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对账!$1:$191</definedName>
  </definedNames>
  <calcPr calcId="144525"/>
</workbook>
</file>

<file path=xl/sharedStrings.xml><?xml version="1.0" encoding="utf-8"?>
<sst xmlns="http://schemas.openxmlformats.org/spreadsheetml/2006/main" count="6225" uniqueCount="1921">
  <si>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</si>
  <si>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</si>
  <si>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</si>
  <si>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</si>
  <si>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</si>
  <si>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</si>
  <si>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</si>
  <si>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</si>
  <si>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</si>
  <si>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</si>
  <si>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</si>
  <si>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</si>
  <si>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</si>
  <si>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</si>
  <si>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</si>
  <si>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</si>
  <si>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</si>
  <si>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</si>
  <si>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</si>
  <si>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</si>
  <si>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</si>
  <si>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</si>
  <si>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</si>
  <si>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</si>
  <si>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</si>
  <si>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999223449434056	</t>
  </si>
  <si>
    <t>Ctrip</t>
  </si>
  <si>
    <t>正常</t>
  </si>
  <si>
    <t>[拉普拉普]种植园湾水疗度假村(Plantation Bay Resort and Spa)(6186732)</t>
  </si>
  <si>
    <t>池畔房&lt;今日特价 &gt;&lt;双人入住&gt;&lt;中宾&gt;&lt;双早&gt;</t>
  </si>
  <si>
    <t>CNY</t>
  </si>
  <si>
    <t>KO/CHIEHYUAN</t>
  </si>
  <si>
    <t>CA2019230808CNY</t>
  </si>
  <si>
    <t>未提现</t>
  </si>
  <si>
    <t>携程开票</t>
  </si>
  <si>
    <t xml:space="preserve">3190727	</t>
  </si>
  <si>
    <t xml:space="preserve">1285649	</t>
  </si>
  <si>
    <t xml:space="preserve">999223672074647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</si>
  <si>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</si>
  <si>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</si>
  <si>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WONG/LAI WAH,FUNG/KA KIN,FUNG/LAI KWONG,KAN/WAI SHAN</t>
  </si>
  <si>
    <t xml:space="preserve">3231775	</t>
  </si>
  <si>
    <t xml:space="preserve">	</t>
  </si>
  <si>
    <t xml:space="preserve">999224083444734	</t>
  </si>
  <si>
    <t>[胡志明市]西贡融合套房酒店(Fusion Suites Saigon)(5716739)</t>
  </si>
  <si>
    <t>双床套房(至少连住2晚及以上)&lt;今日特价 &gt;&lt;双人入住&gt;&lt;不适用韩国客人&gt;&lt;双早&gt;</t>
  </si>
  <si>
    <t>LIU/KING YI MICHELLE</t>
  </si>
  <si>
    <t xml:space="preserve">3351180	</t>
  </si>
  <si>
    <t xml:space="preserve">61838	</t>
  </si>
  <si>
    <t xml:space="preserve">999224497056136	</t>
  </si>
  <si>
    <t>[邦劳]阿罗纳海滩赫纳度假村(Henann Resort Alona Beach)(5243777)</t>
  </si>
  <si>
    <t>豪华房(连住3晚及以上)&lt;特价大促销&gt;&lt;三人入住&gt;&lt;早餐&gt;</t>
  </si>
  <si>
    <t>LEE/JEONGMIN</t>
  </si>
  <si>
    <t xml:space="preserve">3439625	</t>
  </si>
  <si>
    <t xml:space="preserve">HBLMNL012-3269	</t>
  </si>
  <si>
    <t xml:space="preserve">999224637184586	</t>
  </si>
  <si>
    <t>[曼谷]曼谷 LiT 酒店(LiT BANGKOK Hotel)(3799511)</t>
  </si>
  <si>
    <t>不同温度双床房(至少连住2晚及以上)&lt;特价大促销&gt;&lt;双人入住&gt;&lt;双早&gt;</t>
  </si>
  <si>
    <t>LAM/SAU FAI,LO/CHI FUNG,WU/MEI CHUN,WU/MEI KWAN</t>
  </si>
  <si>
    <t xml:space="preserve">3471520	</t>
  </si>
  <si>
    <t xml:space="preserve">999224662362267	</t>
  </si>
  <si>
    <t>[薄荷岛]阿莫丽塔度假酒店(Amorita Resort)(5404701)</t>
  </si>
  <si>
    <t>豪华房&lt;双人入住&gt;&lt;双早&gt;</t>
  </si>
  <si>
    <t>JUNG/JIYOUNG</t>
  </si>
  <si>
    <t xml:space="preserve">3477013	</t>
  </si>
  <si>
    <t xml:space="preserve">19672	</t>
  </si>
  <si>
    <t xml:space="preserve">999224683630464	</t>
  </si>
  <si>
    <t>[芭堤雅]芭堤雅花园海景大酒店(Garden Cliff Resort &amp; Spa Pattaya)(51725609)</t>
  </si>
  <si>
    <t>豪华房&lt;今日特价 &gt;&lt;三人入住&gt;&lt;早餐&gt;</t>
  </si>
  <si>
    <t>WANG/WENJUN,QI/JIELI,ZHANG/HANYU</t>
  </si>
  <si>
    <t xml:space="preserve">999224713701575	</t>
  </si>
  <si>
    <t>[马六甲]马六甲大华酒店(The Majestic Malacca Hotel - Small Luxury Hotels of The World)(28538119)</t>
  </si>
  <si>
    <t>LUO/MIN,DU/SHUAI</t>
  </si>
  <si>
    <t xml:space="preserve">3489648	</t>
  </si>
  <si>
    <t xml:space="preserve">999224755645903	</t>
  </si>
  <si>
    <t>[邦劳]保和省BE豪华度假酒店(BE Grand Resort, Bohol)(25321763)</t>
  </si>
  <si>
    <t>海景豪华欧什娜房&lt;双人入住&gt;&lt;双早&gt;</t>
  </si>
  <si>
    <t>EOM/YONGHYUN</t>
  </si>
  <si>
    <t xml:space="preserve">3501143	</t>
  </si>
  <si>
    <t xml:space="preserve">999224782050777	</t>
  </si>
  <si>
    <t>[普吉岛]拉查酒店(The Racha)(4814670)</t>
  </si>
  <si>
    <t>超豪华别墅&lt;双人入住&gt;&lt;双早&gt;&lt;日历房套餐高价值&gt;&lt;新酒店礼盒&gt;</t>
  </si>
  <si>
    <t>ZHOU/LIN,NI/HANG</t>
  </si>
  <si>
    <t xml:space="preserve">3506652	</t>
  </si>
  <si>
    <t>取消</t>
  </si>
  <si>
    <t xml:space="preserve">999224816796149	</t>
  </si>
  <si>
    <t>[巴厘岛]土豆头套房和一室公寓(Potato Head Suites &amp; Studios - Chse Certified)(100316745)</t>
  </si>
  <si>
    <t>日出工作室&lt;特价大促销&gt;&lt;双人入住&gt;&lt;中宾&gt;&lt;双早&gt;</t>
  </si>
  <si>
    <t>LAM/KAIHONG</t>
  </si>
  <si>
    <t xml:space="preserve">3515246	</t>
  </si>
  <si>
    <t xml:space="preserve">130227	</t>
  </si>
  <si>
    <t xml:space="preserve">999224840316756	</t>
  </si>
  <si>
    <t>[吉隆坡]吉隆坡四季酒店(Four Seasons Hotel Kuala Lumpur)(17496902)</t>
  </si>
  <si>
    <t>城景房&lt;特惠专享&gt;&lt;双人入住&gt;&lt;双早&gt;</t>
  </si>
  <si>
    <t>WANG/BEI,SHI/RUIJUN</t>
  </si>
  <si>
    <t xml:space="preserve">3521912	</t>
  </si>
  <si>
    <t xml:space="preserve">999224848347613	</t>
  </si>
  <si>
    <t>[普吉岛]攀瓦布里海滨度假村(Panwaburi Beachfront Resort - Sha Extra Plus)(96362785)</t>
  </si>
  <si>
    <t>豪华双床房（直通泳池）&lt;特惠专享&gt;&lt;双人入住&gt;&lt;双早&gt;</t>
  </si>
  <si>
    <t>YAN/YUANYUAN,YAN/NINGLIAN</t>
  </si>
  <si>
    <t xml:space="preserve">3523847	</t>
  </si>
  <si>
    <t xml:space="preserve">999224849495691	</t>
  </si>
  <si>
    <t>[曼谷]曼谷盛泰乐水门酒店(Centara Watergate Pavillion Hotel Bangkok)(4733674)</t>
  </si>
  <si>
    <t>高级双床房&lt;今日特价 &gt;&lt;双人入住&gt;&lt;适用于除泰国的亚洲客人&gt;&lt;双早&gt;</t>
  </si>
  <si>
    <t>LIN/SHUANGRU</t>
  </si>
  <si>
    <t xml:space="preserve">3524114	</t>
  </si>
  <si>
    <t xml:space="preserve">999224852218573	</t>
  </si>
  <si>
    <t>[曼谷]莎玛阿索克湖景服务式公寓(Shama Lakeview Asoke Bangkok)(5159133)</t>
  </si>
  <si>
    <t>特大床一室公寓(至少连住2晚及以上)&lt;今日特价 &gt;&lt;双人入住&gt;&lt;中宾&gt;&lt;双早&gt;</t>
  </si>
  <si>
    <t>SHEN/JIN,ZHOU/JIONGLIANG</t>
  </si>
  <si>
    <t xml:space="preserve">3524877	</t>
  </si>
  <si>
    <t xml:space="preserve">999224852250159	</t>
  </si>
  <si>
    <t>双床一室房(至少连住2晚及以上)&lt;今日特价 &gt;&lt;双人入住&gt;&lt;中宾&gt;&lt;双早&gt;</t>
  </si>
  <si>
    <t>SHAN/SHUIE,ZHOU/ZHENQIU</t>
  </si>
  <si>
    <t xml:space="preserve">3524881	</t>
  </si>
  <si>
    <t xml:space="preserve">999224919137921	</t>
  </si>
  <si>
    <t>[普吉岛]马姆提斯度假酒店(Mom Tri's Villa Royale)(4370750)</t>
  </si>
  <si>
    <t>皇家翼套房(至少连住2晚及以上)&lt;双人入住&gt;&lt;适用于除泰国的亚洲客人&gt;&lt;双早&gt;</t>
  </si>
  <si>
    <t>HUANG/MAOXIA,Liu/Yinan,Yang/Ping,Mi/Junlin</t>
  </si>
  <si>
    <t xml:space="preserve">3541444	</t>
  </si>
  <si>
    <t xml:space="preserve">999224941775532	</t>
  </si>
  <si>
    <t>[迪拜]派拉蒙市中心酒店(Paramount Hotel Midtown)(98510651)</t>
  </si>
  <si>
    <t>海岸房(至少提前30天预订)&lt;双人入住&gt;&lt;双早&gt;</t>
  </si>
  <si>
    <t>Stern/Shoval,Stern/Shoval</t>
  </si>
  <si>
    <t xml:space="preserve">3547573	</t>
  </si>
  <si>
    <t xml:space="preserve">6145621	</t>
  </si>
  <si>
    <t xml:space="preserve">999224942686931	</t>
  </si>
  <si>
    <t>Megidish/Merav,Megidish/Merav</t>
  </si>
  <si>
    <t xml:space="preserve">3547718	</t>
  </si>
  <si>
    <t xml:space="preserve">6145622	</t>
  </si>
  <si>
    <t xml:space="preserve">999224971193745	</t>
  </si>
  <si>
    <t>[阿布扎比]阿布扎比阿提哈德塔港丽酒店(Conrad Abu Dhabi Etihad Towers)(108608099)</t>
  </si>
  <si>
    <t>海景高级大床房 禁烟&lt;双人入住&gt;&lt;中宾&gt;&lt;双早&gt;</t>
  </si>
  <si>
    <t>LI/WEIMIN,HUANG/MINYI</t>
  </si>
  <si>
    <t xml:space="preserve">3554142	</t>
  </si>
  <si>
    <t xml:space="preserve">3398593903	</t>
  </si>
  <si>
    <t xml:space="preserve">999224971579726	</t>
  </si>
  <si>
    <t>[长滩岛]长滩岛太阳酒店(Le Soleil De Boracay)(6444871)</t>
  </si>
  <si>
    <t>高级豪华房&lt;今日特价 &gt;&lt;双人入住&gt;&lt;双早&gt;</t>
  </si>
  <si>
    <t>EBRAHIM/AYSHA,ASAR/SAMEER KISHOR</t>
  </si>
  <si>
    <t xml:space="preserve">3554175	</t>
  </si>
  <si>
    <t xml:space="preserve">999224993887612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</si>
  <si>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</si>
  <si>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</si>
  <si>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chen/zhikang</t>
  </si>
  <si>
    <t xml:space="preserve">3560590	</t>
  </si>
  <si>
    <t xml:space="preserve">999225022480385	</t>
  </si>
  <si>
    <t>[普吉岛]普吉假日酒店(Holiday Inn Resort Phuket, an IHG Hotel)(3031621)</t>
  </si>
  <si>
    <t>池景尊贵房，带阳台&lt;双人入住&gt;&lt;双早&gt;</t>
  </si>
  <si>
    <t>LI/SHUYUAN,Liu/Ruixi</t>
  </si>
  <si>
    <t xml:space="preserve">3567082	</t>
  </si>
  <si>
    <t xml:space="preserve">999225028155621	</t>
  </si>
  <si>
    <t>池景尊贵房（2张单人床，带阳台）(至少提前30天预订)&lt;双人入住&gt;&lt;双早&gt;</t>
  </si>
  <si>
    <t>LIU/GUANGYI,YANG/QIN,ZHONG/WEI</t>
  </si>
  <si>
    <t xml:space="preserve">3569480	</t>
  </si>
  <si>
    <t xml:space="preserve">999225033375544	</t>
  </si>
  <si>
    <t>[帕拉尼亚克]凯悦马尼拉城市之梦酒店(Hyatt Regency Manila City of Dreams)(5917305)</t>
  </si>
  <si>
    <t>凯悦双床房&lt;超值特惠&gt;&lt;三人入住&gt;&lt;不适用菲律宾客人&gt;&lt;早餐&gt;</t>
  </si>
  <si>
    <t>Meng/xiaoli,Song/lihai,song/jiayang</t>
  </si>
  <si>
    <t xml:space="preserve">3570909	</t>
  </si>
  <si>
    <t xml:space="preserve">6371132	</t>
  </si>
  <si>
    <t xml:space="preserve">999225033503263	</t>
  </si>
  <si>
    <t>池畔房(至少连住2晚及以上)&lt;今日特价 &gt;&lt;双人入住&gt;&lt;仅适用韩国客人&gt;&lt;双早&gt;</t>
  </si>
  <si>
    <t>KIM/SOL</t>
  </si>
  <si>
    <t xml:space="preserve">3570934	</t>
  </si>
  <si>
    <t xml:space="preserve">1317213	</t>
  </si>
  <si>
    <t xml:space="preserve">999225036343240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</si>
  <si>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</si>
  <si>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</si>
  <si>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ZHANG/ZHEN</t>
  </si>
  <si>
    <t xml:space="preserve">3571977	</t>
  </si>
  <si>
    <t xml:space="preserve">8003064	</t>
  </si>
  <si>
    <t xml:space="preserve">999225040088346	</t>
  </si>
  <si>
    <t>豪华好莱坞房&lt;今日特价 &gt;&lt;双人入住&gt;&lt;不适用泰国客人&gt;&lt;无早&gt;</t>
  </si>
  <si>
    <t>GUAN/YUANCHAO</t>
  </si>
  <si>
    <t xml:space="preserve">3572463	</t>
  </si>
  <si>
    <t xml:space="preserve">999225060157830	</t>
  </si>
  <si>
    <t>[曼谷]曼谷柏悦酒店(Park Hyatt Bangkok)(8982056)</t>
  </si>
  <si>
    <t>特大床房(至少连住2晚及以上)&lt;特惠专享&gt;&lt;双人入住&gt;&lt;双早&gt;</t>
  </si>
  <si>
    <t>ZHANG/KUAN</t>
  </si>
  <si>
    <t xml:space="preserve">3577304	</t>
  </si>
  <si>
    <t xml:space="preserve">999225062182567	</t>
  </si>
  <si>
    <t>[苏梅岛]查汶丽晶海滩度假村(Chaweng Regent Beach Resort)(4037073)</t>
  </si>
  <si>
    <t>Spa别墅套房&lt;双人入住&gt;&lt;双早&gt;</t>
  </si>
  <si>
    <t>MOU/YIFEI</t>
  </si>
  <si>
    <t xml:space="preserve">3578100	</t>
  </si>
  <si>
    <t xml:space="preserve">confirm	</t>
  </si>
  <si>
    <t xml:space="preserve">999225106677566	</t>
  </si>
  <si>
    <t>[岘港]岘港富丽华大酒店(Furama Resort Danang)(5355967)</t>
  </si>
  <si>
    <t>豪华花园房&lt;双人入住&gt;&lt;双早&gt;</t>
  </si>
  <si>
    <t>YANG/YEJIN,CHOI/JUHYUCK</t>
  </si>
  <si>
    <t xml:space="preserve">3588457	</t>
  </si>
  <si>
    <t xml:space="preserve">294410568	</t>
  </si>
  <si>
    <t xml:space="preserve">999225109951095	</t>
  </si>
  <si>
    <t>[普吉岛]普吉岛苏林酒店(The Surin Phuket)(4654333)</t>
  </si>
  <si>
    <t>一卧室高级小屋&lt;三人入住&gt;&lt;早餐&gt;</t>
  </si>
  <si>
    <t>CUI/KAI,CUI/HANZHE,LYU/WEILUE</t>
  </si>
  <si>
    <t xml:space="preserve">3589518	</t>
  </si>
  <si>
    <t xml:space="preserve">999225119547955	</t>
  </si>
  <si>
    <t>[普吉岛]普吉岛丽笙度假套房酒店(Radisson Resort and Suite Phuket)(4498536)</t>
  </si>
  <si>
    <t>避风港两卧室套房(至少连住2晚及以上)&lt;今日特价 &gt;&lt;四人入住&gt;&lt;无早&gt;</t>
  </si>
  <si>
    <t>FANG/LIUHAO</t>
  </si>
  <si>
    <t xml:space="preserve">3591304	</t>
  </si>
  <si>
    <t xml:space="preserve">285561294	</t>
  </si>
  <si>
    <t xml:space="preserve">999225134096447	</t>
  </si>
  <si>
    <t>[西归浦市]济州神话世界度假酒店 – 蓝鼎(Landing Jeju Shinhwa World Hotels &amp; Resorts)(15303678)</t>
  </si>
  <si>
    <t>豪华家庭双床房(至少连住2晚及以上)&lt;三人入住&gt;&lt;不适用韩国客人&gt;&lt;特价促销&gt;&lt;早餐&gt;</t>
  </si>
  <si>
    <t>ZHANG/WENSHU,ZHANG/GUANGXI,LI/XIANJI</t>
  </si>
  <si>
    <t xml:space="preserve">3595057	</t>
  </si>
  <si>
    <t xml:space="preserve">999225137841656	</t>
  </si>
  <si>
    <t>[曼谷]摩德沙吞酒店(Mode Sathorn Hotel)(4370772)</t>
  </si>
  <si>
    <t>摩德豪华房&lt;特惠&gt;&lt;双人入住&gt;&lt;适用于除泰国、韩国和中国台湾的亚洲客人&gt;&lt;双早&gt;</t>
  </si>
  <si>
    <t>CHU/KA LING</t>
  </si>
  <si>
    <t xml:space="preserve">3596123	</t>
  </si>
  <si>
    <t xml:space="preserve">999225158718790	</t>
  </si>
  <si>
    <t>一卧室高级小屋&lt;双人入住&gt;&lt;双早&gt;</t>
  </si>
  <si>
    <t>GU/ZHUYUN,PAN/FAN</t>
  </si>
  <si>
    <t xml:space="preserve">3600325	</t>
  </si>
  <si>
    <t xml:space="preserve">999225159256538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</si>
  <si>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</si>
  <si>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</si>
  <si>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LI/YUMENG,LI/JUNYI</t>
  </si>
  <si>
    <t xml:space="preserve">3600376	</t>
  </si>
  <si>
    <t xml:space="preserve">999225159805667	</t>
  </si>
  <si>
    <t>[吉隆坡]吉隆坡美利亚酒店(Meliá Kuala Lumpur)(8872508)</t>
  </si>
  <si>
    <t>美利亚客房(至少连住2晚及以上)&lt;双人入住&gt;&lt;双早&gt;</t>
  </si>
  <si>
    <t>Yawangsen/Wipawee</t>
  </si>
  <si>
    <t xml:space="preserve">3600606	</t>
  </si>
  <si>
    <t xml:space="preserve">999225223364734	</t>
  </si>
  <si>
    <t>[巴厘岛]瑞士贝林雷根酒店(Swiss-Belinn Legian)(6385306)</t>
  </si>
  <si>
    <t>高级房&lt;双人入住&gt;&lt;特价&gt;&lt;双早&gt;</t>
  </si>
  <si>
    <t>KIM/TAEYEON</t>
  </si>
  <si>
    <t xml:space="preserve">3613722	</t>
  </si>
  <si>
    <t xml:space="preserve">167171	</t>
  </si>
  <si>
    <t xml:space="preserve">999225231762751	</t>
  </si>
  <si>
    <t>SHEN/RULAN</t>
  </si>
  <si>
    <t xml:space="preserve">999225253380275	</t>
  </si>
  <si>
    <t>标准房(至少连住2晚及以上)&lt;双人入住&gt;&lt;双早&gt;</t>
  </si>
  <si>
    <t>SHENG/KAI,ZHENG/YING</t>
  </si>
  <si>
    <t xml:space="preserve">3619870	</t>
  </si>
  <si>
    <t xml:space="preserve">18800298	</t>
  </si>
  <si>
    <t xml:space="preserve">999225253613189	</t>
  </si>
  <si>
    <t>LI/GUOQING</t>
  </si>
  <si>
    <t xml:space="preserve">3620006	</t>
  </si>
  <si>
    <t xml:space="preserve">18804797	</t>
  </si>
  <si>
    <t xml:space="preserve">999225256837088	</t>
  </si>
  <si>
    <t>[曼谷]拉差达 CMYK 我的酒店(Myhotel Cmyk@Ratchada)(28558049)</t>
  </si>
  <si>
    <t>标准房&lt;特惠专享&gt;&lt;双人入住&gt;&lt;中宾&gt;&lt;无早&gt;</t>
  </si>
  <si>
    <t>DU/JUAN,DU/CHUNZHENG,DU/JINRAN</t>
  </si>
  <si>
    <t xml:space="preserve">3620932	</t>
  </si>
  <si>
    <t xml:space="preserve">999225269235023	</t>
  </si>
  <si>
    <t>CHEN/RUQIU,CHEN/QIHUA</t>
  </si>
  <si>
    <t xml:space="preserve">3623393	</t>
  </si>
  <si>
    <t xml:space="preserve">285138762	</t>
  </si>
  <si>
    <t xml:space="preserve">999225285393925	</t>
  </si>
  <si>
    <t>[普吉岛]普吉岛芭东美爵大酒店(Grand Mercure Phuket Patong)(3627889)</t>
  </si>
  <si>
    <t>高级双床房&lt;特惠&gt;&lt;双人入住&gt;&lt;双早&gt;</t>
  </si>
  <si>
    <t>GUO/PENG,Pang/Zhibo,Li/Ying,Sun/Jingli,Liu/Wensi,Yang/Zhi,Cai/Xuebin,Cai/Siyao,Wang/Guiyan,Chen/Yu,Wan/Zhiling,Guo/Xiaoying</t>
  </si>
  <si>
    <t xml:space="preserve">3626734	</t>
  </si>
  <si>
    <t xml:space="preserve">999225286339187	</t>
  </si>
  <si>
    <t>[曼谷]曼谷素坤逸航站 21 中心酒店(Grande Centre Point Hotel Terminal 21)(5908161)</t>
  </si>
  <si>
    <t>高级房&lt;特惠&gt;&lt;双人入住&gt;&lt;双早&gt;</t>
  </si>
  <si>
    <t>AU/KA HEI,WONG/HOI SZE</t>
  </si>
  <si>
    <t xml:space="preserve">3627013	</t>
  </si>
  <si>
    <t xml:space="preserve">438514	</t>
  </si>
  <si>
    <t xml:space="preserve">25290453631	</t>
  </si>
  <si>
    <t>奢华特大床房(至少连住2晚及以上)&lt;特惠价&gt;&lt;双人入住&gt;&lt;双早&gt;</t>
  </si>
  <si>
    <t>ZENG/XIANGYAN,ZHANG/HOUJI,ZHANG/HOUYUAN,WANG/WEI</t>
  </si>
  <si>
    <t xml:space="preserve">3627908	</t>
  </si>
  <si>
    <t xml:space="preserve">86843084	</t>
  </si>
  <si>
    <t xml:space="preserve">999225304579440	</t>
  </si>
  <si>
    <t>[西归浦市]济州帕纳斯酒店(Parnas Hotel Jeju)(106475783)</t>
  </si>
  <si>
    <t>豪华特大床房&lt;今日特价 &gt;&lt;双人入住&gt;&lt;不适用韩国客人&gt;&lt;无早&gt;</t>
  </si>
  <si>
    <t>JIANG/ZETONG,GONG/SIYU</t>
  </si>
  <si>
    <t xml:space="preserve">3630516	</t>
  </si>
  <si>
    <t xml:space="preserve">999225304989214	</t>
  </si>
  <si>
    <t xml:space="preserve">3630564	</t>
  </si>
  <si>
    <t xml:space="preserve">23071400031	</t>
  </si>
  <si>
    <t xml:space="preserve">999225310949912	</t>
  </si>
  <si>
    <t>豪华特大床套房(至少连住2晚及以上)&lt;双人入住&gt;&lt;适用于除泰国的亚洲客人&gt;&lt;双早&gt;</t>
  </si>
  <si>
    <t>NGUYEN/THU THUY</t>
  </si>
  <si>
    <t xml:space="preserve">3632429	</t>
  </si>
  <si>
    <t xml:space="preserve">8004963	</t>
  </si>
  <si>
    <t xml:space="preserve">999225311132883	</t>
  </si>
  <si>
    <t>XIA/JINGTONG,XIA/HUAYANG</t>
  </si>
  <si>
    <t xml:space="preserve">3632499	</t>
  </si>
  <si>
    <t xml:space="preserve">86666155	</t>
  </si>
  <si>
    <t xml:space="preserve">999225317382904	</t>
  </si>
  <si>
    <t>[新加坡]新加坡市中心索菲特酒店(Sofitel Singapore City Centre)(28554871)</t>
  </si>
  <si>
    <t>豪华房，配备 1 张特大床(至少连住2晚及以上)&lt;双人入住&gt;&lt;双早&gt;</t>
  </si>
  <si>
    <t>FANG/WEI,LU/YIJIONG</t>
  </si>
  <si>
    <t xml:space="preserve">3633012	</t>
  </si>
  <si>
    <t xml:space="preserve">735869	</t>
  </si>
  <si>
    <t xml:space="preserve">999225317576168	</t>
  </si>
  <si>
    <t>豪华房，配备 2 张单人床(至少连住2晚及以上)&lt;双人入住&gt;&lt;双早&gt;</t>
  </si>
  <si>
    <t>YAO/JINGXUAN</t>
  </si>
  <si>
    <t xml:space="preserve">3633082	</t>
  </si>
  <si>
    <t xml:space="preserve">735917	</t>
  </si>
  <si>
    <t xml:space="preserve">999225320335047	</t>
  </si>
  <si>
    <t>[Bang Chalong]曼谷伊斯汀坦那市高尔夫度假村(Eastin Thana City Golf Resort Bangkok)(100371587)</t>
  </si>
  <si>
    <t>高级特大床房&lt;双人入住&gt;&lt;特价&gt;&lt;双早&gt;</t>
  </si>
  <si>
    <t>SUN/KE,LIU/ZITIAN</t>
  </si>
  <si>
    <t xml:space="preserve">3633576	</t>
  </si>
  <si>
    <t xml:space="preserve">70207	</t>
  </si>
  <si>
    <t xml:space="preserve">999225330112284	</t>
  </si>
  <si>
    <t>[新加坡]新加坡吉真宾乐雅酒店(Parkroyal on Kitchener Road, Singapore)(28561559)</t>
  </si>
  <si>
    <t>高级特大床房(至少连住2晚及以上)&lt;双人入住&gt;&lt;中宾&gt;&lt;双早&gt;</t>
  </si>
  <si>
    <t>WU/HUICHAN,DENG/JUNQING</t>
  </si>
  <si>
    <t xml:space="preserve">3636355	</t>
  </si>
  <si>
    <t xml:space="preserve">114611482	</t>
  </si>
  <si>
    <t xml:space="preserve">999225359971551	</t>
  </si>
  <si>
    <t>标准房&lt;双人入住&gt;&lt;限量特惠&gt;&lt;双早&gt;</t>
  </si>
  <si>
    <t>WU/TSUCHANG</t>
  </si>
  <si>
    <t xml:space="preserve">3641275	</t>
  </si>
  <si>
    <t xml:space="preserve">999225362522138	</t>
  </si>
  <si>
    <t>[曼谷]曼谷林布兰套房酒店(Rembrandt Hotel and Suites Bangkok)(28597383)</t>
  </si>
  <si>
    <t>高级房&lt;双人入住&gt;&lt;不适用泰国客人&gt;&lt;双早&gt;</t>
  </si>
  <si>
    <t>NOTLUND/SARA NATALI</t>
  </si>
  <si>
    <t xml:space="preserve">3641913	</t>
  </si>
  <si>
    <t xml:space="preserve">128187758	</t>
  </si>
  <si>
    <t xml:space="preserve">999225365680263	</t>
  </si>
  <si>
    <t>[巴厘岛]土豆头套房和一室公寓(Potato Head Suites &amp; Studios)(100316745)</t>
  </si>
  <si>
    <t>日出工作室&lt;双人入住&gt;&lt;中宾&gt;&lt;双早&gt;</t>
  </si>
  <si>
    <t>FENG/JIATAO,He/Zhongyu</t>
  </si>
  <si>
    <t xml:space="preserve">3642675	</t>
  </si>
  <si>
    <t xml:space="preserve">137227	</t>
  </si>
  <si>
    <t xml:space="preserve">999225373610530	</t>
  </si>
  <si>
    <t>[清迈]清迈宁曼Travelodge酒店(Travelodge Nimman)(106269582)</t>
  </si>
  <si>
    <t>高级房&lt;双人入住&gt;&lt;双早&gt;</t>
  </si>
  <si>
    <t>PENG/SIYU,ZHENG/HONGJIN</t>
  </si>
  <si>
    <t xml:space="preserve">3644485	</t>
  </si>
  <si>
    <t xml:space="preserve">8960	</t>
  </si>
  <si>
    <t xml:space="preserve">999225374815049	</t>
  </si>
  <si>
    <t>HWANG/EUN HYO</t>
  </si>
  <si>
    <t xml:space="preserve">3644724	</t>
  </si>
  <si>
    <t xml:space="preserve">128205006	</t>
  </si>
  <si>
    <t xml:space="preserve">999225375567340	</t>
  </si>
  <si>
    <t>LI/POYEE,YEUNG/PAKKEI</t>
  </si>
  <si>
    <t xml:space="preserve">3644997	</t>
  </si>
  <si>
    <t xml:space="preserve">439102	</t>
  </si>
  <si>
    <t xml:space="preserve">999225375603085	</t>
  </si>
  <si>
    <t>[新加坡]樟宜机场皇冠假日酒店  - IHG 旗下酒店(Crowne Plaza Changi Airport, an IHG Hotel)(3104999)</t>
  </si>
  <si>
    <t>宝石翼楼标准特大床房&lt;双人入住&gt;&lt;双早&gt;</t>
  </si>
  <si>
    <t>NING/HUI,ZHONG/SIYING</t>
  </si>
  <si>
    <t xml:space="preserve">3645003	</t>
  </si>
  <si>
    <t xml:space="preserve">68995648	</t>
  </si>
  <si>
    <t xml:space="preserve">999225377490986	</t>
  </si>
  <si>
    <t>PEK/QIU RONG</t>
  </si>
  <si>
    <t xml:space="preserve">3645405	</t>
  </si>
  <si>
    <t xml:space="preserve"> 86118216	</t>
  </si>
  <si>
    <t xml:space="preserve">999225378551948	</t>
  </si>
  <si>
    <t>精致套房(至少提前1天预订)&lt;双人入住&gt;&lt;双早&gt;</t>
  </si>
  <si>
    <t>Blas/Allan</t>
  </si>
  <si>
    <t xml:space="preserve">3645629	</t>
  </si>
  <si>
    <t xml:space="preserve">61683	</t>
  </si>
  <si>
    <t xml:space="preserve">999225384722600	</t>
  </si>
  <si>
    <t>ZHOU/LEQIN,LIU/YANBING</t>
  </si>
  <si>
    <t xml:space="preserve">3647240	</t>
  </si>
  <si>
    <t xml:space="preserve">137398	</t>
  </si>
  <si>
    <t xml:space="preserve">999225397562927	</t>
  </si>
  <si>
    <t>CHANG/MIN</t>
  </si>
  <si>
    <t xml:space="preserve">3649450	</t>
  </si>
  <si>
    <t xml:space="preserve">114661522	</t>
  </si>
  <si>
    <t xml:space="preserve">999225404528702	</t>
  </si>
  <si>
    <t>[普吉岛]普吉岛芭东彩灯度假村(The Lantern Resorts Patong Phuket)(28689957)</t>
  </si>
  <si>
    <t>景观房&lt;今日特价 &gt;&lt;双人入住&gt;&lt;无早&gt;</t>
  </si>
  <si>
    <t>Rajasekaran/Jeevagajendran</t>
  </si>
  <si>
    <t xml:space="preserve">3651253	</t>
  </si>
  <si>
    <t xml:space="preserve">84326	</t>
  </si>
  <si>
    <t xml:space="preserve">999225405299264	</t>
  </si>
  <si>
    <t>[普吉岛]普吉岛卡塔坦尼海滩度假村(Katathani Phuket Beach Resort)(1549705)</t>
  </si>
  <si>
    <t>天丽翼海洋精致套房&lt;超值特惠&gt;&lt;双人入住&gt;&lt;双早&gt;</t>
  </si>
  <si>
    <t>HE/YUHENG,HAN/SHUYUN</t>
  </si>
  <si>
    <t xml:space="preserve">3651493	</t>
  </si>
  <si>
    <t xml:space="preserve">10863425	</t>
  </si>
  <si>
    <t xml:space="preserve">999225395110923	</t>
  </si>
  <si>
    <t>[清迈]清迈宁曼枢纽诺富特酒店(Novotel Chiangmai Nimman Journeyhub)(42315375)</t>
  </si>
  <si>
    <t>标准特大床房(至少连住2晚及以上)&lt;特惠&gt;&lt;双人入住&gt;&lt;仅适用亚洲客人&gt;&lt;双早&gt;</t>
  </si>
  <si>
    <t>CHONNAWAT/SIRIWAN</t>
  </si>
  <si>
    <t xml:space="preserve">3648884	</t>
  </si>
  <si>
    <t xml:space="preserve">184598	</t>
  </si>
  <si>
    <t xml:space="preserve">999225422791380	</t>
  </si>
  <si>
    <t>[小长岛]普吉阁遥岛树屋别墅度假村- 限成人(TreeHouse Villas - Adults Only)(24406127)</t>
  </si>
  <si>
    <t>树屋别墅&lt;特惠&gt;&lt;双人入住&gt;&lt;双早&gt;</t>
  </si>
  <si>
    <t>Ke/Yacheng</t>
  </si>
  <si>
    <t xml:space="preserve">3654573	</t>
  </si>
  <si>
    <t xml:space="preserve">999225424313698	</t>
  </si>
  <si>
    <t>[首尔]首尔大使 - 铂尔曼酒店(The Ambassador Seoul - A Pullman Hotel)(2332004)</t>
  </si>
  <si>
    <t>高级特大床房&lt;促销&gt;&lt;双人入住&gt;&lt;无早&gt;</t>
  </si>
  <si>
    <t>HYUN/YEJEE</t>
  </si>
  <si>
    <t xml:space="preserve">3654920	</t>
  </si>
  <si>
    <t xml:space="preserve">87718914	</t>
  </si>
  <si>
    <t xml:space="preserve">999225444725247	</t>
  </si>
  <si>
    <t>[芭堤雅]芭堤雅硬石酒店(Hard Rock Hotel Pattaya)(4399295)</t>
  </si>
  <si>
    <t>豪华房&lt;限时 特惠&gt;&lt;双人入住&gt;&lt;不适用泰国客人&gt;&lt;双早&gt;</t>
  </si>
  <si>
    <t>XIA/HAITAO,XIA/ZIXIAO</t>
  </si>
  <si>
    <t xml:space="preserve">3658149	</t>
  </si>
  <si>
    <t xml:space="preserve">2606010	</t>
  </si>
  <si>
    <t xml:space="preserve">999225445505348	</t>
  </si>
  <si>
    <t>QUAN/DONGFANG</t>
  </si>
  <si>
    <t xml:space="preserve">3658248	</t>
  </si>
  <si>
    <t xml:space="preserve">69834841	</t>
  </si>
  <si>
    <t xml:space="preserve">999225445574841	</t>
  </si>
  <si>
    <t>[普吉岛]普吉岛洲际丁索别墅度假村(Dinso Resort &amp; Villas Phuket, an IHG Hotel)(28676810)</t>
  </si>
  <si>
    <t>园景甄选两张单人床房(至少连住2晚及以上)&lt;双人入住&gt;&lt;双早&gt;</t>
  </si>
  <si>
    <t>WONG/CHIKONGALBERT,WANG/BOXI</t>
  </si>
  <si>
    <t xml:space="preserve">3658257	</t>
  </si>
  <si>
    <t xml:space="preserve">108806	</t>
  </si>
  <si>
    <t xml:space="preserve">999225470971202	</t>
  </si>
  <si>
    <t>[胡志明市]西贡中心铂尔曼酒店(Pullman Saigon Centre)(6059794)</t>
  </si>
  <si>
    <t>高级特大床房(至少连住2晚及以上)&lt;单人入住&gt;&lt;单早&gt;</t>
  </si>
  <si>
    <t>HUANG/JIANFENG</t>
  </si>
  <si>
    <t xml:space="preserve">3662554	</t>
  </si>
  <si>
    <t xml:space="preserve">88488768	</t>
  </si>
  <si>
    <t xml:space="preserve">999225471182405	</t>
  </si>
  <si>
    <t>[首尔]三井酒店(Hotel Samjung)(28525707)</t>
  </si>
  <si>
    <t>双人床房&lt;双人入住&gt;&lt;无早&gt;</t>
  </si>
  <si>
    <t>JEONG/HYE LIM</t>
  </si>
  <si>
    <t xml:space="preserve">3662596	</t>
  </si>
  <si>
    <t xml:space="preserve">23052809	</t>
  </si>
  <si>
    <t xml:space="preserve">999225471583626	</t>
  </si>
  <si>
    <t>[普吉岛]芭东普吉岛艾维斯塔度假村美憬阁酒店(Avista Hideaway Phuket Patong - MGallery)(3462294)</t>
  </si>
  <si>
    <t>园景豪华特大床房(至少提前3天预订)&lt;双人入住&gt;&lt;不适用泰国客人&gt;&lt;双早&gt;</t>
  </si>
  <si>
    <t>LIANG/XIAOWEN</t>
  </si>
  <si>
    <t xml:space="preserve">3662668	</t>
  </si>
  <si>
    <t xml:space="preserve">365095	</t>
  </si>
  <si>
    <t xml:space="preserve">25471887844	</t>
  </si>
  <si>
    <t>标准房&lt;双人入住&gt;&lt;双早&gt;</t>
  </si>
  <si>
    <t>JIANG/HUIXUAN,LUO/FU</t>
  </si>
  <si>
    <t xml:space="preserve">3662835	</t>
  </si>
  <si>
    <t xml:space="preserve">19198797	</t>
  </si>
  <si>
    <t xml:space="preserve">25472785787	</t>
  </si>
  <si>
    <t>[首尔]首尔龙山特使美爵酒店及公寓(Grand Mercure Ambassador Hotel and Residences Seoul Yongsan)(46011819)</t>
  </si>
  <si>
    <t>两卧豪华套房(至少连住2晚及以上)&lt;超值特惠&gt;&lt;四人入住&gt;&lt;中宾&gt;&lt;无早&gt;</t>
  </si>
  <si>
    <t>CAI/YAO</t>
  </si>
  <si>
    <t xml:space="preserve">3663137	</t>
  </si>
  <si>
    <t xml:space="preserve">999225476799900	</t>
  </si>
  <si>
    <t>[吉隆坡]吉隆坡·觅酒店，傲途格精选(Hotel Stripes Kuala Lumpur, Autograph Collection)(9243083)</t>
  </si>
  <si>
    <t>豪华双床房&lt;今日特价 &gt;&lt;双人入住&gt;&lt;双早&gt;</t>
  </si>
  <si>
    <t>CHAN/MEI TAN,CHAN/MUI KWAI</t>
  </si>
  <si>
    <t xml:space="preserve">3663776	</t>
  </si>
  <si>
    <t xml:space="preserve">289238383	</t>
  </si>
  <si>
    <t xml:space="preserve">999225482299579	</t>
  </si>
  <si>
    <t>ZUO/SHENGJUN,LIU/SAISHUAI</t>
  </si>
  <si>
    <t xml:space="preserve">3664852	</t>
  </si>
  <si>
    <t xml:space="preserve">999225501789096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</si>
  <si>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</si>
  <si>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</si>
  <si>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LAI/SUQIONG</t>
  </si>
  <si>
    <t xml:space="preserve">3668872	</t>
  </si>
  <si>
    <t xml:space="preserve">384080	</t>
  </si>
  <si>
    <t xml:space="preserve">999225496290129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</si>
  <si>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</si>
  <si>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</si>
  <si>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WANG/CHEN,ZHONG/ZHENGDE</t>
  </si>
  <si>
    <t xml:space="preserve">3667470	</t>
  </si>
  <si>
    <t xml:space="preserve">88909824	</t>
  </si>
  <si>
    <t xml:space="preserve">999225511359078	</t>
  </si>
  <si>
    <t>高级双床房&lt;促销&gt;&lt;双人入住&gt;&lt;无早&gt;</t>
  </si>
  <si>
    <t>Lee/Jahye</t>
  </si>
  <si>
    <t xml:space="preserve">3669981	</t>
  </si>
  <si>
    <t xml:space="preserve">90145847	</t>
  </si>
  <si>
    <t xml:space="preserve">999225516148049	</t>
  </si>
  <si>
    <t>[Teluk Tering]巴塔姆中心哈里斯酒店(Harris Hotel Batam Center)(28523622)</t>
  </si>
  <si>
    <t>哈里斯房&lt;双人入住&gt;&lt;双早&gt;</t>
  </si>
  <si>
    <t>Ang/Lay See</t>
  </si>
  <si>
    <t xml:space="preserve">3670743	</t>
  </si>
  <si>
    <t xml:space="preserve">214826	</t>
  </si>
  <si>
    <t xml:space="preserve">999225520145493	</t>
  </si>
  <si>
    <t>LEE JEONGMIN</t>
  </si>
  <si>
    <t xml:space="preserve">999225521748419	</t>
  </si>
  <si>
    <t>[曼谷]COMO曼谷大都会酒店(COMO Metropolitan Bangkok)(6035972)</t>
  </si>
  <si>
    <t>大都会特大床房(至少连住2晚及以上)&lt;双人入住&gt;&lt;适用于除泰国的亚洲客人&gt;&lt;双早&gt;</t>
  </si>
  <si>
    <t>WANG/XIAOFANG</t>
  </si>
  <si>
    <t xml:space="preserve">3672123	</t>
  </si>
  <si>
    <t xml:space="preserve">1320925	</t>
  </si>
  <si>
    <t xml:space="preserve">999225521943805	</t>
  </si>
  <si>
    <t>[芭堤雅]芭堤雅阿玛瑞度假酒店(Amari Pattaya)(6311398)</t>
  </si>
  <si>
    <t>豪华海景双床房(至少连住2晚及以上)&lt;今日特价 &gt;&lt;双人入住&gt;&lt;中宾&gt;&lt;双早&gt;</t>
  </si>
  <si>
    <t>HO/KA YAN</t>
  </si>
  <si>
    <t xml:space="preserve">3672165	</t>
  </si>
  <si>
    <t xml:space="preserve">999225539740837	</t>
  </si>
  <si>
    <t>[曼谷]曼谷京华大酒店(Hotel Royal Bangkok@Chinatown)(17263358)</t>
  </si>
  <si>
    <t>高级房(无窗)(至少连住2晚及以上)&lt;双人入住&gt;&lt;无早&gt;</t>
  </si>
  <si>
    <t>LYU/JIE</t>
  </si>
  <si>
    <t xml:space="preserve">3675769	</t>
  </si>
  <si>
    <t xml:space="preserve">367287	</t>
  </si>
  <si>
    <t xml:space="preserve">999225543809850	</t>
  </si>
  <si>
    <t>[普吉岛]普吉凯悦度假酒店(Hyatt Regency Phuket Resort)(3800477)</t>
  </si>
  <si>
    <t>两卧家庭房&lt;四人入住&gt;&lt;中宾&gt;&lt;早餐&gt;</t>
  </si>
  <si>
    <t>WAN/JUN,TANG/XIAOJIAO,WAN/RUILIN,WAN/CHENLIN</t>
  </si>
  <si>
    <t xml:space="preserve">3677342	</t>
  </si>
  <si>
    <t xml:space="preserve">65848514	</t>
  </si>
  <si>
    <t xml:space="preserve">999225543843215	</t>
  </si>
  <si>
    <t>JIANG/DONGQIN,ZHONG/ZHIXUN,TAN/DIPAN</t>
  </si>
  <si>
    <t xml:space="preserve">3677360	</t>
  </si>
  <si>
    <t xml:space="preserve">231995	</t>
  </si>
  <si>
    <t xml:space="preserve">999225559667050	</t>
  </si>
  <si>
    <t>[苏梅岛]诺拉海滩度假村及水疗中心(Nora Beach Resort &amp; Spa)(3628414)</t>
  </si>
  <si>
    <t>海滨泳池别墅套房&lt;双人入住&gt;&lt;双早&gt;</t>
  </si>
  <si>
    <t>CHOENNI/AMAR,CHOENNI/DANIEL,VISHNUDATT/WENDY,CHOENNI/JULIAN</t>
  </si>
  <si>
    <t xml:space="preserve">3680292	</t>
  </si>
  <si>
    <t xml:space="preserve">999225562085741	</t>
  </si>
  <si>
    <t>PENG/FENG,SONG/QIYING,HE/WEN,BAI/YIBO,CHEN/JIHONG,LEI/SHUQI,WANG/BANGQING,WANG/GUANLIN</t>
  </si>
  <si>
    <t xml:space="preserve">3681024	</t>
  </si>
  <si>
    <t xml:space="preserve">19371298	</t>
  </si>
  <si>
    <t xml:space="preserve">999225563048378	</t>
  </si>
  <si>
    <t>[古晋]古晋帝国河岸酒店(Imperial Riverbank Hotel Kuching)(28356928)</t>
  </si>
  <si>
    <t>高级特大床房&lt;双人入住&gt;&lt;双早&gt;</t>
  </si>
  <si>
    <t>OH/SEUNGYONG,LONG/SOO MEI</t>
  </si>
  <si>
    <t xml:space="preserve">3681173	</t>
  </si>
  <si>
    <t xml:space="preserve">170343	</t>
  </si>
  <si>
    <t xml:space="preserve">999225563082084	</t>
  </si>
  <si>
    <t>[普吉岛]普吉岛麦考安纳塔拉别墅度假酒店(Anantara Mai Khao Phuket Villas)(4038225)</t>
  </si>
  <si>
    <t>泳池别墅(至少连住2晚及以上)&lt;双人入住&gt;&lt;双早&gt;</t>
  </si>
  <si>
    <t>WEN/TIANXUE,WANG/XIUHAN</t>
  </si>
  <si>
    <t xml:space="preserve">3681178	</t>
  </si>
  <si>
    <t xml:space="preserve">62068338	</t>
  </si>
  <si>
    <t xml:space="preserve">999225563507885	</t>
  </si>
  <si>
    <t>[兰卡威]兰卡威大洋湾豪华度假村酒店(Dayang Bay Resort Langkawi)(28528622)</t>
  </si>
  <si>
    <t>家庭一室套房&lt;四人入住&gt;&lt;早餐&gt;</t>
  </si>
  <si>
    <t>CHANG/ZHOU,CHANG/ZHOU,ZHANG/LE,CHANG/YUDI</t>
  </si>
  <si>
    <t xml:space="preserve">3681213	</t>
  </si>
  <si>
    <t xml:space="preserve">RV 30539	</t>
  </si>
  <si>
    <t xml:space="preserve">999225571998838	</t>
  </si>
  <si>
    <t>[芭堤雅]达拉角度假村(Cape Dara Resort)(5470678)</t>
  </si>
  <si>
    <t>豪华房&lt;双人入住&gt;&lt;不适用泰国/印度次大陆客人&gt;&lt;双早&gt;</t>
  </si>
  <si>
    <t>YANG/JIA,DU/JUAN</t>
  </si>
  <si>
    <t xml:space="preserve">3682231	</t>
  </si>
  <si>
    <t xml:space="preserve">519631	</t>
  </si>
  <si>
    <t xml:space="preserve">999225574599326	</t>
  </si>
  <si>
    <t>豪华房(直通泳池)&lt;双人入住&gt;&lt;无早&gt;</t>
  </si>
  <si>
    <t>JIANG/SHUQIN,SUN/YANG</t>
  </si>
  <si>
    <t xml:space="preserve">3682794	</t>
  </si>
  <si>
    <t xml:space="preserve">43346	</t>
  </si>
  <si>
    <t xml:space="preserve">999225580722938	</t>
  </si>
  <si>
    <t>Muzammil Abdul Aziz/Ahmad,Muzammil Abdul Aziz/Ahmad</t>
  </si>
  <si>
    <t xml:space="preserve">3684302	</t>
  </si>
  <si>
    <t xml:space="preserve">128492758	</t>
  </si>
  <si>
    <t xml:space="preserve">999225593229483	</t>
  </si>
  <si>
    <t>[梳邦再也]双威金字塔酒店(Sunway Pyramid Hotel)(17055173)</t>
  </si>
  <si>
    <t>豪华特大床房&lt;双人入住&gt;&lt;双早&gt;</t>
  </si>
  <si>
    <t>WU/HUIYING</t>
  </si>
  <si>
    <t xml:space="preserve">3686584	</t>
  </si>
  <si>
    <t xml:space="preserve">290579612	</t>
  </si>
  <si>
    <t xml:space="preserve">999225594515874	</t>
  </si>
  <si>
    <t>[普吉岛]普吉岛芭东英迪格酒店 - IHG 旗下酒店(Hotel Indigo Phuket Patong, an IHG Hotel)(42684109)</t>
  </si>
  <si>
    <t>城景标准双床房(至少连住2晚及以上)&lt;今日特价 &gt;&lt;双人入住&gt;&lt;双早&gt;</t>
  </si>
  <si>
    <t>FANG/SHAOQIANG</t>
  </si>
  <si>
    <t xml:space="preserve">3686865	</t>
  </si>
  <si>
    <t xml:space="preserve">168382	</t>
  </si>
  <si>
    <t xml:space="preserve">999225594540909	</t>
  </si>
  <si>
    <t>[古晋]古晋帝国酒店(Imperial Hotel Kuching)(28527691)</t>
  </si>
  <si>
    <t>高级双床房&lt;今日特价 &gt;&lt;双人入住&gt;&lt;双早&gt;</t>
  </si>
  <si>
    <t>GUO/YUNCHENG</t>
  </si>
  <si>
    <t xml:space="preserve">3686871	</t>
  </si>
  <si>
    <t xml:space="preserve">307855	</t>
  </si>
  <si>
    <t xml:space="preserve">999225617266439	</t>
  </si>
  <si>
    <t>[Donggongon]林塔斯白金酒店(Lintas Platinum Hotel)(99790378)</t>
  </si>
  <si>
    <t>豪华特大床房&lt;特价大促销&gt;&lt;双人入住&gt;&lt;双早&gt;</t>
  </si>
  <si>
    <t>kuang/hsin,kuang/hsin</t>
  </si>
  <si>
    <t xml:space="preserve">3691564	</t>
  </si>
  <si>
    <t xml:space="preserve">116049	</t>
  </si>
  <si>
    <t xml:space="preserve">999225619233771	</t>
  </si>
  <si>
    <t>[普吉岛]攀瓦布里海滨度假村(Panwaburi Beachfront Resort)(96362785)</t>
  </si>
  <si>
    <t>豪华双人床房&lt;特惠专享&gt;&lt;双人入住&gt;&lt;无早&gt;</t>
  </si>
  <si>
    <t>Dowling/Hannah</t>
  </si>
  <si>
    <t xml:space="preserve">3691891	</t>
  </si>
  <si>
    <t xml:space="preserve">20074	</t>
  </si>
  <si>
    <t xml:space="preserve">999225633604378	</t>
  </si>
  <si>
    <t>[芽庄]芽庄美利亚珍珠帝国酒店(Meliá Vinpearl Nha Trang Empire)(28640990)</t>
  </si>
  <si>
    <t>两卧室套房&lt;今日特价 &gt;&lt;四人入住&gt;&lt;早餐&gt;</t>
  </si>
  <si>
    <t>KIM/BYUNG CHUL</t>
  </si>
  <si>
    <t xml:space="preserve">3694215	</t>
  </si>
  <si>
    <t xml:space="preserve">1894102	</t>
  </si>
  <si>
    <t xml:space="preserve">999225634246009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</si>
  <si>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</si>
  <si>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</si>
  <si>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ZHANG/XUEMENG,WANG/SHILEI</t>
  </si>
  <si>
    <t xml:space="preserve">3694306	</t>
  </si>
  <si>
    <t xml:space="preserve">22311179	</t>
  </si>
  <si>
    <t xml:space="preserve">999225634396688	</t>
  </si>
  <si>
    <t>[吉隆坡]莱恩酒店(Sleeping Lion Suites)(108711778)</t>
  </si>
  <si>
    <t>大高级双床房&lt;双人入住&gt;&lt;不适用马来西亚客人&gt;&lt;无早&gt;</t>
  </si>
  <si>
    <t>MA/KWOK CHOI</t>
  </si>
  <si>
    <t xml:space="preserve">3694439	</t>
  </si>
  <si>
    <t xml:space="preserve">110022	</t>
  </si>
  <si>
    <t xml:space="preserve">999225639168860	</t>
  </si>
  <si>
    <t>[普吉岛]拉威棕榈滩度假酒店(Rawai Palm Beach Resort)(4398832)</t>
  </si>
  <si>
    <t>豪华池景房&lt;限时抢购&gt;&lt;超值特惠&gt;&lt;双人入住&gt;&lt;不适用泰国客人&gt;&lt;双早&gt;</t>
  </si>
  <si>
    <t>LIU/YUEYUE</t>
  </si>
  <si>
    <t xml:space="preserve">3695736	</t>
  </si>
  <si>
    <t xml:space="preserve">Sineenuch	</t>
  </si>
  <si>
    <t xml:space="preserve">999225641197814	</t>
  </si>
  <si>
    <t>标准大床房(带单人沙发床)(至少连住2晚及以上)&lt;特惠&gt;&lt;三人入住&gt;&lt;早餐&gt;</t>
  </si>
  <si>
    <t>MENG/YU,Li/Wei</t>
  </si>
  <si>
    <t xml:space="preserve">3696168	</t>
  </si>
  <si>
    <t xml:space="preserve">385209	</t>
  </si>
  <si>
    <t xml:space="preserve">999225642583931	</t>
  </si>
  <si>
    <t>[哥打京那巴鲁]哥打京那巴鲁皇宫酒店(The Palace Hotel Kota Kinabalu)(9597023)</t>
  </si>
  <si>
    <t>豪华房&lt;今日特价 &gt;&lt;双人入住&gt;&lt;双早&gt;</t>
  </si>
  <si>
    <t>TAN/ZHENWEN,REN/XIANGYU</t>
  </si>
  <si>
    <t xml:space="preserve">3696475	</t>
  </si>
  <si>
    <t xml:space="preserve">302419486	</t>
  </si>
  <si>
    <t xml:space="preserve">999225644217794	</t>
  </si>
  <si>
    <t>[普吉岛]卡塔岩石酒店(Kata Rocks)(3802266)</t>
  </si>
  <si>
    <t>一卧室天际泳池别墅&lt;今日特价 &gt;&lt;双人入住&gt;&lt;双早&gt;&lt;新酒店礼盒&gt;</t>
  </si>
  <si>
    <t>SU/SHANGJIE,HE/YUTONG</t>
  </si>
  <si>
    <t xml:space="preserve">3697061	</t>
  </si>
  <si>
    <t xml:space="preserve">182895	</t>
  </si>
  <si>
    <t xml:space="preserve">999225645829027	</t>
  </si>
  <si>
    <t>[吉隆坡]吉隆坡 EQ 酒店(EQ Kuala Lumpur)(67313921)</t>
  </si>
  <si>
    <t>豪华双床房(连住3晚及以上)&lt;双人入住&gt;&lt;双早&gt;</t>
  </si>
  <si>
    <t>TAN/JIAYI</t>
  </si>
  <si>
    <t xml:space="preserve">3697608	</t>
  </si>
  <si>
    <t xml:space="preserve">92118516-1	</t>
  </si>
  <si>
    <t>退单</t>
  </si>
  <si>
    <t xml:space="preserve">999225646320385	</t>
  </si>
  <si>
    <t>[哥打京那巴鲁]亚庇凯城酒店(Promenade Hotel Kota Kinabalu)(26353811)</t>
  </si>
  <si>
    <t>城景高级房&lt;特惠房&gt;&lt;双人入住&gt;&lt;双早&gt;</t>
  </si>
  <si>
    <t>CHEN/FONG LIAN,PETER SEDOMON GUNSANAD/NELLY</t>
  </si>
  <si>
    <t xml:space="preserve">3697826	</t>
  </si>
  <si>
    <t xml:space="preserve">RBA3CA	</t>
  </si>
  <si>
    <t xml:space="preserve">999225656073186	</t>
  </si>
  <si>
    <t>LI/Yusen</t>
  </si>
  <si>
    <t xml:space="preserve">3699637	</t>
  </si>
  <si>
    <t xml:space="preserve">291410716	</t>
  </si>
  <si>
    <t xml:space="preserve">999225656167288	</t>
  </si>
  <si>
    <t>[曼谷]曼谷瑞享 BDMS 健康度假村(Mövenpick Bdms Wellness Resort Bangkok)(5281859)</t>
  </si>
  <si>
    <t>豪华双床房&lt;双人入住&gt;&lt;适用于除泰国的亚洲客人&gt;&lt;双早&gt;</t>
  </si>
  <si>
    <t>YU/YONGBO</t>
  </si>
  <si>
    <t xml:space="preserve">3699645	</t>
  </si>
  <si>
    <t xml:space="preserve">91862337	</t>
  </si>
  <si>
    <t xml:space="preserve">999225659238924	</t>
  </si>
  <si>
    <t>大都市客房(至少连住2晚及以上)&lt;特惠&gt;&lt;双人入住&gt;&lt;中宾&gt;&lt;双早&gt;</t>
  </si>
  <si>
    <t>Li/Ningbin,Zhou/Li</t>
  </si>
  <si>
    <t xml:space="preserve">3700131	</t>
  </si>
  <si>
    <t xml:space="preserve">1322396	</t>
  </si>
  <si>
    <t xml:space="preserve">999225662454995	</t>
  </si>
  <si>
    <t>高级好莱坞房&lt;今日特价 &gt;&lt;双人入住&gt;&lt;不适用泰国客人&gt;&lt;双早&gt;</t>
  </si>
  <si>
    <t>CHAI/JEN SHEN</t>
  </si>
  <si>
    <t xml:space="preserve">3701111	</t>
  </si>
  <si>
    <t xml:space="preserve">291421841	</t>
  </si>
  <si>
    <t xml:space="preserve">999225664387094	</t>
  </si>
  <si>
    <t>[吉隆坡]吉隆坡怡思得美利亚酒店(Innside by Meliá Kuala Lumpur)(108230393)</t>
  </si>
  <si>
    <t>标准单人房&lt;单人入住&gt;&lt;单早&gt;</t>
  </si>
  <si>
    <t>LOW/SOO ZHENG</t>
  </si>
  <si>
    <t xml:space="preserve">3701693	</t>
  </si>
  <si>
    <t xml:space="preserve">20261	</t>
  </si>
  <si>
    <t xml:space="preserve">999225664397135	</t>
  </si>
  <si>
    <t>高级特大床房&lt;超值特惠&gt;&lt;双人入住&gt;&lt;无早&gt;</t>
  </si>
  <si>
    <t>Lee/Dasom</t>
  </si>
  <si>
    <t xml:space="preserve">3701697	</t>
  </si>
  <si>
    <t xml:space="preserve">92465485	</t>
  </si>
  <si>
    <t xml:space="preserve">999225665955487	</t>
  </si>
  <si>
    <t>LI/YINGYING,WANG/JIANSHI</t>
  </si>
  <si>
    <t xml:space="preserve">3702321	</t>
  </si>
  <si>
    <t xml:space="preserve">520339	</t>
  </si>
  <si>
    <t xml:space="preserve">999225670677819	</t>
  </si>
  <si>
    <t>[普吉岛]普吉岛安达曼卡纳西尔度假村(Andaman Cannacia Resort &amp; Spa Phuket)(4984010)</t>
  </si>
  <si>
    <t>蜜月套房&lt;双人入住&gt;&lt;双早&gt;</t>
  </si>
  <si>
    <t>GORODISHCHENSKAIA/EKATEIRNA</t>
  </si>
  <si>
    <t xml:space="preserve">3702716	</t>
  </si>
  <si>
    <t xml:space="preserve">313811	</t>
  </si>
  <si>
    <t xml:space="preserve">999225683556010	</t>
  </si>
  <si>
    <t>[曼谷]贝斯特韦斯特乍都乍酒店(Best Western Chatuchak)(105299013)</t>
  </si>
  <si>
    <t>高级双床房&lt;双人入住&gt;&lt;双早&gt;</t>
  </si>
  <si>
    <t>HUANG/ZHEN</t>
  </si>
  <si>
    <t xml:space="preserve">3706060	</t>
  </si>
  <si>
    <t xml:space="preserve">BK010905	</t>
  </si>
  <si>
    <t xml:space="preserve">999225685678765	</t>
  </si>
  <si>
    <t>[曼谷]阿维曼谷河滨凯恩酒店(Away Bangkok Riverside Kene)(104265254)</t>
  </si>
  <si>
    <t>寒房&lt;限时抢购&gt;&lt;特惠&gt;&lt;双人入住&gt;&lt;不适用泰国客人&gt;&lt;双早&gt;</t>
  </si>
  <si>
    <t>LIU/KEYU,WEI/HEFENG,LIU/XIAOSHUANG,YU/HUIJUAN,ZHAO/YISHEN,GAO/YAN,ZHAO/XIAOYUN,YU/AIXIANG</t>
  </si>
  <si>
    <t xml:space="preserve">3706751	</t>
  </si>
  <si>
    <t xml:space="preserve">18120	</t>
  </si>
  <si>
    <t xml:space="preserve">999225698896411	</t>
  </si>
  <si>
    <t>WU/CHUNTING,AYE/KYAW,WU/CHUNHUI,YANG/WEIJIE,SUN/NI,SUN/YUQIAN</t>
  </si>
  <si>
    <t xml:space="preserve">3709020	</t>
  </si>
  <si>
    <t xml:space="preserve">292294923	</t>
  </si>
  <si>
    <t xml:space="preserve">999225699189059	</t>
  </si>
  <si>
    <t>豪华河景房，配备 2 张单人床，可欣赏河景(连住3晚及以上)&lt;双人入住&gt;&lt;不适用韩国客人&gt;&lt;特价促销&gt;&lt;无早&gt;</t>
  </si>
  <si>
    <t>WEI/PANXI,ZHANG/SHUHAN</t>
  </si>
  <si>
    <t xml:space="preserve">3709060	</t>
  </si>
  <si>
    <t xml:space="preserve">92421466	</t>
  </si>
  <si>
    <t xml:space="preserve">999225702319446	</t>
  </si>
  <si>
    <t>HUANG/QILIN,YANG/JIEYING</t>
  </si>
  <si>
    <t xml:space="preserve">3710113	</t>
  </si>
  <si>
    <t xml:space="preserve">292300645	</t>
  </si>
  <si>
    <t xml:space="preserve">25709438427	</t>
  </si>
  <si>
    <t>[巴都丁宜]槟城宾乐雅饭店(Parkroyal Penang Resort)(3737560)</t>
  </si>
  <si>
    <t>豪华特大床房&lt;双人入住&gt;&lt;特价&gt;&lt;双早&gt;</t>
  </si>
  <si>
    <t>SALLEH/MAJIDAH</t>
  </si>
  <si>
    <t xml:space="preserve">3711348	</t>
  </si>
  <si>
    <t xml:space="preserve">7431543	</t>
  </si>
  <si>
    <t xml:space="preserve">999225717427775	</t>
  </si>
  <si>
    <t>[宿务]宿雾海湾酒店- 国会大厦(Bayfront Hotel Cebu Capitol Site)(82189082)</t>
  </si>
  <si>
    <t>经典房&lt;双人入住&gt;&lt;双早&gt;</t>
  </si>
  <si>
    <t>De Joya/Martin,De Joya/Martin</t>
  </si>
  <si>
    <t xml:space="preserve">3712771	</t>
  </si>
  <si>
    <t xml:space="preserve">36219	</t>
  </si>
  <si>
    <t xml:space="preserve">999225721220448	</t>
  </si>
  <si>
    <t>[吉隆坡]五元素酒店(The 5 Elements Hotel Chinatown Kuala Lumpur)(28528423)</t>
  </si>
  <si>
    <t>豪华大床房&lt;双人入住&gt;&lt;双早&gt;</t>
  </si>
  <si>
    <t>MEI GIAR/CHEW,MEI GIAR/CHEW</t>
  </si>
  <si>
    <t xml:space="preserve">3713894	</t>
  </si>
  <si>
    <t xml:space="preserve">137166	</t>
  </si>
  <si>
    <t xml:space="preserve">999225723989434	</t>
  </si>
  <si>
    <t>[吉隆坡]吉隆坡大华酒店，傲途格精选酒店(The Majestic Hotel Kuala Lumpur, Autograph Collection)(4213294)</t>
  </si>
  <si>
    <t>LIN/LIN,WEN/SHUWEI,XIE/YINGXI</t>
  </si>
  <si>
    <t xml:space="preserve">3714474	</t>
  </si>
  <si>
    <t xml:space="preserve">292831049	</t>
  </si>
  <si>
    <t xml:space="preserve">999225724427098	</t>
  </si>
  <si>
    <t>PAN/GANG,YU/SONGHE</t>
  </si>
  <si>
    <t xml:space="preserve">3714561	</t>
  </si>
  <si>
    <t xml:space="preserve">292668956	</t>
  </si>
  <si>
    <t xml:space="preserve">999225723364332	</t>
  </si>
  <si>
    <t>[北雅加达]雅加达橡木PIK公寓(Oakwood Apartments Pik Jakarta)(106374849)</t>
  </si>
  <si>
    <t>高级一室房&lt;双人入住&gt;&lt;无早&gt;</t>
  </si>
  <si>
    <t>WONG/DANIES</t>
  </si>
  <si>
    <t xml:space="preserve">3714331	</t>
  </si>
  <si>
    <t xml:space="preserve">131766	</t>
  </si>
  <si>
    <t xml:space="preserve">999225724038081	</t>
  </si>
  <si>
    <t>[怡保]怡保怡东酒店(Hotel Excelsior Ipoh)(28538294)</t>
  </si>
  <si>
    <t>POH/QING YONG</t>
  </si>
  <si>
    <t xml:space="preserve">3714487	</t>
  </si>
  <si>
    <t xml:space="preserve">117198	</t>
  </si>
  <si>
    <t xml:space="preserve">999225727596553	</t>
  </si>
  <si>
    <t>[马卡蒂]新世界马卡蒂酒店(New World Makati Hotel)(17488739)</t>
  </si>
  <si>
    <t>豪华双床房&lt;双人入住&gt;&lt;不适用菲律宾客人&gt;&lt;无早&gt;</t>
  </si>
  <si>
    <t>FU/XIA</t>
  </si>
  <si>
    <t xml:space="preserve">3715713	</t>
  </si>
  <si>
    <t xml:space="preserve">7405653	</t>
  </si>
  <si>
    <t xml:space="preserve">999225732999039	</t>
  </si>
  <si>
    <t>LI/LINIAN,ZHANG/SAIJUN</t>
  </si>
  <si>
    <t xml:space="preserve">3716220	</t>
  </si>
  <si>
    <t xml:space="preserve">520680	</t>
  </si>
  <si>
    <t xml:space="preserve">999225737038928	</t>
  </si>
  <si>
    <t>[曼谷]素坤逸爱瑞酒店(Arize Hotel Sukhumvit)(5176581)</t>
  </si>
  <si>
    <t>高级房&lt;今日特价 &gt;&lt;双人入住&gt;&lt;无早&gt;</t>
  </si>
  <si>
    <t>Galla/Marcus,Galla/Marcus</t>
  </si>
  <si>
    <t xml:space="preserve">3717004	</t>
  </si>
  <si>
    <t xml:space="preserve">121610	</t>
  </si>
  <si>
    <t xml:space="preserve">999225738022298	</t>
  </si>
  <si>
    <t>[八打灵再也]皇家朱兰白沙罗酒店(Royale Chulan Damansara)(28528087)</t>
  </si>
  <si>
    <t>OTHMAN/ZULHILMI AIDI</t>
  </si>
  <si>
    <t xml:space="preserve">3717246	</t>
  </si>
  <si>
    <t xml:space="preserve">629978	</t>
  </si>
  <si>
    <t xml:space="preserve">999225738804981	</t>
  </si>
  <si>
    <t>寒房&lt;特惠&gt;&lt;双人入住&gt;&lt;不适用泰国客人&gt;&lt;双早&gt;</t>
  </si>
  <si>
    <t>TIE/XIAOGUANG,LEI/HAOQI</t>
  </si>
  <si>
    <t xml:space="preserve">3717389	</t>
  </si>
  <si>
    <t xml:space="preserve">18219	</t>
  </si>
  <si>
    <t xml:space="preserve">999225740604518	</t>
  </si>
  <si>
    <t>[首尔]JK盛开酒店(JK Blossom Hotel)(100345256)</t>
  </si>
  <si>
    <t>河景商务双人房&lt;双人入住&gt;&lt;无早&gt;</t>
  </si>
  <si>
    <t>NACHI /SIGEMI</t>
  </si>
  <si>
    <t xml:space="preserve">3717803	</t>
  </si>
  <si>
    <t xml:space="preserve">23187081	</t>
  </si>
  <si>
    <t xml:space="preserve">999225740617860	</t>
  </si>
  <si>
    <t>Tai Chau/Kai,Tai Chau/Kai</t>
  </si>
  <si>
    <t xml:space="preserve">3717805	</t>
  </si>
  <si>
    <t xml:space="preserve">121615	</t>
  </si>
  <si>
    <t>权益取消</t>
  </si>
  <si>
    <t xml:space="preserve">999225742117659	</t>
  </si>
  <si>
    <t>[曼谷]阿瓦尼河滨曼谷酒店(Avani Plus Riverside Bangkok Hotel)(6398263)</t>
  </si>
  <si>
    <t>阿瓦尼全景河景房(至少连住2晚及以上)&lt;双人入住&gt;&lt;不适用泰国客人&gt;&lt;双早&gt;</t>
  </si>
  <si>
    <t>CHEN/YIBANG,GUAN/CAIXIA,WEI/FUHONG,CHEN/JINFENG,CHEN/LIN,CHEN/YUANYU</t>
  </si>
  <si>
    <t xml:space="preserve">3718152	</t>
  </si>
  <si>
    <t xml:space="preserve">62101824	</t>
  </si>
  <si>
    <t xml:space="preserve">999225742147024	</t>
  </si>
  <si>
    <t>标准大床房&lt;双人入住&gt;&lt;双早&gt;</t>
  </si>
  <si>
    <t>ZHANG/YAPING,LIN/XIANGHE,YAN/XIAOFANG</t>
  </si>
  <si>
    <t xml:space="preserve">3718161	</t>
  </si>
  <si>
    <t xml:space="preserve">386140	</t>
  </si>
  <si>
    <t xml:space="preserve">999225742950700	</t>
  </si>
  <si>
    <t>[曼谷]曼谷沙通智选假日酒店(Holiday Inn Express Bangkok Sathorn, an IHG Hotel)(5575612)</t>
  </si>
  <si>
    <t>2张单人床标准间&lt;双人入住&gt;&lt;不适用泰国客人&gt;&lt;双早&gt;</t>
  </si>
  <si>
    <t>ZHANG/JIQIANG,ZHAO/RUOYU,PENG/KUN,GUO/CHANGLIN,LI/RUIGUAN,DONG/WANYAN</t>
  </si>
  <si>
    <t xml:space="preserve">3718424	</t>
  </si>
  <si>
    <t xml:space="preserve"> 47668170	</t>
  </si>
  <si>
    <t xml:space="preserve">999225745055395	</t>
  </si>
  <si>
    <t>[阿噶比亚]盖斯尔奥萨拉安纳塔拉沙漠度假酒店(Anantara Qasr Al Sarab Desert Resort)(108692969)</t>
  </si>
  <si>
    <t>安娜塔拉套房&lt;双人入住&gt;&lt;适用于非阿联酋客人&gt;&lt;双早&gt;</t>
  </si>
  <si>
    <t>LIU/PENG</t>
  </si>
  <si>
    <t xml:space="preserve">3719028	</t>
  </si>
  <si>
    <t xml:space="preserve">17350088	</t>
  </si>
  <si>
    <t xml:space="preserve">999225746561387	</t>
  </si>
  <si>
    <t>[曼谷]察殿曼谷大酒店(Chatrium Grand Bangkok)(105593534)</t>
  </si>
  <si>
    <t>尊贵房(至少连住2晚及以上)&lt;今日特价 &gt;&lt;双人入住&gt;&lt;不适用泰国客人&gt;&lt;双早&gt;</t>
  </si>
  <si>
    <t>ZOU/PEIYAO,MAO/BOLIN,DU/HONGWEI,ZOU/FENG</t>
  </si>
  <si>
    <t xml:space="preserve">3719454	</t>
  </si>
  <si>
    <t xml:space="preserve">303950409	</t>
  </si>
  <si>
    <t xml:space="preserve">999225747524172	</t>
  </si>
  <si>
    <t>[哥打京那巴鲁]明园酒店及公寓(Ming Garden Hotel &amp; Residences)(5281385)</t>
  </si>
  <si>
    <t>Ramli/Qairun Najihah</t>
  </si>
  <si>
    <t xml:space="preserve">3719757	</t>
  </si>
  <si>
    <t xml:space="preserve">8645117	</t>
  </si>
  <si>
    <t xml:space="preserve">999225761983568	</t>
  </si>
  <si>
    <t>豪华房(至少连住2晚及以上)&lt;今日特价 &gt;&lt;双人入住&gt;&lt;不适用泰国客人&gt;&lt;双早&gt;</t>
  </si>
  <si>
    <t>XIANG/PEIPEI,XIONG/YAO</t>
  </si>
  <si>
    <t xml:space="preserve">3722429	</t>
  </si>
  <si>
    <t xml:space="preserve">304070395	</t>
  </si>
  <si>
    <t xml:space="preserve">999225764302672	</t>
  </si>
  <si>
    <t>LUO/XIAOYU</t>
  </si>
  <si>
    <t xml:space="preserve">3722923	</t>
  </si>
  <si>
    <t xml:space="preserve">RBA823	</t>
  </si>
  <si>
    <t xml:space="preserve">999225765287019	</t>
  </si>
  <si>
    <t>Wong/Chung Hang</t>
  </si>
  <si>
    <t xml:space="preserve">3723041	</t>
  </si>
  <si>
    <t xml:space="preserve">293202207	</t>
  </si>
  <si>
    <t xml:space="preserve">999225765832448	</t>
  </si>
  <si>
    <t>[普吉岛]卢巴普吉岛芭东旅舍(Lub d Phuket Patong)(7019202)</t>
  </si>
  <si>
    <t>精致大床房(至少连住2晚及以上)&lt;双人入住&gt;&lt;双早&gt;</t>
  </si>
  <si>
    <t>KAMBLE/KENNETH MANISH,ADHIA/VAIBHAV ARUNKUMAR</t>
  </si>
  <si>
    <t xml:space="preserve">3723277	</t>
  </si>
  <si>
    <t xml:space="preserve">42170  42171	</t>
  </si>
  <si>
    <t xml:space="preserve">999225761872387	</t>
  </si>
  <si>
    <t>[芭堤雅]A1新翼酒店(A-One New Wing Hotel)(23876738)</t>
  </si>
  <si>
    <t>豪华双床房&lt;双人入住&gt;&lt;不适用印度客人&gt;&lt;双早&gt;</t>
  </si>
  <si>
    <t>BRAGG/DANIEL</t>
  </si>
  <si>
    <t xml:space="preserve">3722415	</t>
  </si>
  <si>
    <t xml:space="preserve">999225767419962	</t>
  </si>
  <si>
    <t>[曼谷]曼谷HOMM素坤逸34街酒店 (悦榕集团)(HOMM Sukhumvit34 Bangkok - a brand of Banyan Tree Group)(99758480)</t>
  </si>
  <si>
    <t>高级大床房&lt;双人入住&gt;&lt;无早&gt;</t>
  </si>
  <si>
    <t>TSANG/HO YEUNG,WAN/LOK SZE</t>
  </si>
  <si>
    <t xml:space="preserve">3723636	</t>
  </si>
  <si>
    <t xml:space="preserve">275503066	</t>
  </si>
  <si>
    <t xml:space="preserve">999225770336257	</t>
  </si>
  <si>
    <t>[曼谷]曼谷素坤逸奥克伍德华庭工作室酒店(Oakwood Studios Sukhumvit Bangkok)(101528701)</t>
  </si>
  <si>
    <t>高级特大床房&lt;特惠专享&gt;&lt;双人入住&gt;&lt;无早&gt;</t>
  </si>
  <si>
    <t>tan/ross,tan/ross</t>
  </si>
  <si>
    <t xml:space="preserve">3724460	</t>
  </si>
  <si>
    <t xml:space="preserve">9848943	</t>
  </si>
  <si>
    <t xml:space="preserve">999225771610048	</t>
  </si>
  <si>
    <t>标准单人房&lt;双人入住&gt;&lt;双早&gt;</t>
  </si>
  <si>
    <t>YUAN/VINCENT</t>
  </si>
  <si>
    <t xml:space="preserve">3724828	</t>
  </si>
  <si>
    <t xml:space="preserve">20547	</t>
  </si>
  <si>
    <t xml:space="preserve">999225771835281	</t>
  </si>
  <si>
    <t>[哥打巴鲁]大宏酒店(Grand Riverview Hotel)(5072888)</t>
  </si>
  <si>
    <t>尊贵房&lt;特价大促销&gt;&lt;双人入住&gt;&lt;双早&gt;</t>
  </si>
  <si>
    <t>Ariffin/Hasrul</t>
  </si>
  <si>
    <t xml:space="preserve">3724874	</t>
  </si>
  <si>
    <t xml:space="preserve">249687	</t>
  </si>
  <si>
    <t xml:space="preserve">999225776496817	</t>
  </si>
  <si>
    <t>豪华房&lt;双人入住&gt;&lt;无早&gt;</t>
  </si>
  <si>
    <t>MUSTAFAR/ADAWIYAH</t>
  </si>
  <si>
    <t xml:space="preserve">3725184	</t>
  </si>
  <si>
    <t xml:space="preserve">630211	</t>
  </si>
  <si>
    <t xml:space="preserve">25778199404	</t>
  </si>
  <si>
    <t>[曼谷]察殿曼谷河畔豪华酒店(Chatrium Hotel Riverside Bangkok)(3628438)</t>
  </si>
  <si>
    <t>天际线景观一卧室套房（可使用俱乐部）&lt;双人入住&gt;&lt;中宾&gt;&lt;双早&gt;</t>
  </si>
  <si>
    <t>shi/rui</t>
  </si>
  <si>
    <t xml:space="preserve">3725386	</t>
  </si>
  <si>
    <t xml:space="preserve">304282916	</t>
  </si>
  <si>
    <t xml:space="preserve">999225780839315	</t>
  </si>
  <si>
    <t>高级房&lt;今日特价 &gt;&lt;双人入住&gt;&lt;双早&gt;</t>
  </si>
  <si>
    <t>PENG/ZHONG</t>
  </si>
  <si>
    <t xml:space="preserve">3725888	</t>
  </si>
  <si>
    <t xml:space="preserve">117322	</t>
  </si>
  <si>
    <t xml:space="preserve">999225781470580	</t>
  </si>
  <si>
    <t>[乔治市]槟城长荣桂冠酒店(Evergreen Laurel Hotel Penang)(28528115)</t>
  </si>
  <si>
    <t>城景高级双人床房&lt;双人入住&gt;&lt;无早&gt;</t>
  </si>
  <si>
    <t>YEOH/HOOI TEONG</t>
  </si>
  <si>
    <t xml:space="preserve">3726055	</t>
  </si>
  <si>
    <t xml:space="preserve">23080324752	</t>
  </si>
  <si>
    <t xml:space="preserve">999225783013736	</t>
  </si>
  <si>
    <t>[吉隆坡]铂尔曼吉隆坡城市中心大酒店(Pullman Kuala Lumpur City Centre Hotel &amp; Residences)(5073220)</t>
  </si>
  <si>
    <t>尊享豪华特大床房&lt;双人入住&gt;&lt;双早&gt;</t>
  </si>
  <si>
    <t>GOH/DELIA</t>
  </si>
  <si>
    <t xml:space="preserve">3726336	</t>
  </si>
  <si>
    <t xml:space="preserve">968363	</t>
  </si>
  <si>
    <t xml:space="preserve">999225783869040	</t>
  </si>
  <si>
    <t>[曼谷]曼谷拉玛9号美蒂雅酒店(Maitria Hotel Rama 9 Bangkok)(108716129)</t>
  </si>
  <si>
    <t>园景两卧公寓式房&lt;四人入住&gt;&lt;中宾&gt;&lt;早餐&gt;</t>
  </si>
  <si>
    <t>XIAO/WEILIANG,ZOU/YIXIA,XIAO/WANCHAO,XU/FANGGUI</t>
  </si>
  <si>
    <t xml:space="preserve">3726617	</t>
  </si>
  <si>
    <t xml:space="preserve">17540	</t>
  </si>
  <si>
    <t xml:space="preserve">999225784329152	</t>
  </si>
  <si>
    <t>[普吉岛]卡隆海滩查纳莱山坡度假村(Chanalai Hillside Resort, Karon Beach)(4409998)</t>
  </si>
  <si>
    <t>豪华直通泳池房&lt;三人入住&gt;&lt;早餐&gt;</t>
  </si>
  <si>
    <t>LIU/DANDAN,JIA/Guohua,Ying/CHENGXUN</t>
  </si>
  <si>
    <t xml:space="preserve">3726677	</t>
  </si>
  <si>
    <t xml:space="preserve">99889639-1	</t>
  </si>
  <si>
    <t xml:space="preserve">999225784758723	</t>
  </si>
  <si>
    <t>[吉隆坡]吉隆坡辉煌酒店(Vivatel Kuala Lumpur)(24873881)</t>
  </si>
  <si>
    <t>Maideen/Haja</t>
  </si>
  <si>
    <t xml:space="preserve">3726755	</t>
  </si>
  <si>
    <t xml:space="preserve">114514	</t>
  </si>
  <si>
    <t xml:space="preserve">999225787624777	</t>
  </si>
  <si>
    <t>[普吉岛]达拉酒店(Dara Hotel)(6083436)</t>
  </si>
  <si>
    <t>至尊豪华特大床房&lt;双人入住&gt;&lt;双早&gt;</t>
  </si>
  <si>
    <t>LEI/KUNRAN,ZHANG/YAZHU</t>
  </si>
  <si>
    <t xml:space="preserve">3727536	</t>
  </si>
  <si>
    <t xml:space="preserve">10010385286	</t>
  </si>
  <si>
    <t xml:space="preserve">999225787903502	</t>
  </si>
  <si>
    <t>Taylor/Julian,Taylor/Julian</t>
  </si>
  <si>
    <t xml:space="preserve">3727584	</t>
  </si>
  <si>
    <t xml:space="preserve">9851280	</t>
  </si>
  <si>
    <t xml:space="preserve">999225791621753	</t>
  </si>
  <si>
    <t>[芙蓉]芙蓉皇家朱兰酒店(Royale Chulan Seremban)(91100866)</t>
  </si>
  <si>
    <t>高级房&lt;促销&gt;&lt;双人入住&gt;&lt;双早&gt;</t>
  </si>
  <si>
    <t>Ahmad/Zalinah,Ahmad/Zalinah</t>
  </si>
  <si>
    <t xml:space="preserve">3728903	</t>
  </si>
  <si>
    <t xml:space="preserve">1338295	</t>
  </si>
  <si>
    <t xml:space="preserve">999225792347938	</t>
  </si>
  <si>
    <t>[哥打巴鲁]大雷奈酒店(The Grand Renai)(100907063)</t>
  </si>
  <si>
    <t>豪华双床房 禁烟&lt;双人入住&gt;&lt;双早&gt;</t>
  </si>
  <si>
    <t>ABDULLAH/JITS</t>
  </si>
  <si>
    <t xml:space="preserve">3729025	</t>
  </si>
  <si>
    <t xml:space="preserve">205186	</t>
  </si>
  <si>
    <t xml:space="preserve">999225796735756	</t>
  </si>
  <si>
    <t>ABDUL GANI/NORSHATIKA NAZIRA</t>
  </si>
  <si>
    <t xml:space="preserve">3729866	</t>
  </si>
  <si>
    <t xml:space="preserve">249731	</t>
  </si>
  <si>
    <t xml:space="preserve">999225800028736	</t>
  </si>
  <si>
    <t>高级房&lt;特惠专享&gt;&lt;双人入住&gt;&lt;无早&gt;</t>
  </si>
  <si>
    <t>kawsaijoy/Natthanan,kawsaijoy/Natthanan</t>
  </si>
  <si>
    <t xml:space="preserve">3730305	</t>
  </si>
  <si>
    <t xml:space="preserve">9859091	</t>
  </si>
  <si>
    <t xml:space="preserve">999225800811597	</t>
  </si>
  <si>
    <t>[吉隆坡]吉隆坡皇家朱兰酒店(Royale Chulan Kuala Lumpur)(5280527)</t>
  </si>
  <si>
    <t>一室公寓&lt;今日特价 &gt;&lt;双人入住&gt;&lt;无早&gt;</t>
  </si>
  <si>
    <t>Irfan/Iskandar</t>
  </si>
  <si>
    <t xml:space="preserve">3730458	</t>
  </si>
  <si>
    <t xml:space="preserve">10010681290	</t>
  </si>
  <si>
    <t xml:space="preserve">999225800890521	</t>
  </si>
  <si>
    <t>CHEN/HAILONG</t>
  </si>
  <si>
    <t xml:space="preserve">3730468	</t>
  </si>
  <si>
    <t xml:space="preserve">9858692	</t>
  </si>
  <si>
    <t xml:space="preserve">999225801111216	</t>
  </si>
  <si>
    <t>[曼谷]曼谷奇迹大酒店(Miracle Grand Convention Hotel)(28681276)</t>
  </si>
  <si>
    <t>豪华双人床房&lt;特惠专享&gt;&lt;双人入住&gt;&lt;单早&gt;</t>
  </si>
  <si>
    <t>PIAO/ZHENGJIAN</t>
  </si>
  <si>
    <t xml:space="preserve">3730524	</t>
  </si>
  <si>
    <t xml:space="preserve">586451	</t>
  </si>
  <si>
    <t xml:space="preserve">999225801883708	</t>
  </si>
  <si>
    <t>[曼谷]曼谷 JW 万豪酒店(JW Marriott Hotel Bangkok)(3031185)</t>
  </si>
  <si>
    <t>豪华双床房&lt;今日特价 &gt;&lt;双人入住&gt;&lt;中宾&gt;&lt;双早&gt;&lt;机票面纱&gt;&lt;火酒交叉用户&gt;&lt;交叉用户&gt;&lt;黄金会员&gt;</t>
  </si>
  <si>
    <t>YANG/NAN</t>
  </si>
  <si>
    <t xml:space="preserve">3730707	</t>
  </si>
  <si>
    <t xml:space="preserve">88330506	</t>
  </si>
  <si>
    <t xml:space="preserve">999225803039496	</t>
  </si>
  <si>
    <t>ZHONG/HONGLI</t>
  </si>
  <si>
    <t xml:space="preserve">3730973	</t>
  </si>
  <si>
    <t xml:space="preserve">999225803104885	</t>
  </si>
  <si>
    <t>[普吉岛]美地概念酒店(Metadee Concept Hotel)(3736816)</t>
  </si>
  <si>
    <t>精致套房带露台&lt;双人入住&gt;&lt;双早&gt;</t>
  </si>
  <si>
    <t>Ahmed/Khadija,Ahmed/Khadija</t>
  </si>
  <si>
    <t xml:space="preserve">3730981	</t>
  </si>
  <si>
    <t xml:space="preserve">17199	</t>
  </si>
  <si>
    <t xml:space="preserve">999225803479378	</t>
  </si>
  <si>
    <t>PENG/XINWEI</t>
  </si>
  <si>
    <t xml:space="preserve">3731094	</t>
  </si>
  <si>
    <t xml:space="preserve">1338453	</t>
  </si>
  <si>
    <t xml:space="preserve">999225801107548	</t>
  </si>
  <si>
    <t>[曼谷]曼谷素坤逸 11 巷温德姆华美达酒店(Ramada by Wyndham Bangkok Sukhumvit 11)(28534391)</t>
  </si>
  <si>
    <t>尊贵豪华大床房&lt;双人入住&gt;&lt;双早&gt;</t>
  </si>
  <si>
    <t>FERNANDEZ/ALBERTO LINO</t>
  </si>
  <si>
    <t xml:space="preserve">3730523	</t>
  </si>
  <si>
    <t xml:space="preserve">265478337	</t>
  </si>
  <si>
    <t xml:space="preserve">999225805498515	</t>
  </si>
  <si>
    <t>[河内]杏子酒店(Apricot Hotel)(5695276)</t>
  </si>
  <si>
    <t>素描双床房 禁烟&lt;双人入住&gt;&lt;双早&gt;</t>
  </si>
  <si>
    <t>JIA/ZHENGYI</t>
  </si>
  <si>
    <t xml:space="preserve">3731493	</t>
  </si>
  <si>
    <t xml:space="preserve">221443	</t>
  </si>
  <si>
    <t xml:space="preserve">25805938423	</t>
  </si>
  <si>
    <t>标准房&lt;双人入住&gt;&lt;限量特惠&gt;&lt;无早&gt;</t>
  </si>
  <si>
    <t>WEI/FANGZHEN</t>
  </si>
  <si>
    <t xml:space="preserve">3731540	</t>
  </si>
  <si>
    <t xml:space="preserve">999225806368201	</t>
  </si>
  <si>
    <t>高级房&lt;双人入住&gt;&lt;无早&gt;</t>
  </si>
  <si>
    <t>Ee/Catherine</t>
  </si>
  <si>
    <t xml:space="preserve">3731588	</t>
  </si>
  <si>
    <t xml:space="preserve">630485	</t>
  </si>
  <si>
    <t xml:space="preserve">999225806868166	</t>
  </si>
  <si>
    <t>[曼谷]曼谷湄南河四季酒店(Four Seasons Hotel Bangkok at Chao Phraya River)(57171815)</t>
  </si>
  <si>
    <t>豪华特大床房&lt;全日特价&gt;&lt;双人入住&gt;&lt;双早&gt;</t>
  </si>
  <si>
    <t>CHENG/SINAN</t>
  </si>
  <si>
    <t xml:space="preserve">3731732	</t>
  </si>
  <si>
    <t xml:space="preserve">25806912037	</t>
  </si>
  <si>
    <t xml:space="preserve">3731738	</t>
  </si>
  <si>
    <t xml:space="preserve">187495	</t>
  </si>
  <si>
    <t xml:space="preserve">999225807120182	</t>
  </si>
  <si>
    <t>Anthony /Anne</t>
  </si>
  <si>
    <t xml:space="preserve">3731757	</t>
  </si>
  <si>
    <t xml:space="preserve">23080425830	</t>
  </si>
  <si>
    <t xml:space="preserve">999225808238880	</t>
  </si>
  <si>
    <t>高级双床房&lt;特惠专享&gt;&lt;双人入住&gt;&lt;无早&gt;</t>
  </si>
  <si>
    <t>SONG/TAEYOON,SEO/DAESEOK</t>
  </si>
  <si>
    <t xml:space="preserve">3732034	</t>
  </si>
  <si>
    <t xml:space="preserve">9860537	</t>
  </si>
  <si>
    <t xml:space="preserve">999225808938292	</t>
  </si>
  <si>
    <t>PAN/MINGHUI,KOU/IN KUAN,OU/QIYING,LIO/CHON FAI</t>
  </si>
  <si>
    <t xml:space="preserve">3732244	</t>
  </si>
  <si>
    <t xml:space="preserve">9860439	</t>
  </si>
  <si>
    <t xml:space="preserve">999225809764634	</t>
  </si>
  <si>
    <t>[苏梅岛]苏梅岛W酒店(W Koh Samui)(3363512)</t>
  </si>
  <si>
    <t>海滨天堂&lt;今日特价 &gt;&lt;双人入住&gt;&lt;中宾&gt;&lt;双早&gt;</t>
  </si>
  <si>
    <t>WU/LIANTAO</t>
  </si>
  <si>
    <t xml:space="preserve">3732473	</t>
  </si>
  <si>
    <t xml:space="preserve">88779857	</t>
  </si>
  <si>
    <t xml:space="preserve">999225810455319	</t>
  </si>
  <si>
    <t>高级双床房&lt;特惠专享&gt;&lt;双人入住&gt;&lt;双早&gt;</t>
  </si>
  <si>
    <t>WANG/JUN,YUAN/FANG</t>
  </si>
  <si>
    <t xml:space="preserve">3732609	</t>
  </si>
  <si>
    <t xml:space="preserve">9861627	</t>
  </si>
  <si>
    <t xml:space="preserve">999225812421671	</t>
  </si>
  <si>
    <t>豪华双人床房&lt;今日特价 &gt;&lt;双人入住&gt;&lt;无早&gt;</t>
  </si>
  <si>
    <t>Permkeaw/Parapassara,Permkeaw/Parapassara</t>
  </si>
  <si>
    <t xml:space="preserve">3733083	</t>
  </si>
  <si>
    <t xml:space="preserve">586674	</t>
  </si>
  <si>
    <t>，</t>
  </si>
  <si>
    <t>补款单999225520145493 CNY 300 ，已接受</t>
  </si>
  <si>
    <t>供应商订单号3443397 客人申请添加姓名办理签证，需要增加姓名xu/liqun ，gao/chenhan ，两大一小入住，小孩子14岁//此为更改费收款单。</t>
  </si>
  <si>
    <t>3443397 出账改11640THB ,入账改3430RMB，补款单 999225231762751，999225263891876</t>
  </si>
  <si>
    <t>本期扣款3230元</t>
  </si>
  <si>
    <t>A230808101454481</t>
  </si>
  <si>
    <t>CNY / HKD 当前参考汇率: 1.079985229</t>
  </si>
  <si>
    <t>总计： 451578.5 CNY/
487698.11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</si>
  <si>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</si>
  <si>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</si>
  <si>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</si>
  <si>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</si>
  <si>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</si>
  <si>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</si>
  <si>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</si>
  <si>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</si>
  <si>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</si>
  <si>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</si>
  <si>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</si>
  <si>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</si>
  <si>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</si>
  <si>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</si>
  <si>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</si>
  <si>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</si>
  <si>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</si>
  <si>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</si>
  <si>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</si>
  <si>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2023-08-04</t>
  </si>
  <si>
    <t>3733083</t>
  </si>
  <si>
    <t>奇迹大酒店</t>
  </si>
  <si>
    <t>Permkeaw Parapassara,Permkeaw Parapassara</t>
  </si>
  <si>
    <t>2023-08-05</t>
  </si>
  <si>
    <t>退房日周结</t>
  </si>
  <si>
    <t>338.00</t>
  </si>
  <si>
    <t>RMB</t>
  </si>
  <si>
    <t>0</t>
  </si>
  <si>
    <t>0.00</t>
  </si>
  <si>
    <t>携程国际直连(DD)</t>
  </si>
  <si>
    <t>01.011174</t>
  </si>
  <si>
    <t>2023-08-04 18:07:56</t>
  </si>
  <si>
    <t>否</t>
  </si>
  <si>
    <t>汇智国际旅游发展有限公司</t>
  </si>
  <si>
    <t>直采</t>
  </si>
  <si>
    <t>泰国</t>
  </si>
  <si>
    <t>3732609</t>
  </si>
  <si>
    <t>曼谷素坤逸奥克伍德华庭工作室酒店</t>
  </si>
  <si>
    <t>WANG JUN,YUAN FANG</t>
  </si>
  <si>
    <t>468.00</t>
  </si>
  <si>
    <t>2023-08-04 16:12:00</t>
  </si>
  <si>
    <t>3732473</t>
  </si>
  <si>
    <t>苏梅岛W酒店</t>
  </si>
  <si>
    <t>WU LIANTAO</t>
  </si>
  <si>
    <t>4466.00</t>
  </si>
  <si>
    <t>2023-08-04 15:25:08</t>
  </si>
  <si>
    <t>3732244</t>
  </si>
  <si>
    <t>PAN MINGHUI,KOU IN KUAN,OU QIYING,LIO CHON FAI</t>
  </si>
  <si>
    <t>800.00</t>
  </si>
  <si>
    <t>2023-08-04 14:38:19</t>
  </si>
  <si>
    <t>3732034</t>
  </si>
  <si>
    <t>SONG TAEYOON,SEO DAESEOK</t>
  </si>
  <si>
    <t>400.00</t>
  </si>
  <si>
    <t>2023-08-04 14:52:18</t>
  </si>
  <si>
    <t>3731757</t>
  </si>
  <si>
    <t>槟城长荣桂冠酒店</t>
  </si>
  <si>
    <t>Anthony Anne</t>
  </si>
  <si>
    <t>384.00</t>
  </si>
  <si>
    <t>2023-08-04 13:00:30</t>
  </si>
  <si>
    <t>马来西亚</t>
  </si>
  <si>
    <t>3731738</t>
  </si>
  <si>
    <t>曼谷湄南河四季酒店 (SHA Plus+)</t>
  </si>
  <si>
    <t>CHENG SINAN</t>
  </si>
  <si>
    <t>3790.00</t>
  </si>
  <si>
    <t>2023-08-04 12:45:04</t>
  </si>
  <si>
    <t>3731588</t>
  </si>
  <si>
    <t>吉隆坡白沙罗皇家朱兰酒店</t>
  </si>
  <si>
    <t>Ee Catherine</t>
  </si>
  <si>
    <t>355.00</t>
  </si>
  <si>
    <t>2023-08-04 12:11:11</t>
  </si>
  <si>
    <t>3731540</t>
  </si>
  <si>
    <t>CMYK我的酒店@拉查达店</t>
  </si>
  <si>
    <t>WEI FANGZHEN</t>
  </si>
  <si>
    <t>183.00</t>
  </si>
  <si>
    <t>2023-08-04 11:48:17</t>
  </si>
  <si>
    <t>3731493</t>
  </si>
  <si>
    <t>杏子酒店</t>
  </si>
  <si>
    <t>JIA ZHENGYI</t>
  </si>
  <si>
    <t>731.00</t>
  </si>
  <si>
    <t>2023-08-04 11:13:27</t>
  </si>
  <si>
    <t>越南</t>
  </si>
  <si>
    <t>3731094</t>
  </si>
  <si>
    <t>芙蓉皇家朱兰酒店</t>
  </si>
  <si>
    <t>PENG XINWEI</t>
  </si>
  <si>
    <t>380.00</t>
  </si>
  <si>
    <t>2023-08-04 09:55:18</t>
  </si>
  <si>
    <t>3730981</t>
  </si>
  <si>
    <t>美地概念酒店 (政府卫生认证)</t>
  </si>
  <si>
    <t>Ahmed Khadija,Ahmed Khadija</t>
  </si>
  <si>
    <t>526.00</t>
  </si>
  <si>
    <t>2023-08-04 09:17:25</t>
  </si>
  <si>
    <t>3730707</t>
  </si>
  <si>
    <t>曼谷JW万豪酒店</t>
  </si>
  <si>
    <t>YANG NAN</t>
  </si>
  <si>
    <t>1430.00</t>
  </si>
  <si>
    <t>2023-08-04 09:43:38</t>
  </si>
  <si>
    <t>3730524</t>
  </si>
  <si>
    <t>PIAO ZHENGJIAN</t>
  </si>
  <si>
    <t>403.00</t>
  </si>
  <si>
    <t>2023-08-04 08:10:50</t>
  </si>
  <si>
    <t>3730523</t>
  </si>
  <si>
    <t>曼谷素坤逸 11 奥克伍德酒店</t>
  </si>
  <si>
    <t>FERNANDEZ ALBERTO LINO</t>
  </si>
  <si>
    <t>520.00</t>
  </si>
  <si>
    <t>2023-08-04 09:55:31</t>
  </si>
  <si>
    <t>3730468</t>
  </si>
  <si>
    <t>CHEN HAILONG</t>
  </si>
  <si>
    <t>2023-08-04 10:56:04</t>
  </si>
  <si>
    <t>3730458</t>
  </si>
  <si>
    <t>吉隆坡皇家朱兰酒店</t>
  </si>
  <si>
    <t>Irfan Iskandar</t>
  </si>
  <si>
    <t>2023-08-04 11:42:58</t>
  </si>
  <si>
    <t>2023-08-03</t>
  </si>
  <si>
    <t>3730305</t>
  </si>
  <si>
    <t>kawsaijoy Natthanan,kawsaijoy Natthanan</t>
  </si>
  <si>
    <t>2023-08-04 11:40:11</t>
  </si>
  <si>
    <t>3729866</t>
  </si>
  <si>
    <t>大宏酒店</t>
  </si>
  <si>
    <t>ABDUL GANI NORSHATIKA NAZIRA</t>
  </si>
  <si>
    <t>285.00</t>
  </si>
  <si>
    <t>2023-08-03 22:08:57</t>
  </si>
  <si>
    <t>3729025</t>
  </si>
  <si>
    <t>大雷奈酒店</t>
  </si>
  <si>
    <t>ABDULLAH JITS</t>
  </si>
  <si>
    <t>401.00</t>
  </si>
  <si>
    <t>2023-08-03 19:56:44</t>
  </si>
  <si>
    <t>3728903</t>
  </si>
  <si>
    <t>Ahmad Zalinah,Ahmad Zalinah</t>
  </si>
  <si>
    <t>2023-08-03 19:13:49</t>
  </si>
  <si>
    <t>3727584</t>
  </si>
  <si>
    <t>Taylor Julian,Taylor Julian</t>
  </si>
  <si>
    <t>2023-08-03 15:30:22</t>
  </si>
  <si>
    <t>3727536</t>
  </si>
  <si>
    <t>达拉酒店</t>
  </si>
  <si>
    <t>LEI KUNRAN,ZHANG YAZHU</t>
  </si>
  <si>
    <t>273.00</t>
  </si>
  <si>
    <t>2023-08-03 15:28:57</t>
  </si>
  <si>
    <t>3726755</t>
  </si>
  <si>
    <t>吉隆坡辉煌酒店</t>
  </si>
  <si>
    <t>Maideen Haja</t>
  </si>
  <si>
    <t>282.00</t>
  </si>
  <si>
    <t>2023-08-03 13:04:10</t>
  </si>
  <si>
    <t>3726677</t>
  </si>
  <si>
    <t>普吉岛查纳莱山边度假酒店</t>
  </si>
  <si>
    <t>LIU DANDAN,JIA Guohua,Ying CHENGXUN</t>
  </si>
  <si>
    <t>930.00</t>
  </si>
  <si>
    <t>2023-08-03 12:51:19</t>
  </si>
  <si>
    <t>3726617</t>
  </si>
  <si>
    <t>曼谷拉玛9号美蒂雅酒店</t>
  </si>
  <si>
    <t>XIAO WEILIANG,ZOU YIXIA,XIAO WANCHAO,XU FANGGUI</t>
  </si>
  <si>
    <t>1255.00</t>
  </si>
  <si>
    <t>2023-08-03 16:37:56</t>
  </si>
  <si>
    <t>3726336</t>
  </si>
  <si>
    <t>铂尔曼吉隆坡城市中心大酒店</t>
  </si>
  <si>
    <t>GOH DELIA</t>
  </si>
  <si>
    <t>713.00</t>
  </si>
  <si>
    <t>2023-08-03 12:10:21</t>
  </si>
  <si>
    <t>3726055</t>
  </si>
  <si>
    <t>YEOH HOOI TEONG</t>
  </si>
  <si>
    <t>763.00</t>
  </si>
  <si>
    <t>2023-08-03 14:38:59</t>
  </si>
  <si>
    <t>3725888</t>
  </si>
  <si>
    <t>怡保怡东酒店</t>
  </si>
  <si>
    <t>PENG ZHONG</t>
  </si>
  <si>
    <t>2023-08-03 11:11:46</t>
  </si>
  <si>
    <t>3725386</t>
  </si>
  <si>
    <t>曼谷察殿河畔豪华酒店</t>
  </si>
  <si>
    <t>shi rui</t>
  </si>
  <si>
    <t>2560.00</t>
  </si>
  <si>
    <t>2023-08-03 10:34:44</t>
  </si>
  <si>
    <t>3725184</t>
  </si>
  <si>
    <t>MUSTAFAR ADAWIYAH</t>
  </si>
  <si>
    <t>378.00</t>
  </si>
  <si>
    <t>2023-08-03 12:00:03</t>
  </si>
  <si>
    <t>2023-08-02</t>
  </si>
  <si>
    <t>3724874</t>
  </si>
  <si>
    <t>Ariffin Hasrul</t>
  </si>
  <si>
    <t>291.00</t>
  </si>
  <si>
    <t>2023-08-03 07:22:24</t>
  </si>
  <si>
    <t>3724828</t>
  </si>
  <si>
    <t>吉隆坡蕉赖怡思得美利亚酒店</t>
  </si>
  <si>
    <t>YUAN VINCENT</t>
  </si>
  <si>
    <t>372.00</t>
  </si>
  <si>
    <t>2023-08-03 09:50:40</t>
  </si>
  <si>
    <t>3724460</t>
  </si>
  <si>
    <t>tan ross,tan ross</t>
  </si>
  <si>
    <t>406.00</t>
  </si>
  <si>
    <t>2023-08-03 10:57:50</t>
  </si>
  <si>
    <t>3723636</t>
  </si>
  <si>
    <t>曼谷HOMM素坤逸34街酒店</t>
  </si>
  <si>
    <t>TSANG HO YEUNG,WAN LOK SZE</t>
  </si>
  <si>
    <t>904.00</t>
  </si>
  <si>
    <t>2023-08-03 11:55:03</t>
  </si>
  <si>
    <t>999225761872387-1</t>
  </si>
  <si>
    <t>3723365</t>
  </si>
  <si>
    <t>芭堤雅爱湾皇家巡航酒店 (SHA Extra Plus)</t>
  </si>
  <si>
    <t>BRAGG DANIEL</t>
  </si>
  <si>
    <t>2023-08-02 20:19:36</t>
  </si>
  <si>
    <t>3723277</t>
  </si>
  <si>
    <t>卢巴普吉岛芭东旅舍</t>
  </si>
  <si>
    <t>KAMBLE KENNETH MANISH,ADHIA VAIBHAV ARUNKUMAR</t>
  </si>
  <si>
    <t>1240.00</t>
  </si>
  <si>
    <t>2023-08-02 18:56:26</t>
  </si>
  <si>
    <t>3723041</t>
  </si>
  <si>
    <t>吉隆坡大华酒店 - 傲途格精选酒店</t>
  </si>
  <si>
    <t>Wong Chung Hang</t>
  </si>
  <si>
    <t>679.00</t>
  </si>
  <si>
    <t>2023-08-02 18:39:59</t>
  </si>
  <si>
    <t>3722923</t>
  </si>
  <si>
    <t>亚庇凯城酒店</t>
  </si>
  <si>
    <t>LUO XIAOYU</t>
  </si>
  <si>
    <t>363.00</t>
  </si>
  <si>
    <t>2023-08-02 18:18:02</t>
  </si>
  <si>
    <t>3722429</t>
  </si>
  <si>
    <t>曼谷恰特里亚姆大酒店</t>
  </si>
  <si>
    <t>XIANG PEIPEI,XIONG YAO</t>
  </si>
  <si>
    <t>2802.00</t>
  </si>
  <si>
    <t>2023-08-02 15:55:44</t>
  </si>
  <si>
    <t>3722415</t>
  </si>
  <si>
    <t>芭堤雅爱湾新翼酒店</t>
  </si>
  <si>
    <t>732.00</t>
  </si>
  <si>
    <t>2023-08-02 20:20:42</t>
  </si>
  <si>
    <t>2023-08-01</t>
  </si>
  <si>
    <t>3719757</t>
  </si>
  <si>
    <t>哥打京那巴鲁元明大酒店</t>
  </si>
  <si>
    <t>Ramli Qairun Najihah</t>
  </si>
  <si>
    <t>259.00</t>
  </si>
  <si>
    <t>2023-08-02 16:51:09</t>
  </si>
  <si>
    <t>3719454</t>
  </si>
  <si>
    <t>ZOU PEIYAO,MAO BOLIN,DU HONGWEI,ZOU FENG</t>
  </si>
  <si>
    <t>5976.00</t>
  </si>
  <si>
    <t>2023-08-02 10:14:57</t>
  </si>
  <si>
    <t>3719028</t>
  </si>
  <si>
    <t>阿布扎比安纳塔拉盖斯尔阿萨拉沙漠度假村</t>
  </si>
  <si>
    <t>LIU PENG</t>
  </si>
  <si>
    <t>7644.00</t>
  </si>
  <si>
    <t>2023-08-02 21:06:03</t>
  </si>
  <si>
    <t>阿拉伯联合酋长国</t>
  </si>
  <si>
    <t>3718424</t>
  </si>
  <si>
    <t>曼谷沙通智选假日酒店</t>
  </si>
  <si>
    <t>ZHANG JIQIANG,ZHAO RUOYU,PENG KUN,GUO CHANGLIN,LI RUIGUAN,DONG WANYAN</t>
  </si>
  <si>
    <t>2460.00</t>
  </si>
  <si>
    <t>2023-08-01 20:02:04</t>
  </si>
  <si>
    <t>3718161</t>
  </si>
  <si>
    <t>吉隆坡市中心智选假日酒店</t>
  </si>
  <si>
    <t>ZHANG YAPING,LIN XIANGHE,YAN XIAOFANG</t>
  </si>
  <si>
    <t>1446.00</t>
  </si>
  <si>
    <t>2023-08-02 10:32:44</t>
  </si>
  <si>
    <t>3718152</t>
  </si>
  <si>
    <t>阿瓦尼河滨曼谷酒店</t>
  </si>
  <si>
    <t>CHEN YIBANG,GUAN CAIXIA,WEI FUHONG,CHEN JINFENG,CHEN LIN,CHEN YUANYU</t>
  </si>
  <si>
    <t>8550.00</t>
  </si>
  <si>
    <t>2023-08-01 21:02:43</t>
  </si>
  <si>
    <t>3717805</t>
  </si>
  <si>
    <t>素坤逸爱瑞酒店</t>
  </si>
  <si>
    <t>Tai Chau Kai,Tai Chau Kai</t>
  </si>
  <si>
    <t>1176.00</t>
  </si>
  <si>
    <t>2023-08-01 18:20:17</t>
  </si>
  <si>
    <t>3717803</t>
  </si>
  <si>
    <t>首尔JK花儿酒店</t>
  </si>
  <si>
    <t>NACHI SIGEMI</t>
  </si>
  <si>
    <t>962.00</t>
  </si>
  <si>
    <t>2023-08-01 19:14:23</t>
  </si>
  <si>
    <t>韩国</t>
  </si>
  <si>
    <t>3717389</t>
  </si>
  <si>
    <t>安维河滨凯恩曼谷酒店</t>
  </si>
  <si>
    <t>TIE XIAOGUANG,LEI HAOQI</t>
  </si>
  <si>
    <t>638.00</t>
  </si>
  <si>
    <t>2023-08-01 16:54:57</t>
  </si>
  <si>
    <t>3717246</t>
  </si>
  <si>
    <t>OTHMAN ZULHILMI AIDI</t>
  </si>
  <si>
    <t>1281.00</t>
  </si>
  <si>
    <t>2023-08-01 15:55:03</t>
  </si>
  <si>
    <t>3717004</t>
  </si>
  <si>
    <t>Galla Marcus,Galla Marcus</t>
  </si>
  <si>
    <t>2023-08-02 09:31:00</t>
  </si>
  <si>
    <t>3716220</t>
  </si>
  <si>
    <t>达拉海角度假酒店</t>
  </si>
  <si>
    <t>LI LINIAN,ZHANG SAIJUN</t>
  </si>
  <si>
    <t>2200.00</t>
  </si>
  <si>
    <t>2023-08-01 12:21:35</t>
  </si>
  <si>
    <t>3715713</t>
  </si>
  <si>
    <t>马尼拉新世界酒店</t>
  </si>
  <si>
    <t>FU XIA</t>
  </si>
  <si>
    <t>2877.00</t>
  </si>
  <si>
    <t>2023-08-01 10:54:27</t>
  </si>
  <si>
    <t>菲律宾</t>
  </si>
  <si>
    <t>2023-07-31</t>
  </si>
  <si>
    <t>3714561</t>
  </si>
  <si>
    <t>曼谷盛泰澜中央世界商业中心酒店  (SHA Plus+)</t>
  </si>
  <si>
    <t>PAN GANG,YU SONGHE</t>
  </si>
  <si>
    <t>4352.00</t>
  </si>
  <si>
    <t>2023-08-01 11:48:41</t>
  </si>
  <si>
    <t>3714487</t>
  </si>
  <si>
    <t>POH QING YONG</t>
  </si>
  <si>
    <t>676.00</t>
  </si>
  <si>
    <t>2023-08-01 10:26:47</t>
  </si>
  <si>
    <t>3714474</t>
  </si>
  <si>
    <t>LIN LIN,WEN SHUWEI,XIE YINGXI</t>
  </si>
  <si>
    <t>6111.00</t>
  </si>
  <si>
    <t>2023-08-01 18:28:38</t>
  </si>
  <si>
    <t>3714331</t>
  </si>
  <si>
    <t>雅加达橡木PIK公寓</t>
  </si>
  <si>
    <t>WONG DANIES</t>
  </si>
  <si>
    <t>1779.00</t>
  </si>
  <si>
    <t>2023-08-01 09:35:10</t>
  </si>
  <si>
    <t>印度尼西亚</t>
  </si>
  <si>
    <t>3713894</t>
  </si>
  <si>
    <t>吉隆坡5元素酒店</t>
  </si>
  <si>
    <t>MEI GIAR CHEW,MEI GIAR CHEW</t>
  </si>
  <si>
    <t>283.00</t>
  </si>
  <si>
    <t>2023-07-31 20:51:44</t>
  </si>
  <si>
    <t>3712771</t>
  </si>
  <si>
    <t>宿务海湾酒店-国会大厦</t>
  </si>
  <si>
    <t>De Joya Martin,De Joya Martin</t>
  </si>
  <si>
    <t>840.00</t>
  </si>
  <si>
    <t>2023-08-01 11:02:15</t>
  </si>
  <si>
    <t>3711348</t>
  </si>
  <si>
    <t>槟城宾乐雅饭店</t>
  </si>
  <si>
    <t>SALLEH MAJIDAH</t>
  </si>
  <si>
    <t>2266.00</t>
  </si>
  <si>
    <t>2023-07-31 21:17:44</t>
  </si>
  <si>
    <t>3710113</t>
  </si>
  <si>
    <t>HUANG QILIN,YANG JIEYING</t>
  </si>
  <si>
    <t>2064.00</t>
  </si>
  <si>
    <t>2023-07-31 12:26:57</t>
  </si>
  <si>
    <t>2023-07-30</t>
  </si>
  <si>
    <t>3709060</t>
  </si>
  <si>
    <t>首尔纳鲁美憬阁大使酒店</t>
  </si>
  <si>
    <t>WEI PANXI,ZHANG SHUHAN</t>
  </si>
  <si>
    <t>8536.00</t>
  </si>
  <si>
    <t>2023-07-31 08:30:31</t>
  </si>
  <si>
    <t>3709020</t>
  </si>
  <si>
    <t>WU CHUNTING,AYE KYAW,WU CHUNHUI,YANG WEIJIE,SUN NI,SUN YUQIAN</t>
  </si>
  <si>
    <t>13614.00</t>
  </si>
  <si>
    <t>2023-07-31 12:10:56</t>
  </si>
  <si>
    <t>3706751</t>
  </si>
  <si>
    <t>LIU KEYU,WEI HEFENG,LIU XIAOSHUANG,YU HUIJUAN,ZHAO YISHEN,GAO YAN,ZHAO XIAOYUN,YU AIXIANG</t>
  </si>
  <si>
    <t>2584.00</t>
  </si>
  <si>
    <t>2023-07-30 14:20:33</t>
  </si>
  <si>
    <t>3706060</t>
  </si>
  <si>
    <t>贝斯特韦斯特乍都乍酒店</t>
  </si>
  <si>
    <t>HUANG ZHEN</t>
  </si>
  <si>
    <t>322.00</t>
  </si>
  <si>
    <t>2023-07-30 11:23:34</t>
  </si>
  <si>
    <t>2023-07-29</t>
  </si>
  <si>
    <t>3702716</t>
  </si>
  <si>
    <t>普吉岛安达曼卡纳西尔度假村</t>
  </si>
  <si>
    <t>GORODISHCHENSKAIA EKATEIRNA</t>
  </si>
  <si>
    <t>2532.00</t>
  </si>
  <si>
    <t>2023-07-31 16:45:42</t>
  </si>
  <si>
    <t>3702321</t>
  </si>
  <si>
    <t>LI YINGYING,WANG JIANSHI</t>
  </si>
  <si>
    <t>2023-07-29 14:50:13</t>
  </si>
  <si>
    <t>3701697</t>
  </si>
  <si>
    <t>首尔大使铂尔曼酒店</t>
  </si>
  <si>
    <t>Lee Dasom</t>
  </si>
  <si>
    <t>1500.00</t>
  </si>
  <si>
    <t>2023-07-29 13:24:23</t>
  </si>
  <si>
    <t>3701693</t>
  </si>
  <si>
    <t>LOW SOO ZHENG</t>
  </si>
  <si>
    <t>1021.00</t>
  </si>
  <si>
    <t>2023-07-29 14:01:05</t>
  </si>
  <si>
    <t>3701111</t>
  </si>
  <si>
    <t>CHAI JEN SHEN</t>
  </si>
  <si>
    <t>3354.00</t>
  </si>
  <si>
    <t>2023-07-29 11:13:28</t>
  </si>
  <si>
    <t>3700131</t>
  </si>
  <si>
    <t>COMO曼谷大都会酒店</t>
  </si>
  <si>
    <t>Li Ningbin,Zhou Li</t>
  </si>
  <si>
    <t>1780.00</t>
  </si>
  <si>
    <t>2023-07-29 09:55:59</t>
  </si>
  <si>
    <t>2023-07-28</t>
  </si>
  <si>
    <t>3699645</t>
  </si>
  <si>
    <t>曼谷瑞享 BDMS 健康度假村</t>
  </si>
  <si>
    <t>YU YONGBO</t>
  </si>
  <si>
    <t>650.00</t>
  </si>
  <si>
    <t>2023-07-29 16:49:16</t>
  </si>
  <si>
    <t>3699637</t>
  </si>
  <si>
    <t>LI Yusen</t>
  </si>
  <si>
    <t>2023-07-29 10:36:42</t>
  </si>
  <si>
    <t>3697826</t>
  </si>
  <si>
    <t>CHEN FONG LIAN,PETER SEDOMON GUNSANAD NELLY</t>
  </si>
  <si>
    <t>690.00</t>
  </si>
  <si>
    <t>2023-07-29 11:38:47</t>
  </si>
  <si>
    <t>3697608</t>
  </si>
  <si>
    <t>吉隆坡EQ酒店</t>
  </si>
  <si>
    <t>TAN JIAYI</t>
  </si>
  <si>
    <t>3063.00</t>
  </si>
  <si>
    <t>2023-07-28 16:34:32</t>
  </si>
  <si>
    <t>3697061</t>
  </si>
  <si>
    <t>普吉岛卡塔磐石度假村</t>
  </si>
  <si>
    <t>SU SHANGJIE,HE YUTONG</t>
  </si>
  <si>
    <t>7532.00</t>
  </si>
  <si>
    <t>2023-07-28 15:22:14</t>
  </si>
  <si>
    <t>3696475</t>
  </si>
  <si>
    <t>哥打京那巴鲁皇宫酒店</t>
  </si>
  <si>
    <t>TAN ZHENWEN,REN XIANGYU</t>
  </si>
  <si>
    <t>310.00</t>
  </si>
  <si>
    <t>2023-07-28 12:16:15</t>
  </si>
  <si>
    <t>3696168</t>
  </si>
  <si>
    <t>MENG YU,Li Wei</t>
  </si>
  <si>
    <t>2620.00</t>
  </si>
  <si>
    <t>2023-07-28 15:00:37</t>
  </si>
  <si>
    <t>3695736</t>
  </si>
  <si>
    <t>拉威棕榈滩度假酒店(SHA Extra Plus)</t>
  </si>
  <si>
    <t>LIU YUEYUE</t>
  </si>
  <si>
    <t>1653.00</t>
  </si>
  <si>
    <t>2023-07-28 10:25:44</t>
  </si>
  <si>
    <t>2023-07-27</t>
  </si>
  <si>
    <t>3694439</t>
  </si>
  <si>
    <t>莱恩酒店</t>
  </si>
  <si>
    <t>MA KWOK CHOI</t>
  </si>
  <si>
    <t>2350.00</t>
  </si>
  <si>
    <t>2023-07-28 16:30:34</t>
  </si>
  <si>
    <t>3694306</t>
  </si>
  <si>
    <t>金普顿基塔莱苏梅岛酒店 - 洲际酒店集团旗下</t>
  </si>
  <si>
    <t>ZHANG XUEMENG,WANG SHILEI</t>
  </si>
  <si>
    <t>10800.00</t>
  </si>
  <si>
    <t>2023-07-28 09:35:46</t>
  </si>
  <si>
    <t>3694215</t>
  </si>
  <si>
    <t>芽庄美利亚珍珠帝国酒店</t>
  </si>
  <si>
    <t>KIM BYUNG CHUL</t>
  </si>
  <si>
    <t>2520.00</t>
  </si>
  <si>
    <t>2023-07-28 10:34:44</t>
  </si>
  <si>
    <t>3691891</t>
  </si>
  <si>
    <t>攀瓦布里海滨度假村(SHA Extra Plus)</t>
  </si>
  <si>
    <t>Dowling Hannah</t>
  </si>
  <si>
    <t>804.00</t>
  </si>
  <si>
    <t>2023-07-27 13:05:23</t>
  </si>
  <si>
    <t>3691564</t>
  </si>
  <si>
    <t>灵狮铂金酒店</t>
  </si>
  <si>
    <t>kuang hsin,kuang hsin</t>
  </si>
  <si>
    <t>2023-07-27 11:50:36</t>
  </si>
  <si>
    <t>2023-07-26</t>
  </si>
  <si>
    <t>3686871</t>
  </si>
  <si>
    <t>帝宫大酒店</t>
  </si>
  <si>
    <t>GUO YUNCHENG</t>
  </si>
  <si>
    <t>994.00</t>
  </si>
  <si>
    <t>2023-07-26 13:29:09</t>
  </si>
  <si>
    <t>3686865</t>
  </si>
  <si>
    <t>普吉芭东英迪格酒店 - IHG 酒店 (SHA PLUS+)</t>
  </si>
  <si>
    <t>FANG SHAOQIANG</t>
  </si>
  <si>
    <t>2235.00</t>
  </si>
  <si>
    <t>2023-07-26 12:16:26</t>
  </si>
  <si>
    <t>3686584</t>
  </si>
  <si>
    <t>双威金字塔酒店</t>
  </si>
  <si>
    <t>WU HUIYING</t>
  </si>
  <si>
    <t>1134.00</t>
  </si>
  <si>
    <t>2023-07-26 22:49:28</t>
  </si>
  <si>
    <t>2023-07-25</t>
  </si>
  <si>
    <t>3684302</t>
  </si>
  <si>
    <t>曼谷瑞博朗得酒店</t>
  </si>
  <si>
    <t>Muzammil Abdul Aziz Ahmad,Muzammil Abdul Aziz Ahmad</t>
  </si>
  <si>
    <t>696.00</t>
  </si>
  <si>
    <t>2023-07-26 10:40:58</t>
  </si>
  <si>
    <t>3682794</t>
  </si>
  <si>
    <t>芭堤雅花园海景大酒店</t>
  </si>
  <si>
    <t>JIANG SHUQIN,SUN YANG</t>
  </si>
  <si>
    <t>1737.00</t>
  </si>
  <si>
    <t>2023-07-25 18:27:40</t>
  </si>
  <si>
    <t>3682231</t>
  </si>
  <si>
    <t>YANG JIA,DU JUAN</t>
  </si>
  <si>
    <t>1220.00</t>
  </si>
  <si>
    <t>2023-07-25 13:47:44</t>
  </si>
  <si>
    <t>3681213</t>
  </si>
  <si>
    <t>兰卡威大洋湾豪华度假村酒店</t>
  </si>
  <si>
    <t>CHANG ZHOU,CHANG ZHOU,ZHANG LE,CHANG YUDI</t>
  </si>
  <si>
    <t>1679.00</t>
  </si>
  <si>
    <t>2023-07-25 11:53:55</t>
  </si>
  <si>
    <t>3681178</t>
  </si>
  <si>
    <t>普吉岛麦考安纳塔拉别墅度假酒店</t>
  </si>
  <si>
    <t>WEN TIANXUE,WANG XIUHAN</t>
  </si>
  <si>
    <t>6466.00</t>
  </si>
  <si>
    <t>2023-07-26 14:57:20</t>
  </si>
  <si>
    <t>3681173</t>
  </si>
  <si>
    <t>帝宫河滨酒店</t>
  </si>
  <si>
    <t>OH SEUNGYONG,LONG SOO MEI</t>
  </si>
  <si>
    <t>1108.00</t>
  </si>
  <si>
    <t>2023-07-25 14:27:03</t>
  </si>
  <si>
    <t>3681024</t>
  </si>
  <si>
    <t>普吉假日酒店 (政府卫生认证)</t>
  </si>
  <si>
    <t>PENG FENG,SONG QIYING,HE WEN,BAI YIBO,CHEN JIHONG,LEI SHUQI,WANG BANGQING,WANG GUANLIN</t>
  </si>
  <si>
    <t>3360.00</t>
  </si>
  <si>
    <t>2023-07-26 15:57:37</t>
  </si>
  <si>
    <t>2023-07-24</t>
  </si>
  <si>
    <t>3680292</t>
  </si>
  <si>
    <t>苏梅岛诺拉海滩度假村</t>
  </si>
  <si>
    <t>CHOENNI AMAR,CHOENNI DANIEL,VISHNUDATT WENDY,CHOENNI JULIAN</t>
  </si>
  <si>
    <t>20670.00</t>
  </si>
  <si>
    <t>2023-07-26 16:08:59</t>
  </si>
  <si>
    <t>3677360</t>
  </si>
  <si>
    <t>普吉岛凯悦度假酒店</t>
  </si>
  <si>
    <t>JIANG DONGQIN,ZHONG ZHIXUN,TAN DIPAN</t>
  </si>
  <si>
    <t>3224.00</t>
  </si>
  <si>
    <t>2023-07-24 16:22:36</t>
  </si>
  <si>
    <t>3677342</t>
  </si>
  <si>
    <t>WAN JUN,TANG XIAOJIAO,WAN RUILIN,WAN CHENLIN</t>
  </si>
  <si>
    <t>2023-07-24 12:40:31</t>
  </si>
  <si>
    <t>2023-07-23</t>
  </si>
  <si>
    <t>3675769</t>
  </si>
  <si>
    <t>曼谷京华大酒店</t>
  </si>
  <si>
    <t>LYU JIE</t>
  </si>
  <si>
    <t>506.00</t>
  </si>
  <si>
    <t>2023-07-24 09:53:29</t>
  </si>
  <si>
    <t>3672165</t>
  </si>
  <si>
    <t>阿玛瑞芭堤雅酒店 (SHA Plus+)</t>
  </si>
  <si>
    <t>HO KA YAN</t>
  </si>
  <si>
    <t>2718.00</t>
  </si>
  <si>
    <t>2023-07-23 10:02:23</t>
  </si>
  <si>
    <t>2023-07-22</t>
  </si>
  <si>
    <t>3672123</t>
  </si>
  <si>
    <t>WANG XIAOFANG</t>
  </si>
  <si>
    <t>1800.00</t>
  </si>
  <si>
    <t>2023-07-23 10:40:58</t>
  </si>
  <si>
    <t>3670743</t>
  </si>
  <si>
    <t>巴塔姆中心哈里斯酒店</t>
  </si>
  <si>
    <t>Ang Lay See</t>
  </si>
  <si>
    <t>850.00</t>
  </si>
  <si>
    <t>2023-07-23 09:15:11</t>
  </si>
  <si>
    <t>3669981</t>
  </si>
  <si>
    <t>Lee Jahye</t>
  </si>
  <si>
    <t>1490.00</t>
  </si>
  <si>
    <t>2023-07-22 15:34:50</t>
  </si>
  <si>
    <t>3668872</t>
  </si>
  <si>
    <t>LAI SUQIONG</t>
  </si>
  <si>
    <t>1047.00</t>
  </si>
  <si>
    <t>2023-07-22 10:23:27</t>
  </si>
  <si>
    <t>2023-07-21</t>
  </si>
  <si>
    <t>3667470</t>
  </si>
  <si>
    <t>WANG CHEN,ZHONG ZHENGDE</t>
  </si>
  <si>
    <t>5635.00</t>
  </si>
  <si>
    <t>2023-07-22 11:38:38</t>
  </si>
  <si>
    <t>3663776</t>
  </si>
  <si>
    <t>吉隆坡·觅酒店，傲途格精选</t>
  </si>
  <si>
    <t>CHAN MEI TAN,CHAN MUI KWAI</t>
  </si>
  <si>
    <t>3444.00</t>
  </si>
  <si>
    <t>2023-07-21 15:36:39</t>
  </si>
  <si>
    <t>2023-07-20</t>
  </si>
  <si>
    <t>3662835</t>
  </si>
  <si>
    <t>JIANG HUIXUAN,LUO FU,LUO FENGRUN,LUO JUNHAO</t>
  </si>
  <si>
    <t>2023-07-21 14:18:15</t>
  </si>
  <si>
    <t>3662668</t>
  </si>
  <si>
    <t>芭东普吉岛艾维斯塔度假村美憬阁酒店 (政府卫生认证)</t>
  </si>
  <si>
    <t>LIANG XIAOWEN</t>
  </si>
  <si>
    <t>1426.00</t>
  </si>
  <si>
    <t>2023-07-21 14:12:04</t>
  </si>
  <si>
    <t>3662596</t>
  </si>
  <si>
    <t>首尔三井酒店</t>
  </si>
  <si>
    <t>JEONG HYE LIM</t>
  </si>
  <si>
    <t>747.00</t>
  </si>
  <si>
    <t>2023-07-21 09:31:48</t>
  </si>
  <si>
    <t>3662554</t>
  </si>
  <si>
    <t>西贡中心铂尔曼酒店</t>
  </si>
  <si>
    <t>HUANG JIANFENG</t>
  </si>
  <si>
    <t>4191.00</t>
  </si>
  <si>
    <t>2023-07-21 11:24:57</t>
  </si>
  <si>
    <t>2023-07-19</t>
  </si>
  <si>
    <t>3658257</t>
  </si>
  <si>
    <t>丁索度假村</t>
  </si>
  <si>
    <t>WONG CHIKONGALBERT,WANG BOXI</t>
  </si>
  <si>
    <t>3395.00</t>
  </si>
  <si>
    <t>2023-07-20 11:26:48</t>
  </si>
  <si>
    <t>3658248</t>
  </si>
  <si>
    <t>新加坡樟宜机场皇冠假日酒店</t>
  </si>
  <si>
    <t>QUAN DONGFANG</t>
  </si>
  <si>
    <t>2450.00</t>
  </si>
  <si>
    <t>2023-07-21 18:55:20</t>
  </si>
  <si>
    <t>新加坡</t>
  </si>
  <si>
    <t>3658149</t>
  </si>
  <si>
    <t>芭堤雅硬石酒店</t>
  </si>
  <si>
    <t>XIA HAITAO,XIA ZIXIAO</t>
  </si>
  <si>
    <t>598.00</t>
  </si>
  <si>
    <t>2023-07-20 11:28:41</t>
  </si>
  <si>
    <t>3654920</t>
  </si>
  <si>
    <t>HYUN YEJEE</t>
  </si>
  <si>
    <t>1520.00</t>
  </si>
  <si>
    <t>2023-07-19 08:22:09</t>
  </si>
  <si>
    <t>2023-07-18</t>
  </si>
  <si>
    <t>3651493</t>
  </si>
  <si>
    <t>普吉岛卡塔坦尼海滩度假村(SHA Extra Plus)</t>
  </si>
  <si>
    <t>HE YUHENG,HAN SHUYUN</t>
  </si>
  <si>
    <t>2500.00</t>
  </si>
  <si>
    <t>2023-07-18 18:01:09</t>
  </si>
  <si>
    <t>3651253</t>
  </si>
  <si>
    <t>普吉岛芭东彩灯度假村</t>
  </si>
  <si>
    <t>Rajasekaran Jeevagajendran</t>
  </si>
  <si>
    <t>360.00</t>
  </si>
  <si>
    <t>2023-07-20 14:23:13</t>
  </si>
  <si>
    <t>2023-07-17</t>
  </si>
  <si>
    <t>3649450</t>
  </si>
  <si>
    <t>新加坡吉真宾乐雅酒店</t>
  </si>
  <si>
    <t>CHANG MIN</t>
  </si>
  <si>
    <t>6590.00</t>
  </si>
  <si>
    <t>2023-07-23 19:49:06</t>
  </si>
  <si>
    <t>3648884</t>
  </si>
  <si>
    <t>清迈宁曼枢纽诺富特酒店</t>
  </si>
  <si>
    <t>CHONNAWAT SIRIWAN</t>
  </si>
  <si>
    <t>856.00</t>
  </si>
  <si>
    <t>2023-07-18 15:06:31</t>
  </si>
  <si>
    <t>3647240</t>
  </si>
  <si>
    <t>土豆头套房和一室公寓</t>
  </si>
  <si>
    <t>ZHOU LEQIN,LIU YANBING</t>
  </si>
  <si>
    <t>3109.00</t>
  </si>
  <si>
    <t>2023-07-18 10:17:17</t>
  </si>
  <si>
    <t>3645629</t>
  </si>
  <si>
    <t>阿莫丽塔度假酒店</t>
  </si>
  <si>
    <t>Blas Allan</t>
  </si>
  <si>
    <t>1365.00</t>
  </si>
  <si>
    <t>2023-07-19 10:24:35</t>
  </si>
  <si>
    <t>3645405</t>
  </si>
  <si>
    <t>PEK QIU RONG</t>
  </si>
  <si>
    <t>4500.00</t>
  </si>
  <si>
    <t>2023-07-18 22:21:50</t>
  </si>
  <si>
    <t>2023-07-16</t>
  </si>
  <si>
    <t>3645003</t>
  </si>
  <si>
    <t>NING HUI,ZHONG SIYING</t>
  </si>
  <si>
    <t>2250.00</t>
  </si>
  <si>
    <t>2023-07-18 13:11:47</t>
  </si>
  <si>
    <t>3644997</t>
  </si>
  <si>
    <t>曼谷素坤逸航站 21 中心酒店 (政府卫生认证)</t>
  </si>
  <si>
    <t>LI POYEE,YEUNG PAKKEI</t>
  </si>
  <si>
    <t>4150.00</t>
  </si>
  <si>
    <t>2023-07-17 13:29:54</t>
  </si>
  <si>
    <t>3644724</t>
  </si>
  <si>
    <t>HWANG EUN HYO</t>
  </si>
  <si>
    <t>1360.00</t>
  </si>
  <si>
    <t>2023-07-17 10:20:20</t>
  </si>
  <si>
    <t>3644485</t>
  </si>
  <si>
    <t>宁曼旅游旅馆</t>
  </si>
  <si>
    <t>PENG SIYU,ZHENG HONGJIN</t>
  </si>
  <si>
    <t>315.00</t>
  </si>
  <si>
    <t>2023-07-17 16:18:51</t>
  </si>
  <si>
    <t>3642675</t>
  </si>
  <si>
    <t>FENG JIATAO,He Zhongyu</t>
  </si>
  <si>
    <t>1608.00</t>
  </si>
  <si>
    <t>2023-07-17 16:49:45</t>
  </si>
  <si>
    <t>3641913</t>
  </si>
  <si>
    <t>NOTLUND SARA NATALI</t>
  </si>
  <si>
    <t>984.00</t>
  </si>
  <si>
    <t>2023-07-16 13:43:45</t>
  </si>
  <si>
    <t>3641275</t>
  </si>
  <si>
    <t>WU TSUCHANG</t>
  </si>
  <si>
    <t>220.00</t>
  </si>
  <si>
    <t>2023-07-16 09:32:38</t>
  </si>
  <si>
    <t>2023-07-14</t>
  </si>
  <si>
    <t>3636355</t>
  </si>
  <si>
    <t>WU HUICHAN,DENG JUNQING</t>
  </si>
  <si>
    <t>5208.00</t>
  </si>
  <si>
    <t>2023-07-17 11:01:01</t>
  </si>
  <si>
    <t>3633576</t>
  </si>
  <si>
    <t>曼谷伊斯汀塔娜城市高尔夫度假村</t>
  </si>
  <si>
    <t>SUN KE,LIU ZITIAN</t>
  </si>
  <si>
    <t>566.00</t>
  </si>
  <si>
    <t>2023-07-14 13:02:16</t>
  </si>
  <si>
    <t>3633082</t>
  </si>
  <si>
    <t>新加坡市中心索菲特酒店</t>
  </si>
  <si>
    <t>YAO JINGXUAN</t>
  </si>
  <si>
    <t>5080.00</t>
  </si>
  <si>
    <t>2023-07-17 08:50:44</t>
  </si>
  <si>
    <t>3633012</t>
  </si>
  <si>
    <t>FANG WEI,LU YIJIONG</t>
  </si>
  <si>
    <t>4788.00</t>
  </si>
  <si>
    <t>2023-07-16 14:00:48</t>
  </si>
  <si>
    <t>3632499</t>
  </si>
  <si>
    <t>新加坡圣淘沙索菲特度假村及水疗中心 (Staycation Approved)</t>
  </si>
  <si>
    <t>XIA JINGTONG,XIA HUAYANG</t>
  </si>
  <si>
    <t>7100.00</t>
  </si>
  <si>
    <t>2023-07-16 13:17:23</t>
  </si>
  <si>
    <t>3632429</t>
  </si>
  <si>
    <t>曼谷维伊 - 美憬阁酒店</t>
  </si>
  <si>
    <t>NGUYEN THU THUY</t>
  </si>
  <si>
    <t>1950.00</t>
  </si>
  <si>
    <t>2023-07-14 15:39:08</t>
  </si>
  <si>
    <t>2023-07-13</t>
  </si>
  <si>
    <t>3630564</t>
  </si>
  <si>
    <t>济州帕纳斯酒店</t>
  </si>
  <si>
    <t>JIANG ZETONG,GONG SIYU</t>
  </si>
  <si>
    <t>2437.00</t>
  </si>
  <si>
    <t>2023-07-14 13:06:41</t>
  </si>
  <si>
    <t>3627908</t>
  </si>
  <si>
    <t>ZENG XIANGYAN,ZHANG HOUJI,ZHANG HOUYUAN,WANG WEI</t>
  </si>
  <si>
    <t>13710.00</t>
  </si>
  <si>
    <t>2023-07-16 22:19:08</t>
  </si>
  <si>
    <t>2023-07-12</t>
  </si>
  <si>
    <t>3627013</t>
  </si>
  <si>
    <t>AU KA HEI,WONG HOI SZE</t>
  </si>
  <si>
    <t>6318.00</t>
  </si>
  <si>
    <t>2023-07-13 12:51:12</t>
  </si>
  <si>
    <t>2023-07-11</t>
  </si>
  <si>
    <t>3620006</t>
  </si>
  <si>
    <t>LI GUOQING</t>
  </si>
  <si>
    <t>3280.00</t>
  </si>
  <si>
    <t>2023-07-11 14:12:36</t>
  </si>
  <si>
    <t>3619870</t>
  </si>
  <si>
    <t>SHENG KAI,ZHENG YING</t>
  </si>
  <si>
    <t>6560.00</t>
  </si>
  <si>
    <t>2023-07-11 12:27:21</t>
  </si>
  <si>
    <t>2023-07-09</t>
  </si>
  <si>
    <t>3613722</t>
  </si>
  <si>
    <t>瑞士贝林雷根酒店</t>
  </si>
  <si>
    <t>KIM TAEYEON</t>
  </si>
  <si>
    <t>284.00</t>
  </si>
  <si>
    <t>2023-07-10 09:39:27</t>
  </si>
  <si>
    <t>2023-07-06</t>
  </si>
  <si>
    <t>3600606</t>
  </si>
  <si>
    <t>吉隆坡美利亚酒店</t>
  </si>
  <si>
    <t>Yawangsen Wipawee</t>
  </si>
  <si>
    <t>934.00</t>
  </si>
  <si>
    <t>2023-07-07 11:11:18</t>
  </si>
  <si>
    <t>3600376</t>
  </si>
  <si>
    <t>智选假日酒店首尔弘大</t>
  </si>
  <si>
    <t>LI YUMENG,LI JUNYI</t>
  </si>
  <si>
    <t>4330.00</t>
  </si>
  <si>
    <t>2023-07-07 09:42:01</t>
  </si>
  <si>
    <t>3600325</t>
  </si>
  <si>
    <t>普吉岛苏林酒店(政府卫生认证)</t>
  </si>
  <si>
    <t>GU ZHUYUN,PAN FAN</t>
  </si>
  <si>
    <t>1930.00</t>
  </si>
  <si>
    <t>2023-07-06 18:21:25</t>
  </si>
  <si>
    <t>2023-07-05</t>
  </si>
  <si>
    <t>3596123</t>
  </si>
  <si>
    <t>摩德沙吞酒店 (政府卫生认证)</t>
  </si>
  <si>
    <t>CHU KA LING</t>
  </si>
  <si>
    <t>1515.00</t>
  </si>
  <si>
    <t>2023-07-06 15:55:35</t>
  </si>
  <si>
    <t>3595057</t>
  </si>
  <si>
    <t>济州神话世界度假酒店 – 蓝鼎</t>
  </si>
  <si>
    <t>ZHANG WENSHU,ZHANG GUANGXI,LI XIANJI</t>
  </si>
  <si>
    <t>8860.00</t>
  </si>
  <si>
    <t>2023-07-05 14:47:28</t>
  </si>
  <si>
    <t>2023-07-04</t>
  </si>
  <si>
    <t>3591304</t>
  </si>
  <si>
    <t>普吉岛丽笙度假套房酒店</t>
  </si>
  <si>
    <t>FANG LIUHAO</t>
  </si>
  <si>
    <t>1257.00</t>
  </si>
  <si>
    <t>2023-07-05 11:00:54</t>
  </si>
  <si>
    <t>3589518</t>
  </si>
  <si>
    <t>CUI KAI,CUI HANZHE,LYU WEILUE</t>
  </si>
  <si>
    <t>2430.00</t>
  </si>
  <si>
    <t>2023-07-04 16:03:17</t>
  </si>
  <si>
    <t>2023-07-03</t>
  </si>
  <si>
    <t>3588457</t>
  </si>
  <si>
    <t>岘港富丽华大酒店</t>
  </si>
  <si>
    <t>YANG YEJIN,CHOI JUHYUCK</t>
  </si>
  <si>
    <t>1465.00</t>
  </si>
  <si>
    <t>2023-07-03 22:57:29</t>
  </si>
  <si>
    <t>2023-07-01</t>
  </si>
  <si>
    <t>3578100</t>
  </si>
  <si>
    <t>苏梅岛查汶瑞景海滩度假村</t>
  </si>
  <si>
    <t>MOU YIFEI</t>
  </si>
  <si>
    <t>6428.00</t>
  </si>
  <si>
    <t>2023-07-04 15:07:46</t>
  </si>
  <si>
    <t>999225563082084,</t>
  </si>
  <si>
    <t>2023-06-30</t>
  </si>
  <si>
    <t>3573364</t>
  </si>
  <si>
    <t>2023-07-26 14:57:14</t>
  </si>
  <si>
    <t>3572463</t>
  </si>
  <si>
    <t>GUAN YUANCHAO</t>
  </si>
  <si>
    <t>2182.00</t>
  </si>
  <si>
    <t>2023-06-30 13:58:03</t>
  </si>
  <si>
    <t>3571977</t>
  </si>
  <si>
    <t>ZHANG ZHEN</t>
  </si>
  <si>
    <t>1650.00</t>
  </si>
  <si>
    <t>2023-06-30 14:08:45</t>
  </si>
  <si>
    <t>2023-06-29</t>
  </si>
  <si>
    <t>3570934</t>
  </si>
  <si>
    <t>种植园湾水疗度假村</t>
  </si>
  <si>
    <t>KIM SOL</t>
  </si>
  <si>
    <t>4043.00</t>
  </si>
  <si>
    <t>2023-06-30 16:02:53</t>
  </si>
  <si>
    <t>3570909</t>
  </si>
  <si>
    <t>马尼拉梦之城凯悦酒店</t>
  </si>
  <si>
    <t>Meng xiaoli,Song lihai,song jiayang</t>
  </si>
  <si>
    <t>1402.00</t>
  </si>
  <si>
    <t>2023-07-01 18:02:44</t>
  </si>
  <si>
    <t>3569480</t>
  </si>
  <si>
    <t>LIU GUANGYI,YANG QIN,ZHONG WEI</t>
  </si>
  <si>
    <t>10035.00</t>
  </si>
  <si>
    <t>8362.50</t>
  </si>
  <si>
    <t>-1672</t>
  </si>
  <si>
    <t>2023-06-30 14:33:10</t>
  </si>
  <si>
    <t>3567082</t>
  </si>
  <si>
    <t>LI SHUYUAN,Liu Ruixi</t>
  </si>
  <si>
    <t>5720.00</t>
  </si>
  <si>
    <t>2023-06-30 11:16:14</t>
  </si>
  <si>
    <t>2023-06-27</t>
  </si>
  <si>
    <t>3560590</t>
  </si>
  <si>
    <t>chen zhikang</t>
  </si>
  <si>
    <t>4750.00</t>
  </si>
  <si>
    <t>2023-07-03 14:50:27</t>
  </si>
  <si>
    <t>2023-06-26</t>
  </si>
  <si>
    <t>3554175</t>
  </si>
  <si>
    <t>长滩岛拉.索利德饭店</t>
  </si>
  <si>
    <t>EBRAHIM AYSHA,ASAR SAMEER KISHOR</t>
  </si>
  <si>
    <t>2023-06-26 17:39:39</t>
  </si>
  <si>
    <t>3554142</t>
  </si>
  <si>
    <t>阿布扎比康莱德阿提哈德塔楼酒店</t>
  </si>
  <si>
    <t>LI WEIMIN,HUANG MINYI</t>
  </si>
  <si>
    <t>2160.00</t>
  </si>
  <si>
    <t>2023-06-30 20:15:26</t>
  </si>
  <si>
    <t>2023-06-24</t>
  </si>
  <si>
    <t>3547718</t>
  </si>
  <si>
    <t>迪拜中城派拉蒙酒店</t>
  </si>
  <si>
    <t>Megidish Merav,Megidish Merav</t>
  </si>
  <si>
    <t>2023-06-25 11:47:19</t>
  </si>
  <si>
    <t>3547573</t>
  </si>
  <si>
    <t>Stern Shoval,Stern Shoval</t>
  </si>
  <si>
    <t>2023-06-25 11:48:43</t>
  </si>
  <si>
    <t>2023-06-23</t>
  </si>
  <si>
    <t>3541444</t>
  </si>
  <si>
    <t>马姆提斯度假酒店</t>
  </si>
  <si>
    <t>HUANG MAOXIA,Liu Yinan,Yang Ping,Mi Junlin</t>
  </si>
  <si>
    <t>4000.00</t>
  </si>
  <si>
    <t>2023-06-23 13:53:56</t>
  </si>
  <si>
    <t>2023-06-19</t>
  </si>
  <si>
    <t>3524881</t>
  </si>
  <si>
    <t>沙马阿索克湖景公寓式酒店 (SHA Plus+)</t>
  </si>
  <si>
    <t>SHAN SHUIE,ZHOU ZHENQIU</t>
  </si>
  <si>
    <t>2428.00</t>
  </si>
  <si>
    <t>2023-06-19 17:56:02</t>
  </si>
  <si>
    <t>3524877</t>
  </si>
  <si>
    <t>SHEN JIN,ZHOU JIONGLIANG</t>
  </si>
  <si>
    <t>2023-06-19 17:53:03</t>
  </si>
  <si>
    <t>3524114</t>
  </si>
  <si>
    <t>曼谷盛泰乐水门酒店</t>
  </si>
  <si>
    <t>LIN SHUANGRU</t>
  </si>
  <si>
    <t>2008.00</t>
  </si>
  <si>
    <t>2023-06-19 15:14:45</t>
  </si>
  <si>
    <t>3523847</t>
  </si>
  <si>
    <t>YAN YUANYUAN,YAN NINGLIAN</t>
  </si>
  <si>
    <t>1284.00</t>
  </si>
  <si>
    <t>2023-06-19 13:10:59</t>
  </si>
  <si>
    <t>2023-06-18</t>
  </si>
  <si>
    <t>3521912</t>
  </si>
  <si>
    <t>吉隆坡四季酒店</t>
  </si>
  <si>
    <t>WANG BEI,SHI RUIJUN</t>
  </si>
  <si>
    <t>1415.00</t>
  </si>
  <si>
    <t>2023-06-19 09:43:43</t>
  </si>
  <si>
    <t>2023-06-17</t>
  </si>
  <si>
    <t>3515246</t>
  </si>
  <si>
    <t>LAM KAIHONG</t>
  </si>
  <si>
    <t>1389.00</t>
  </si>
  <si>
    <t>2023-06-19 13:41:11</t>
  </si>
  <si>
    <t>2023-06-15</t>
  </si>
  <si>
    <t>3506652</t>
  </si>
  <si>
    <t>拉查酒店</t>
  </si>
  <si>
    <t>ZHOU LIN,NI HANG</t>
  </si>
  <si>
    <t>2987.00</t>
  </si>
  <si>
    <t>2023-06-15 15:53:14</t>
  </si>
  <si>
    <t>2023-06-11</t>
  </si>
  <si>
    <t>3489648</t>
  </si>
  <si>
    <t>马六甲大华酒店</t>
  </si>
  <si>
    <t>LUO MIN,DU SHUAI</t>
  </si>
  <si>
    <t>1540.00</t>
  </si>
  <si>
    <t>2023-06-14 09:19:49</t>
  </si>
  <si>
    <t>2023-06-09</t>
  </si>
  <si>
    <t>3480939</t>
  </si>
  <si>
    <t>WANG WENJUN,QI JIELI,ZHANG HANYU</t>
  </si>
  <si>
    <t>1084.00</t>
  </si>
  <si>
    <t>2023-06-12 18:17:06</t>
  </si>
  <si>
    <t>2023-06-08</t>
  </si>
  <si>
    <t>3477013</t>
  </si>
  <si>
    <t>JUNG JIYOUNG</t>
  </si>
  <si>
    <t>2023-06-20 16:25:50</t>
  </si>
  <si>
    <t>2023-06-07</t>
  </si>
  <si>
    <t>3471520</t>
  </si>
  <si>
    <t>曼谷利特酒店</t>
  </si>
  <si>
    <t>LAM SAU FAI,LO CHI FUNG,WU MEI CHUN,WU MEI KWAN</t>
  </si>
  <si>
    <t>4680.00</t>
  </si>
  <si>
    <t>2023-06-07 12:36:59</t>
  </si>
  <si>
    <t>2023-05-30</t>
  </si>
  <si>
    <t>3439625</t>
  </si>
  <si>
    <t>阿罗纳海滩赫纳度假村</t>
  </si>
  <si>
    <t>YI JEONGMIN,KWON HOJIN</t>
  </si>
  <si>
    <t>5288.00</t>
  </si>
  <si>
    <t>5588.00</t>
  </si>
  <si>
    <t>300</t>
  </si>
  <si>
    <t>2023-05-31 16:03:35</t>
  </si>
  <si>
    <t>999225405299264,</t>
  </si>
  <si>
    <t>2023-05-25</t>
  </si>
  <si>
    <t>3418288</t>
  </si>
  <si>
    <t>2023-07-18 18:01:03</t>
  </si>
  <si>
    <t>2023-05-10</t>
  </si>
  <si>
    <t>3351180</t>
  </si>
  <si>
    <t>胡志明西贡融合套房酒店</t>
  </si>
  <si>
    <t>LIU KING YI MICHELLE</t>
  </si>
  <si>
    <t>2492.00</t>
  </si>
  <si>
    <t>2023-05-10 19:05:26</t>
  </si>
  <si>
    <t>2023-04-15</t>
  </si>
  <si>
    <t>3231775</t>
  </si>
  <si>
    <t>WONG LAI WAH,FUNG KA KIN,FUNG LAI KWONG,KAN WAI SHAN</t>
  </si>
  <si>
    <t>7744.00</t>
  </si>
  <si>
    <t>2023-04-16 11:09:54</t>
  </si>
  <si>
    <t>2023-04-01</t>
  </si>
  <si>
    <t>3190727</t>
  </si>
  <si>
    <t>KO CHIEHYUAN</t>
  </si>
  <si>
    <t>1343.00</t>
  </si>
  <si>
    <t>2023-04-10 09:08:53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</si>
</sst>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211</xdr:row>
      <xdr:rowOff>0</xdr:rowOff>
    </xdr:from>
    <xdr:to>
      <xdr:col>15</xdr:col>
      <xdr:colOff>152400</xdr:colOff>
      <xdr:row>241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775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211</xdr:row>
      <xdr:rowOff>0</xdr:rowOff>
    </xdr:from>
    <xdr:to>
      <xdr:col>29</xdr:col>
      <xdr:colOff>200025</xdr:colOff>
      <xdr:row>259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10950" y="4457700"/>
          <a:ext cx="9115425" cy="827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45142</v>
      </c>
      <c r="G2" s="6">
        <v>45143</v>
      </c>
      <c r="H2" s="4">
        <v>1</v>
      </c>
      <c r="I2" s="4">
        <v>1</v>
      </c>
      <c r="J2" s="4">
        <v>1</v>
      </c>
      <c r="K2" s="4" t="s">
        <v>30</v>
      </c>
      <c r="L2" s="4">
        <v>1343</v>
      </c>
      <c r="M2" s="4">
        <v>1343</v>
      </c>
      <c r="N2" s="4" t="s">
        <v>31</v>
      </c>
      <c r="O2" s="4" t="s">
        <v>32</v>
      </c>
      <c r="P2" s="4" t="s">
        <v>33</v>
      </c>
      <c r="Q2" s="4">
        <v>0</v>
      </c>
      <c r="R2" s="7">
        <v>45017</v>
      </c>
      <c r="S2" s="6">
        <v>45146</v>
      </c>
      <c r="T2" s="4" t="s">
        <v>34</v>
      </c>
      <c r="U2" s="4">
        <v>1343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45143</v>
      </c>
      <c r="H3" s="4">
        <v>2</v>
      </c>
      <c r="I3" s="4">
        <v>4</v>
      </c>
      <c r="J3" s="4">
        <v>8</v>
      </c>
      <c r="K3" s="4" t="s">
        <v>30</v>
      </c>
      <c r="L3" s="4">
        <v>7744</v>
      </c>
      <c r="M3" s="4">
        <v>7744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45146</v>
      </c>
      <c r="T3" s="4" t="s">
        <v>34</v>
      </c>
      <c r="U3" s="4">
        <v>7744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45139</v>
      </c>
      <c r="G4" s="6">
        <v>45143</v>
      </c>
      <c r="H4" s="4">
        <v>1</v>
      </c>
      <c r="I4" s="4">
        <v>4</v>
      </c>
      <c r="J4" s="4">
        <v>4</v>
      </c>
      <c r="K4" s="4" t="s">
        <v>30</v>
      </c>
      <c r="L4" s="4">
        <v>2492</v>
      </c>
      <c r="M4" s="4">
        <v>2492</v>
      </c>
      <c r="N4" s="4" t="s">
        <v>46</v>
      </c>
      <c r="O4" s="4" t="s">
        <v>32</v>
      </c>
      <c r="P4" s="4" t="s">
        <v>33</v>
      </c>
      <c r="Q4" s="4">
        <v>0</v>
      </c>
      <c r="R4" s="7">
        <v>45056</v>
      </c>
      <c r="S4" s="6">
        <v>45146</v>
      </c>
      <c r="T4" s="4" t="s">
        <v>34</v>
      </c>
      <c r="U4" s="4">
        <v>2492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45140</v>
      </c>
      <c r="G5" s="6">
        <v>45143</v>
      </c>
      <c r="H5" s="4">
        <v>1</v>
      </c>
      <c r="I5" s="4">
        <v>3</v>
      </c>
      <c r="J5" s="4">
        <v>3</v>
      </c>
      <c r="K5" s="4" t="s">
        <v>30</v>
      </c>
      <c r="L5" s="4">
        <v>5288</v>
      </c>
      <c r="M5" s="4">
        <v>5288</v>
      </c>
      <c r="N5" s="4" t="s">
        <v>52</v>
      </c>
      <c r="O5" s="4" t="s">
        <v>32</v>
      </c>
      <c r="P5" s="4" t="s">
        <v>33</v>
      </c>
      <c r="Q5" s="4">
        <v>0</v>
      </c>
      <c r="R5" s="7">
        <v>45076</v>
      </c>
      <c r="S5" s="6">
        <v>45146</v>
      </c>
      <c r="T5" s="4" t="s">
        <v>34</v>
      </c>
      <c r="U5" s="4">
        <v>5288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45139</v>
      </c>
      <c r="G6" s="6">
        <v>45143</v>
      </c>
      <c r="H6" s="4">
        <v>2</v>
      </c>
      <c r="I6" s="4">
        <v>4</v>
      </c>
      <c r="J6" s="4">
        <v>8</v>
      </c>
      <c r="K6" s="4" t="s">
        <v>30</v>
      </c>
      <c r="L6" s="4">
        <v>4680</v>
      </c>
      <c r="M6" s="4">
        <v>4680</v>
      </c>
      <c r="N6" s="4" t="s">
        <v>58</v>
      </c>
      <c r="O6" s="4" t="s">
        <v>32</v>
      </c>
      <c r="P6" s="4" t="s">
        <v>33</v>
      </c>
      <c r="Q6" s="4">
        <v>0</v>
      </c>
      <c r="R6" s="7">
        <v>45084.0000115741</v>
      </c>
      <c r="S6" s="6">
        <v>45146</v>
      </c>
      <c r="T6" s="4" t="s">
        <v>34</v>
      </c>
      <c r="U6" s="4">
        <v>4680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45140</v>
      </c>
      <c r="G7" s="6">
        <v>45143</v>
      </c>
      <c r="H7" s="4">
        <v>3</v>
      </c>
      <c r="I7" s="4">
        <v>3</v>
      </c>
      <c r="J7" s="4">
        <v>9</v>
      </c>
      <c r="K7" s="4" t="s">
        <v>30</v>
      </c>
      <c r="L7" s="4">
        <v>10800</v>
      </c>
      <c r="M7" s="4">
        <v>10800</v>
      </c>
      <c r="N7" s="4" t="s">
        <v>63</v>
      </c>
      <c r="O7" s="4" t="s">
        <v>32</v>
      </c>
      <c r="P7" s="4" t="s">
        <v>33</v>
      </c>
      <c r="Q7" s="4">
        <v>0</v>
      </c>
      <c r="R7" s="7">
        <v>45085</v>
      </c>
      <c r="S7" s="6">
        <v>45146</v>
      </c>
      <c r="T7" s="4" t="s">
        <v>34</v>
      </c>
      <c r="U7" s="4">
        <v>10800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45141</v>
      </c>
      <c r="G8" s="6">
        <v>45143</v>
      </c>
      <c r="H8" s="4">
        <v>1</v>
      </c>
      <c r="I8" s="4">
        <v>2</v>
      </c>
      <c r="J8" s="4">
        <v>2</v>
      </c>
      <c r="K8" s="4" t="s">
        <v>30</v>
      </c>
      <c r="L8" s="4">
        <v>1084</v>
      </c>
      <c r="M8" s="4">
        <v>1084</v>
      </c>
      <c r="N8" s="4" t="s">
        <v>69</v>
      </c>
      <c r="O8" s="4" t="s">
        <v>32</v>
      </c>
      <c r="P8" s="4" t="s">
        <v>33</v>
      </c>
      <c r="Q8" s="4">
        <v>0</v>
      </c>
      <c r="R8" s="7">
        <v>45086</v>
      </c>
      <c r="S8" s="6">
        <v>45146</v>
      </c>
      <c r="T8" s="4" t="s">
        <v>34</v>
      </c>
      <c r="U8" s="4">
        <v>1084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62</v>
      </c>
      <c r="F9" s="6">
        <v>45141</v>
      </c>
      <c r="G9" s="6">
        <v>45143</v>
      </c>
      <c r="H9" s="4">
        <v>1</v>
      </c>
      <c r="I9" s="4">
        <v>2</v>
      </c>
      <c r="J9" s="4">
        <v>2</v>
      </c>
      <c r="K9" s="4" t="s">
        <v>30</v>
      </c>
      <c r="L9" s="4">
        <v>1540</v>
      </c>
      <c r="M9" s="4">
        <v>1540</v>
      </c>
      <c r="N9" s="4" t="s">
        <v>72</v>
      </c>
      <c r="O9" s="4" t="s">
        <v>32</v>
      </c>
      <c r="P9" s="4" t="s">
        <v>33</v>
      </c>
      <c r="Q9" s="4">
        <v>0</v>
      </c>
      <c r="R9" s="7">
        <v>45088.0000115741</v>
      </c>
      <c r="S9" s="6">
        <v>45146</v>
      </c>
      <c r="T9" s="4" t="s">
        <v>34</v>
      </c>
      <c r="U9" s="4">
        <v>1540</v>
      </c>
      <c r="V9" s="4">
        <v>0</v>
      </c>
      <c r="W9" s="4">
        <v>0</v>
      </c>
      <c r="X9" s="4" t="s">
        <v>73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45140</v>
      </c>
      <c r="G10" s="6">
        <v>45143</v>
      </c>
      <c r="H10" s="4">
        <v>1</v>
      </c>
      <c r="I10" s="4">
        <v>3</v>
      </c>
      <c r="J10" s="4">
        <v>3</v>
      </c>
      <c r="K10" s="4" t="s">
        <v>30</v>
      </c>
      <c r="L10" s="4">
        <v>3540</v>
      </c>
      <c r="M10" s="4">
        <v>3540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45090</v>
      </c>
      <c r="S10" s="6">
        <v>45146</v>
      </c>
      <c r="T10" s="4" t="s">
        <v>34</v>
      </c>
      <c r="U10" s="4">
        <v>3540</v>
      </c>
      <c r="V10" s="4">
        <v>0</v>
      </c>
      <c r="W10" s="4">
        <v>0</v>
      </c>
      <c r="X10" s="4" t="s">
        <v>78</v>
      </c>
      <c r="Y10" s="4" t="s">
        <v>42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45141</v>
      </c>
      <c r="G11" s="6">
        <v>45143</v>
      </c>
      <c r="H11" s="4">
        <v>1</v>
      </c>
      <c r="I11" s="4">
        <v>2</v>
      </c>
      <c r="J11" s="4">
        <v>2</v>
      </c>
      <c r="K11" s="4" t="s">
        <v>30</v>
      </c>
      <c r="L11" s="4">
        <v>2987</v>
      </c>
      <c r="M11" s="4">
        <v>2987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45092</v>
      </c>
      <c r="S11" s="6">
        <v>45146</v>
      </c>
      <c r="T11" s="4" t="s">
        <v>34</v>
      </c>
      <c r="U11" s="4">
        <v>2987</v>
      </c>
      <c r="V11" s="4">
        <v>0</v>
      </c>
      <c r="W11" s="4">
        <v>0</v>
      </c>
      <c r="X11" s="4" t="s">
        <v>83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84</v>
      </c>
      <c r="D12" s="4" t="s">
        <v>75</v>
      </c>
      <c r="E12" s="4" t="s">
        <v>76</v>
      </c>
      <c r="F12" s="6">
        <v>45140</v>
      </c>
      <c r="G12" s="6">
        <v>45143</v>
      </c>
      <c r="H12" s="4">
        <v>1</v>
      </c>
      <c r="I12" s="4">
        <v>3</v>
      </c>
      <c r="J12" s="4">
        <v>3</v>
      </c>
      <c r="K12" s="4" t="s">
        <v>30</v>
      </c>
      <c r="L12" s="4">
        <v>-3540</v>
      </c>
      <c r="M12" s="4">
        <v>-3540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45090</v>
      </c>
      <c r="S12" s="6">
        <v>45146</v>
      </c>
      <c r="T12" s="4" t="s">
        <v>34</v>
      </c>
      <c r="U12" s="4">
        <v>-3540</v>
      </c>
      <c r="V12" s="4">
        <v>0</v>
      </c>
      <c r="W12" s="4">
        <v>0</v>
      </c>
      <c r="X12" s="4" t="s">
        <v>78</v>
      </c>
      <c r="Y12" s="4" t="s">
        <v>42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45142</v>
      </c>
      <c r="G13" s="6">
        <v>45143</v>
      </c>
      <c r="H13" s="4">
        <v>1</v>
      </c>
      <c r="I13" s="4">
        <v>1</v>
      </c>
      <c r="J13" s="4">
        <v>1</v>
      </c>
      <c r="K13" s="4" t="s">
        <v>30</v>
      </c>
      <c r="L13" s="4">
        <v>1389</v>
      </c>
      <c r="M13" s="4">
        <v>1389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45094</v>
      </c>
      <c r="S13" s="6">
        <v>45146</v>
      </c>
      <c r="T13" s="4" t="s">
        <v>34</v>
      </c>
      <c r="U13" s="4">
        <v>1389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45142</v>
      </c>
      <c r="G14" s="6">
        <v>45143</v>
      </c>
      <c r="H14" s="4">
        <v>1</v>
      </c>
      <c r="I14" s="4">
        <v>1</v>
      </c>
      <c r="J14" s="4">
        <v>1</v>
      </c>
      <c r="K14" s="4" t="s">
        <v>30</v>
      </c>
      <c r="L14" s="4">
        <v>1415</v>
      </c>
      <c r="M14" s="4">
        <v>1415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45095</v>
      </c>
      <c r="S14" s="6">
        <v>45146</v>
      </c>
      <c r="T14" s="4" t="s">
        <v>34</v>
      </c>
      <c r="U14" s="4">
        <v>1415</v>
      </c>
      <c r="V14" s="4">
        <v>0</v>
      </c>
      <c r="W14" s="4">
        <v>0</v>
      </c>
      <c r="X14" s="4" t="s">
        <v>95</v>
      </c>
      <c r="Y14" s="4" t="s">
        <v>42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45142</v>
      </c>
      <c r="G15" s="6">
        <v>45143</v>
      </c>
      <c r="H15" s="4">
        <v>2</v>
      </c>
      <c r="I15" s="4">
        <v>1</v>
      </c>
      <c r="J15" s="4">
        <v>2</v>
      </c>
      <c r="K15" s="4" t="s">
        <v>30</v>
      </c>
      <c r="L15" s="4">
        <v>1284</v>
      </c>
      <c r="M15" s="4">
        <v>1284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45096.0000115741</v>
      </c>
      <c r="S15" s="6">
        <v>45146</v>
      </c>
      <c r="T15" s="4" t="s">
        <v>34</v>
      </c>
      <c r="U15" s="4">
        <v>1284</v>
      </c>
      <c r="V15" s="4">
        <v>0</v>
      </c>
      <c r="W15" s="4">
        <v>0</v>
      </c>
      <c r="X15" s="4" t="s">
        <v>100</v>
      </c>
      <c r="Y15" s="4" t="s">
        <v>42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45139</v>
      </c>
      <c r="G16" s="6">
        <v>45143</v>
      </c>
      <c r="H16" s="4">
        <v>1</v>
      </c>
      <c r="I16" s="4">
        <v>4</v>
      </c>
      <c r="J16" s="4">
        <v>4</v>
      </c>
      <c r="K16" s="4" t="s">
        <v>30</v>
      </c>
      <c r="L16" s="4">
        <v>2008</v>
      </c>
      <c r="M16" s="4">
        <v>2008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45096.0000115741</v>
      </c>
      <c r="S16" s="6">
        <v>45146</v>
      </c>
      <c r="T16" s="4" t="s">
        <v>34</v>
      </c>
      <c r="U16" s="4">
        <v>2008</v>
      </c>
      <c r="V16" s="4">
        <v>0</v>
      </c>
      <c r="W16" s="4">
        <v>0</v>
      </c>
      <c r="X16" s="4" t="s">
        <v>105</v>
      </c>
      <c r="Y16" s="4" t="s">
        <v>42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45139</v>
      </c>
      <c r="G17" s="6">
        <v>45143</v>
      </c>
      <c r="H17" s="4">
        <v>1</v>
      </c>
      <c r="I17" s="4">
        <v>4</v>
      </c>
      <c r="J17" s="4">
        <v>4</v>
      </c>
      <c r="K17" s="4" t="s">
        <v>30</v>
      </c>
      <c r="L17" s="4">
        <v>2428</v>
      </c>
      <c r="M17" s="4">
        <v>2428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45096.0000115741</v>
      </c>
      <c r="S17" s="6">
        <v>45146</v>
      </c>
      <c r="T17" s="4" t="s">
        <v>34</v>
      </c>
      <c r="U17" s="4">
        <v>2428</v>
      </c>
      <c r="V17" s="4">
        <v>0</v>
      </c>
      <c r="W17" s="4">
        <v>0</v>
      </c>
      <c r="X17" s="4" t="s">
        <v>110</v>
      </c>
      <c r="Y17" s="4" t="s">
        <v>42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107</v>
      </c>
      <c r="E18" s="4" t="s">
        <v>112</v>
      </c>
      <c r="F18" s="6">
        <v>45139</v>
      </c>
      <c r="G18" s="6">
        <v>45143</v>
      </c>
      <c r="H18" s="4">
        <v>1</v>
      </c>
      <c r="I18" s="4">
        <v>4</v>
      </c>
      <c r="J18" s="4">
        <v>4</v>
      </c>
      <c r="K18" s="4" t="s">
        <v>30</v>
      </c>
      <c r="L18" s="4">
        <v>2428</v>
      </c>
      <c r="M18" s="4">
        <v>2428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45096.0000115741</v>
      </c>
      <c r="S18" s="6">
        <v>45146</v>
      </c>
      <c r="T18" s="4" t="s">
        <v>34</v>
      </c>
      <c r="U18" s="4">
        <v>2428</v>
      </c>
      <c r="V18" s="4">
        <v>0</v>
      </c>
      <c r="W18" s="4">
        <v>0</v>
      </c>
      <c r="X18" s="4" t="s">
        <v>114</v>
      </c>
      <c r="Y18" s="4" t="s">
        <v>42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45141</v>
      </c>
      <c r="G19" s="6">
        <v>45143</v>
      </c>
      <c r="H19" s="4">
        <v>2</v>
      </c>
      <c r="I19" s="4">
        <v>2</v>
      </c>
      <c r="J19" s="4">
        <v>4</v>
      </c>
      <c r="K19" s="4" t="s">
        <v>30</v>
      </c>
      <c r="L19" s="4">
        <v>4000</v>
      </c>
      <c r="M19" s="4">
        <v>4000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45100</v>
      </c>
      <c r="S19" s="6">
        <v>45146</v>
      </c>
      <c r="T19" s="4" t="s">
        <v>34</v>
      </c>
      <c r="U19" s="4">
        <v>4000</v>
      </c>
      <c r="V19" s="4">
        <v>0</v>
      </c>
      <c r="W19" s="4">
        <v>0</v>
      </c>
      <c r="X19" s="4" t="s">
        <v>119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45140</v>
      </c>
      <c r="G20" s="6">
        <v>45143</v>
      </c>
      <c r="H20" s="4">
        <v>1</v>
      </c>
      <c r="I20" s="4">
        <v>3</v>
      </c>
      <c r="J20" s="4">
        <v>3</v>
      </c>
      <c r="K20" s="4" t="s">
        <v>30</v>
      </c>
      <c r="L20" s="4">
        <v>2250</v>
      </c>
      <c r="M20" s="4">
        <v>2250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45101.0000115741</v>
      </c>
      <c r="S20" s="6">
        <v>45146</v>
      </c>
      <c r="T20" s="4" t="s">
        <v>34</v>
      </c>
      <c r="U20" s="4">
        <v>2250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45140</v>
      </c>
      <c r="G21" s="6">
        <v>45143</v>
      </c>
      <c r="H21" s="4">
        <v>1</v>
      </c>
      <c r="I21" s="4">
        <v>3</v>
      </c>
      <c r="J21" s="4">
        <v>3</v>
      </c>
      <c r="K21" s="4" t="s">
        <v>30</v>
      </c>
      <c r="L21" s="4">
        <v>2250</v>
      </c>
      <c r="M21" s="4">
        <v>2250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45101.0000115741</v>
      </c>
      <c r="S21" s="6">
        <v>45146</v>
      </c>
      <c r="T21" s="4" t="s">
        <v>34</v>
      </c>
      <c r="U21" s="4">
        <v>2250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45141</v>
      </c>
      <c r="G22" s="6">
        <v>45143</v>
      </c>
      <c r="H22" s="4">
        <v>1</v>
      </c>
      <c r="I22" s="4">
        <v>2</v>
      </c>
      <c r="J22" s="4">
        <v>2</v>
      </c>
      <c r="K22" s="4" t="s">
        <v>30</v>
      </c>
      <c r="L22" s="4">
        <v>2160</v>
      </c>
      <c r="M22" s="4">
        <v>2160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45103</v>
      </c>
      <c r="S22" s="6">
        <v>45146</v>
      </c>
      <c r="T22" s="4" t="s">
        <v>34</v>
      </c>
      <c r="U22" s="4">
        <v>2160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45138</v>
      </c>
      <c r="G23" s="6">
        <v>45143</v>
      </c>
      <c r="H23" s="4">
        <v>1</v>
      </c>
      <c r="I23" s="4">
        <v>5</v>
      </c>
      <c r="J23" s="4">
        <v>5</v>
      </c>
      <c r="K23" s="4" t="s">
        <v>30</v>
      </c>
      <c r="L23" s="4">
        <v>3280</v>
      </c>
      <c r="M23" s="4">
        <v>3280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45103</v>
      </c>
      <c r="S23" s="6">
        <v>45146</v>
      </c>
      <c r="T23" s="4" t="s">
        <v>34</v>
      </c>
      <c r="U23" s="4">
        <v>3280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45141</v>
      </c>
      <c r="G24" s="6">
        <v>45143</v>
      </c>
      <c r="H24" s="4">
        <v>1</v>
      </c>
      <c r="I24" s="4">
        <v>2</v>
      </c>
      <c r="J24" s="4">
        <v>2</v>
      </c>
      <c r="K24" s="4" t="s">
        <v>30</v>
      </c>
      <c r="L24" s="4">
        <v>4750</v>
      </c>
      <c r="M24" s="4">
        <v>4750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45104.0000115741</v>
      </c>
      <c r="S24" s="6">
        <v>45146</v>
      </c>
      <c r="T24" s="4" t="s">
        <v>34</v>
      </c>
      <c r="U24" s="4">
        <v>4750</v>
      </c>
      <c r="V24" s="4">
        <v>0</v>
      </c>
      <c r="W24" s="4">
        <v>0</v>
      </c>
      <c r="X24" s="4" t="s">
        <v>145</v>
      </c>
      <c r="Y24" s="4" t="s">
        <v>42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45138</v>
      </c>
      <c r="G25" s="6">
        <v>45143</v>
      </c>
      <c r="H25" s="4">
        <v>1</v>
      </c>
      <c r="I25" s="4">
        <v>5</v>
      </c>
      <c r="J25" s="4">
        <v>5</v>
      </c>
      <c r="K25" s="4" t="s">
        <v>30</v>
      </c>
      <c r="L25" s="4">
        <v>5720</v>
      </c>
      <c r="M25" s="4">
        <v>5720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45106.0000115741</v>
      </c>
      <c r="S25" s="6">
        <v>45146</v>
      </c>
      <c r="T25" s="4" t="s">
        <v>34</v>
      </c>
      <c r="U25" s="4">
        <v>5720</v>
      </c>
      <c r="V25" s="4">
        <v>0</v>
      </c>
      <c r="W25" s="4">
        <v>0</v>
      </c>
      <c r="X25" s="4" t="s">
        <v>150</v>
      </c>
      <c r="Y25" s="4" t="s">
        <v>42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147</v>
      </c>
      <c r="E26" s="4" t="s">
        <v>152</v>
      </c>
      <c r="F26" s="6">
        <v>45140</v>
      </c>
      <c r="G26" s="6">
        <v>45143</v>
      </c>
      <c r="H26" s="4">
        <v>3</v>
      </c>
      <c r="I26" s="4">
        <v>3</v>
      </c>
      <c r="J26" s="4">
        <v>9</v>
      </c>
      <c r="K26" s="4" t="s">
        <v>30</v>
      </c>
      <c r="L26" s="4">
        <v>10035</v>
      </c>
      <c r="M26" s="4">
        <v>10035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45106</v>
      </c>
      <c r="S26" s="6">
        <v>45146</v>
      </c>
      <c r="T26" s="4" t="s">
        <v>34</v>
      </c>
      <c r="U26" s="4">
        <v>10035</v>
      </c>
      <c r="V26" s="4">
        <v>0</v>
      </c>
      <c r="W26" s="4">
        <v>0</v>
      </c>
      <c r="X26" s="4" t="s">
        <v>154</v>
      </c>
      <c r="Y26" s="4" t="s">
        <v>42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45142</v>
      </c>
      <c r="G27" s="6">
        <v>45143</v>
      </c>
      <c r="H27" s="4">
        <v>1</v>
      </c>
      <c r="I27" s="4">
        <v>1</v>
      </c>
      <c r="J27" s="4">
        <v>1</v>
      </c>
      <c r="K27" s="4" t="s">
        <v>30</v>
      </c>
      <c r="L27" s="4">
        <v>1402</v>
      </c>
      <c r="M27" s="4">
        <v>1402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45106</v>
      </c>
      <c r="S27" s="6">
        <v>45146</v>
      </c>
      <c r="T27" s="4" t="s">
        <v>34</v>
      </c>
      <c r="U27" s="4">
        <v>1402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28</v>
      </c>
      <c r="E28" s="4" t="s">
        <v>162</v>
      </c>
      <c r="F28" s="6">
        <v>45141</v>
      </c>
      <c r="G28" s="6">
        <v>45143</v>
      </c>
      <c r="H28" s="4">
        <v>1</v>
      </c>
      <c r="I28" s="4">
        <v>2</v>
      </c>
      <c r="J28" s="4">
        <v>2</v>
      </c>
      <c r="K28" s="4" t="s">
        <v>30</v>
      </c>
      <c r="L28" s="4">
        <v>4043</v>
      </c>
      <c r="M28" s="4">
        <v>4043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45106</v>
      </c>
      <c r="S28" s="6">
        <v>45146</v>
      </c>
      <c r="T28" s="4" t="s">
        <v>34</v>
      </c>
      <c r="U28" s="4">
        <v>4043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45141</v>
      </c>
      <c r="G29" s="6">
        <v>45143</v>
      </c>
      <c r="H29" s="4">
        <v>1</v>
      </c>
      <c r="I29" s="4">
        <v>2</v>
      </c>
      <c r="J29" s="4">
        <v>2</v>
      </c>
      <c r="K29" s="4" t="s">
        <v>30</v>
      </c>
      <c r="L29" s="4">
        <v>1650</v>
      </c>
      <c r="M29" s="4">
        <v>1650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45107.0000115741</v>
      </c>
      <c r="S29" s="6">
        <v>45146</v>
      </c>
      <c r="T29" s="4" t="s">
        <v>34</v>
      </c>
      <c r="U29" s="4">
        <v>1650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38</v>
      </c>
      <c r="E30" s="4" t="s">
        <v>173</v>
      </c>
      <c r="F30" s="6">
        <v>45141</v>
      </c>
      <c r="G30" s="6">
        <v>45143</v>
      </c>
      <c r="H30" s="4">
        <v>1</v>
      </c>
      <c r="I30" s="4">
        <v>2</v>
      </c>
      <c r="J30" s="4">
        <v>2</v>
      </c>
      <c r="K30" s="4" t="s">
        <v>30</v>
      </c>
      <c r="L30" s="4">
        <v>2182</v>
      </c>
      <c r="M30" s="4">
        <v>2182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45107.0000115741</v>
      </c>
      <c r="S30" s="6">
        <v>45146</v>
      </c>
      <c r="T30" s="4" t="s">
        <v>34</v>
      </c>
      <c r="U30" s="4">
        <v>2182</v>
      </c>
      <c r="V30" s="4">
        <v>0</v>
      </c>
      <c r="W30" s="4">
        <v>0</v>
      </c>
      <c r="X30" s="4" t="s">
        <v>175</v>
      </c>
      <c r="Y30" s="4" t="s">
        <v>42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45141</v>
      </c>
      <c r="G31" s="6">
        <v>45143</v>
      </c>
      <c r="H31" s="4">
        <v>1</v>
      </c>
      <c r="I31" s="4">
        <v>2</v>
      </c>
      <c r="J31" s="4">
        <v>2</v>
      </c>
      <c r="K31" s="4" t="s">
        <v>30</v>
      </c>
      <c r="L31" s="4">
        <v>5160</v>
      </c>
      <c r="M31" s="4">
        <v>5160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45108.0000115741</v>
      </c>
      <c r="S31" s="6">
        <v>45146</v>
      </c>
      <c r="T31" s="4" t="s">
        <v>34</v>
      </c>
      <c r="U31" s="4">
        <v>5160</v>
      </c>
      <c r="V31" s="4">
        <v>0</v>
      </c>
      <c r="W31" s="4">
        <v>0</v>
      </c>
      <c r="X31" s="4" t="s">
        <v>180</v>
      </c>
      <c r="Y31" s="4" t="s">
        <v>42</v>
      </c>
    </row>
    <row r="32" s="4" customFormat="1" spans="1:25">
      <c r="A32" s="4" t="s">
        <v>176</v>
      </c>
      <c r="B32" s="4" t="s">
        <v>26</v>
      </c>
      <c r="C32" s="4" t="s">
        <v>84</v>
      </c>
      <c r="D32" s="4" t="s">
        <v>177</v>
      </c>
      <c r="E32" s="4" t="s">
        <v>178</v>
      </c>
      <c r="F32" s="6">
        <v>45141</v>
      </c>
      <c r="G32" s="6">
        <v>45143</v>
      </c>
      <c r="H32" s="4">
        <v>1</v>
      </c>
      <c r="I32" s="4">
        <v>2</v>
      </c>
      <c r="J32" s="4">
        <v>2</v>
      </c>
      <c r="K32" s="4" t="s">
        <v>30</v>
      </c>
      <c r="L32" s="4">
        <v>-5160</v>
      </c>
      <c r="M32" s="4">
        <v>-5160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45108.0000115741</v>
      </c>
      <c r="S32" s="6">
        <v>45146</v>
      </c>
      <c r="T32" s="4" t="s">
        <v>34</v>
      </c>
      <c r="U32" s="4">
        <v>-5160</v>
      </c>
      <c r="V32" s="4">
        <v>0</v>
      </c>
      <c r="W32" s="4">
        <v>0</v>
      </c>
      <c r="X32" s="4" t="s">
        <v>180</v>
      </c>
      <c r="Y32" s="4" t="s">
        <v>42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45139</v>
      </c>
      <c r="G33" s="6">
        <v>45143</v>
      </c>
      <c r="H33" s="4">
        <v>1</v>
      </c>
      <c r="I33" s="4">
        <v>4</v>
      </c>
      <c r="J33" s="4">
        <v>4</v>
      </c>
      <c r="K33" s="4" t="s">
        <v>30</v>
      </c>
      <c r="L33" s="4">
        <v>6428</v>
      </c>
      <c r="M33" s="4">
        <v>6428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45108</v>
      </c>
      <c r="S33" s="6">
        <v>45146</v>
      </c>
      <c r="T33" s="4" t="s">
        <v>34</v>
      </c>
      <c r="U33" s="4">
        <v>6428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45142</v>
      </c>
      <c r="G34" s="6">
        <v>45143</v>
      </c>
      <c r="H34" s="4">
        <v>1</v>
      </c>
      <c r="I34" s="4">
        <v>1</v>
      </c>
      <c r="J34" s="4">
        <v>1</v>
      </c>
      <c r="K34" s="4" t="s">
        <v>30</v>
      </c>
      <c r="L34" s="4">
        <v>1465</v>
      </c>
      <c r="M34" s="4">
        <v>1465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45110</v>
      </c>
      <c r="S34" s="6">
        <v>45146</v>
      </c>
      <c r="T34" s="4" t="s">
        <v>34</v>
      </c>
      <c r="U34" s="4">
        <v>1465</v>
      </c>
      <c r="V34" s="4">
        <v>0</v>
      </c>
      <c r="W34" s="4">
        <v>0</v>
      </c>
      <c r="X34" s="4" t="s">
        <v>191</v>
      </c>
      <c r="Y34" s="4" t="s">
        <v>192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45142</v>
      </c>
      <c r="G35" s="6">
        <v>45143</v>
      </c>
      <c r="H35" s="4">
        <v>1</v>
      </c>
      <c r="I35" s="4">
        <v>1</v>
      </c>
      <c r="J35" s="4">
        <v>1</v>
      </c>
      <c r="K35" s="4" t="s">
        <v>30</v>
      </c>
      <c r="L35" s="4">
        <v>2430</v>
      </c>
      <c r="M35" s="4">
        <v>2430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45111.0000115741</v>
      </c>
      <c r="S35" s="6">
        <v>45146</v>
      </c>
      <c r="T35" s="4" t="s">
        <v>34</v>
      </c>
      <c r="U35" s="4">
        <v>2430</v>
      </c>
      <c r="V35" s="4">
        <v>0</v>
      </c>
      <c r="W35" s="4">
        <v>0</v>
      </c>
      <c r="X35" s="4" t="s">
        <v>197</v>
      </c>
      <c r="Y35" s="4" t="s">
        <v>42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45140</v>
      </c>
      <c r="G36" s="6">
        <v>45143</v>
      </c>
      <c r="H36" s="4">
        <v>1</v>
      </c>
      <c r="I36" s="4">
        <v>3</v>
      </c>
      <c r="J36" s="4">
        <v>3</v>
      </c>
      <c r="K36" s="4" t="s">
        <v>30</v>
      </c>
      <c r="L36" s="4">
        <v>1257</v>
      </c>
      <c r="M36" s="4">
        <v>1257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45111</v>
      </c>
      <c r="S36" s="6">
        <v>45146</v>
      </c>
      <c r="T36" s="4" t="s">
        <v>34</v>
      </c>
      <c r="U36" s="4">
        <v>1257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45139</v>
      </c>
      <c r="G37" s="6">
        <v>45143</v>
      </c>
      <c r="H37" s="4">
        <v>1</v>
      </c>
      <c r="I37" s="4">
        <v>4</v>
      </c>
      <c r="J37" s="4">
        <v>4</v>
      </c>
      <c r="K37" s="4" t="s">
        <v>30</v>
      </c>
      <c r="L37" s="4">
        <v>8860</v>
      </c>
      <c r="M37" s="4">
        <v>8860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45112.0000115741</v>
      </c>
      <c r="S37" s="6">
        <v>45146</v>
      </c>
      <c r="T37" s="4" t="s">
        <v>34</v>
      </c>
      <c r="U37" s="4">
        <v>8860</v>
      </c>
      <c r="V37" s="4">
        <v>0</v>
      </c>
      <c r="W37" s="4">
        <v>0</v>
      </c>
      <c r="X37" s="4" t="s">
        <v>208</v>
      </c>
      <c r="Y37" s="4" t="s">
        <v>42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45140</v>
      </c>
      <c r="G38" s="6">
        <v>45143</v>
      </c>
      <c r="H38" s="4">
        <v>1</v>
      </c>
      <c r="I38" s="4">
        <v>3</v>
      </c>
      <c r="J38" s="4">
        <v>3</v>
      </c>
      <c r="K38" s="4" t="s">
        <v>30</v>
      </c>
      <c r="L38" s="4">
        <v>1515</v>
      </c>
      <c r="M38" s="4">
        <v>1515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45112</v>
      </c>
      <c r="S38" s="6">
        <v>45146</v>
      </c>
      <c r="T38" s="4" t="s">
        <v>34</v>
      </c>
      <c r="U38" s="4">
        <v>1515</v>
      </c>
      <c r="V38" s="4">
        <v>0</v>
      </c>
      <c r="W38" s="4">
        <v>0</v>
      </c>
      <c r="X38" s="4" t="s">
        <v>213</v>
      </c>
      <c r="Y38" s="4" t="s">
        <v>42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194</v>
      </c>
      <c r="E39" s="4" t="s">
        <v>215</v>
      </c>
      <c r="F39" s="6">
        <v>45142</v>
      </c>
      <c r="G39" s="6">
        <v>45143</v>
      </c>
      <c r="H39" s="4">
        <v>1</v>
      </c>
      <c r="I39" s="4">
        <v>1</v>
      </c>
      <c r="J39" s="4">
        <v>1</v>
      </c>
      <c r="K39" s="4" t="s">
        <v>30</v>
      </c>
      <c r="L39" s="4">
        <v>1930</v>
      </c>
      <c r="M39" s="4">
        <v>1930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45113.0000115741</v>
      </c>
      <c r="S39" s="6">
        <v>45146</v>
      </c>
      <c r="T39" s="4" t="s">
        <v>34</v>
      </c>
      <c r="U39" s="4">
        <v>1930</v>
      </c>
      <c r="V39" s="4">
        <v>0</v>
      </c>
      <c r="W39" s="4">
        <v>0</v>
      </c>
      <c r="X39" s="4" t="s">
        <v>217</v>
      </c>
      <c r="Y39" s="4" t="s">
        <v>42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45139</v>
      </c>
      <c r="G40" s="6">
        <v>45143</v>
      </c>
      <c r="H40" s="4">
        <v>1</v>
      </c>
      <c r="I40" s="4">
        <v>4</v>
      </c>
      <c r="J40" s="4">
        <v>4</v>
      </c>
      <c r="K40" s="4" t="s">
        <v>30</v>
      </c>
      <c r="L40" s="4">
        <v>4330</v>
      </c>
      <c r="M40" s="4">
        <v>4330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45113.0000115741</v>
      </c>
      <c r="S40" s="6">
        <v>45146</v>
      </c>
      <c r="T40" s="4" t="s">
        <v>34</v>
      </c>
      <c r="U40" s="4">
        <v>4330</v>
      </c>
      <c r="V40" s="4">
        <v>0</v>
      </c>
      <c r="W40" s="4">
        <v>0</v>
      </c>
      <c r="X40" s="4" t="s">
        <v>222</v>
      </c>
      <c r="Y40" s="4" t="s">
        <v>42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45141</v>
      </c>
      <c r="G41" s="6">
        <v>45143</v>
      </c>
      <c r="H41" s="4">
        <v>1</v>
      </c>
      <c r="I41" s="4">
        <v>2</v>
      </c>
      <c r="J41" s="4">
        <v>2</v>
      </c>
      <c r="K41" s="4" t="s">
        <v>30</v>
      </c>
      <c r="L41" s="4">
        <v>934</v>
      </c>
      <c r="M41" s="4">
        <v>934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45113</v>
      </c>
      <c r="S41" s="6">
        <v>45146</v>
      </c>
      <c r="T41" s="4" t="s">
        <v>34</v>
      </c>
      <c r="U41" s="4">
        <v>934</v>
      </c>
      <c r="V41" s="4">
        <v>0</v>
      </c>
      <c r="W41" s="4">
        <v>0</v>
      </c>
      <c r="X41" s="4" t="s">
        <v>227</v>
      </c>
      <c r="Y41" s="4" t="s">
        <v>42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45142</v>
      </c>
      <c r="G42" s="6">
        <v>45143</v>
      </c>
      <c r="H42" s="4">
        <v>1</v>
      </c>
      <c r="I42" s="4">
        <v>1</v>
      </c>
      <c r="J42" s="4">
        <v>1</v>
      </c>
      <c r="K42" s="4" t="s">
        <v>30</v>
      </c>
      <c r="L42" s="4">
        <v>284</v>
      </c>
      <c r="M42" s="4">
        <v>284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45116.0000115741</v>
      </c>
      <c r="S42" s="6">
        <v>45146</v>
      </c>
      <c r="T42" s="4" t="s">
        <v>34</v>
      </c>
      <c r="U42" s="4">
        <v>284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147</v>
      </c>
      <c r="E43" s="4" t="s">
        <v>148</v>
      </c>
      <c r="F43" s="6">
        <v>45141</v>
      </c>
      <c r="G43" s="6">
        <v>45143</v>
      </c>
      <c r="H43" s="4">
        <v>1</v>
      </c>
      <c r="I43" s="4">
        <v>2</v>
      </c>
      <c r="J43" s="4">
        <v>2</v>
      </c>
      <c r="K43" s="4" t="s">
        <v>30</v>
      </c>
      <c r="L43" s="4">
        <v>200</v>
      </c>
      <c r="M43" s="4">
        <v>200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45117</v>
      </c>
      <c r="S43" s="6">
        <v>45146</v>
      </c>
      <c r="T43" s="4" t="s">
        <v>34</v>
      </c>
      <c r="U43" s="4">
        <v>200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147</v>
      </c>
      <c r="E44" s="4" t="s">
        <v>237</v>
      </c>
      <c r="F44" s="6">
        <v>45139</v>
      </c>
      <c r="G44" s="6">
        <v>45143</v>
      </c>
      <c r="H44" s="4">
        <v>2</v>
      </c>
      <c r="I44" s="4">
        <v>4</v>
      </c>
      <c r="J44" s="4">
        <v>8</v>
      </c>
      <c r="K44" s="4" t="s">
        <v>30</v>
      </c>
      <c r="L44" s="4">
        <v>6560</v>
      </c>
      <c r="M44" s="4">
        <v>6560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45118.0000115741</v>
      </c>
      <c r="S44" s="6">
        <v>45146</v>
      </c>
      <c r="T44" s="4" t="s">
        <v>34</v>
      </c>
      <c r="U44" s="4">
        <v>6560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147</v>
      </c>
      <c r="E45" s="4" t="s">
        <v>237</v>
      </c>
      <c r="F45" s="6">
        <v>45139</v>
      </c>
      <c r="G45" s="6">
        <v>45143</v>
      </c>
      <c r="H45" s="4">
        <v>1</v>
      </c>
      <c r="I45" s="4">
        <v>4</v>
      </c>
      <c r="J45" s="4">
        <v>4</v>
      </c>
      <c r="K45" s="4" t="s">
        <v>30</v>
      </c>
      <c r="L45" s="4">
        <v>3280</v>
      </c>
      <c r="M45" s="4">
        <v>3280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45118</v>
      </c>
      <c r="S45" s="6">
        <v>45146</v>
      </c>
      <c r="T45" s="4" t="s">
        <v>34</v>
      </c>
      <c r="U45" s="4">
        <v>3280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45133</v>
      </c>
      <c r="G46" s="6">
        <v>45143</v>
      </c>
      <c r="H46" s="4">
        <v>2</v>
      </c>
      <c r="I46" s="4">
        <v>10</v>
      </c>
      <c r="J46" s="4">
        <v>20</v>
      </c>
      <c r="K46" s="4" t="s">
        <v>30</v>
      </c>
      <c r="L46" s="4">
        <v>3760</v>
      </c>
      <c r="M46" s="4">
        <v>3760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45118</v>
      </c>
      <c r="S46" s="6">
        <v>45146</v>
      </c>
      <c r="T46" s="4" t="s">
        <v>34</v>
      </c>
      <c r="U46" s="4">
        <v>3760</v>
      </c>
      <c r="V46" s="4">
        <v>0</v>
      </c>
      <c r="W46" s="4">
        <v>0</v>
      </c>
      <c r="X46" s="4" t="s">
        <v>249</v>
      </c>
      <c r="Y46" s="4" t="s">
        <v>249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38</v>
      </c>
      <c r="E47" s="4" t="s">
        <v>39</v>
      </c>
      <c r="F47" s="6">
        <v>45141</v>
      </c>
      <c r="G47" s="6">
        <v>45143</v>
      </c>
      <c r="H47" s="4">
        <v>1</v>
      </c>
      <c r="I47" s="4">
        <v>2</v>
      </c>
      <c r="J47" s="4">
        <v>2</v>
      </c>
      <c r="K47" s="4" t="s">
        <v>30</v>
      </c>
      <c r="L47" s="4">
        <v>2006</v>
      </c>
      <c r="M47" s="4">
        <v>2006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45118</v>
      </c>
      <c r="S47" s="6">
        <v>45146</v>
      </c>
      <c r="T47" s="4" t="s">
        <v>34</v>
      </c>
      <c r="U47" s="4">
        <v>2006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45137</v>
      </c>
      <c r="G48" s="6">
        <v>45143</v>
      </c>
      <c r="H48" s="4">
        <v>6</v>
      </c>
      <c r="I48" s="4">
        <v>6</v>
      </c>
      <c r="J48" s="4">
        <v>36</v>
      </c>
      <c r="K48" s="4" t="s">
        <v>30</v>
      </c>
      <c r="L48" s="4">
        <v>26004</v>
      </c>
      <c r="M48" s="4">
        <v>26004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45119.0000115741</v>
      </c>
      <c r="S48" s="6">
        <v>45146</v>
      </c>
      <c r="T48" s="4" t="s">
        <v>34</v>
      </c>
      <c r="U48" s="4">
        <v>26004</v>
      </c>
      <c r="V48" s="4">
        <v>0</v>
      </c>
      <c r="W48" s="4">
        <v>0</v>
      </c>
      <c r="X48" s="4" t="s">
        <v>258</v>
      </c>
      <c r="Y48" s="4" t="s">
        <v>42</v>
      </c>
    </row>
    <row r="49" s="4" customFormat="1" spans="1:25">
      <c r="A49" s="4" t="s">
        <v>254</v>
      </c>
      <c r="B49" s="4" t="s">
        <v>26</v>
      </c>
      <c r="C49" s="4" t="s">
        <v>84</v>
      </c>
      <c r="D49" s="4" t="s">
        <v>255</v>
      </c>
      <c r="E49" s="4" t="s">
        <v>256</v>
      </c>
      <c r="F49" s="6">
        <v>45137</v>
      </c>
      <c r="G49" s="6">
        <v>45143</v>
      </c>
      <c r="H49" s="4">
        <v>6</v>
      </c>
      <c r="I49" s="4">
        <v>6</v>
      </c>
      <c r="J49" s="4">
        <v>36</v>
      </c>
      <c r="K49" s="4" t="s">
        <v>30</v>
      </c>
      <c r="L49" s="4">
        <v>-26004</v>
      </c>
      <c r="M49" s="4">
        <v>-26004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45119.0000115741</v>
      </c>
      <c r="S49" s="6">
        <v>45146</v>
      </c>
      <c r="T49" s="4" t="s">
        <v>34</v>
      </c>
      <c r="U49" s="4">
        <v>-26004</v>
      </c>
      <c r="V49" s="4">
        <v>0</v>
      </c>
      <c r="W49" s="4">
        <v>0</v>
      </c>
      <c r="X49" s="4" t="s">
        <v>258</v>
      </c>
      <c r="Y49" s="4" t="s">
        <v>42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45140</v>
      </c>
      <c r="G50" s="6">
        <v>45143</v>
      </c>
      <c r="H50" s="4">
        <v>2</v>
      </c>
      <c r="I50" s="4">
        <v>3</v>
      </c>
      <c r="J50" s="4">
        <v>6</v>
      </c>
      <c r="K50" s="4" t="s">
        <v>30</v>
      </c>
      <c r="L50" s="4">
        <v>6318</v>
      </c>
      <c r="M50" s="4">
        <v>6318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45119</v>
      </c>
      <c r="S50" s="6">
        <v>45146</v>
      </c>
      <c r="T50" s="4" t="s">
        <v>34</v>
      </c>
      <c r="U50" s="4">
        <v>6318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6">
      <c r="A51" s="4" t="s">
        <v>265</v>
      </c>
      <c r="B51" s="4" t="s">
        <v>26</v>
      </c>
      <c r="C51" s="4" t="s">
        <v>27</v>
      </c>
      <c r="D51" s="4" t="s">
        <v>142</v>
      </c>
      <c r="E51" s="4" t="s">
        <v>266</v>
      </c>
      <c r="F51" s="6">
        <v>45140</v>
      </c>
      <c r="G51" s="6">
        <v>45143</v>
      </c>
      <c r="H51" s="4">
        <v>2</v>
      </c>
      <c r="I51" s="4">
        <v>3</v>
      </c>
      <c r="J51" s="4">
        <v>6</v>
      </c>
      <c r="K51" s="4" t="s">
        <v>30</v>
      </c>
      <c r="L51" s="4">
        <v>13710</v>
      </c>
      <c r="M51" s="4">
        <v>13710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45120</v>
      </c>
      <c r="S51" s="6">
        <v>45146</v>
      </c>
      <c r="T51" s="4" t="s">
        <v>34</v>
      </c>
      <c r="U51" s="4">
        <v>13710</v>
      </c>
      <c r="V51" s="4">
        <v>0</v>
      </c>
      <c r="W51" s="4">
        <v>0</v>
      </c>
      <c r="X51" s="4" t="s">
        <v>268</v>
      </c>
      <c r="Y51" s="4">
        <v>86843534</v>
      </c>
      <c r="Z51" s="4" t="s">
        <v>269</v>
      </c>
    </row>
    <row r="52" s="4" customFormat="1" spans="1:25">
      <c r="A52" s="4" t="s">
        <v>245</v>
      </c>
      <c r="B52" s="4" t="s">
        <v>26</v>
      </c>
      <c r="C52" s="4" t="s">
        <v>84</v>
      </c>
      <c r="D52" s="4" t="s">
        <v>246</v>
      </c>
      <c r="E52" s="4" t="s">
        <v>247</v>
      </c>
      <c r="F52" s="6">
        <v>45133</v>
      </c>
      <c r="G52" s="6">
        <v>45143</v>
      </c>
      <c r="H52" s="4">
        <v>2</v>
      </c>
      <c r="I52" s="4">
        <v>10</v>
      </c>
      <c r="J52" s="4">
        <v>20</v>
      </c>
      <c r="K52" s="4" t="s">
        <v>30</v>
      </c>
      <c r="L52" s="4">
        <v>-3760</v>
      </c>
      <c r="M52" s="4">
        <v>-3760</v>
      </c>
      <c r="N52" s="4" t="s">
        <v>248</v>
      </c>
      <c r="O52" s="4" t="s">
        <v>32</v>
      </c>
      <c r="P52" s="4" t="s">
        <v>33</v>
      </c>
      <c r="Q52" s="4">
        <v>0</v>
      </c>
      <c r="R52" s="7">
        <v>45118</v>
      </c>
      <c r="S52" s="6">
        <v>45146</v>
      </c>
      <c r="T52" s="4" t="s">
        <v>34</v>
      </c>
      <c r="U52" s="4">
        <v>-3760</v>
      </c>
      <c r="V52" s="4">
        <v>0</v>
      </c>
      <c r="W52" s="4">
        <v>0</v>
      </c>
      <c r="X52" s="4" t="s">
        <v>249</v>
      </c>
      <c r="Y52" s="4" t="s">
        <v>249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45142</v>
      </c>
      <c r="G53" s="6">
        <v>45143</v>
      </c>
      <c r="H53" s="4">
        <v>1</v>
      </c>
      <c r="I53" s="4">
        <v>1</v>
      </c>
      <c r="J53" s="4">
        <v>1</v>
      </c>
      <c r="K53" s="4" t="s">
        <v>30</v>
      </c>
      <c r="L53" s="4">
        <v>2370</v>
      </c>
      <c r="M53" s="4">
        <v>2370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45120.0000115741</v>
      </c>
      <c r="S53" s="6">
        <v>45146</v>
      </c>
      <c r="T53" s="4" t="s">
        <v>34</v>
      </c>
      <c r="U53" s="4">
        <v>2370</v>
      </c>
      <c r="V53" s="4">
        <v>0</v>
      </c>
      <c r="W53" s="4">
        <v>0</v>
      </c>
      <c r="X53" s="4" t="s">
        <v>274</v>
      </c>
      <c r="Y53" s="4" t="s">
        <v>42</v>
      </c>
    </row>
    <row r="54" s="4" customFormat="1" spans="1:25">
      <c r="A54" s="4" t="s">
        <v>270</v>
      </c>
      <c r="B54" s="4" t="s">
        <v>26</v>
      </c>
      <c r="C54" s="4" t="s">
        <v>84</v>
      </c>
      <c r="D54" s="4" t="s">
        <v>271</v>
      </c>
      <c r="E54" s="4" t="s">
        <v>272</v>
      </c>
      <c r="F54" s="6">
        <v>45142</v>
      </c>
      <c r="G54" s="6">
        <v>45143</v>
      </c>
      <c r="H54" s="4">
        <v>1</v>
      </c>
      <c r="I54" s="4">
        <v>1</v>
      </c>
      <c r="J54" s="4">
        <v>1</v>
      </c>
      <c r="K54" s="4" t="s">
        <v>30</v>
      </c>
      <c r="L54" s="4">
        <v>-2370</v>
      </c>
      <c r="M54" s="4">
        <v>-2370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45120.0000115741</v>
      </c>
      <c r="S54" s="6">
        <v>45146</v>
      </c>
      <c r="T54" s="4" t="s">
        <v>34</v>
      </c>
      <c r="U54" s="4">
        <v>-2370</v>
      </c>
      <c r="V54" s="4">
        <v>0</v>
      </c>
      <c r="W54" s="4">
        <v>0</v>
      </c>
      <c r="X54" s="4" t="s">
        <v>274</v>
      </c>
      <c r="Y54" s="4" t="s">
        <v>42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45142</v>
      </c>
      <c r="G55" s="6">
        <v>45143</v>
      </c>
      <c r="H55" s="4">
        <v>1</v>
      </c>
      <c r="I55" s="4">
        <v>1</v>
      </c>
      <c r="J55" s="4">
        <v>1</v>
      </c>
      <c r="K55" s="4" t="s">
        <v>30</v>
      </c>
      <c r="L55" s="4">
        <v>2437</v>
      </c>
      <c r="M55" s="4">
        <v>2437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45120.0000115741</v>
      </c>
      <c r="S55" s="6">
        <v>45146</v>
      </c>
      <c r="T55" s="4" t="s">
        <v>34</v>
      </c>
      <c r="U55" s="4">
        <v>2437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167</v>
      </c>
      <c r="E56" s="4" t="s">
        <v>279</v>
      </c>
      <c r="F56" s="6">
        <v>45141</v>
      </c>
      <c r="G56" s="6">
        <v>45143</v>
      </c>
      <c r="H56" s="4">
        <v>1</v>
      </c>
      <c r="I56" s="4">
        <v>2</v>
      </c>
      <c r="J56" s="4">
        <v>2</v>
      </c>
      <c r="K56" s="4" t="s">
        <v>30</v>
      </c>
      <c r="L56" s="4">
        <v>1950</v>
      </c>
      <c r="M56" s="4">
        <v>1950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45121</v>
      </c>
      <c r="S56" s="6">
        <v>45146</v>
      </c>
      <c r="T56" s="4" t="s">
        <v>34</v>
      </c>
      <c r="U56" s="4">
        <v>1950</v>
      </c>
      <c r="V56" s="4">
        <v>0</v>
      </c>
      <c r="W56" s="4">
        <v>0</v>
      </c>
      <c r="X56" s="4" t="s">
        <v>281</v>
      </c>
      <c r="Y56" s="4" t="s">
        <v>282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142</v>
      </c>
      <c r="E57" s="4" t="s">
        <v>143</v>
      </c>
      <c r="F57" s="6">
        <v>45140</v>
      </c>
      <c r="G57" s="6">
        <v>45143</v>
      </c>
      <c r="H57" s="4">
        <v>1</v>
      </c>
      <c r="I57" s="4">
        <v>3</v>
      </c>
      <c r="J57" s="4">
        <v>3</v>
      </c>
      <c r="K57" s="4" t="s">
        <v>30</v>
      </c>
      <c r="L57" s="4">
        <v>7100</v>
      </c>
      <c r="M57" s="4">
        <v>7100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45121.0000115741</v>
      </c>
      <c r="S57" s="6">
        <v>45146</v>
      </c>
      <c r="T57" s="4" t="s">
        <v>34</v>
      </c>
      <c r="U57" s="4">
        <v>7100</v>
      </c>
      <c r="V57" s="4">
        <v>0</v>
      </c>
      <c r="W57" s="4">
        <v>0</v>
      </c>
      <c r="X57" s="4" t="s">
        <v>285</v>
      </c>
      <c r="Y57" s="4" t="s">
        <v>286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45141</v>
      </c>
      <c r="G58" s="6">
        <v>45143</v>
      </c>
      <c r="H58" s="4">
        <v>1</v>
      </c>
      <c r="I58" s="4">
        <v>2</v>
      </c>
      <c r="J58" s="4">
        <v>2</v>
      </c>
      <c r="K58" s="4" t="s">
        <v>30</v>
      </c>
      <c r="L58" s="4">
        <v>4788</v>
      </c>
      <c r="M58" s="4">
        <v>4788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45121</v>
      </c>
      <c r="S58" s="6">
        <v>45146</v>
      </c>
      <c r="T58" s="4" t="s">
        <v>34</v>
      </c>
      <c r="U58" s="4">
        <v>4788</v>
      </c>
      <c r="V58" s="4">
        <v>0</v>
      </c>
      <c r="W58" s="4">
        <v>0</v>
      </c>
      <c r="X58" s="4" t="s">
        <v>291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288</v>
      </c>
      <c r="E59" s="4" t="s">
        <v>294</v>
      </c>
      <c r="F59" s="6">
        <v>45141</v>
      </c>
      <c r="G59" s="6">
        <v>45143</v>
      </c>
      <c r="H59" s="4">
        <v>1</v>
      </c>
      <c r="I59" s="4">
        <v>2</v>
      </c>
      <c r="J59" s="4">
        <v>2</v>
      </c>
      <c r="K59" s="4" t="s">
        <v>30</v>
      </c>
      <c r="L59" s="4">
        <v>5080</v>
      </c>
      <c r="M59" s="4">
        <v>5080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45121</v>
      </c>
      <c r="S59" s="6">
        <v>45146</v>
      </c>
      <c r="T59" s="4" t="s">
        <v>34</v>
      </c>
      <c r="U59" s="4">
        <v>5080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45141</v>
      </c>
      <c r="G60" s="6">
        <v>45143</v>
      </c>
      <c r="H60" s="4">
        <v>1</v>
      </c>
      <c r="I60" s="4">
        <v>2</v>
      </c>
      <c r="J60" s="4">
        <v>2</v>
      </c>
      <c r="K60" s="4" t="s">
        <v>30</v>
      </c>
      <c r="L60" s="4">
        <v>566</v>
      </c>
      <c r="M60" s="4">
        <v>566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45121.0000115741</v>
      </c>
      <c r="S60" s="6">
        <v>45146</v>
      </c>
      <c r="T60" s="4" t="s">
        <v>34</v>
      </c>
      <c r="U60" s="4">
        <v>566</v>
      </c>
      <c r="V60" s="4">
        <v>0</v>
      </c>
      <c r="W60" s="4">
        <v>0</v>
      </c>
      <c r="X60" s="4" t="s">
        <v>302</v>
      </c>
      <c r="Y60" s="4" t="s">
        <v>303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45139</v>
      </c>
      <c r="G61" s="6">
        <v>45143</v>
      </c>
      <c r="H61" s="4">
        <v>1</v>
      </c>
      <c r="I61" s="4">
        <v>4</v>
      </c>
      <c r="J61" s="4">
        <v>4</v>
      </c>
      <c r="K61" s="4" t="s">
        <v>30</v>
      </c>
      <c r="L61" s="4">
        <v>5208</v>
      </c>
      <c r="M61" s="4">
        <v>5208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45121</v>
      </c>
      <c r="S61" s="6">
        <v>45146</v>
      </c>
      <c r="T61" s="4" t="s">
        <v>34</v>
      </c>
      <c r="U61" s="4">
        <v>5208</v>
      </c>
      <c r="V61" s="4">
        <v>0</v>
      </c>
      <c r="W61" s="4">
        <v>0</v>
      </c>
      <c r="X61" s="4" t="s">
        <v>308</v>
      </c>
      <c r="Y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246</v>
      </c>
      <c r="E62" s="4" t="s">
        <v>311</v>
      </c>
      <c r="F62" s="6">
        <v>45142</v>
      </c>
      <c r="G62" s="6">
        <v>45143</v>
      </c>
      <c r="H62" s="4">
        <v>1</v>
      </c>
      <c r="I62" s="4">
        <v>1</v>
      </c>
      <c r="J62" s="4">
        <v>1</v>
      </c>
      <c r="K62" s="4" t="s">
        <v>30</v>
      </c>
      <c r="L62" s="4">
        <v>220</v>
      </c>
      <c r="M62" s="4">
        <v>220</v>
      </c>
      <c r="N62" s="4" t="s">
        <v>312</v>
      </c>
      <c r="O62" s="4" t="s">
        <v>32</v>
      </c>
      <c r="P62" s="4" t="s">
        <v>33</v>
      </c>
      <c r="Q62" s="4">
        <v>0</v>
      </c>
      <c r="R62" s="7">
        <v>45123</v>
      </c>
      <c r="S62" s="6">
        <v>45146</v>
      </c>
      <c r="T62" s="4" t="s">
        <v>34</v>
      </c>
      <c r="U62" s="4">
        <v>220</v>
      </c>
      <c r="V62" s="4">
        <v>0</v>
      </c>
      <c r="W62" s="4">
        <v>0</v>
      </c>
      <c r="X62" s="4" t="s">
        <v>313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45140</v>
      </c>
      <c r="G63" s="6">
        <v>45143</v>
      </c>
      <c r="H63" s="4">
        <v>1</v>
      </c>
      <c r="I63" s="4">
        <v>3</v>
      </c>
      <c r="J63" s="4">
        <v>3</v>
      </c>
      <c r="K63" s="4" t="s">
        <v>30</v>
      </c>
      <c r="L63" s="4">
        <v>984</v>
      </c>
      <c r="M63" s="4">
        <v>984</v>
      </c>
      <c r="N63" s="4" t="s">
        <v>317</v>
      </c>
      <c r="O63" s="4" t="s">
        <v>32</v>
      </c>
      <c r="P63" s="4" t="s">
        <v>33</v>
      </c>
      <c r="Q63" s="4">
        <v>0</v>
      </c>
      <c r="R63" s="7">
        <v>45123.0000115741</v>
      </c>
      <c r="S63" s="6">
        <v>45146</v>
      </c>
      <c r="T63" s="4" t="s">
        <v>34</v>
      </c>
      <c r="U63" s="4">
        <v>984</v>
      </c>
      <c r="V63" s="4">
        <v>0</v>
      </c>
      <c r="W63" s="4">
        <v>0</v>
      </c>
      <c r="X63" s="4" t="s">
        <v>318</v>
      </c>
      <c r="Y63" s="4" t="s">
        <v>319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321</v>
      </c>
      <c r="E64" s="4" t="s">
        <v>322</v>
      </c>
      <c r="F64" s="6">
        <v>45142</v>
      </c>
      <c r="G64" s="6">
        <v>45143</v>
      </c>
      <c r="H64" s="4">
        <v>1</v>
      </c>
      <c r="I64" s="4">
        <v>1</v>
      </c>
      <c r="J64" s="4">
        <v>1</v>
      </c>
      <c r="K64" s="4" t="s">
        <v>30</v>
      </c>
      <c r="L64" s="4">
        <v>1608</v>
      </c>
      <c r="M64" s="4">
        <v>1608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45123.0000115741</v>
      </c>
      <c r="S64" s="6">
        <v>45146</v>
      </c>
      <c r="T64" s="4" t="s">
        <v>34</v>
      </c>
      <c r="U64" s="4">
        <v>1608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45142</v>
      </c>
      <c r="G65" s="6">
        <v>45143</v>
      </c>
      <c r="H65" s="4">
        <v>1</v>
      </c>
      <c r="I65" s="4">
        <v>1</v>
      </c>
      <c r="J65" s="4">
        <v>1</v>
      </c>
      <c r="K65" s="4" t="s">
        <v>30</v>
      </c>
      <c r="L65" s="4">
        <v>315</v>
      </c>
      <c r="M65" s="4">
        <v>315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45123</v>
      </c>
      <c r="S65" s="6">
        <v>45146</v>
      </c>
      <c r="T65" s="4" t="s">
        <v>34</v>
      </c>
      <c r="U65" s="4">
        <v>315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315</v>
      </c>
      <c r="E66" s="4" t="s">
        <v>328</v>
      </c>
      <c r="F66" s="6">
        <v>45141</v>
      </c>
      <c r="G66" s="6">
        <v>45143</v>
      </c>
      <c r="H66" s="4">
        <v>2</v>
      </c>
      <c r="I66" s="4">
        <v>2</v>
      </c>
      <c r="J66" s="4">
        <v>4</v>
      </c>
      <c r="K66" s="4" t="s">
        <v>30</v>
      </c>
      <c r="L66" s="4">
        <v>1360</v>
      </c>
      <c r="M66" s="4">
        <v>1360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45123</v>
      </c>
      <c r="S66" s="6">
        <v>45146</v>
      </c>
      <c r="T66" s="4" t="s">
        <v>34</v>
      </c>
      <c r="U66" s="4">
        <v>1360</v>
      </c>
      <c r="V66" s="4">
        <v>0</v>
      </c>
      <c r="W66" s="4">
        <v>0</v>
      </c>
      <c r="X66" s="4" t="s">
        <v>334</v>
      </c>
      <c r="Y66" s="4" t="s">
        <v>335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260</v>
      </c>
      <c r="E67" s="4" t="s">
        <v>261</v>
      </c>
      <c r="F67" s="6">
        <v>45139</v>
      </c>
      <c r="G67" s="6">
        <v>45143</v>
      </c>
      <c r="H67" s="4">
        <v>1</v>
      </c>
      <c r="I67" s="4">
        <v>4</v>
      </c>
      <c r="J67" s="4">
        <v>4</v>
      </c>
      <c r="K67" s="4" t="s">
        <v>30</v>
      </c>
      <c r="L67" s="4">
        <v>4150</v>
      </c>
      <c r="M67" s="4">
        <v>4150</v>
      </c>
      <c r="N67" s="4" t="s">
        <v>337</v>
      </c>
      <c r="O67" s="4" t="s">
        <v>32</v>
      </c>
      <c r="P67" s="4" t="s">
        <v>33</v>
      </c>
      <c r="Q67" s="4">
        <v>0</v>
      </c>
      <c r="R67" s="7">
        <v>45123.0000115741</v>
      </c>
      <c r="S67" s="6">
        <v>45146</v>
      </c>
      <c r="T67" s="4" t="s">
        <v>34</v>
      </c>
      <c r="U67" s="4">
        <v>4150</v>
      </c>
      <c r="V67" s="4">
        <v>0</v>
      </c>
      <c r="W67" s="4">
        <v>0</v>
      </c>
      <c r="X67" s="4" t="s">
        <v>338</v>
      </c>
      <c r="Y67" s="4" t="s">
        <v>339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341</v>
      </c>
      <c r="E68" s="4" t="s">
        <v>342</v>
      </c>
      <c r="F68" s="6">
        <v>45142</v>
      </c>
      <c r="G68" s="6">
        <v>45143</v>
      </c>
      <c r="H68" s="4">
        <v>1</v>
      </c>
      <c r="I68" s="4">
        <v>1</v>
      </c>
      <c r="J68" s="4">
        <v>1</v>
      </c>
      <c r="K68" s="4" t="s">
        <v>30</v>
      </c>
      <c r="L68" s="4">
        <v>2250</v>
      </c>
      <c r="M68" s="4">
        <v>2250</v>
      </c>
      <c r="N68" s="4" t="s">
        <v>343</v>
      </c>
      <c r="O68" s="4" t="s">
        <v>32</v>
      </c>
      <c r="P68" s="4" t="s">
        <v>33</v>
      </c>
      <c r="Q68" s="4">
        <v>0</v>
      </c>
      <c r="R68" s="7">
        <v>45123</v>
      </c>
      <c r="S68" s="6">
        <v>45146</v>
      </c>
      <c r="T68" s="4" t="s">
        <v>34</v>
      </c>
      <c r="U68" s="4">
        <v>2250</v>
      </c>
      <c r="V68" s="4">
        <v>0</v>
      </c>
      <c r="W68" s="4">
        <v>0</v>
      </c>
      <c r="X68" s="4" t="s">
        <v>344</v>
      </c>
      <c r="Y68" s="4" t="s">
        <v>345</v>
      </c>
    </row>
    <row r="69" s="4" customFormat="1" spans="1:26">
      <c r="A69" s="4" t="s">
        <v>346</v>
      </c>
      <c r="B69" s="4" t="s">
        <v>26</v>
      </c>
      <c r="C69" s="4" t="s">
        <v>27</v>
      </c>
      <c r="D69" s="4" t="s">
        <v>341</v>
      </c>
      <c r="E69" s="4" t="s">
        <v>342</v>
      </c>
      <c r="F69" s="6">
        <v>45142</v>
      </c>
      <c r="G69" s="6">
        <v>45143</v>
      </c>
      <c r="H69" s="4">
        <v>2</v>
      </c>
      <c r="I69" s="4">
        <v>1</v>
      </c>
      <c r="J69" s="4">
        <v>2</v>
      </c>
      <c r="K69" s="4" t="s">
        <v>30</v>
      </c>
      <c r="L69" s="4">
        <v>4500</v>
      </c>
      <c r="M69" s="4">
        <v>4500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45124.0000115741</v>
      </c>
      <c r="S69" s="6">
        <v>45146</v>
      </c>
      <c r="T69" s="4" t="s">
        <v>34</v>
      </c>
      <c r="U69" s="4">
        <v>4500</v>
      </c>
      <c r="V69" s="4">
        <v>0</v>
      </c>
      <c r="W69" s="4">
        <v>0</v>
      </c>
      <c r="X69" s="4" t="s">
        <v>348</v>
      </c>
      <c r="Y69" s="4">
        <v>69714347</v>
      </c>
      <c r="Z69" s="4" t="s">
        <v>349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61</v>
      </c>
      <c r="E70" s="4" t="s">
        <v>351</v>
      </c>
      <c r="F70" s="6">
        <v>45142</v>
      </c>
      <c r="G70" s="6">
        <v>45143</v>
      </c>
      <c r="H70" s="4">
        <v>1</v>
      </c>
      <c r="I70" s="4">
        <v>1</v>
      </c>
      <c r="J70" s="4">
        <v>1</v>
      </c>
      <c r="K70" s="4" t="s">
        <v>30</v>
      </c>
      <c r="L70" s="4">
        <v>1365</v>
      </c>
      <c r="M70" s="4">
        <v>1365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45124</v>
      </c>
      <c r="S70" s="6">
        <v>45146</v>
      </c>
      <c r="T70" s="4" t="s">
        <v>34</v>
      </c>
      <c r="U70" s="4">
        <v>1365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321</v>
      </c>
      <c r="E71" s="4" t="s">
        <v>322</v>
      </c>
      <c r="F71" s="6">
        <v>45141</v>
      </c>
      <c r="G71" s="6">
        <v>45143</v>
      </c>
      <c r="H71" s="4">
        <v>1</v>
      </c>
      <c r="I71" s="4">
        <v>2</v>
      </c>
      <c r="J71" s="4">
        <v>2</v>
      </c>
      <c r="K71" s="4" t="s">
        <v>30</v>
      </c>
      <c r="L71" s="4">
        <v>3109</v>
      </c>
      <c r="M71" s="4">
        <v>3109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45124.0000115741</v>
      </c>
      <c r="S71" s="6">
        <v>45146</v>
      </c>
      <c r="T71" s="4" t="s">
        <v>34</v>
      </c>
      <c r="U71" s="4">
        <v>3109</v>
      </c>
      <c r="V71" s="4">
        <v>0</v>
      </c>
      <c r="W71" s="4">
        <v>0</v>
      </c>
      <c r="X71" s="4" t="s">
        <v>357</v>
      </c>
      <c r="Y71" s="4" t="s">
        <v>358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305</v>
      </c>
      <c r="E72" s="4" t="s">
        <v>306</v>
      </c>
      <c r="F72" s="6">
        <v>45138</v>
      </c>
      <c r="G72" s="6">
        <v>45143</v>
      </c>
      <c r="H72" s="4">
        <v>1</v>
      </c>
      <c r="I72" s="4">
        <v>5</v>
      </c>
      <c r="J72" s="4">
        <v>5</v>
      </c>
      <c r="K72" s="4" t="s">
        <v>30</v>
      </c>
      <c r="L72" s="4">
        <v>6590</v>
      </c>
      <c r="M72" s="4">
        <v>6590</v>
      </c>
      <c r="N72" s="4" t="s">
        <v>360</v>
      </c>
      <c r="O72" s="4" t="s">
        <v>32</v>
      </c>
      <c r="P72" s="4" t="s">
        <v>33</v>
      </c>
      <c r="Q72" s="4">
        <v>0</v>
      </c>
      <c r="R72" s="7">
        <v>45124.0000115741</v>
      </c>
      <c r="S72" s="6">
        <v>45146</v>
      </c>
      <c r="T72" s="4" t="s">
        <v>34</v>
      </c>
      <c r="U72" s="4">
        <v>6590</v>
      </c>
      <c r="V72" s="4">
        <v>0</v>
      </c>
      <c r="W72" s="4">
        <v>0</v>
      </c>
      <c r="X72" s="4" t="s">
        <v>361</v>
      </c>
      <c r="Y72" s="4" t="s">
        <v>362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45142</v>
      </c>
      <c r="G73" s="6">
        <v>45143</v>
      </c>
      <c r="H73" s="4">
        <v>1</v>
      </c>
      <c r="I73" s="4">
        <v>1</v>
      </c>
      <c r="J73" s="4">
        <v>1</v>
      </c>
      <c r="K73" s="4" t="s">
        <v>30</v>
      </c>
      <c r="L73" s="4">
        <v>360</v>
      </c>
      <c r="M73" s="4">
        <v>360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45125.0000115741</v>
      </c>
      <c r="S73" s="6">
        <v>45146</v>
      </c>
      <c r="T73" s="4" t="s">
        <v>34</v>
      </c>
      <c r="U73" s="4">
        <v>360</v>
      </c>
      <c r="V73" s="4">
        <v>0</v>
      </c>
      <c r="W73" s="4">
        <v>0</v>
      </c>
      <c r="X73" s="4" t="s">
        <v>367</v>
      </c>
      <c r="Y73" s="4" t="s">
        <v>368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45142</v>
      </c>
      <c r="G74" s="6">
        <v>45143</v>
      </c>
      <c r="H74" s="4">
        <v>1</v>
      </c>
      <c r="I74" s="4">
        <v>1</v>
      </c>
      <c r="J74" s="4">
        <v>1</v>
      </c>
      <c r="K74" s="4" t="s">
        <v>30</v>
      </c>
      <c r="L74" s="4">
        <v>2500</v>
      </c>
      <c r="M74" s="4">
        <v>2500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45125</v>
      </c>
      <c r="S74" s="6">
        <v>45146</v>
      </c>
      <c r="T74" s="4" t="s">
        <v>34</v>
      </c>
      <c r="U74" s="4">
        <v>2500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377</v>
      </c>
      <c r="F75" s="6">
        <v>45141</v>
      </c>
      <c r="G75" s="6">
        <v>45143</v>
      </c>
      <c r="H75" s="4">
        <v>1</v>
      </c>
      <c r="I75" s="4">
        <v>2</v>
      </c>
      <c r="J75" s="4">
        <v>2</v>
      </c>
      <c r="K75" s="4" t="s">
        <v>30</v>
      </c>
      <c r="L75" s="4">
        <v>856</v>
      </c>
      <c r="M75" s="4">
        <v>856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45124.0000115741</v>
      </c>
      <c r="S75" s="6">
        <v>45146</v>
      </c>
      <c r="T75" s="4" t="s">
        <v>34</v>
      </c>
      <c r="U75" s="4">
        <v>856</v>
      </c>
      <c r="V75" s="4">
        <v>0</v>
      </c>
      <c r="W75" s="4">
        <v>0</v>
      </c>
      <c r="X75" s="4" t="s">
        <v>379</v>
      </c>
      <c r="Y75" s="4" t="s">
        <v>380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382</v>
      </c>
      <c r="E76" s="4" t="s">
        <v>383</v>
      </c>
      <c r="F76" s="6">
        <v>45141</v>
      </c>
      <c r="G76" s="6">
        <v>45143</v>
      </c>
      <c r="H76" s="4">
        <v>1</v>
      </c>
      <c r="I76" s="4">
        <v>2</v>
      </c>
      <c r="J76" s="4">
        <v>2</v>
      </c>
      <c r="K76" s="4" t="s">
        <v>30</v>
      </c>
      <c r="L76" s="4">
        <v>4158</v>
      </c>
      <c r="M76" s="4">
        <v>4158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45126.0000115741</v>
      </c>
      <c r="S76" s="6">
        <v>45146</v>
      </c>
      <c r="T76" s="4" t="s">
        <v>34</v>
      </c>
      <c r="U76" s="4">
        <v>4158</v>
      </c>
      <c r="V76" s="4">
        <v>0</v>
      </c>
      <c r="W76" s="4">
        <v>0</v>
      </c>
      <c r="X76" s="4" t="s">
        <v>385</v>
      </c>
      <c r="Y76" s="4" t="s">
        <v>42</v>
      </c>
    </row>
    <row r="77" s="4" customFormat="1" spans="1:25">
      <c r="A77" s="4" t="s">
        <v>381</v>
      </c>
      <c r="B77" s="4" t="s">
        <v>26</v>
      </c>
      <c r="C77" s="4" t="s">
        <v>84</v>
      </c>
      <c r="D77" s="4" t="s">
        <v>382</v>
      </c>
      <c r="E77" s="4" t="s">
        <v>383</v>
      </c>
      <c r="F77" s="6">
        <v>45141</v>
      </c>
      <c r="G77" s="6">
        <v>45143</v>
      </c>
      <c r="H77" s="4">
        <v>1</v>
      </c>
      <c r="I77" s="4">
        <v>2</v>
      </c>
      <c r="J77" s="4">
        <v>2</v>
      </c>
      <c r="K77" s="4" t="s">
        <v>30</v>
      </c>
      <c r="L77" s="4">
        <v>-4158</v>
      </c>
      <c r="M77" s="4">
        <v>-4158</v>
      </c>
      <c r="N77" s="4" t="s">
        <v>384</v>
      </c>
      <c r="O77" s="4" t="s">
        <v>32</v>
      </c>
      <c r="P77" s="4" t="s">
        <v>33</v>
      </c>
      <c r="Q77" s="4">
        <v>0</v>
      </c>
      <c r="R77" s="7">
        <v>45126.0000115741</v>
      </c>
      <c r="S77" s="6">
        <v>45146</v>
      </c>
      <c r="T77" s="4" t="s">
        <v>34</v>
      </c>
      <c r="U77" s="4">
        <v>-4158</v>
      </c>
      <c r="V77" s="4">
        <v>0</v>
      </c>
      <c r="W77" s="4">
        <v>0</v>
      </c>
      <c r="X77" s="4" t="s">
        <v>385</v>
      </c>
      <c r="Y77" s="4" t="s">
        <v>42</v>
      </c>
    </row>
    <row r="78" s="4" customFormat="1" spans="1:25">
      <c r="A78" s="4" t="s">
        <v>386</v>
      </c>
      <c r="B78" s="4" t="s">
        <v>26</v>
      </c>
      <c r="C78" s="4" t="s">
        <v>27</v>
      </c>
      <c r="D78" s="4" t="s">
        <v>387</v>
      </c>
      <c r="E78" s="4" t="s">
        <v>388</v>
      </c>
      <c r="F78" s="6">
        <v>45142</v>
      </c>
      <c r="G78" s="6">
        <v>45143</v>
      </c>
      <c r="H78" s="4">
        <v>1</v>
      </c>
      <c r="I78" s="4">
        <v>1</v>
      </c>
      <c r="J78" s="4">
        <v>1</v>
      </c>
      <c r="K78" s="4" t="s">
        <v>30</v>
      </c>
      <c r="L78" s="4">
        <v>1520</v>
      </c>
      <c r="M78" s="4">
        <v>1520</v>
      </c>
      <c r="N78" s="4" t="s">
        <v>389</v>
      </c>
      <c r="O78" s="4" t="s">
        <v>32</v>
      </c>
      <c r="P78" s="4" t="s">
        <v>33</v>
      </c>
      <c r="Q78" s="4">
        <v>0</v>
      </c>
      <c r="R78" s="7">
        <v>45126</v>
      </c>
      <c r="S78" s="6">
        <v>45146</v>
      </c>
      <c r="T78" s="4" t="s">
        <v>34</v>
      </c>
      <c r="U78" s="4">
        <v>1520</v>
      </c>
      <c r="V78" s="4">
        <v>0</v>
      </c>
      <c r="W78" s="4">
        <v>0</v>
      </c>
      <c r="X78" s="4" t="s">
        <v>390</v>
      </c>
      <c r="Y78" s="4" t="s">
        <v>391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393</v>
      </c>
      <c r="E79" s="4" t="s">
        <v>394</v>
      </c>
      <c r="F79" s="6">
        <v>45142</v>
      </c>
      <c r="G79" s="6">
        <v>45143</v>
      </c>
      <c r="H79" s="4">
        <v>1</v>
      </c>
      <c r="I79" s="4">
        <v>1</v>
      </c>
      <c r="J79" s="4">
        <v>1</v>
      </c>
      <c r="K79" s="4" t="s">
        <v>30</v>
      </c>
      <c r="L79" s="4">
        <v>598</v>
      </c>
      <c r="M79" s="4">
        <v>598</v>
      </c>
      <c r="N79" s="4" t="s">
        <v>395</v>
      </c>
      <c r="O79" s="4" t="s">
        <v>32</v>
      </c>
      <c r="P79" s="4" t="s">
        <v>33</v>
      </c>
      <c r="Q79" s="4">
        <v>0</v>
      </c>
      <c r="R79" s="7">
        <v>45126.0000115741</v>
      </c>
      <c r="S79" s="6">
        <v>45146</v>
      </c>
      <c r="T79" s="4" t="s">
        <v>34</v>
      </c>
      <c r="U79" s="4">
        <v>598</v>
      </c>
      <c r="V79" s="4">
        <v>0</v>
      </c>
      <c r="W79" s="4">
        <v>0</v>
      </c>
      <c r="X79" s="4" t="s">
        <v>396</v>
      </c>
      <c r="Y79" s="4" t="s">
        <v>397</v>
      </c>
    </row>
    <row r="80" s="4" customFormat="1" spans="1:25">
      <c r="A80" s="4" t="s">
        <v>398</v>
      </c>
      <c r="B80" s="4" t="s">
        <v>26</v>
      </c>
      <c r="C80" s="4" t="s">
        <v>27</v>
      </c>
      <c r="D80" s="4" t="s">
        <v>341</v>
      </c>
      <c r="E80" s="4" t="s">
        <v>342</v>
      </c>
      <c r="F80" s="6">
        <v>45142</v>
      </c>
      <c r="G80" s="6">
        <v>45143</v>
      </c>
      <c r="H80" s="4">
        <v>1</v>
      </c>
      <c r="I80" s="4">
        <v>1</v>
      </c>
      <c r="J80" s="4">
        <v>1</v>
      </c>
      <c r="K80" s="4" t="s">
        <v>30</v>
      </c>
      <c r="L80" s="4">
        <v>2450</v>
      </c>
      <c r="M80" s="4">
        <v>2450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45126</v>
      </c>
      <c r="S80" s="6">
        <v>45146</v>
      </c>
      <c r="T80" s="4" t="s">
        <v>34</v>
      </c>
      <c r="U80" s="4">
        <v>2450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45138</v>
      </c>
      <c r="G81" s="6">
        <v>45143</v>
      </c>
      <c r="H81" s="4">
        <v>1</v>
      </c>
      <c r="I81" s="4">
        <v>5</v>
      </c>
      <c r="J81" s="4">
        <v>5</v>
      </c>
      <c r="K81" s="4" t="s">
        <v>30</v>
      </c>
      <c r="L81" s="4">
        <v>3395</v>
      </c>
      <c r="M81" s="4">
        <v>3395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45126.0000115741</v>
      </c>
      <c r="S81" s="6">
        <v>45146</v>
      </c>
      <c r="T81" s="4" t="s">
        <v>34</v>
      </c>
      <c r="U81" s="4">
        <v>3395</v>
      </c>
      <c r="V81" s="4">
        <v>0</v>
      </c>
      <c r="W81" s="4">
        <v>0</v>
      </c>
      <c r="X81" s="4" t="s">
        <v>406</v>
      </c>
      <c r="Y81" s="4" t="s">
        <v>407</v>
      </c>
    </row>
    <row r="82" s="4" customFormat="1" spans="1:25">
      <c r="A82" s="4" t="s">
        <v>250</v>
      </c>
      <c r="B82" s="4" t="s">
        <v>26</v>
      </c>
      <c r="C82" s="4" t="s">
        <v>84</v>
      </c>
      <c r="D82" s="4" t="s">
        <v>38</v>
      </c>
      <c r="E82" s="4" t="s">
        <v>39</v>
      </c>
      <c r="F82" s="6">
        <v>45141</v>
      </c>
      <c r="G82" s="6">
        <v>45143</v>
      </c>
      <c r="H82" s="4">
        <v>1</v>
      </c>
      <c r="I82" s="4">
        <v>2</v>
      </c>
      <c r="J82" s="4">
        <v>2</v>
      </c>
      <c r="K82" s="4" t="s">
        <v>30</v>
      </c>
      <c r="L82" s="4">
        <v>-2006</v>
      </c>
      <c r="M82" s="4">
        <v>-2006</v>
      </c>
      <c r="N82" s="4" t="s">
        <v>251</v>
      </c>
      <c r="O82" s="4" t="s">
        <v>32</v>
      </c>
      <c r="P82" s="4" t="s">
        <v>33</v>
      </c>
      <c r="Q82" s="4">
        <v>0</v>
      </c>
      <c r="R82" s="7">
        <v>45118</v>
      </c>
      <c r="S82" s="6">
        <v>45146</v>
      </c>
      <c r="T82" s="4" t="s">
        <v>34</v>
      </c>
      <c r="U82" s="4">
        <v>-2006</v>
      </c>
      <c r="V82" s="4">
        <v>0</v>
      </c>
      <c r="W82" s="4">
        <v>0</v>
      </c>
      <c r="X82" s="4" t="s">
        <v>252</v>
      </c>
      <c r="Y82" s="4" t="s">
        <v>253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45138</v>
      </c>
      <c r="G83" s="6">
        <v>45143</v>
      </c>
      <c r="H83" s="4">
        <v>1</v>
      </c>
      <c r="I83" s="4">
        <v>5</v>
      </c>
      <c r="J83" s="4">
        <v>5</v>
      </c>
      <c r="K83" s="4" t="s">
        <v>30</v>
      </c>
      <c r="L83" s="4">
        <v>4191</v>
      </c>
      <c r="M83" s="4">
        <v>4191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45127</v>
      </c>
      <c r="S83" s="6">
        <v>45146</v>
      </c>
      <c r="T83" s="4" t="s">
        <v>34</v>
      </c>
      <c r="U83" s="4">
        <v>4191</v>
      </c>
      <c r="V83" s="4">
        <v>0</v>
      </c>
      <c r="W83" s="4">
        <v>0</v>
      </c>
      <c r="X83" s="4" t="s">
        <v>412</v>
      </c>
      <c r="Y83" s="4" t="s">
        <v>413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415</v>
      </c>
      <c r="E84" s="4" t="s">
        <v>416</v>
      </c>
      <c r="F84" s="6">
        <v>45142</v>
      </c>
      <c r="G84" s="6">
        <v>45143</v>
      </c>
      <c r="H84" s="4">
        <v>1</v>
      </c>
      <c r="I84" s="4">
        <v>1</v>
      </c>
      <c r="J84" s="4">
        <v>1</v>
      </c>
      <c r="K84" s="4" t="s">
        <v>30</v>
      </c>
      <c r="L84" s="4">
        <v>747</v>
      </c>
      <c r="M84" s="4">
        <v>747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45127.0000115741</v>
      </c>
      <c r="S84" s="6">
        <v>45146</v>
      </c>
      <c r="T84" s="4" t="s">
        <v>34</v>
      </c>
      <c r="U84" s="4">
        <v>747</v>
      </c>
      <c r="V84" s="4">
        <v>0</v>
      </c>
      <c r="W84" s="4">
        <v>0</v>
      </c>
      <c r="X84" s="4" t="s">
        <v>418</v>
      </c>
      <c r="Y84" s="4" t="s">
        <v>419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422</v>
      </c>
      <c r="F85" s="6">
        <v>45141</v>
      </c>
      <c r="G85" s="6">
        <v>45143</v>
      </c>
      <c r="H85" s="4">
        <v>1</v>
      </c>
      <c r="I85" s="4">
        <v>2</v>
      </c>
      <c r="J85" s="4">
        <v>2</v>
      </c>
      <c r="K85" s="4" t="s">
        <v>30</v>
      </c>
      <c r="L85" s="4">
        <v>1426</v>
      </c>
      <c r="M85" s="4">
        <v>1426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45127.0000115741</v>
      </c>
      <c r="S85" s="6">
        <v>45146</v>
      </c>
      <c r="T85" s="4" t="s">
        <v>34</v>
      </c>
      <c r="U85" s="4">
        <v>1426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147</v>
      </c>
      <c r="E86" s="4" t="s">
        <v>427</v>
      </c>
      <c r="F86" s="6">
        <v>45140</v>
      </c>
      <c r="G86" s="6">
        <v>45143</v>
      </c>
      <c r="H86" s="4">
        <v>1</v>
      </c>
      <c r="I86" s="4">
        <v>3</v>
      </c>
      <c r="J86" s="4">
        <v>3</v>
      </c>
      <c r="K86" s="4" t="s">
        <v>30</v>
      </c>
      <c r="L86" s="4">
        <v>2802</v>
      </c>
      <c r="M86" s="4">
        <v>2802</v>
      </c>
      <c r="N86" s="4" t="s">
        <v>428</v>
      </c>
      <c r="O86" s="4" t="s">
        <v>32</v>
      </c>
      <c r="P86" s="4" t="s">
        <v>33</v>
      </c>
      <c r="Q86" s="4">
        <v>0</v>
      </c>
      <c r="R86" s="7">
        <v>45127.0000115741</v>
      </c>
      <c r="S86" s="6">
        <v>45146</v>
      </c>
      <c r="T86" s="4" t="s">
        <v>34</v>
      </c>
      <c r="U86" s="4">
        <v>2802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433</v>
      </c>
      <c r="F87" s="6">
        <v>45140</v>
      </c>
      <c r="G87" s="6">
        <v>45143</v>
      </c>
      <c r="H87" s="4">
        <v>1</v>
      </c>
      <c r="I87" s="4">
        <v>3</v>
      </c>
      <c r="J87" s="4">
        <v>3</v>
      </c>
      <c r="K87" s="4" t="s">
        <v>30</v>
      </c>
      <c r="L87" s="4">
        <v>8313</v>
      </c>
      <c r="M87" s="4">
        <v>8313</v>
      </c>
      <c r="N87" s="4" t="s">
        <v>434</v>
      </c>
      <c r="O87" s="4" t="s">
        <v>32</v>
      </c>
      <c r="P87" s="4" t="s">
        <v>33</v>
      </c>
      <c r="Q87" s="4">
        <v>0</v>
      </c>
      <c r="R87" s="7">
        <v>45127.0000115741</v>
      </c>
      <c r="S87" s="6">
        <v>45146</v>
      </c>
      <c r="T87" s="4" t="s">
        <v>34</v>
      </c>
      <c r="U87" s="4">
        <v>8313</v>
      </c>
      <c r="V87" s="4">
        <v>0</v>
      </c>
      <c r="W87" s="4">
        <v>0</v>
      </c>
      <c r="X87" s="4" t="s">
        <v>435</v>
      </c>
      <c r="Y87" s="4" t="s">
        <v>42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437</v>
      </c>
      <c r="E88" s="4" t="s">
        <v>438</v>
      </c>
      <c r="F88" s="6">
        <v>45140</v>
      </c>
      <c r="G88" s="6">
        <v>45143</v>
      </c>
      <c r="H88" s="4">
        <v>2</v>
      </c>
      <c r="I88" s="4">
        <v>3</v>
      </c>
      <c r="J88" s="4">
        <v>6</v>
      </c>
      <c r="K88" s="4" t="s">
        <v>30</v>
      </c>
      <c r="L88" s="4">
        <v>3444</v>
      </c>
      <c r="M88" s="4">
        <v>3444</v>
      </c>
      <c r="N88" s="4" t="s">
        <v>439</v>
      </c>
      <c r="O88" s="4" t="s">
        <v>32</v>
      </c>
      <c r="P88" s="4" t="s">
        <v>33</v>
      </c>
      <c r="Q88" s="4">
        <v>0</v>
      </c>
      <c r="R88" s="7">
        <v>45128.0000115741</v>
      </c>
      <c r="S88" s="6">
        <v>45146</v>
      </c>
      <c r="T88" s="4" t="s">
        <v>34</v>
      </c>
      <c r="U88" s="4">
        <v>3444</v>
      </c>
      <c r="V88" s="4">
        <v>0</v>
      </c>
      <c r="W88" s="4">
        <v>0</v>
      </c>
      <c r="X88" s="4" t="s">
        <v>440</v>
      </c>
      <c r="Y88" s="4" t="s">
        <v>441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341</v>
      </c>
      <c r="E89" s="4" t="s">
        <v>342</v>
      </c>
      <c r="F89" s="6">
        <v>45142</v>
      </c>
      <c r="G89" s="6">
        <v>45143</v>
      </c>
      <c r="H89" s="4">
        <v>1</v>
      </c>
      <c r="I89" s="4">
        <v>1</v>
      </c>
      <c r="J89" s="4">
        <v>1</v>
      </c>
      <c r="K89" s="4" t="s">
        <v>30</v>
      </c>
      <c r="L89" s="4">
        <v>2500</v>
      </c>
      <c r="M89" s="4">
        <v>2500</v>
      </c>
      <c r="N89" s="4" t="s">
        <v>443</v>
      </c>
      <c r="O89" s="4" t="s">
        <v>32</v>
      </c>
      <c r="P89" s="4" t="s">
        <v>33</v>
      </c>
      <c r="Q89" s="4">
        <v>0</v>
      </c>
      <c r="R89" s="7">
        <v>45128</v>
      </c>
      <c r="S89" s="6">
        <v>45146</v>
      </c>
      <c r="T89" s="4" t="s">
        <v>34</v>
      </c>
      <c r="U89" s="4">
        <v>2500</v>
      </c>
      <c r="V89" s="4">
        <v>0</v>
      </c>
      <c r="W89" s="4">
        <v>0</v>
      </c>
      <c r="X89" s="4" t="s">
        <v>444</v>
      </c>
      <c r="Y89" s="4" t="s">
        <v>42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447</v>
      </c>
      <c r="F90" s="6">
        <v>45140</v>
      </c>
      <c r="G90" s="6">
        <v>45143</v>
      </c>
      <c r="H90" s="4">
        <v>1</v>
      </c>
      <c r="I90" s="4">
        <v>3</v>
      </c>
      <c r="J90" s="4">
        <v>3</v>
      </c>
      <c r="K90" s="4" t="s">
        <v>30</v>
      </c>
      <c r="L90" s="4">
        <v>1047</v>
      </c>
      <c r="M90" s="4">
        <v>1047</v>
      </c>
      <c r="N90" s="4" t="s">
        <v>448</v>
      </c>
      <c r="O90" s="4" t="s">
        <v>32</v>
      </c>
      <c r="P90" s="4" t="s">
        <v>33</v>
      </c>
      <c r="Q90" s="4">
        <v>0</v>
      </c>
      <c r="R90" s="7">
        <v>45129.0000115741</v>
      </c>
      <c r="S90" s="6">
        <v>45146</v>
      </c>
      <c r="T90" s="4" t="s">
        <v>34</v>
      </c>
      <c r="U90" s="4">
        <v>1047</v>
      </c>
      <c r="V90" s="4">
        <v>0</v>
      </c>
      <c r="W90" s="4">
        <v>0</v>
      </c>
      <c r="X90" s="4" t="s">
        <v>449</v>
      </c>
      <c r="Y90" s="4" t="s">
        <v>450</v>
      </c>
    </row>
    <row r="91" s="4" customFormat="1" spans="1:25">
      <c r="A91" s="4" t="s">
        <v>442</v>
      </c>
      <c r="B91" s="4" t="s">
        <v>26</v>
      </c>
      <c r="C91" s="4" t="s">
        <v>84</v>
      </c>
      <c r="D91" s="4" t="s">
        <v>341</v>
      </c>
      <c r="E91" s="4" t="s">
        <v>342</v>
      </c>
      <c r="F91" s="6">
        <v>45142</v>
      </c>
      <c r="G91" s="6">
        <v>45143</v>
      </c>
      <c r="H91" s="4">
        <v>1</v>
      </c>
      <c r="I91" s="4">
        <v>1</v>
      </c>
      <c r="J91" s="4">
        <v>1</v>
      </c>
      <c r="K91" s="4" t="s">
        <v>30</v>
      </c>
      <c r="L91" s="4">
        <v>-2500</v>
      </c>
      <c r="M91" s="4">
        <v>-2500</v>
      </c>
      <c r="N91" s="4" t="s">
        <v>443</v>
      </c>
      <c r="O91" s="4" t="s">
        <v>32</v>
      </c>
      <c r="P91" s="4" t="s">
        <v>33</v>
      </c>
      <c r="Q91" s="4">
        <v>0</v>
      </c>
      <c r="R91" s="7">
        <v>45128</v>
      </c>
      <c r="S91" s="6">
        <v>45146</v>
      </c>
      <c r="T91" s="4" t="s">
        <v>34</v>
      </c>
      <c r="U91" s="4">
        <v>-2500</v>
      </c>
      <c r="V91" s="4">
        <v>0</v>
      </c>
      <c r="W91" s="4">
        <v>0</v>
      </c>
      <c r="X91" s="4" t="s">
        <v>444</v>
      </c>
      <c r="Y91" s="4" t="s">
        <v>42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453</v>
      </c>
      <c r="F92" s="6">
        <v>45140</v>
      </c>
      <c r="G92" s="6">
        <v>45143</v>
      </c>
      <c r="H92" s="4">
        <v>1</v>
      </c>
      <c r="I92" s="4">
        <v>3</v>
      </c>
      <c r="J92" s="4">
        <v>3</v>
      </c>
      <c r="K92" s="4" t="s">
        <v>30</v>
      </c>
      <c r="L92" s="4">
        <v>5635</v>
      </c>
      <c r="M92" s="4">
        <v>5635</v>
      </c>
      <c r="N92" s="4" t="s">
        <v>454</v>
      </c>
      <c r="O92" s="4" t="s">
        <v>32</v>
      </c>
      <c r="P92" s="4" t="s">
        <v>33</v>
      </c>
      <c r="Q92" s="4">
        <v>0</v>
      </c>
      <c r="R92" s="7">
        <v>45128.0000115741</v>
      </c>
      <c r="S92" s="6">
        <v>45146</v>
      </c>
      <c r="T92" s="4" t="s">
        <v>34</v>
      </c>
      <c r="U92" s="4">
        <v>5635</v>
      </c>
      <c r="V92" s="4">
        <v>0</v>
      </c>
      <c r="W92" s="4">
        <v>0</v>
      </c>
      <c r="X92" s="4" t="s">
        <v>455</v>
      </c>
      <c r="Y92" s="4" t="s">
        <v>456</v>
      </c>
    </row>
    <row r="93" s="4" customFormat="1" spans="1:25">
      <c r="A93" s="4" t="s">
        <v>457</v>
      </c>
      <c r="B93" s="4" t="s">
        <v>26</v>
      </c>
      <c r="C93" s="4" t="s">
        <v>27</v>
      </c>
      <c r="D93" s="4" t="s">
        <v>387</v>
      </c>
      <c r="E93" s="4" t="s">
        <v>458</v>
      </c>
      <c r="F93" s="6">
        <v>45142</v>
      </c>
      <c r="G93" s="6">
        <v>45143</v>
      </c>
      <c r="H93" s="4">
        <v>1</v>
      </c>
      <c r="I93" s="4">
        <v>1</v>
      </c>
      <c r="J93" s="4">
        <v>1</v>
      </c>
      <c r="K93" s="4" t="s">
        <v>30</v>
      </c>
      <c r="L93" s="4">
        <v>1490</v>
      </c>
      <c r="M93" s="4">
        <v>1490</v>
      </c>
      <c r="N93" s="4" t="s">
        <v>459</v>
      </c>
      <c r="O93" s="4" t="s">
        <v>32</v>
      </c>
      <c r="P93" s="4" t="s">
        <v>33</v>
      </c>
      <c r="Q93" s="4">
        <v>0</v>
      </c>
      <c r="R93" s="7">
        <v>45129</v>
      </c>
      <c r="S93" s="6">
        <v>45146</v>
      </c>
      <c r="T93" s="4" t="s">
        <v>34</v>
      </c>
      <c r="U93" s="4">
        <v>1490</v>
      </c>
      <c r="V93" s="4">
        <v>0</v>
      </c>
      <c r="W93" s="4">
        <v>0</v>
      </c>
      <c r="X93" s="4" t="s">
        <v>460</v>
      </c>
      <c r="Y93" s="4" t="s">
        <v>461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6">
        <v>45142</v>
      </c>
      <c r="G94" s="6">
        <v>45143</v>
      </c>
      <c r="H94" s="4">
        <v>2</v>
      </c>
      <c r="I94" s="4">
        <v>1</v>
      </c>
      <c r="J94" s="4">
        <v>2</v>
      </c>
      <c r="K94" s="4" t="s">
        <v>30</v>
      </c>
      <c r="L94" s="4">
        <v>850</v>
      </c>
      <c r="M94" s="4">
        <v>850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45129.0000115741</v>
      </c>
      <c r="S94" s="6">
        <v>45146</v>
      </c>
      <c r="T94" s="4" t="s">
        <v>34</v>
      </c>
      <c r="U94" s="4">
        <v>850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50</v>
      </c>
      <c r="E95" s="4" t="s">
        <v>51</v>
      </c>
      <c r="F95" s="6">
        <v>45140</v>
      </c>
      <c r="G95" s="6">
        <v>45143</v>
      </c>
      <c r="H95" s="4">
        <v>1</v>
      </c>
      <c r="I95" s="4">
        <v>3</v>
      </c>
      <c r="J95" s="4">
        <v>3</v>
      </c>
      <c r="K95" s="4" t="s">
        <v>30</v>
      </c>
      <c r="L95" s="4">
        <v>300</v>
      </c>
      <c r="M95" s="4">
        <v>300</v>
      </c>
      <c r="N95" s="4" t="s">
        <v>469</v>
      </c>
      <c r="O95" s="4" t="s">
        <v>32</v>
      </c>
      <c r="P95" s="4" t="s">
        <v>33</v>
      </c>
      <c r="Q95" s="4">
        <v>0</v>
      </c>
      <c r="R95" s="7">
        <v>45129</v>
      </c>
      <c r="S95" s="6">
        <v>45146</v>
      </c>
      <c r="T95" s="4" t="s">
        <v>34</v>
      </c>
      <c r="U95" s="4">
        <v>300</v>
      </c>
      <c r="V95" s="4">
        <v>0</v>
      </c>
      <c r="W95" s="4">
        <v>0</v>
      </c>
      <c r="X95" s="4" t="s">
        <v>42</v>
      </c>
      <c r="Y95" s="4" t="s">
        <v>42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472</v>
      </c>
      <c r="F96" s="6">
        <v>45141</v>
      </c>
      <c r="G96" s="6">
        <v>45143</v>
      </c>
      <c r="H96" s="4">
        <v>1</v>
      </c>
      <c r="I96" s="4">
        <v>2</v>
      </c>
      <c r="J96" s="4">
        <v>2</v>
      </c>
      <c r="K96" s="4" t="s">
        <v>30</v>
      </c>
      <c r="L96" s="4">
        <v>1800</v>
      </c>
      <c r="M96" s="4">
        <v>1800</v>
      </c>
      <c r="N96" s="4" t="s">
        <v>473</v>
      </c>
      <c r="O96" s="4" t="s">
        <v>32</v>
      </c>
      <c r="P96" s="4" t="s">
        <v>33</v>
      </c>
      <c r="Q96" s="4">
        <v>0</v>
      </c>
      <c r="R96" s="7">
        <v>45129.0000115741</v>
      </c>
      <c r="S96" s="6">
        <v>45146</v>
      </c>
      <c r="T96" s="4" t="s">
        <v>34</v>
      </c>
      <c r="U96" s="4">
        <v>1800</v>
      </c>
      <c r="V96" s="4">
        <v>0</v>
      </c>
      <c r="W96" s="4">
        <v>0</v>
      </c>
      <c r="X96" s="4" t="s">
        <v>474</v>
      </c>
      <c r="Y96" s="4" t="s">
        <v>475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478</v>
      </c>
      <c r="F97" s="6">
        <v>45140</v>
      </c>
      <c r="G97" s="6">
        <v>45143</v>
      </c>
      <c r="H97" s="4">
        <v>1</v>
      </c>
      <c r="I97" s="4">
        <v>3</v>
      </c>
      <c r="J97" s="4">
        <v>3</v>
      </c>
      <c r="K97" s="4" t="s">
        <v>30</v>
      </c>
      <c r="L97" s="4">
        <v>2718</v>
      </c>
      <c r="M97" s="4">
        <v>2718</v>
      </c>
      <c r="N97" s="4" t="s">
        <v>479</v>
      </c>
      <c r="O97" s="4" t="s">
        <v>32</v>
      </c>
      <c r="P97" s="4" t="s">
        <v>33</v>
      </c>
      <c r="Q97" s="4">
        <v>0</v>
      </c>
      <c r="R97" s="7">
        <v>45130.0000115741</v>
      </c>
      <c r="S97" s="6">
        <v>45146</v>
      </c>
      <c r="T97" s="4" t="s">
        <v>34</v>
      </c>
      <c r="U97" s="4">
        <v>2718</v>
      </c>
      <c r="V97" s="4">
        <v>0</v>
      </c>
      <c r="W97" s="4">
        <v>0</v>
      </c>
      <c r="X97" s="4" t="s">
        <v>480</v>
      </c>
      <c r="Y97" s="4" t="s">
        <v>42</v>
      </c>
    </row>
    <row r="98" s="4" customFormat="1" spans="1:25">
      <c r="A98" s="4" t="s">
        <v>431</v>
      </c>
      <c r="B98" s="4" t="s">
        <v>26</v>
      </c>
      <c r="C98" s="4" t="s">
        <v>84</v>
      </c>
      <c r="D98" s="4" t="s">
        <v>432</v>
      </c>
      <c r="E98" s="4" t="s">
        <v>433</v>
      </c>
      <c r="F98" s="6">
        <v>45140</v>
      </c>
      <c r="G98" s="6">
        <v>45143</v>
      </c>
      <c r="H98" s="4">
        <v>1</v>
      </c>
      <c r="I98" s="4">
        <v>3</v>
      </c>
      <c r="J98" s="4">
        <v>3</v>
      </c>
      <c r="K98" s="4" t="s">
        <v>30</v>
      </c>
      <c r="L98" s="4">
        <v>-8313</v>
      </c>
      <c r="M98" s="4">
        <v>-8313</v>
      </c>
      <c r="N98" s="4" t="s">
        <v>434</v>
      </c>
      <c r="O98" s="4" t="s">
        <v>32</v>
      </c>
      <c r="P98" s="4" t="s">
        <v>33</v>
      </c>
      <c r="Q98" s="4">
        <v>0</v>
      </c>
      <c r="R98" s="7">
        <v>45127.0000115741</v>
      </c>
      <c r="S98" s="6">
        <v>45146</v>
      </c>
      <c r="T98" s="4" t="s">
        <v>34</v>
      </c>
      <c r="U98" s="4">
        <v>-8313</v>
      </c>
      <c r="V98" s="4">
        <v>0</v>
      </c>
      <c r="W98" s="4">
        <v>0</v>
      </c>
      <c r="X98" s="4" t="s">
        <v>435</v>
      </c>
      <c r="Y98" s="4" t="s">
        <v>42</v>
      </c>
    </row>
    <row r="99" s="4" customFormat="1" spans="1:25">
      <c r="A99" s="4" t="s">
        <v>481</v>
      </c>
      <c r="B99" s="4" t="s">
        <v>26</v>
      </c>
      <c r="C99" s="4" t="s">
        <v>27</v>
      </c>
      <c r="D99" s="4" t="s">
        <v>482</v>
      </c>
      <c r="E99" s="4" t="s">
        <v>483</v>
      </c>
      <c r="F99" s="6">
        <v>45141</v>
      </c>
      <c r="G99" s="6">
        <v>45143</v>
      </c>
      <c r="H99" s="4">
        <v>1</v>
      </c>
      <c r="I99" s="4">
        <v>2</v>
      </c>
      <c r="J99" s="4">
        <v>2</v>
      </c>
      <c r="K99" s="4" t="s">
        <v>30</v>
      </c>
      <c r="L99" s="4">
        <v>506</v>
      </c>
      <c r="M99" s="4">
        <v>506</v>
      </c>
      <c r="N99" s="4" t="s">
        <v>484</v>
      </c>
      <c r="O99" s="4" t="s">
        <v>32</v>
      </c>
      <c r="P99" s="4" t="s">
        <v>33</v>
      </c>
      <c r="Q99" s="4">
        <v>0</v>
      </c>
      <c r="R99" s="7">
        <v>45130.0000115741</v>
      </c>
      <c r="S99" s="6">
        <v>45146</v>
      </c>
      <c r="T99" s="4" t="s">
        <v>34</v>
      </c>
      <c r="U99" s="4">
        <v>506</v>
      </c>
      <c r="V99" s="4">
        <v>0</v>
      </c>
      <c r="W99" s="4">
        <v>0</v>
      </c>
      <c r="X99" s="4" t="s">
        <v>485</v>
      </c>
      <c r="Y99" s="4" t="s">
        <v>486</v>
      </c>
    </row>
    <row r="100" s="4" customFormat="1" spans="1:25">
      <c r="A100" s="4" t="s">
        <v>487</v>
      </c>
      <c r="B100" s="4" t="s">
        <v>26</v>
      </c>
      <c r="C100" s="4" t="s">
        <v>27</v>
      </c>
      <c r="D100" s="4" t="s">
        <v>488</v>
      </c>
      <c r="E100" s="4" t="s">
        <v>489</v>
      </c>
      <c r="F100" s="6">
        <v>45141</v>
      </c>
      <c r="G100" s="6">
        <v>45143</v>
      </c>
      <c r="H100" s="4">
        <v>1</v>
      </c>
      <c r="I100" s="4">
        <v>2</v>
      </c>
      <c r="J100" s="4">
        <v>2</v>
      </c>
      <c r="K100" s="4" t="s">
        <v>30</v>
      </c>
      <c r="L100" s="4">
        <v>3224</v>
      </c>
      <c r="M100" s="4">
        <v>3224</v>
      </c>
      <c r="N100" s="4" t="s">
        <v>490</v>
      </c>
      <c r="O100" s="4" t="s">
        <v>32</v>
      </c>
      <c r="P100" s="4" t="s">
        <v>33</v>
      </c>
      <c r="Q100" s="4">
        <v>0</v>
      </c>
      <c r="R100" s="7">
        <v>45131</v>
      </c>
      <c r="S100" s="6">
        <v>45146</v>
      </c>
      <c r="T100" s="4" t="s">
        <v>34</v>
      </c>
      <c r="U100" s="4">
        <v>3224</v>
      </c>
      <c r="V100" s="4">
        <v>0</v>
      </c>
      <c r="W100" s="4">
        <v>0</v>
      </c>
      <c r="X100" s="4" t="s">
        <v>491</v>
      </c>
      <c r="Y100" s="4" t="s">
        <v>492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488</v>
      </c>
      <c r="E101" s="4" t="s">
        <v>489</v>
      </c>
      <c r="F101" s="6">
        <v>45141</v>
      </c>
      <c r="G101" s="6">
        <v>45143</v>
      </c>
      <c r="H101" s="4">
        <v>1</v>
      </c>
      <c r="I101" s="4">
        <v>2</v>
      </c>
      <c r="J101" s="4">
        <v>2</v>
      </c>
      <c r="K101" s="4" t="s">
        <v>30</v>
      </c>
      <c r="L101" s="4">
        <v>3224</v>
      </c>
      <c r="M101" s="4">
        <v>3224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45131.0000115741</v>
      </c>
      <c r="S101" s="6">
        <v>45146</v>
      </c>
      <c r="T101" s="4" t="s">
        <v>34</v>
      </c>
      <c r="U101" s="4">
        <v>3224</v>
      </c>
      <c r="V101" s="4">
        <v>0</v>
      </c>
      <c r="W101" s="4">
        <v>0</v>
      </c>
      <c r="X101" s="4" t="s">
        <v>495</v>
      </c>
      <c r="Y101" s="4" t="s">
        <v>496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499</v>
      </c>
      <c r="F102" s="6">
        <v>45138</v>
      </c>
      <c r="G102" s="6">
        <v>45143</v>
      </c>
      <c r="H102" s="4">
        <v>2</v>
      </c>
      <c r="I102" s="4">
        <v>5</v>
      </c>
      <c r="J102" s="4">
        <v>10</v>
      </c>
      <c r="K102" s="4" t="s">
        <v>30</v>
      </c>
      <c r="L102" s="4">
        <v>20670</v>
      </c>
      <c r="M102" s="4">
        <v>20670</v>
      </c>
      <c r="N102" s="4" t="s">
        <v>500</v>
      </c>
      <c r="O102" s="4" t="s">
        <v>32</v>
      </c>
      <c r="P102" s="4" t="s">
        <v>33</v>
      </c>
      <c r="Q102" s="4">
        <v>0</v>
      </c>
      <c r="R102" s="7">
        <v>45131.0000115741</v>
      </c>
      <c r="S102" s="6">
        <v>45146</v>
      </c>
      <c r="T102" s="4" t="s">
        <v>34</v>
      </c>
      <c r="U102" s="4">
        <v>20670</v>
      </c>
      <c r="V102" s="4">
        <v>0</v>
      </c>
      <c r="W102" s="4">
        <v>0</v>
      </c>
      <c r="X102" s="4" t="s">
        <v>501</v>
      </c>
      <c r="Y102" s="4" t="s">
        <v>42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147</v>
      </c>
      <c r="E103" s="4" t="s">
        <v>427</v>
      </c>
      <c r="F103" s="6">
        <v>45142</v>
      </c>
      <c r="G103" s="6">
        <v>45143</v>
      </c>
      <c r="H103" s="4">
        <v>4</v>
      </c>
      <c r="I103" s="4">
        <v>1</v>
      </c>
      <c r="J103" s="4">
        <v>4</v>
      </c>
      <c r="K103" s="4" t="s">
        <v>30</v>
      </c>
      <c r="L103" s="4">
        <v>3360</v>
      </c>
      <c r="M103" s="4">
        <v>3360</v>
      </c>
      <c r="N103" s="4" t="s">
        <v>503</v>
      </c>
      <c r="O103" s="4" t="s">
        <v>32</v>
      </c>
      <c r="P103" s="4" t="s">
        <v>33</v>
      </c>
      <c r="Q103" s="4">
        <v>0</v>
      </c>
      <c r="R103" s="7">
        <v>45132.0000115741</v>
      </c>
      <c r="S103" s="6">
        <v>45146</v>
      </c>
      <c r="T103" s="4" t="s">
        <v>34</v>
      </c>
      <c r="U103" s="4">
        <v>3360</v>
      </c>
      <c r="V103" s="4">
        <v>0</v>
      </c>
      <c r="W103" s="4">
        <v>0</v>
      </c>
      <c r="X103" s="4" t="s">
        <v>504</v>
      </c>
      <c r="Y103" s="4" t="s">
        <v>505</v>
      </c>
    </row>
    <row r="104" s="4" customFormat="1" spans="1:25">
      <c r="A104" s="4" t="s">
        <v>506</v>
      </c>
      <c r="B104" s="4" t="s">
        <v>26</v>
      </c>
      <c r="C104" s="4" t="s">
        <v>27</v>
      </c>
      <c r="D104" s="4" t="s">
        <v>507</v>
      </c>
      <c r="E104" s="4" t="s">
        <v>508</v>
      </c>
      <c r="F104" s="6">
        <v>45139</v>
      </c>
      <c r="G104" s="6">
        <v>45143</v>
      </c>
      <c r="H104" s="4">
        <v>1</v>
      </c>
      <c r="I104" s="4">
        <v>4</v>
      </c>
      <c r="J104" s="4">
        <v>4</v>
      </c>
      <c r="K104" s="4" t="s">
        <v>30</v>
      </c>
      <c r="L104" s="4">
        <v>1108</v>
      </c>
      <c r="M104" s="4">
        <v>1108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45132.0000115741</v>
      </c>
      <c r="S104" s="6">
        <v>45146</v>
      </c>
      <c r="T104" s="4" t="s">
        <v>34</v>
      </c>
      <c r="U104" s="4">
        <v>1108</v>
      </c>
      <c r="V104" s="4">
        <v>0</v>
      </c>
      <c r="W104" s="4">
        <v>0</v>
      </c>
      <c r="X104" s="4" t="s">
        <v>510</v>
      </c>
      <c r="Y104" s="4" t="s">
        <v>511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45141</v>
      </c>
      <c r="G105" s="6">
        <v>45143</v>
      </c>
      <c r="H105" s="4">
        <v>1</v>
      </c>
      <c r="I105" s="4">
        <v>2</v>
      </c>
      <c r="J105" s="4">
        <v>2</v>
      </c>
      <c r="K105" s="4" t="s">
        <v>30</v>
      </c>
      <c r="L105" s="4">
        <v>6466</v>
      </c>
      <c r="M105" s="4">
        <v>6466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45132.0000115741</v>
      </c>
      <c r="S105" s="6">
        <v>45146</v>
      </c>
      <c r="T105" s="4" t="s">
        <v>34</v>
      </c>
      <c r="U105" s="4">
        <v>6466</v>
      </c>
      <c r="V105" s="4">
        <v>0</v>
      </c>
      <c r="W105" s="4">
        <v>0</v>
      </c>
      <c r="X105" s="4" t="s">
        <v>516</v>
      </c>
      <c r="Y105" s="4" t="s">
        <v>517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519</v>
      </c>
      <c r="E106" s="4" t="s">
        <v>520</v>
      </c>
      <c r="F106" s="6">
        <v>45140</v>
      </c>
      <c r="G106" s="6">
        <v>45143</v>
      </c>
      <c r="H106" s="4">
        <v>1</v>
      </c>
      <c r="I106" s="4">
        <v>3</v>
      </c>
      <c r="J106" s="4">
        <v>3</v>
      </c>
      <c r="K106" s="4" t="s">
        <v>30</v>
      </c>
      <c r="L106" s="4">
        <v>1679</v>
      </c>
      <c r="M106" s="4">
        <v>1679</v>
      </c>
      <c r="N106" s="4" t="s">
        <v>521</v>
      </c>
      <c r="O106" s="4" t="s">
        <v>32</v>
      </c>
      <c r="P106" s="4" t="s">
        <v>33</v>
      </c>
      <c r="Q106" s="4">
        <v>0</v>
      </c>
      <c r="R106" s="7">
        <v>45132.0000115741</v>
      </c>
      <c r="S106" s="6">
        <v>45146</v>
      </c>
      <c r="T106" s="4" t="s">
        <v>34</v>
      </c>
      <c r="U106" s="4">
        <v>1679</v>
      </c>
      <c r="V106" s="4">
        <v>0</v>
      </c>
      <c r="W106" s="4">
        <v>0</v>
      </c>
      <c r="X106" s="4" t="s">
        <v>522</v>
      </c>
      <c r="Y106" s="4" t="s">
        <v>523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525</v>
      </c>
      <c r="E107" s="4" t="s">
        <v>526</v>
      </c>
      <c r="F107" s="6">
        <v>45142</v>
      </c>
      <c r="G107" s="6">
        <v>45143</v>
      </c>
      <c r="H107" s="4">
        <v>1</v>
      </c>
      <c r="I107" s="4">
        <v>1</v>
      </c>
      <c r="J107" s="4">
        <v>1</v>
      </c>
      <c r="K107" s="4" t="s">
        <v>30</v>
      </c>
      <c r="L107" s="4">
        <v>1220</v>
      </c>
      <c r="M107" s="4">
        <v>1220</v>
      </c>
      <c r="N107" s="4" t="s">
        <v>527</v>
      </c>
      <c r="O107" s="4" t="s">
        <v>32</v>
      </c>
      <c r="P107" s="4" t="s">
        <v>33</v>
      </c>
      <c r="Q107" s="4">
        <v>0</v>
      </c>
      <c r="R107" s="7">
        <v>45132</v>
      </c>
      <c r="S107" s="6">
        <v>45146</v>
      </c>
      <c r="T107" s="4" t="s">
        <v>34</v>
      </c>
      <c r="U107" s="4">
        <v>1220</v>
      </c>
      <c r="V107" s="4">
        <v>0</v>
      </c>
      <c r="W107" s="4">
        <v>0</v>
      </c>
      <c r="X107" s="4" t="s">
        <v>528</v>
      </c>
      <c r="Y107" s="4" t="s">
        <v>529</v>
      </c>
    </row>
    <row r="108" s="4" customFormat="1" spans="1:25">
      <c r="A108" s="4" t="s">
        <v>530</v>
      </c>
      <c r="B108" s="4" t="s">
        <v>26</v>
      </c>
      <c r="C108" s="4" t="s">
        <v>27</v>
      </c>
      <c r="D108" s="4" t="s">
        <v>67</v>
      </c>
      <c r="E108" s="4" t="s">
        <v>531</v>
      </c>
      <c r="F108" s="6">
        <v>45140</v>
      </c>
      <c r="G108" s="6">
        <v>45143</v>
      </c>
      <c r="H108" s="4">
        <v>1</v>
      </c>
      <c r="I108" s="4">
        <v>3</v>
      </c>
      <c r="J108" s="4">
        <v>3</v>
      </c>
      <c r="K108" s="4" t="s">
        <v>30</v>
      </c>
      <c r="L108" s="4">
        <v>1737</v>
      </c>
      <c r="M108" s="4">
        <v>1737</v>
      </c>
      <c r="N108" s="4" t="s">
        <v>532</v>
      </c>
      <c r="O108" s="4" t="s">
        <v>32</v>
      </c>
      <c r="P108" s="4" t="s">
        <v>33</v>
      </c>
      <c r="Q108" s="4">
        <v>0</v>
      </c>
      <c r="R108" s="7">
        <v>45132.0000115741</v>
      </c>
      <c r="S108" s="6">
        <v>45146</v>
      </c>
      <c r="T108" s="4" t="s">
        <v>34</v>
      </c>
      <c r="U108" s="4">
        <v>1737</v>
      </c>
      <c r="V108" s="4">
        <v>0</v>
      </c>
      <c r="W108" s="4">
        <v>0</v>
      </c>
      <c r="X108" s="4" t="s">
        <v>533</v>
      </c>
      <c r="Y108" s="4" t="s">
        <v>534</v>
      </c>
    </row>
    <row r="109" s="4" customFormat="1" spans="1:25">
      <c r="A109" s="4" t="s">
        <v>535</v>
      </c>
      <c r="B109" s="4" t="s">
        <v>26</v>
      </c>
      <c r="C109" s="4" t="s">
        <v>27</v>
      </c>
      <c r="D109" s="4" t="s">
        <v>315</v>
      </c>
      <c r="E109" s="4" t="s">
        <v>328</v>
      </c>
      <c r="F109" s="6">
        <v>45141</v>
      </c>
      <c r="G109" s="6">
        <v>45143</v>
      </c>
      <c r="H109" s="4">
        <v>1</v>
      </c>
      <c r="I109" s="4">
        <v>2</v>
      </c>
      <c r="J109" s="4">
        <v>2</v>
      </c>
      <c r="K109" s="4" t="s">
        <v>30</v>
      </c>
      <c r="L109" s="4">
        <v>696</v>
      </c>
      <c r="M109" s="4">
        <v>696</v>
      </c>
      <c r="N109" s="4" t="s">
        <v>536</v>
      </c>
      <c r="O109" s="4" t="s">
        <v>32</v>
      </c>
      <c r="P109" s="4" t="s">
        <v>33</v>
      </c>
      <c r="Q109" s="4">
        <v>0</v>
      </c>
      <c r="R109" s="7">
        <v>45132.0000115741</v>
      </c>
      <c r="S109" s="6">
        <v>45146</v>
      </c>
      <c r="T109" s="4" t="s">
        <v>34</v>
      </c>
      <c r="U109" s="4">
        <v>696</v>
      </c>
      <c r="V109" s="4">
        <v>0</v>
      </c>
      <c r="W109" s="4">
        <v>0</v>
      </c>
      <c r="X109" s="4" t="s">
        <v>537</v>
      </c>
      <c r="Y109" s="4" t="s">
        <v>538</v>
      </c>
    </row>
    <row r="110" s="4" customFormat="1" spans="1:25">
      <c r="A110" s="4" t="s">
        <v>539</v>
      </c>
      <c r="B110" s="4" t="s">
        <v>26</v>
      </c>
      <c r="C110" s="4" t="s">
        <v>27</v>
      </c>
      <c r="D110" s="4" t="s">
        <v>540</v>
      </c>
      <c r="E110" s="4" t="s">
        <v>541</v>
      </c>
      <c r="F110" s="6">
        <v>45141</v>
      </c>
      <c r="G110" s="6">
        <v>45143</v>
      </c>
      <c r="H110" s="4">
        <v>1</v>
      </c>
      <c r="I110" s="4">
        <v>2</v>
      </c>
      <c r="J110" s="4">
        <v>2</v>
      </c>
      <c r="K110" s="4" t="s">
        <v>30</v>
      </c>
      <c r="L110" s="4">
        <v>1134</v>
      </c>
      <c r="M110" s="4">
        <v>1134</v>
      </c>
      <c r="N110" s="4" t="s">
        <v>542</v>
      </c>
      <c r="O110" s="4" t="s">
        <v>32</v>
      </c>
      <c r="P110" s="4" t="s">
        <v>33</v>
      </c>
      <c r="Q110" s="4">
        <v>0</v>
      </c>
      <c r="R110" s="7">
        <v>45133</v>
      </c>
      <c r="S110" s="6">
        <v>45146</v>
      </c>
      <c r="T110" s="4" t="s">
        <v>34</v>
      </c>
      <c r="U110" s="4">
        <v>1134</v>
      </c>
      <c r="V110" s="4">
        <v>0</v>
      </c>
      <c r="W110" s="4">
        <v>0</v>
      </c>
      <c r="X110" s="4" t="s">
        <v>543</v>
      </c>
      <c r="Y110" s="4" t="s">
        <v>544</v>
      </c>
    </row>
    <row r="111" s="4" customFormat="1" spans="1:25">
      <c r="A111" s="4" t="s">
        <v>545</v>
      </c>
      <c r="B111" s="4" t="s">
        <v>26</v>
      </c>
      <c r="C111" s="4" t="s">
        <v>27</v>
      </c>
      <c r="D111" s="4" t="s">
        <v>546</v>
      </c>
      <c r="E111" s="4" t="s">
        <v>547</v>
      </c>
      <c r="F111" s="6">
        <v>45140</v>
      </c>
      <c r="G111" s="6">
        <v>45143</v>
      </c>
      <c r="H111" s="4">
        <v>1</v>
      </c>
      <c r="I111" s="4">
        <v>3</v>
      </c>
      <c r="J111" s="4">
        <v>3</v>
      </c>
      <c r="K111" s="4" t="s">
        <v>30</v>
      </c>
      <c r="L111" s="4">
        <v>2235</v>
      </c>
      <c r="M111" s="4">
        <v>2235</v>
      </c>
      <c r="N111" s="4" t="s">
        <v>548</v>
      </c>
      <c r="O111" s="4" t="s">
        <v>32</v>
      </c>
      <c r="P111" s="4" t="s">
        <v>33</v>
      </c>
      <c r="Q111" s="4">
        <v>0</v>
      </c>
      <c r="R111" s="7">
        <v>45133</v>
      </c>
      <c r="S111" s="6">
        <v>45146</v>
      </c>
      <c r="T111" s="4" t="s">
        <v>34</v>
      </c>
      <c r="U111" s="4">
        <v>2235</v>
      </c>
      <c r="V111" s="4">
        <v>0</v>
      </c>
      <c r="W111" s="4">
        <v>0</v>
      </c>
      <c r="X111" s="4" t="s">
        <v>549</v>
      </c>
      <c r="Y111" s="4" t="s">
        <v>550</v>
      </c>
    </row>
    <row r="112" s="4" customFormat="1" spans="1:25">
      <c r="A112" s="4" t="s">
        <v>551</v>
      </c>
      <c r="B112" s="4" t="s">
        <v>26</v>
      </c>
      <c r="C112" s="4" t="s">
        <v>27</v>
      </c>
      <c r="D112" s="4" t="s">
        <v>552</v>
      </c>
      <c r="E112" s="4" t="s">
        <v>553</v>
      </c>
      <c r="F112" s="6">
        <v>45140</v>
      </c>
      <c r="G112" s="6">
        <v>45143</v>
      </c>
      <c r="H112" s="4">
        <v>1</v>
      </c>
      <c r="I112" s="4">
        <v>3</v>
      </c>
      <c r="J112" s="4">
        <v>3</v>
      </c>
      <c r="K112" s="4" t="s">
        <v>30</v>
      </c>
      <c r="L112" s="4">
        <v>994</v>
      </c>
      <c r="M112" s="4">
        <v>994</v>
      </c>
      <c r="N112" s="4" t="s">
        <v>554</v>
      </c>
      <c r="O112" s="4" t="s">
        <v>32</v>
      </c>
      <c r="P112" s="4" t="s">
        <v>33</v>
      </c>
      <c r="Q112" s="4">
        <v>0</v>
      </c>
      <c r="R112" s="7">
        <v>45133.0000115741</v>
      </c>
      <c r="S112" s="6">
        <v>45146</v>
      </c>
      <c r="T112" s="4" t="s">
        <v>34</v>
      </c>
      <c r="U112" s="4">
        <v>994</v>
      </c>
      <c r="V112" s="4">
        <v>0</v>
      </c>
      <c r="W112" s="4">
        <v>0</v>
      </c>
      <c r="X112" s="4" t="s">
        <v>555</v>
      </c>
      <c r="Y112" s="4" t="s">
        <v>556</v>
      </c>
    </row>
    <row r="113" s="4" customFormat="1" spans="1:25">
      <c r="A113" s="4" t="s">
        <v>557</v>
      </c>
      <c r="B113" s="4" t="s">
        <v>26</v>
      </c>
      <c r="C113" s="4" t="s">
        <v>27</v>
      </c>
      <c r="D113" s="4" t="s">
        <v>558</v>
      </c>
      <c r="E113" s="4" t="s">
        <v>559</v>
      </c>
      <c r="F113" s="6">
        <v>45141</v>
      </c>
      <c r="G113" s="6">
        <v>45143</v>
      </c>
      <c r="H113" s="4">
        <v>1</v>
      </c>
      <c r="I113" s="4">
        <v>2</v>
      </c>
      <c r="J113" s="4">
        <v>2</v>
      </c>
      <c r="K113" s="4" t="s">
        <v>30</v>
      </c>
      <c r="L113" s="4">
        <v>520</v>
      </c>
      <c r="M113" s="4">
        <v>520</v>
      </c>
      <c r="N113" s="4" t="s">
        <v>560</v>
      </c>
      <c r="O113" s="4" t="s">
        <v>32</v>
      </c>
      <c r="P113" s="4" t="s">
        <v>33</v>
      </c>
      <c r="Q113" s="4">
        <v>0</v>
      </c>
      <c r="R113" s="7">
        <v>45134</v>
      </c>
      <c r="S113" s="6">
        <v>45146</v>
      </c>
      <c r="T113" s="4" t="s">
        <v>34</v>
      </c>
      <c r="U113" s="4">
        <v>520</v>
      </c>
      <c r="V113" s="4">
        <v>0</v>
      </c>
      <c r="W113" s="4">
        <v>0</v>
      </c>
      <c r="X113" s="4" t="s">
        <v>561</v>
      </c>
      <c r="Y113" s="4" t="s">
        <v>562</v>
      </c>
    </row>
    <row r="114" s="4" customFormat="1" spans="1:25">
      <c r="A114" s="4" t="s">
        <v>563</v>
      </c>
      <c r="B114" s="4" t="s">
        <v>26</v>
      </c>
      <c r="C114" s="4" t="s">
        <v>27</v>
      </c>
      <c r="D114" s="4" t="s">
        <v>564</v>
      </c>
      <c r="E114" s="4" t="s">
        <v>565</v>
      </c>
      <c r="F114" s="6">
        <v>45141</v>
      </c>
      <c r="G114" s="6">
        <v>45143</v>
      </c>
      <c r="H114" s="4">
        <v>1</v>
      </c>
      <c r="I114" s="4">
        <v>2</v>
      </c>
      <c r="J114" s="4">
        <v>2</v>
      </c>
      <c r="K114" s="4" t="s">
        <v>30</v>
      </c>
      <c r="L114" s="4">
        <v>804</v>
      </c>
      <c r="M114" s="4">
        <v>804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45134.0000115741</v>
      </c>
      <c r="S114" s="6">
        <v>45146</v>
      </c>
      <c r="T114" s="4" t="s">
        <v>34</v>
      </c>
      <c r="U114" s="4">
        <v>804</v>
      </c>
      <c r="V114" s="4">
        <v>0</v>
      </c>
      <c r="W114" s="4">
        <v>0</v>
      </c>
      <c r="X114" s="4" t="s">
        <v>567</v>
      </c>
      <c r="Y114" s="4" t="s">
        <v>568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45141</v>
      </c>
      <c r="G115" s="6">
        <v>45143</v>
      </c>
      <c r="H115" s="4">
        <v>1</v>
      </c>
      <c r="I115" s="4">
        <v>2</v>
      </c>
      <c r="J115" s="4">
        <v>2</v>
      </c>
      <c r="K115" s="4" t="s">
        <v>30</v>
      </c>
      <c r="L115" s="4">
        <v>2520</v>
      </c>
      <c r="M115" s="4">
        <v>2520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45134</v>
      </c>
      <c r="S115" s="6">
        <v>45146</v>
      </c>
      <c r="T115" s="4" t="s">
        <v>34</v>
      </c>
      <c r="U115" s="4">
        <v>2520</v>
      </c>
      <c r="V115" s="4">
        <v>0</v>
      </c>
      <c r="W115" s="4">
        <v>0</v>
      </c>
      <c r="X115" s="4" t="s">
        <v>573</v>
      </c>
      <c r="Y115" s="4" t="s">
        <v>574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576</v>
      </c>
      <c r="E116" s="4" t="s">
        <v>577</v>
      </c>
      <c r="F116" s="6">
        <v>45141</v>
      </c>
      <c r="G116" s="6">
        <v>45143</v>
      </c>
      <c r="H116" s="4">
        <v>1</v>
      </c>
      <c r="I116" s="4">
        <v>2</v>
      </c>
      <c r="J116" s="4">
        <v>2</v>
      </c>
      <c r="K116" s="4" t="s">
        <v>30</v>
      </c>
      <c r="L116" s="4">
        <v>10800</v>
      </c>
      <c r="M116" s="4">
        <v>10800</v>
      </c>
      <c r="N116" s="4" t="s">
        <v>578</v>
      </c>
      <c r="O116" s="4" t="s">
        <v>32</v>
      </c>
      <c r="P116" s="4" t="s">
        <v>33</v>
      </c>
      <c r="Q116" s="4">
        <v>0</v>
      </c>
      <c r="R116" s="7">
        <v>45134.0000115741</v>
      </c>
      <c r="S116" s="6">
        <v>45146</v>
      </c>
      <c r="T116" s="4" t="s">
        <v>34</v>
      </c>
      <c r="U116" s="4">
        <v>10800</v>
      </c>
      <c r="V116" s="4">
        <v>0</v>
      </c>
      <c r="W116" s="4">
        <v>0</v>
      </c>
      <c r="X116" s="4" t="s">
        <v>579</v>
      </c>
      <c r="Y116" s="4" t="s">
        <v>580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45138</v>
      </c>
      <c r="G117" s="6">
        <v>45143</v>
      </c>
      <c r="H117" s="4">
        <v>1</v>
      </c>
      <c r="I117" s="4">
        <v>5</v>
      </c>
      <c r="J117" s="4">
        <v>5</v>
      </c>
      <c r="K117" s="4" t="s">
        <v>30</v>
      </c>
      <c r="L117" s="4">
        <v>2350</v>
      </c>
      <c r="M117" s="4">
        <v>2350</v>
      </c>
      <c r="N117" s="4" t="s">
        <v>584</v>
      </c>
      <c r="O117" s="4" t="s">
        <v>32</v>
      </c>
      <c r="P117" s="4" t="s">
        <v>33</v>
      </c>
      <c r="Q117" s="4">
        <v>0</v>
      </c>
      <c r="R117" s="7">
        <v>45134</v>
      </c>
      <c r="S117" s="6">
        <v>45146</v>
      </c>
      <c r="T117" s="4" t="s">
        <v>34</v>
      </c>
      <c r="U117" s="4">
        <v>2350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45136</v>
      </c>
      <c r="G118" s="6">
        <v>45143</v>
      </c>
      <c r="H118" s="4">
        <v>1</v>
      </c>
      <c r="I118" s="4">
        <v>7</v>
      </c>
      <c r="J118" s="4">
        <v>7</v>
      </c>
      <c r="K118" s="4" t="s">
        <v>30</v>
      </c>
      <c r="L118" s="4">
        <v>1653</v>
      </c>
      <c r="M118" s="4">
        <v>1653</v>
      </c>
      <c r="N118" s="4" t="s">
        <v>590</v>
      </c>
      <c r="O118" s="4" t="s">
        <v>32</v>
      </c>
      <c r="P118" s="4" t="s">
        <v>33</v>
      </c>
      <c r="Q118" s="4">
        <v>0</v>
      </c>
      <c r="R118" s="7">
        <v>45135</v>
      </c>
      <c r="S118" s="6">
        <v>45146</v>
      </c>
      <c r="T118" s="4" t="s">
        <v>34</v>
      </c>
      <c r="U118" s="4">
        <v>1653</v>
      </c>
      <c r="V118" s="4">
        <v>0</v>
      </c>
      <c r="W118" s="4">
        <v>0</v>
      </c>
      <c r="X118" s="4" t="s">
        <v>591</v>
      </c>
      <c r="Y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446</v>
      </c>
      <c r="E119" s="4" t="s">
        <v>594</v>
      </c>
      <c r="F119" s="6">
        <v>45140</v>
      </c>
      <c r="G119" s="6">
        <v>45143</v>
      </c>
      <c r="H119" s="4">
        <v>2</v>
      </c>
      <c r="I119" s="4">
        <v>3</v>
      </c>
      <c r="J119" s="4">
        <v>6</v>
      </c>
      <c r="K119" s="4" t="s">
        <v>30</v>
      </c>
      <c r="L119" s="4">
        <v>2620</v>
      </c>
      <c r="M119" s="4">
        <v>2620</v>
      </c>
      <c r="N119" s="4" t="s">
        <v>595</v>
      </c>
      <c r="O119" s="4" t="s">
        <v>32</v>
      </c>
      <c r="P119" s="4" t="s">
        <v>33</v>
      </c>
      <c r="Q119" s="4">
        <v>0</v>
      </c>
      <c r="R119" s="7">
        <v>45135</v>
      </c>
      <c r="S119" s="6">
        <v>45146</v>
      </c>
      <c r="T119" s="4" t="s">
        <v>34</v>
      </c>
      <c r="U119" s="4">
        <v>2620</v>
      </c>
      <c r="V119" s="4">
        <v>0</v>
      </c>
      <c r="W119" s="4">
        <v>0</v>
      </c>
      <c r="X119" s="4" t="s">
        <v>596</v>
      </c>
      <c r="Y119" s="4" t="s">
        <v>597</v>
      </c>
    </row>
    <row r="120" s="4" customFormat="1" spans="1:25">
      <c r="A120" s="4" t="s">
        <v>598</v>
      </c>
      <c r="B120" s="4" t="s">
        <v>26</v>
      </c>
      <c r="C120" s="4" t="s">
        <v>27</v>
      </c>
      <c r="D120" s="4" t="s">
        <v>599</v>
      </c>
      <c r="E120" s="4" t="s">
        <v>600</v>
      </c>
      <c r="F120" s="6">
        <v>45142</v>
      </c>
      <c r="G120" s="6">
        <v>45143</v>
      </c>
      <c r="H120" s="4">
        <v>1</v>
      </c>
      <c r="I120" s="4">
        <v>1</v>
      </c>
      <c r="J120" s="4">
        <v>1</v>
      </c>
      <c r="K120" s="4" t="s">
        <v>30</v>
      </c>
      <c r="L120" s="4">
        <v>310</v>
      </c>
      <c r="M120" s="4">
        <v>310</v>
      </c>
      <c r="N120" s="4" t="s">
        <v>601</v>
      </c>
      <c r="O120" s="4" t="s">
        <v>32</v>
      </c>
      <c r="P120" s="4" t="s">
        <v>33</v>
      </c>
      <c r="Q120" s="4">
        <v>0</v>
      </c>
      <c r="R120" s="7">
        <v>45135.0000115741</v>
      </c>
      <c r="S120" s="6">
        <v>45146</v>
      </c>
      <c r="T120" s="4" t="s">
        <v>34</v>
      </c>
      <c r="U120" s="4">
        <v>310</v>
      </c>
      <c r="V120" s="4">
        <v>0</v>
      </c>
      <c r="W120" s="4">
        <v>0</v>
      </c>
      <c r="X120" s="4" t="s">
        <v>602</v>
      </c>
      <c r="Y120" s="4" t="s">
        <v>603</v>
      </c>
    </row>
    <row r="121" s="4" customFormat="1" spans="1:25">
      <c r="A121" s="4" t="s">
        <v>604</v>
      </c>
      <c r="B121" s="4" t="s">
        <v>26</v>
      </c>
      <c r="C121" s="4" t="s">
        <v>27</v>
      </c>
      <c r="D121" s="4" t="s">
        <v>605</v>
      </c>
      <c r="E121" s="4" t="s">
        <v>606</v>
      </c>
      <c r="F121" s="6">
        <v>45141</v>
      </c>
      <c r="G121" s="6">
        <v>45143</v>
      </c>
      <c r="H121" s="4">
        <v>1</v>
      </c>
      <c r="I121" s="4">
        <v>2</v>
      </c>
      <c r="J121" s="4">
        <v>2</v>
      </c>
      <c r="K121" s="4" t="s">
        <v>30</v>
      </c>
      <c r="L121" s="4">
        <v>7532</v>
      </c>
      <c r="M121" s="4">
        <v>7532</v>
      </c>
      <c r="N121" s="4" t="s">
        <v>607</v>
      </c>
      <c r="O121" s="4" t="s">
        <v>32</v>
      </c>
      <c r="P121" s="4" t="s">
        <v>33</v>
      </c>
      <c r="Q121" s="4">
        <v>0</v>
      </c>
      <c r="R121" s="7">
        <v>45135</v>
      </c>
      <c r="S121" s="6">
        <v>45146</v>
      </c>
      <c r="T121" s="4" t="s">
        <v>34</v>
      </c>
      <c r="U121" s="4">
        <v>7532</v>
      </c>
      <c r="V121" s="4">
        <v>0</v>
      </c>
      <c r="W121" s="4">
        <v>0</v>
      </c>
      <c r="X121" s="4" t="s">
        <v>608</v>
      </c>
      <c r="Y121" s="4" t="s">
        <v>609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611</v>
      </c>
      <c r="E122" s="4" t="s">
        <v>612</v>
      </c>
      <c r="F122" s="6">
        <v>45140</v>
      </c>
      <c r="G122" s="6">
        <v>45143</v>
      </c>
      <c r="H122" s="4">
        <v>1</v>
      </c>
      <c r="I122" s="4">
        <v>3</v>
      </c>
      <c r="J122" s="4">
        <v>3</v>
      </c>
      <c r="K122" s="4" t="s">
        <v>30</v>
      </c>
      <c r="L122" s="4">
        <v>3063</v>
      </c>
      <c r="M122" s="4">
        <v>3063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45135.0000115741</v>
      </c>
      <c r="S122" s="6">
        <v>45146</v>
      </c>
      <c r="T122" s="4" t="s">
        <v>34</v>
      </c>
      <c r="U122" s="4">
        <v>3063</v>
      </c>
      <c r="V122" s="4">
        <v>0</v>
      </c>
      <c r="W122" s="4">
        <v>0</v>
      </c>
      <c r="X122" s="4" t="s">
        <v>614</v>
      </c>
      <c r="Y122" s="4" t="s">
        <v>615</v>
      </c>
    </row>
    <row r="123" s="4" customFormat="1" spans="1:25">
      <c r="A123" s="4" t="s">
        <v>151</v>
      </c>
      <c r="B123" s="4" t="s">
        <v>26</v>
      </c>
      <c r="C123" s="4" t="s">
        <v>616</v>
      </c>
      <c r="D123" s="4" t="s">
        <v>147</v>
      </c>
      <c r="E123" s="4" t="s">
        <v>152</v>
      </c>
      <c r="F123" s="6">
        <v>45140</v>
      </c>
      <c r="G123" s="6">
        <v>45143</v>
      </c>
      <c r="H123" s="4">
        <v>3</v>
      </c>
      <c r="I123" s="4">
        <v>3</v>
      </c>
      <c r="J123" s="4">
        <v>9</v>
      </c>
      <c r="K123" s="4" t="s">
        <v>30</v>
      </c>
      <c r="L123" s="4">
        <v>-1672.5</v>
      </c>
      <c r="M123" s="4">
        <v>-1672.5</v>
      </c>
      <c r="N123" s="4" t="s">
        <v>153</v>
      </c>
      <c r="O123" s="4" t="s">
        <v>32</v>
      </c>
      <c r="P123" s="4" t="s">
        <v>33</v>
      </c>
      <c r="Q123" s="4">
        <v>0</v>
      </c>
      <c r="R123" s="7">
        <v>45106.7823032407</v>
      </c>
      <c r="S123" s="6">
        <v>45146</v>
      </c>
      <c r="T123" s="4" t="s">
        <v>34</v>
      </c>
      <c r="U123" s="4">
        <v>-1672.5</v>
      </c>
      <c r="V123" s="4">
        <v>0</v>
      </c>
      <c r="W123" s="4">
        <v>0</v>
      </c>
      <c r="X123" s="4" t="s">
        <v>154</v>
      </c>
      <c r="Y123" s="4" t="s">
        <v>42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618</v>
      </c>
      <c r="E124" s="4" t="s">
        <v>619</v>
      </c>
      <c r="F124" s="6">
        <v>45141</v>
      </c>
      <c r="G124" s="6">
        <v>45143</v>
      </c>
      <c r="H124" s="4">
        <v>1</v>
      </c>
      <c r="I124" s="4">
        <v>2</v>
      </c>
      <c r="J124" s="4">
        <v>2</v>
      </c>
      <c r="K124" s="4" t="s">
        <v>30</v>
      </c>
      <c r="L124" s="4">
        <v>690</v>
      </c>
      <c r="M124" s="4">
        <v>690</v>
      </c>
      <c r="N124" s="4" t="s">
        <v>620</v>
      </c>
      <c r="O124" s="4" t="s">
        <v>32</v>
      </c>
      <c r="P124" s="4" t="s">
        <v>33</v>
      </c>
      <c r="Q124" s="4">
        <v>0</v>
      </c>
      <c r="R124" s="7">
        <v>45135.0000115741</v>
      </c>
      <c r="S124" s="6">
        <v>45146</v>
      </c>
      <c r="T124" s="4" t="s">
        <v>34</v>
      </c>
      <c r="U124" s="4">
        <v>690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38</v>
      </c>
      <c r="E125" s="4" t="s">
        <v>39</v>
      </c>
      <c r="F125" s="6">
        <v>45141</v>
      </c>
      <c r="G125" s="6">
        <v>45143</v>
      </c>
      <c r="H125" s="4">
        <v>1</v>
      </c>
      <c r="I125" s="4">
        <v>2</v>
      </c>
      <c r="J125" s="4">
        <v>2</v>
      </c>
      <c r="K125" s="4" t="s">
        <v>30</v>
      </c>
      <c r="L125" s="4">
        <v>2064</v>
      </c>
      <c r="M125" s="4">
        <v>2064</v>
      </c>
      <c r="N125" s="4" t="s">
        <v>624</v>
      </c>
      <c r="O125" s="4" t="s">
        <v>32</v>
      </c>
      <c r="P125" s="4" t="s">
        <v>33</v>
      </c>
      <c r="Q125" s="4">
        <v>0</v>
      </c>
      <c r="R125" s="7">
        <v>45135.0000115741</v>
      </c>
      <c r="S125" s="6">
        <v>45146</v>
      </c>
      <c r="T125" s="4" t="s">
        <v>34</v>
      </c>
      <c r="U125" s="4">
        <v>2064</v>
      </c>
      <c r="V125" s="4">
        <v>0</v>
      </c>
      <c r="W125" s="4">
        <v>0</v>
      </c>
      <c r="X125" s="4" t="s">
        <v>625</v>
      </c>
      <c r="Y125" s="4" t="s">
        <v>626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628</v>
      </c>
      <c r="E126" s="4" t="s">
        <v>629</v>
      </c>
      <c r="F126" s="6">
        <v>45142</v>
      </c>
      <c r="G126" s="6">
        <v>45143</v>
      </c>
      <c r="H126" s="4">
        <v>1</v>
      </c>
      <c r="I126" s="4">
        <v>1</v>
      </c>
      <c r="J126" s="4">
        <v>1</v>
      </c>
      <c r="K126" s="4" t="s">
        <v>30</v>
      </c>
      <c r="L126" s="4">
        <v>650</v>
      </c>
      <c r="M126" s="4">
        <v>650</v>
      </c>
      <c r="N126" s="4" t="s">
        <v>630</v>
      </c>
      <c r="O126" s="4" t="s">
        <v>32</v>
      </c>
      <c r="P126" s="4" t="s">
        <v>33</v>
      </c>
      <c r="Q126" s="4">
        <v>0</v>
      </c>
      <c r="R126" s="7">
        <v>45135.0000115741</v>
      </c>
      <c r="S126" s="6">
        <v>45146</v>
      </c>
      <c r="T126" s="4" t="s">
        <v>34</v>
      </c>
      <c r="U126" s="4">
        <v>650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5">
      <c r="A127" s="4" t="s">
        <v>633</v>
      </c>
      <c r="B127" s="4" t="s">
        <v>26</v>
      </c>
      <c r="C127" s="4" t="s">
        <v>27</v>
      </c>
      <c r="D127" s="4" t="s">
        <v>471</v>
      </c>
      <c r="E127" s="4" t="s">
        <v>634</v>
      </c>
      <c r="F127" s="6">
        <v>45141</v>
      </c>
      <c r="G127" s="6">
        <v>45143</v>
      </c>
      <c r="H127" s="4">
        <v>1</v>
      </c>
      <c r="I127" s="4">
        <v>2</v>
      </c>
      <c r="J127" s="4">
        <v>2</v>
      </c>
      <c r="K127" s="4" t="s">
        <v>30</v>
      </c>
      <c r="L127" s="4">
        <v>1780</v>
      </c>
      <c r="M127" s="4">
        <v>1780</v>
      </c>
      <c r="N127" s="4" t="s">
        <v>635</v>
      </c>
      <c r="O127" s="4" t="s">
        <v>32</v>
      </c>
      <c r="P127" s="4" t="s">
        <v>33</v>
      </c>
      <c r="Q127" s="4">
        <v>0</v>
      </c>
      <c r="R127" s="7">
        <v>45136.0000115741</v>
      </c>
      <c r="S127" s="6">
        <v>45146</v>
      </c>
      <c r="T127" s="4" t="s">
        <v>34</v>
      </c>
      <c r="U127" s="4">
        <v>1780</v>
      </c>
      <c r="V127" s="4">
        <v>0</v>
      </c>
      <c r="W127" s="4">
        <v>0</v>
      </c>
      <c r="X127" s="4" t="s">
        <v>636</v>
      </c>
      <c r="Y127" s="4" t="s">
        <v>637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38</v>
      </c>
      <c r="E128" s="4" t="s">
        <v>639</v>
      </c>
      <c r="F128" s="6">
        <v>45140</v>
      </c>
      <c r="G128" s="6">
        <v>45143</v>
      </c>
      <c r="H128" s="4">
        <v>1</v>
      </c>
      <c r="I128" s="4">
        <v>3</v>
      </c>
      <c r="J128" s="4">
        <v>3</v>
      </c>
      <c r="K128" s="4" t="s">
        <v>30</v>
      </c>
      <c r="L128" s="4">
        <v>3354</v>
      </c>
      <c r="M128" s="4">
        <v>3354</v>
      </c>
      <c r="N128" s="4" t="s">
        <v>640</v>
      </c>
      <c r="O128" s="4" t="s">
        <v>32</v>
      </c>
      <c r="P128" s="4" t="s">
        <v>33</v>
      </c>
      <c r="Q128" s="4">
        <v>0</v>
      </c>
      <c r="R128" s="7">
        <v>45136.0000115741</v>
      </c>
      <c r="S128" s="6">
        <v>45146</v>
      </c>
      <c r="T128" s="4" t="s">
        <v>34</v>
      </c>
      <c r="U128" s="4">
        <v>3354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644</v>
      </c>
      <c r="E129" s="4" t="s">
        <v>645</v>
      </c>
      <c r="F129" s="6">
        <v>45140</v>
      </c>
      <c r="G129" s="6">
        <v>45143</v>
      </c>
      <c r="H129" s="4">
        <v>1</v>
      </c>
      <c r="I129" s="4">
        <v>3</v>
      </c>
      <c r="J129" s="4">
        <v>3</v>
      </c>
      <c r="K129" s="4" t="s">
        <v>30</v>
      </c>
      <c r="L129" s="4">
        <v>1021</v>
      </c>
      <c r="M129" s="4">
        <v>1021</v>
      </c>
      <c r="N129" s="4" t="s">
        <v>646</v>
      </c>
      <c r="O129" s="4" t="s">
        <v>32</v>
      </c>
      <c r="P129" s="4" t="s">
        <v>33</v>
      </c>
      <c r="Q129" s="4">
        <v>0</v>
      </c>
      <c r="R129" s="7">
        <v>45136.0000115741</v>
      </c>
      <c r="S129" s="6">
        <v>45146</v>
      </c>
      <c r="T129" s="4" t="s">
        <v>34</v>
      </c>
      <c r="U129" s="4">
        <v>1021</v>
      </c>
      <c r="V129" s="4">
        <v>0</v>
      </c>
      <c r="W129" s="4">
        <v>0</v>
      </c>
      <c r="X129" s="4" t="s">
        <v>647</v>
      </c>
      <c r="Y129" s="4" t="s">
        <v>648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387</v>
      </c>
      <c r="E130" s="4" t="s">
        <v>650</v>
      </c>
      <c r="F130" s="6">
        <v>45142</v>
      </c>
      <c r="G130" s="6">
        <v>45143</v>
      </c>
      <c r="H130" s="4">
        <v>1</v>
      </c>
      <c r="I130" s="4">
        <v>1</v>
      </c>
      <c r="J130" s="4">
        <v>1</v>
      </c>
      <c r="K130" s="4" t="s">
        <v>30</v>
      </c>
      <c r="L130" s="4">
        <v>1500</v>
      </c>
      <c r="M130" s="4">
        <v>1500</v>
      </c>
      <c r="N130" s="4" t="s">
        <v>651</v>
      </c>
      <c r="O130" s="4" t="s">
        <v>32</v>
      </c>
      <c r="P130" s="4" t="s">
        <v>33</v>
      </c>
      <c r="Q130" s="4">
        <v>0</v>
      </c>
      <c r="R130" s="7">
        <v>45136</v>
      </c>
      <c r="S130" s="6">
        <v>45146</v>
      </c>
      <c r="T130" s="4" t="s">
        <v>34</v>
      </c>
      <c r="U130" s="4">
        <v>1500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525</v>
      </c>
      <c r="E131" s="4" t="s">
        <v>526</v>
      </c>
      <c r="F131" s="6">
        <v>45141</v>
      </c>
      <c r="G131" s="6">
        <v>45143</v>
      </c>
      <c r="H131" s="4">
        <v>1</v>
      </c>
      <c r="I131" s="4">
        <v>2</v>
      </c>
      <c r="J131" s="4">
        <v>2</v>
      </c>
      <c r="K131" s="4" t="s">
        <v>30</v>
      </c>
      <c r="L131" s="4">
        <v>2200</v>
      </c>
      <c r="M131" s="4">
        <v>2200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45136</v>
      </c>
      <c r="S131" s="6">
        <v>45146</v>
      </c>
      <c r="T131" s="4" t="s">
        <v>34</v>
      </c>
      <c r="U131" s="4">
        <v>2200</v>
      </c>
      <c r="V131" s="4">
        <v>0</v>
      </c>
      <c r="W131" s="4">
        <v>0</v>
      </c>
      <c r="X131" s="4" t="s">
        <v>656</v>
      </c>
      <c r="Y131" s="4" t="s">
        <v>657</v>
      </c>
    </row>
    <row r="132" s="4" customFormat="1" spans="1:25">
      <c r="A132" s="4" t="s">
        <v>658</v>
      </c>
      <c r="B132" s="4" t="s">
        <v>26</v>
      </c>
      <c r="C132" s="4" t="s">
        <v>27</v>
      </c>
      <c r="D132" s="4" t="s">
        <v>659</v>
      </c>
      <c r="E132" s="4" t="s">
        <v>660</v>
      </c>
      <c r="F132" s="6">
        <v>45139</v>
      </c>
      <c r="G132" s="6">
        <v>45143</v>
      </c>
      <c r="H132" s="4">
        <v>1</v>
      </c>
      <c r="I132" s="4">
        <v>4</v>
      </c>
      <c r="J132" s="4">
        <v>4</v>
      </c>
      <c r="K132" s="4" t="s">
        <v>30</v>
      </c>
      <c r="L132" s="4">
        <v>2532</v>
      </c>
      <c r="M132" s="4">
        <v>2532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45136</v>
      </c>
      <c r="S132" s="6">
        <v>45146</v>
      </c>
      <c r="T132" s="4" t="s">
        <v>34</v>
      </c>
      <c r="U132" s="4">
        <v>2532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27</v>
      </c>
      <c r="D133" s="4" t="s">
        <v>665</v>
      </c>
      <c r="E133" s="4" t="s">
        <v>666</v>
      </c>
      <c r="F133" s="6">
        <v>45142</v>
      </c>
      <c r="G133" s="6">
        <v>45143</v>
      </c>
      <c r="H133" s="4">
        <v>1</v>
      </c>
      <c r="I133" s="4">
        <v>1</v>
      </c>
      <c r="J133" s="4">
        <v>1</v>
      </c>
      <c r="K133" s="4" t="s">
        <v>30</v>
      </c>
      <c r="L133" s="4">
        <v>322</v>
      </c>
      <c r="M133" s="4">
        <v>322</v>
      </c>
      <c r="N133" s="4" t="s">
        <v>667</v>
      </c>
      <c r="O133" s="4" t="s">
        <v>32</v>
      </c>
      <c r="P133" s="4" t="s">
        <v>33</v>
      </c>
      <c r="Q133" s="4">
        <v>0</v>
      </c>
      <c r="R133" s="7">
        <v>45137.0000115741</v>
      </c>
      <c r="S133" s="6">
        <v>45146</v>
      </c>
      <c r="T133" s="4" t="s">
        <v>34</v>
      </c>
      <c r="U133" s="4">
        <v>322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672</v>
      </c>
      <c r="F134" s="6">
        <v>45141</v>
      </c>
      <c r="G134" s="6">
        <v>45143</v>
      </c>
      <c r="H134" s="4">
        <v>4</v>
      </c>
      <c r="I134" s="4">
        <v>2</v>
      </c>
      <c r="J134" s="4">
        <v>8</v>
      </c>
      <c r="K134" s="4" t="s">
        <v>30</v>
      </c>
      <c r="L134" s="4">
        <v>2584</v>
      </c>
      <c r="M134" s="4">
        <v>2584</v>
      </c>
      <c r="N134" s="4" t="s">
        <v>673</v>
      </c>
      <c r="O134" s="4" t="s">
        <v>32</v>
      </c>
      <c r="P134" s="4" t="s">
        <v>33</v>
      </c>
      <c r="Q134" s="4">
        <v>0</v>
      </c>
      <c r="R134" s="7">
        <v>45137</v>
      </c>
      <c r="S134" s="6">
        <v>45146</v>
      </c>
      <c r="T134" s="4" t="s">
        <v>34</v>
      </c>
      <c r="U134" s="4">
        <v>2584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38</v>
      </c>
      <c r="E135" s="4" t="s">
        <v>173</v>
      </c>
      <c r="F135" s="6">
        <v>45139</v>
      </c>
      <c r="G135" s="6">
        <v>45143</v>
      </c>
      <c r="H135" s="4">
        <v>3</v>
      </c>
      <c r="I135" s="4">
        <v>4</v>
      </c>
      <c r="J135" s="4">
        <v>12</v>
      </c>
      <c r="K135" s="4" t="s">
        <v>30</v>
      </c>
      <c r="L135" s="4">
        <v>13614</v>
      </c>
      <c r="M135" s="4">
        <v>13614</v>
      </c>
      <c r="N135" s="4" t="s">
        <v>677</v>
      </c>
      <c r="O135" s="4" t="s">
        <v>32</v>
      </c>
      <c r="P135" s="4" t="s">
        <v>33</v>
      </c>
      <c r="Q135" s="4">
        <v>0</v>
      </c>
      <c r="R135" s="7">
        <v>45137.0000115741</v>
      </c>
      <c r="S135" s="6">
        <v>45146</v>
      </c>
      <c r="T135" s="4" t="s">
        <v>34</v>
      </c>
      <c r="U135" s="4">
        <v>13614</v>
      </c>
      <c r="V135" s="4">
        <v>0</v>
      </c>
      <c r="W135" s="4">
        <v>0</v>
      </c>
      <c r="X135" s="4" t="s">
        <v>678</v>
      </c>
      <c r="Y135" s="4" t="s">
        <v>679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452</v>
      </c>
      <c r="E136" s="4" t="s">
        <v>681</v>
      </c>
      <c r="F136" s="6">
        <v>45139</v>
      </c>
      <c r="G136" s="6">
        <v>45143</v>
      </c>
      <c r="H136" s="4">
        <v>1</v>
      </c>
      <c r="I136" s="4">
        <v>4</v>
      </c>
      <c r="J136" s="4">
        <v>4</v>
      </c>
      <c r="K136" s="4" t="s">
        <v>30</v>
      </c>
      <c r="L136" s="4">
        <v>8536</v>
      </c>
      <c r="M136" s="4">
        <v>8536</v>
      </c>
      <c r="N136" s="4" t="s">
        <v>682</v>
      </c>
      <c r="O136" s="4" t="s">
        <v>32</v>
      </c>
      <c r="P136" s="4" t="s">
        <v>33</v>
      </c>
      <c r="Q136" s="4">
        <v>0</v>
      </c>
      <c r="R136" s="7">
        <v>45137.0000115741</v>
      </c>
      <c r="S136" s="6">
        <v>45146</v>
      </c>
      <c r="T136" s="4" t="s">
        <v>34</v>
      </c>
      <c r="U136" s="4">
        <v>8536</v>
      </c>
      <c r="V136" s="4">
        <v>0</v>
      </c>
      <c r="W136" s="4">
        <v>0</v>
      </c>
      <c r="X136" s="4" t="s">
        <v>683</v>
      </c>
      <c r="Y136" s="4" t="s">
        <v>684</v>
      </c>
    </row>
    <row r="137" s="4" customFormat="1" spans="1:25">
      <c r="A137" s="4" t="s">
        <v>685</v>
      </c>
      <c r="B137" s="4" t="s">
        <v>26</v>
      </c>
      <c r="C137" s="4" t="s">
        <v>27</v>
      </c>
      <c r="D137" s="4" t="s">
        <v>38</v>
      </c>
      <c r="E137" s="4" t="s">
        <v>39</v>
      </c>
      <c r="F137" s="6">
        <v>45141</v>
      </c>
      <c r="G137" s="6">
        <v>45143</v>
      </c>
      <c r="H137" s="4">
        <v>1</v>
      </c>
      <c r="I137" s="4">
        <v>2</v>
      </c>
      <c r="J137" s="4">
        <v>2</v>
      </c>
      <c r="K137" s="4" t="s">
        <v>30</v>
      </c>
      <c r="L137" s="4">
        <v>2064</v>
      </c>
      <c r="M137" s="4">
        <v>2064</v>
      </c>
      <c r="N137" s="4" t="s">
        <v>686</v>
      </c>
      <c r="O137" s="4" t="s">
        <v>32</v>
      </c>
      <c r="P137" s="4" t="s">
        <v>33</v>
      </c>
      <c r="Q137" s="4">
        <v>0</v>
      </c>
      <c r="R137" s="7">
        <v>45138.0000115741</v>
      </c>
      <c r="S137" s="6">
        <v>45146</v>
      </c>
      <c r="T137" s="4" t="s">
        <v>34</v>
      </c>
      <c r="U137" s="4">
        <v>2064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691</v>
      </c>
      <c r="F138" s="6">
        <v>45141</v>
      </c>
      <c r="G138" s="6">
        <v>45143</v>
      </c>
      <c r="H138" s="4">
        <v>1</v>
      </c>
      <c r="I138" s="4">
        <v>2</v>
      </c>
      <c r="J138" s="4">
        <v>2</v>
      </c>
      <c r="K138" s="4" t="s">
        <v>30</v>
      </c>
      <c r="L138" s="4">
        <v>2266</v>
      </c>
      <c r="M138" s="4">
        <v>2266</v>
      </c>
      <c r="N138" s="4" t="s">
        <v>692</v>
      </c>
      <c r="O138" s="4" t="s">
        <v>32</v>
      </c>
      <c r="P138" s="4" t="s">
        <v>33</v>
      </c>
      <c r="Q138" s="4">
        <v>0</v>
      </c>
      <c r="R138" s="7">
        <v>45138</v>
      </c>
      <c r="S138" s="6">
        <v>45146</v>
      </c>
      <c r="T138" s="4" t="s">
        <v>34</v>
      </c>
      <c r="U138" s="4">
        <v>2266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696</v>
      </c>
      <c r="E139" s="4" t="s">
        <v>697</v>
      </c>
      <c r="F139" s="6">
        <v>45141</v>
      </c>
      <c r="G139" s="6">
        <v>45143</v>
      </c>
      <c r="H139" s="4">
        <v>1</v>
      </c>
      <c r="I139" s="4">
        <v>2</v>
      </c>
      <c r="J139" s="4">
        <v>2</v>
      </c>
      <c r="K139" s="4" t="s">
        <v>30</v>
      </c>
      <c r="L139" s="4">
        <v>840</v>
      </c>
      <c r="M139" s="4">
        <v>840</v>
      </c>
      <c r="N139" s="4" t="s">
        <v>698</v>
      </c>
      <c r="O139" s="4" t="s">
        <v>32</v>
      </c>
      <c r="P139" s="4" t="s">
        <v>33</v>
      </c>
      <c r="Q139" s="4">
        <v>0</v>
      </c>
      <c r="R139" s="7">
        <v>45138.0000115741</v>
      </c>
      <c r="S139" s="6">
        <v>45146</v>
      </c>
      <c r="T139" s="4" t="s">
        <v>34</v>
      </c>
      <c r="U139" s="4">
        <v>840</v>
      </c>
      <c r="V139" s="4">
        <v>0</v>
      </c>
      <c r="W139" s="4">
        <v>0</v>
      </c>
      <c r="X139" s="4" t="s">
        <v>699</v>
      </c>
      <c r="Y139" s="4" t="s">
        <v>700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45142</v>
      </c>
      <c r="G140" s="6">
        <v>45143</v>
      </c>
      <c r="H140" s="4">
        <v>1</v>
      </c>
      <c r="I140" s="4">
        <v>1</v>
      </c>
      <c r="J140" s="4">
        <v>1</v>
      </c>
      <c r="K140" s="4" t="s">
        <v>30</v>
      </c>
      <c r="L140" s="4">
        <v>283</v>
      </c>
      <c r="M140" s="4">
        <v>283</v>
      </c>
      <c r="N140" s="4" t="s">
        <v>704</v>
      </c>
      <c r="O140" s="4" t="s">
        <v>32</v>
      </c>
      <c r="P140" s="4" t="s">
        <v>33</v>
      </c>
      <c r="Q140" s="4">
        <v>0</v>
      </c>
      <c r="R140" s="7">
        <v>45138</v>
      </c>
      <c r="S140" s="6">
        <v>45146</v>
      </c>
      <c r="T140" s="4" t="s">
        <v>34</v>
      </c>
      <c r="U140" s="4">
        <v>283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7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541</v>
      </c>
      <c r="F141" s="6">
        <v>45140</v>
      </c>
      <c r="G141" s="6">
        <v>45143</v>
      </c>
      <c r="H141" s="4">
        <v>3</v>
      </c>
      <c r="I141" s="4">
        <v>3</v>
      </c>
      <c r="J141" s="4">
        <v>9</v>
      </c>
      <c r="K141" s="4" t="s">
        <v>30</v>
      </c>
      <c r="L141" s="4">
        <v>6111</v>
      </c>
      <c r="M141" s="4">
        <v>6111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45138.0000115741</v>
      </c>
      <c r="S141" s="6">
        <v>45146</v>
      </c>
      <c r="T141" s="4" t="s">
        <v>34</v>
      </c>
      <c r="U141" s="4">
        <v>6111</v>
      </c>
      <c r="V141" s="4">
        <v>0</v>
      </c>
      <c r="W141" s="4">
        <v>0</v>
      </c>
      <c r="X141" s="4" t="s">
        <v>710</v>
      </c>
      <c r="Y141" s="4">
        <v>292831698</v>
      </c>
      <c r="Z141" s="4">
        <v>292831697</v>
      </c>
      <c r="AA141" s="4" t="s">
        <v>711</v>
      </c>
    </row>
    <row r="142" s="4" customFormat="1" spans="1:25">
      <c r="A142" s="4" t="s">
        <v>712</v>
      </c>
      <c r="B142" s="4" t="s">
        <v>26</v>
      </c>
      <c r="C142" s="4" t="s">
        <v>27</v>
      </c>
      <c r="D142" s="4" t="s">
        <v>38</v>
      </c>
      <c r="E142" s="4" t="s">
        <v>39</v>
      </c>
      <c r="F142" s="6">
        <v>45139</v>
      </c>
      <c r="G142" s="6">
        <v>45143</v>
      </c>
      <c r="H142" s="4">
        <v>1</v>
      </c>
      <c r="I142" s="4">
        <v>4</v>
      </c>
      <c r="J142" s="4">
        <v>4</v>
      </c>
      <c r="K142" s="4" t="s">
        <v>30</v>
      </c>
      <c r="L142" s="4">
        <v>4352</v>
      </c>
      <c r="M142" s="4">
        <v>4352</v>
      </c>
      <c r="N142" s="4" t="s">
        <v>713</v>
      </c>
      <c r="O142" s="4" t="s">
        <v>32</v>
      </c>
      <c r="P142" s="4" t="s">
        <v>33</v>
      </c>
      <c r="Q142" s="4">
        <v>0</v>
      </c>
      <c r="R142" s="7">
        <v>45138.0000115741</v>
      </c>
      <c r="S142" s="6">
        <v>45146</v>
      </c>
      <c r="T142" s="4" t="s">
        <v>34</v>
      </c>
      <c r="U142" s="4">
        <v>4352</v>
      </c>
      <c r="V142" s="4">
        <v>0</v>
      </c>
      <c r="W142" s="4">
        <v>0</v>
      </c>
      <c r="X142" s="4" t="s">
        <v>714</v>
      </c>
      <c r="Y142" s="4" t="s">
        <v>715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717</v>
      </c>
      <c r="E143" s="4" t="s">
        <v>718</v>
      </c>
      <c r="F143" s="6">
        <v>45140</v>
      </c>
      <c r="G143" s="6">
        <v>45143</v>
      </c>
      <c r="H143" s="4">
        <v>1</v>
      </c>
      <c r="I143" s="4">
        <v>3</v>
      </c>
      <c r="J143" s="4">
        <v>3</v>
      </c>
      <c r="K143" s="4" t="s">
        <v>30</v>
      </c>
      <c r="L143" s="4">
        <v>1779</v>
      </c>
      <c r="M143" s="4">
        <v>1779</v>
      </c>
      <c r="N143" s="4" t="s">
        <v>719</v>
      </c>
      <c r="O143" s="4" t="s">
        <v>32</v>
      </c>
      <c r="P143" s="4" t="s">
        <v>33</v>
      </c>
      <c r="Q143" s="4">
        <v>0</v>
      </c>
      <c r="R143" s="7">
        <v>45138.0000115741</v>
      </c>
      <c r="S143" s="6">
        <v>45146</v>
      </c>
      <c r="T143" s="4" t="s">
        <v>34</v>
      </c>
      <c r="U143" s="4">
        <v>1779</v>
      </c>
      <c r="V143" s="4">
        <v>0</v>
      </c>
      <c r="W143" s="4">
        <v>0</v>
      </c>
      <c r="X143" s="4" t="s">
        <v>720</v>
      </c>
      <c r="Y143" s="4" t="s">
        <v>721</v>
      </c>
    </row>
    <row r="144" s="4" customFormat="1" spans="1:25">
      <c r="A144" s="4" t="s">
        <v>722</v>
      </c>
      <c r="B144" s="4" t="s">
        <v>26</v>
      </c>
      <c r="C144" s="4" t="s">
        <v>27</v>
      </c>
      <c r="D144" s="4" t="s">
        <v>723</v>
      </c>
      <c r="E144" s="4" t="s">
        <v>600</v>
      </c>
      <c r="F144" s="6">
        <v>45141</v>
      </c>
      <c r="G144" s="6">
        <v>45143</v>
      </c>
      <c r="H144" s="4">
        <v>1</v>
      </c>
      <c r="I144" s="4">
        <v>2</v>
      </c>
      <c r="J144" s="4">
        <v>2</v>
      </c>
      <c r="K144" s="4" t="s">
        <v>30</v>
      </c>
      <c r="L144" s="4">
        <v>676</v>
      </c>
      <c r="M144" s="4">
        <v>676</v>
      </c>
      <c r="N144" s="4" t="s">
        <v>724</v>
      </c>
      <c r="O144" s="4" t="s">
        <v>32</v>
      </c>
      <c r="P144" s="4" t="s">
        <v>33</v>
      </c>
      <c r="Q144" s="4">
        <v>0</v>
      </c>
      <c r="R144" s="7">
        <v>45138.0000115741</v>
      </c>
      <c r="S144" s="6">
        <v>45146</v>
      </c>
      <c r="T144" s="4" t="s">
        <v>34</v>
      </c>
      <c r="U144" s="4">
        <v>676</v>
      </c>
      <c r="V144" s="4">
        <v>0</v>
      </c>
      <c r="W144" s="4">
        <v>0</v>
      </c>
      <c r="X144" s="4" t="s">
        <v>725</v>
      </c>
      <c r="Y144" s="4" t="s">
        <v>726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728</v>
      </c>
      <c r="E145" s="4" t="s">
        <v>729</v>
      </c>
      <c r="F145" s="6">
        <v>45140</v>
      </c>
      <c r="G145" s="6">
        <v>45143</v>
      </c>
      <c r="H145" s="4">
        <v>1</v>
      </c>
      <c r="I145" s="4">
        <v>3</v>
      </c>
      <c r="J145" s="4">
        <v>3</v>
      </c>
      <c r="K145" s="4" t="s">
        <v>30</v>
      </c>
      <c r="L145" s="4">
        <v>2877</v>
      </c>
      <c r="M145" s="4">
        <v>2877</v>
      </c>
      <c r="N145" s="4" t="s">
        <v>730</v>
      </c>
      <c r="O145" s="4" t="s">
        <v>32</v>
      </c>
      <c r="P145" s="4" t="s">
        <v>33</v>
      </c>
      <c r="Q145" s="4">
        <v>0</v>
      </c>
      <c r="R145" s="7">
        <v>45139.0000115741</v>
      </c>
      <c r="S145" s="6">
        <v>45146</v>
      </c>
      <c r="T145" s="4" t="s">
        <v>34</v>
      </c>
      <c r="U145" s="4">
        <v>2877</v>
      </c>
      <c r="V145" s="4">
        <v>0</v>
      </c>
      <c r="W145" s="4">
        <v>0</v>
      </c>
      <c r="X145" s="4" t="s">
        <v>731</v>
      </c>
      <c r="Y145" s="4" t="s">
        <v>732</v>
      </c>
    </row>
    <row r="146" s="4" customFormat="1" spans="1:25">
      <c r="A146" s="4" t="s">
        <v>733</v>
      </c>
      <c r="B146" s="4" t="s">
        <v>26</v>
      </c>
      <c r="C146" s="4" t="s">
        <v>27</v>
      </c>
      <c r="D146" s="4" t="s">
        <v>525</v>
      </c>
      <c r="E146" s="4" t="s">
        <v>526</v>
      </c>
      <c r="F146" s="6">
        <v>45141</v>
      </c>
      <c r="G146" s="6">
        <v>45143</v>
      </c>
      <c r="H146" s="4">
        <v>1</v>
      </c>
      <c r="I146" s="4">
        <v>2</v>
      </c>
      <c r="J146" s="4">
        <v>2</v>
      </c>
      <c r="K146" s="4" t="s">
        <v>30</v>
      </c>
      <c r="L146" s="4">
        <v>2200</v>
      </c>
      <c r="M146" s="4">
        <v>2200</v>
      </c>
      <c r="N146" s="4" t="s">
        <v>734</v>
      </c>
      <c r="O146" s="4" t="s">
        <v>32</v>
      </c>
      <c r="P146" s="4" t="s">
        <v>33</v>
      </c>
      <c r="Q146" s="4">
        <v>0</v>
      </c>
      <c r="R146" s="7">
        <v>45139</v>
      </c>
      <c r="S146" s="6">
        <v>45146</v>
      </c>
      <c r="T146" s="4" t="s">
        <v>34</v>
      </c>
      <c r="U146" s="4">
        <v>2200</v>
      </c>
      <c r="V146" s="4">
        <v>0</v>
      </c>
      <c r="W146" s="4">
        <v>0</v>
      </c>
      <c r="X146" s="4" t="s">
        <v>735</v>
      </c>
      <c r="Y146" s="4" t="s">
        <v>736</v>
      </c>
    </row>
    <row r="147" s="4" customFormat="1" spans="1:25">
      <c r="A147" s="4" t="s">
        <v>737</v>
      </c>
      <c r="B147" s="4" t="s">
        <v>26</v>
      </c>
      <c r="C147" s="4" t="s">
        <v>27</v>
      </c>
      <c r="D147" s="4" t="s">
        <v>738</v>
      </c>
      <c r="E147" s="4" t="s">
        <v>739</v>
      </c>
      <c r="F147" s="6">
        <v>45139</v>
      </c>
      <c r="G147" s="6">
        <v>45143</v>
      </c>
      <c r="H147" s="4">
        <v>1</v>
      </c>
      <c r="I147" s="4">
        <v>4</v>
      </c>
      <c r="J147" s="4">
        <v>4</v>
      </c>
      <c r="K147" s="4" t="s">
        <v>30</v>
      </c>
      <c r="L147" s="4">
        <v>1176</v>
      </c>
      <c r="M147" s="4">
        <v>1176</v>
      </c>
      <c r="N147" s="4" t="s">
        <v>740</v>
      </c>
      <c r="O147" s="4" t="s">
        <v>32</v>
      </c>
      <c r="P147" s="4" t="s">
        <v>33</v>
      </c>
      <c r="Q147" s="4">
        <v>0</v>
      </c>
      <c r="R147" s="7">
        <v>45139.0000115741</v>
      </c>
      <c r="S147" s="6">
        <v>45146</v>
      </c>
      <c r="T147" s="4" t="s">
        <v>34</v>
      </c>
      <c r="U147" s="4">
        <v>1176</v>
      </c>
      <c r="V147" s="4">
        <v>0</v>
      </c>
      <c r="W147" s="4">
        <v>0</v>
      </c>
      <c r="X147" s="4" t="s">
        <v>741</v>
      </c>
      <c r="Y147" s="4" t="s">
        <v>742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62</v>
      </c>
      <c r="F148" s="6">
        <v>45140</v>
      </c>
      <c r="G148" s="6">
        <v>45143</v>
      </c>
      <c r="H148" s="4">
        <v>1</v>
      </c>
      <c r="I148" s="4">
        <v>3</v>
      </c>
      <c r="J148" s="4">
        <v>3</v>
      </c>
      <c r="K148" s="4" t="s">
        <v>30</v>
      </c>
      <c r="L148" s="4">
        <v>1281</v>
      </c>
      <c r="M148" s="4">
        <v>1281</v>
      </c>
      <c r="N148" s="4" t="s">
        <v>745</v>
      </c>
      <c r="O148" s="4" t="s">
        <v>32</v>
      </c>
      <c r="P148" s="4" t="s">
        <v>33</v>
      </c>
      <c r="Q148" s="4">
        <v>0</v>
      </c>
      <c r="R148" s="7">
        <v>45139.0000115741</v>
      </c>
      <c r="S148" s="6">
        <v>45146</v>
      </c>
      <c r="T148" s="4" t="s">
        <v>34</v>
      </c>
      <c r="U148" s="4">
        <v>1281</v>
      </c>
      <c r="V148" s="4">
        <v>0</v>
      </c>
      <c r="W148" s="4">
        <v>0</v>
      </c>
      <c r="X148" s="4" t="s">
        <v>746</v>
      </c>
      <c r="Y148" s="4" t="s">
        <v>747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671</v>
      </c>
      <c r="E149" s="4" t="s">
        <v>749</v>
      </c>
      <c r="F149" s="6">
        <v>45141</v>
      </c>
      <c r="G149" s="6">
        <v>45143</v>
      </c>
      <c r="H149" s="4">
        <v>1</v>
      </c>
      <c r="I149" s="4">
        <v>2</v>
      </c>
      <c r="J149" s="4">
        <v>2</v>
      </c>
      <c r="K149" s="4" t="s">
        <v>30</v>
      </c>
      <c r="L149" s="4">
        <v>638</v>
      </c>
      <c r="M149" s="4">
        <v>638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45139.0000115741</v>
      </c>
      <c r="S149" s="6">
        <v>45146</v>
      </c>
      <c r="T149" s="4" t="s">
        <v>34</v>
      </c>
      <c r="U149" s="4">
        <v>638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45141</v>
      </c>
      <c r="G150" s="6">
        <v>45143</v>
      </c>
      <c r="H150" s="4">
        <v>1</v>
      </c>
      <c r="I150" s="4">
        <v>2</v>
      </c>
      <c r="J150" s="4">
        <v>2</v>
      </c>
      <c r="K150" s="4" t="s">
        <v>30</v>
      </c>
      <c r="L150" s="4">
        <v>962</v>
      </c>
      <c r="M150" s="4">
        <v>962</v>
      </c>
      <c r="N150" s="4" t="s">
        <v>756</v>
      </c>
      <c r="O150" s="4" t="s">
        <v>32</v>
      </c>
      <c r="P150" s="4" t="s">
        <v>33</v>
      </c>
      <c r="Q150" s="4">
        <v>0</v>
      </c>
      <c r="R150" s="7">
        <v>45139</v>
      </c>
      <c r="S150" s="6">
        <v>45146</v>
      </c>
      <c r="T150" s="4" t="s">
        <v>34</v>
      </c>
      <c r="U150" s="4">
        <v>962</v>
      </c>
      <c r="V150" s="4">
        <v>0</v>
      </c>
      <c r="W150" s="4">
        <v>0</v>
      </c>
      <c r="X150" s="4" t="s">
        <v>757</v>
      </c>
      <c r="Y150" s="4" t="s">
        <v>758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738</v>
      </c>
      <c r="E151" s="4" t="s">
        <v>739</v>
      </c>
      <c r="F151" s="6">
        <v>45139</v>
      </c>
      <c r="G151" s="6">
        <v>45143</v>
      </c>
      <c r="H151" s="4">
        <v>1</v>
      </c>
      <c r="I151" s="4">
        <v>4</v>
      </c>
      <c r="J151" s="4">
        <v>4</v>
      </c>
      <c r="K151" s="4" t="s">
        <v>30</v>
      </c>
      <c r="L151" s="4">
        <v>1176</v>
      </c>
      <c r="M151" s="4">
        <v>1176</v>
      </c>
      <c r="N151" s="4" t="s">
        <v>760</v>
      </c>
      <c r="O151" s="4" t="s">
        <v>32</v>
      </c>
      <c r="P151" s="4" t="s">
        <v>33</v>
      </c>
      <c r="Q151" s="4">
        <v>0</v>
      </c>
      <c r="R151" s="7">
        <v>45139</v>
      </c>
      <c r="S151" s="6">
        <v>45146</v>
      </c>
      <c r="T151" s="4" t="s">
        <v>34</v>
      </c>
      <c r="U151" s="4">
        <v>1176</v>
      </c>
      <c r="V151" s="4">
        <v>0</v>
      </c>
      <c r="W151" s="4">
        <v>0</v>
      </c>
      <c r="X151" s="4" t="s">
        <v>761</v>
      </c>
      <c r="Y151" s="4" t="s">
        <v>762</v>
      </c>
    </row>
    <row r="152" s="4" customFormat="1" spans="1:25">
      <c r="A152" s="4" t="s">
        <v>575</v>
      </c>
      <c r="B152" s="4" t="s">
        <v>26</v>
      </c>
      <c r="C152" s="4" t="s">
        <v>84</v>
      </c>
      <c r="D152" s="4" t="s">
        <v>576</v>
      </c>
      <c r="E152" s="4" t="s">
        <v>577</v>
      </c>
      <c r="F152" s="6">
        <v>45141</v>
      </c>
      <c r="G152" s="6">
        <v>45143</v>
      </c>
      <c r="H152" s="4">
        <v>1</v>
      </c>
      <c r="I152" s="4">
        <v>2</v>
      </c>
      <c r="J152" s="4">
        <v>2</v>
      </c>
      <c r="K152" s="4" t="s">
        <v>30</v>
      </c>
      <c r="L152" s="4">
        <v>-10800</v>
      </c>
      <c r="M152" s="4">
        <v>-10800</v>
      </c>
      <c r="N152" s="4" t="s">
        <v>578</v>
      </c>
      <c r="O152" s="4" t="s">
        <v>32</v>
      </c>
      <c r="P152" s="4" t="s">
        <v>33</v>
      </c>
      <c r="Q152" s="4">
        <v>0</v>
      </c>
      <c r="R152" s="7">
        <v>45134.0000115741</v>
      </c>
      <c r="S152" s="6">
        <v>45146</v>
      </c>
      <c r="T152" s="4" t="s">
        <v>34</v>
      </c>
      <c r="U152" s="4">
        <v>-10800</v>
      </c>
      <c r="V152" s="4">
        <v>0</v>
      </c>
      <c r="W152" s="4">
        <v>0</v>
      </c>
      <c r="X152" s="4" t="s">
        <v>579</v>
      </c>
      <c r="Y152" s="4" t="s">
        <v>580</v>
      </c>
    </row>
    <row r="153" s="4" customFormat="1" spans="1:25">
      <c r="A153" s="4" t="s">
        <v>575</v>
      </c>
      <c r="B153" s="4" t="s">
        <v>26</v>
      </c>
      <c r="C153" s="4" t="s">
        <v>763</v>
      </c>
      <c r="D153" s="4" t="s">
        <v>576</v>
      </c>
      <c r="E153" s="4" t="s">
        <v>577</v>
      </c>
      <c r="F153" s="6">
        <v>45141</v>
      </c>
      <c r="G153" s="6">
        <v>45143</v>
      </c>
      <c r="H153" s="4">
        <v>1</v>
      </c>
      <c r="I153" s="4">
        <v>2</v>
      </c>
      <c r="J153" s="4">
        <v>2</v>
      </c>
      <c r="K153" s="4" t="s">
        <v>30</v>
      </c>
      <c r="L153" s="4">
        <v>10800</v>
      </c>
      <c r="M153" s="4">
        <v>10800</v>
      </c>
      <c r="N153" s="4" t="s">
        <v>578</v>
      </c>
      <c r="O153" s="4" t="s">
        <v>32</v>
      </c>
      <c r="P153" s="4" t="s">
        <v>33</v>
      </c>
      <c r="Q153" s="4">
        <v>0</v>
      </c>
      <c r="R153" s="7">
        <v>45134.0000115741</v>
      </c>
      <c r="S153" s="6">
        <v>45146</v>
      </c>
      <c r="T153" s="4" t="s">
        <v>34</v>
      </c>
      <c r="U153" s="4">
        <v>10800</v>
      </c>
      <c r="V153" s="4">
        <v>0</v>
      </c>
      <c r="W153" s="4">
        <v>0</v>
      </c>
      <c r="X153" s="4" t="s">
        <v>579</v>
      </c>
      <c r="Y153" s="4" t="s">
        <v>580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765</v>
      </c>
      <c r="E154" s="4" t="s">
        <v>766</v>
      </c>
      <c r="F154" s="6">
        <v>45140</v>
      </c>
      <c r="G154" s="6">
        <v>45143</v>
      </c>
      <c r="H154" s="4">
        <v>3</v>
      </c>
      <c r="I154" s="4">
        <v>3</v>
      </c>
      <c r="J154" s="4">
        <v>9</v>
      </c>
      <c r="K154" s="4" t="s">
        <v>30</v>
      </c>
      <c r="L154" s="4">
        <v>8550</v>
      </c>
      <c r="M154" s="4">
        <v>8550</v>
      </c>
      <c r="N154" s="4" t="s">
        <v>767</v>
      </c>
      <c r="O154" s="4" t="s">
        <v>32</v>
      </c>
      <c r="P154" s="4" t="s">
        <v>33</v>
      </c>
      <c r="Q154" s="4">
        <v>0</v>
      </c>
      <c r="R154" s="7">
        <v>45139</v>
      </c>
      <c r="S154" s="6">
        <v>45146</v>
      </c>
      <c r="T154" s="4" t="s">
        <v>34</v>
      </c>
      <c r="U154" s="4">
        <v>8550</v>
      </c>
      <c r="V154" s="4">
        <v>0</v>
      </c>
      <c r="W154" s="4">
        <v>0</v>
      </c>
      <c r="X154" s="4" t="s">
        <v>768</v>
      </c>
      <c r="Y154" s="4" t="s">
        <v>769</v>
      </c>
    </row>
    <row r="155" s="4" customFormat="1" spans="1:27">
      <c r="A155" s="4" t="s">
        <v>770</v>
      </c>
      <c r="B155" s="4" t="s">
        <v>26</v>
      </c>
      <c r="C155" s="4" t="s">
        <v>27</v>
      </c>
      <c r="D155" s="4" t="s">
        <v>446</v>
      </c>
      <c r="E155" s="4" t="s">
        <v>771</v>
      </c>
      <c r="F155" s="6">
        <v>45142</v>
      </c>
      <c r="G155" s="6">
        <v>45143</v>
      </c>
      <c r="H155" s="4">
        <v>3</v>
      </c>
      <c r="I155" s="4">
        <v>1</v>
      </c>
      <c r="J155" s="4">
        <v>3</v>
      </c>
      <c r="K155" s="4" t="s">
        <v>30</v>
      </c>
      <c r="L155" s="4">
        <v>1446</v>
      </c>
      <c r="M155" s="4">
        <v>1446</v>
      </c>
      <c r="N155" s="4" t="s">
        <v>772</v>
      </c>
      <c r="O155" s="4" t="s">
        <v>32</v>
      </c>
      <c r="P155" s="4" t="s">
        <v>33</v>
      </c>
      <c r="Q155" s="4">
        <v>0</v>
      </c>
      <c r="R155" s="7">
        <v>45139.0000115741</v>
      </c>
      <c r="S155" s="6">
        <v>45146</v>
      </c>
      <c r="T155" s="4" t="s">
        <v>34</v>
      </c>
      <c r="U155" s="4">
        <v>1446</v>
      </c>
      <c r="V155" s="4">
        <v>0</v>
      </c>
      <c r="W155" s="4">
        <v>0</v>
      </c>
      <c r="X155" s="4" t="s">
        <v>773</v>
      </c>
      <c r="Y155" s="4">
        <v>386138</v>
      </c>
      <c r="Z155" s="4">
        <v>386139</v>
      </c>
      <c r="AA155" s="4" t="s">
        <v>774</v>
      </c>
    </row>
    <row r="156" s="4" customFormat="1" spans="1:27">
      <c r="A156" s="4" t="s">
        <v>775</v>
      </c>
      <c r="B156" s="4" t="s">
        <v>26</v>
      </c>
      <c r="C156" s="4" t="s">
        <v>27</v>
      </c>
      <c r="D156" s="4" t="s">
        <v>776</v>
      </c>
      <c r="E156" s="4" t="s">
        <v>777</v>
      </c>
      <c r="F156" s="6">
        <v>45141</v>
      </c>
      <c r="G156" s="6">
        <v>45143</v>
      </c>
      <c r="H156" s="4">
        <v>3</v>
      </c>
      <c r="I156" s="4">
        <v>2</v>
      </c>
      <c r="J156" s="4">
        <v>6</v>
      </c>
      <c r="K156" s="4" t="s">
        <v>30</v>
      </c>
      <c r="L156" s="4">
        <v>2460</v>
      </c>
      <c r="M156" s="4">
        <v>2460</v>
      </c>
      <c r="N156" s="4" t="s">
        <v>778</v>
      </c>
      <c r="O156" s="4" t="s">
        <v>32</v>
      </c>
      <c r="P156" s="4" t="s">
        <v>33</v>
      </c>
      <c r="Q156" s="4">
        <v>0</v>
      </c>
      <c r="R156" s="7">
        <v>45139.0000115741</v>
      </c>
      <c r="S156" s="6">
        <v>45146</v>
      </c>
      <c r="T156" s="4" t="s">
        <v>34</v>
      </c>
      <c r="U156" s="4">
        <v>2460</v>
      </c>
      <c r="V156" s="4">
        <v>0</v>
      </c>
      <c r="W156" s="4">
        <v>0</v>
      </c>
      <c r="X156" s="4" t="s">
        <v>779</v>
      </c>
      <c r="Y156" s="4">
        <v>86809197</v>
      </c>
      <c r="Z156" s="4">
        <v>25737684</v>
      </c>
      <c r="AA156" s="4" t="s">
        <v>780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782</v>
      </c>
      <c r="E157" s="4" t="s">
        <v>783</v>
      </c>
      <c r="F157" s="6">
        <v>45141</v>
      </c>
      <c r="G157" s="6">
        <v>45143</v>
      </c>
      <c r="H157" s="4">
        <v>1</v>
      </c>
      <c r="I157" s="4">
        <v>2</v>
      </c>
      <c r="J157" s="4">
        <v>2</v>
      </c>
      <c r="K157" s="4" t="s">
        <v>30</v>
      </c>
      <c r="L157" s="4">
        <v>7644</v>
      </c>
      <c r="M157" s="4">
        <v>7644</v>
      </c>
      <c r="N157" s="4" t="s">
        <v>784</v>
      </c>
      <c r="O157" s="4" t="s">
        <v>32</v>
      </c>
      <c r="P157" s="4" t="s">
        <v>33</v>
      </c>
      <c r="Q157" s="4">
        <v>0</v>
      </c>
      <c r="R157" s="7">
        <v>45139</v>
      </c>
      <c r="S157" s="6">
        <v>45146</v>
      </c>
      <c r="T157" s="4" t="s">
        <v>34</v>
      </c>
      <c r="U157" s="4">
        <v>7644</v>
      </c>
      <c r="V157" s="4">
        <v>0</v>
      </c>
      <c r="W157" s="4">
        <v>0</v>
      </c>
      <c r="X157" s="4" t="s">
        <v>785</v>
      </c>
      <c r="Y157" s="4" t="s">
        <v>786</v>
      </c>
    </row>
    <row r="158" s="4" customFormat="1" spans="1:25">
      <c r="A158" s="4" t="s">
        <v>787</v>
      </c>
      <c r="B158" s="4" t="s">
        <v>26</v>
      </c>
      <c r="C158" s="4" t="s">
        <v>27</v>
      </c>
      <c r="D158" s="4" t="s">
        <v>788</v>
      </c>
      <c r="E158" s="4" t="s">
        <v>789</v>
      </c>
      <c r="F158" s="6">
        <v>45141</v>
      </c>
      <c r="G158" s="6">
        <v>45143</v>
      </c>
      <c r="H158" s="4">
        <v>2</v>
      </c>
      <c r="I158" s="4">
        <v>2</v>
      </c>
      <c r="J158" s="4">
        <v>4</v>
      </c>
      <c r="K158" s="4" t="s">
        <v>30</v>
      </c>
      <c r="L158" s="4">
        <v>5976</v>
      </c>
      <c r="M158" s="4">
        <v>5976</v>
      </c>
      <c r="N158" s="4" t="s">
        <v>790</v>
      </c>
      <c r="O158" s="4" t="s">
        <v>32</v>
      </c>
      <c r="P158" s="4" t="s">
        <v>33</v>
      </c>
      <c r="Q158" s="4">
        <v>0</v>
      </c>
      <c r="R158" s="7">
        <v>45139.0000115741</v>
      </c>
      <c r="S158" s="6">
        <v>45146</v>
      </c>
      <c r="T158" s="4" t="s">
        <v>34</v>
      </c>
      <c r="U158" s="4">
        <v>5976</v>
      </c>
      <c r="V158" s="4">
        <v>0</v>
      </c>
      <c r="W158" s="4">
        <v>0</v>
      </c>
      <c r="X158" s="4" t="s">
        <v>791</v>
      </c>
      <c r="Y158" s="4" t="s">
        <v>792</v>
      </c>
    </row>
    <row r="159" s="4" customFormat="1" spans="1:25">
      <c r="A159" s="4" t="s">
        <v>793</v>
      </c>
      <c r="B159" s="4" t="s">
        <v>26</v>
      </c>
      <c r="C159" s="4" t="s">
        <v>27</v>
      </c>
      <c r="D159" s="4" t="s">
        <v>794</v>
      </c>
      <c r="E159" s="4" t="s">
        <v>328</v>
      </c>
      <c r="F159" s="6">
        <v>45142</v>
      </c>
      <c r="G159" s="6">
        <v>45143</v>
      </c>
      <c r="H159" s="4">
        <v>1</v>
      </c>
      <c r="I159" s="4">
        <v>1</v>
      </c>
      <c r="J159" s="4">
        <v>1</v>
      </c>
      <c r="K159" s="4" t="s">
        <v>30</v>
      </c>
      <c r="L159" s="4">
        <v>259</v>
      </c>
      <c r="M159" s="4">
        <v>259</v>
      </c>
      <c r="N159" s="4" t="s">
        <v>795</v>
      </c>
      <c r="O159" s="4" t="s">
        <v>32</v>
      </c>
      <c r="P159" s="4" t="s">
        <v>33</v>
      </c>
      <c r="Q159" s="4">
        <v>0</v>
      </c>
      <c r="R159" s="7">
        <v>45139.0000115741</v>
      </c>
      <c r="S159" s="6">
        <v>45146</v>
      </c>
      <c r="T159" s="4" t="s">
        <v>34</v>
      </c>
      <c r="U159" s="4">
        <v>259</v>
      </c>
      <c r="V159" s="4">
        <v>0</v>
      </c>
      <c r="W159" s="4">
        <v>0</v>
      </c>
      <c r="X159" s="4" t="s">
        <v>796</v>
      </c>
      <c r="Y159" s="4" t="s">
        <v>797</v>
      </c>
    </row>
    <row r="160" s="4" customFormat="1" spans="1:25">
      <c r="A160" s="4" t="s">
        <v>798</v>
      </c>
      <c r="B160" s="4" t="s">
        <v>26</v>
      </c>
      <c r="C160" s="4" t="s">
        <v>27</v>
      </c>
      <c r="D160" s="4" t="s">
        <v>788</v>
      </c>
      <c r="E160" s="4" t="s">
        <v>799</v>
      </c>
      <c r="F160" s="6">
        <v>45141</v>
      </c>
      <c r="G160" s="6">
        <v>45143</v>
      </c>
      <c r="H160" s="4">
        <v>1</v>
      </c>
      <c r="I160" s="4">
        <v>2</v>
      </c>
      <c r="J160" s="4">
        <v>2</v>
      </c>
      <c r="K160" s="4" t="s">
        <v>30</v>
      </c>
      <c r="L160" s="4">
        <v>2802</v>
      </c>
      <c r="M160" s="4">
        <v>2802</v>
      </c>
      <c r="N160" s="4" t="s">
        <v>800</v>
      </c>
      <c r="O160" s="4" t="s">
        <v>32</v>
      </c>
      <c r="P160" s="4" t="s">
        <v>33</v>
      </c>
      <c r="Q160" s="4">
        <v>0</v>
      </c>
      <c r="R160" s="7">
        <v>45140</v>
      </c>
      <c r="S160" s="6">
        <v>45146</v>
      </c>
      <c r="T160" s="4" t="s">
        <v>34</v>
      </c>
      <c r="U160" s="4">
        <v>2802</v>
      </c>
      <c r="V160" s="4">
        <v>0</v>
      </c>
      <c r="W160" s="4">
        <v>0</v>
      </c>
      <c r="X160" s="4" t="s">
        <v>801</v>
      </c>
      <c r="Y160" s="4" t="s">
        <v>802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618</v>
      </c>
      <c r="E161" s="4" t="s">
        <v>619</v>
      </c>
      <c r="F161" s="6">
        <v>45142</v>
      </c>
      <c r="G161" s="6">
        <v>45143</v>
      </c>
      <c r="H161" s="4">
        <v>1</v>
      </c>
      <c r="I161" s="4">
        <v>1</v>
      </c>
      <c r="J161" s="4">
        <v>1</v>
      </c>
      <c r="K161" s="4" t="s">
        <v>30</v>
      </c>
      <c r="L161" s="4">
        <v>363</v>
      </c>
      <c r="M161" s="4">
        <v>363</v>
      </c>
      <c r="N161" s="4" t="s">
        <v>804</v>
      </c>
      <c r="O161" s="4" t="s">
        <v>32</v>
      </c>
      <c r="P161" s="4" t="s">
        <v>33</v>
      </c>
      <c r="Q161" s="4">
        <v>0</v>
      </c>
      <c r="R161" s="7">
        <v>45140</v>
      </c>
      <c r="S161" s="6">
        <v>45146</v>
      </c>
      <c r="T161" s="4" t="s">
        <v>34</v>
      </c>
      <c r="U161" s="4">
        <v>363</v>
      </c>
      <c r="V161" s="4">
        <v>0</v>
      </c>
      <c r="W161" s="4">
        <v>0</v>
      </c>
      <c r="X161" s="4" t="s">
        <v>805</v>
      </c>
      <c r="Y161" s="4" t="s">
        <v>806</v>
      </c>
    </row>
    <row r="162" s="4" customFormat="1" spans="1:25">
      <c r="A162" s="4" t="s">
        <v>807</v>
      </c>
      <c r="B162" s="4" t="s">
        <v>26</v>
      </c>
      <c r="C162" s="4" t="s">
        <v>27</v>
      </c>
      <c r="D162" s="4" t="s">
        <v>708</v>
      </c>
      <c r="E162" s="4" t="s">
        <v>541</v>
      </c>
      <c r="F162" s="6">
        <v>45142</v>
      </c>
      <c r="G162" s="6">
        <v>45143</v>
      </c>
      <c r="H162" s="4">
        <v>1</v>
      </c>
      <c r="I162" s="4">
        <v>1</v>
      </c>
      <c r="J162" s="4">
        <v>1</v>
      </c>
      <c r="K162" s="4" t="s">
        <v>30</v>
      </c>
      <c r="L162" s="4">
        <v>679</v>
      </c>
      <c r="M162" s="4">
        <v>679</v>
      </c>
      <c r="N162" s="4" t="s">
        <v>808</v>
      </c>
      <c r="O162" s="4" t="s">
        <v>32</v>
      </c>
      <c r="P162" s="4" t="s">
        <v>33</v>
      </c>
      <c r="Q162" s="4">
        <v>0</v>
      </c>
      <c r="R162" s="7">
        <v>45140</v>
      </c>
      <c r="S162" s="6">
        <v>45146</v>
      </c>
      <c r="T162" s="4" t="s">
        <v>34</v>
      </c>
      <c r="U162" s="4">
        <v>679</v>
      </c>
      <c r="V162" s="4">
        <v>0</v>
      </c>
      <c r="W162" s="4">
        <v>0</v>
      </c>
      <c r="X162" s="4" t="s">
        <v>809</v>
      </c>
      <c r="Y162" s="4" t="s">
        <v>810</v>
      </c>
    </row>
    <row r="163" s="4" customFormat="1" spans="1:25">
      <c r="A163" s="4" t="s">
        <v>811</v>
      </c>
      <c r="B163" s="4" t="s">
        <v>26</v>
      </c>
      <c r="C163" s="4" t="s">
        <v>27</v>
      </c>
      <c r="D163" s="4" t="s">
        <v>812</v>
      </c>
      <c r="E163" s="4" t="s">
        <v>813</v>
      </c>
      <c r="F163" s="6">
        <v>45141</v>
      </c>
      <c r="G163" s="6">
        <v>45143</v>
      </c>
      <c r="H163" s="4">
        <v>2</v>
      </c>
      <c r="I163" s="4">
        <v>2</v>
      </c>
      <c r="J163" s="4">
        <v>4</v>
      </c>
      <c r="K163" s="4" t="s">
        <v>30</v>
      </c>
      <c r="L163" s="4">
        <v>1240</v>
      </c>
      <c r="M163" s="4">
        <v>1240</v>
      </c>
      <c r="N163" s="4" t="s">
        <v>814</v>
      </c>
      <c r="O163" s="4" t="s">
        <v>32</v>
      </c>
      <c r="P163" s="4" t="s">
        <v>33</v>
      </c>
      <c r="Q163" s="4">
        <v>0</v>
      </c>
      <c r="R163" s="7">
        <v>45140.0000115741</v>
      </c>
      <c r="S163" s="6">
        <v>45146</v>
      </c>
      <c r="T163" s="4" t="s">
        <v>34</v>
      </c>
      <c r="U163" s="4">
        <v>1240</v>
      </c>
      <c r="V163" s="4">
        <v>0</v>
      </c>
      <c r="W163" s="4">
        <v>0</v>
      </c>
      <c r="X163" s="4" t="s">
        <v>815</v>
      </c>
      <c r="Y163" s="4" t="s">
        <v>816</v>
      </c>
    </row>
    <row r="164" s="4" customFormat="1" spans="1:25">
      <c r="A164" s="4" t="s">
        <v>817</v>
      </c>
      <c r="B164" s="4" t="s">
        <v>26</v>
      </c>
      <c r="C164" s="4" t="s">
        <v>27</v>
      </c>
      <c r="D164" s="4" t="s">
        <v>818</v>
      </c>
      <c r="E164" s="4" t="s">
        <v>819</v>
      </c>
      <c r="F164" s="6">
        <v>45141</v>
      </c>
      <c r="G164" s="6">
        <v>45143</v>
      </c>
      <c r="H164" s="4">
        <v>1</v>
      </c>
      <c r="I164" s="4">
        <v>2</v>
      </c>
      <c r="J164" s="4">
        <v>2</v>
      </c>
      <c r="K164" s="4" t="s">
        <v>30</v>
      </c>
      <c r="L164" s="4">
        <v>732</v>
      </c>
      <c r="M164" s="4">
        <v>732</v>
      </c>
      <c r="N164" s="4" t="s">
        <v>820</v>
      </c>
      <c r="O164" s="4" t="s">
        <v>32</v>
      </c>
      <c r="P164" s="4" t="s">
        <v>33</v>
      </c>
      <c r="Q164" s="4">
        <v>0</v>
      </c>
      <c r="R164" s="7">
        <v>45140</v>
      </c>
      <c r="S164" s="6">
        <v>45146</v>
      </c>
      <c r="T164" s="4" t="s">
        <v>34</v>
      </c>
      <c r="U164" s="4">
        <v>732</v>
      </c>
      <c r="V164" s="4">
        <v>0</v>
      </c>
      <c r="W164" s="4">
        <v>0</v>
      </c>
      <c r="X164" s="4" t="s">
        <v>821</v>
      </c>
      <c r="Y164" s="4" t="s">
        <v>42</v>
      </c>
    </row>
    <row r="165" s="4" customFormat="1" spans="1:25">
      <c r="A165" s="4" t="s">
        <v>822</v>
      </c>
      <c r="B165" s="4" t="s">
        <v>26</v>
      </c>
      <c r="C165" s="4" t="s">
        <v>27</v>
      </c>
      <c r="D165" s="4" t="s">
        <v>823</v>
      </c>
      <c r="E165" s="4" t="s">
        <v>824</v>
      </c>
      <c r="F165" s="6">
        <v>45141</v>
      </c>
      <c r="G165" s="6">
        <v>45143</v>
      </c>
      <c r="H165" s="4">
        <v>1</v>
      </c>
      <c r="I165" s="4">
        <v>2</v>
      </c>
      <c r="J165" s="4">
        <v>2</v>
      </c>
      <c r="K165" s="4" t="s">
        <v>30</v>
      </c>
      <c r="L165" s="4">
        <v>904</v>
      </c>
      <c r="M165" s="4">
        <v>904</v>
      </c>
      <c r="N165" s="4" t="s">
        <v>825</v>
      </c>
      <c r="O165" s="4" t="s">
        <v>32</v>
      </c>
      <c r="P165" s="4" t="s">
        <v>33</v>
      </c>
      <c r="Q165" s="4">
        <v>0</v>
      </c>
      <c r="R165" s="7">
        <v>45140.0000115741</v>
      </c>
      <c r="S165" s="6">
        <v>45146</v>
      </c>
      <c r="T165" s="4" t="s">
        <v>34</v>
      </c>
      <c r="U165" s="4">
        <v>904</v>
      </c>
      <c r="V165" s="4">
        <v>0</v>
      </c>
      <c r="W165" s="4">
        <v>0</v>
      </c>
      <c r="X165" s="4" t="s">
        <v>826</v>
      </c>
      <c r="Y165" s="4" t="s">
        <v>827</v>
      </c>
    </row>
    <row r="166" s="4" customFormat="1" spans="1:25">
      <c r="A166" s="4" t="s">
        <v>828</v>
      </c>
      <c r="B166" s="4" t="s">
        <v>26</v>
      </c>
      <c r="C166" s="4" t="s">
        <v>27</v>
      </c>
      <c r="D166" s="4" t="s">
        <v>829</v>
      </c>
      <c r="E166" s="4" t="s">
        <v>830</v>
      </c>
      <c r="F166" s="6">
        <v>45142</v>
      </c>
      <c r="G166" s="6">
        <v>45143</v>
      </c>
      <c r="H166" s="4">
        <v>1</v>
      </c>
      <c r="I166" s="4">
        <v>1</v>
      </c>
      <c r="J166" s="4">
        <v>1</v>
      </c>
      <c r="K166" s="4" t="s">
        <v>30</v>
      </c>
      <c r="L166" s="4">
        <v>406</v>
      </c>
      <c r="M166" s="4">
        <v>406</v>
      </c>
      <c r="N166" s="4" t="s">
        <v>831</v>
      </c>
      <c r="O166" s="4" t="s">
        <v>32</v>
      </c>
      <c r="P166" s="4" t="s">
        <v>33</v>
      </c>
      <c r="Q166" s="4">
        <v>0</v>
      </c>
      <c r="R166" s="7">
        <v>45140</v>
      </c>
      <c r="S166" s="6">
        <v>45146</v>
      </c>
      <c r="T166" s="4" t="s">
        <v>34</v>
      </c>
      <c r="U166" s="4">
        <v>406</v>
      </c>
      <c r="V166" s="4">
        <v>0</v>
      </c>
      <c r="W166" s="4">
        <v>0</v>
      </c>
      <c r="X166" s="4" t="s">
        <v>832</v>
      </c>
      <c r="Y166" s="4" t="s">
        <v>833</v>
      </c>
    </row>
    <row r="167" s="4" customFormat="1" spans="1:25">
      <c r="A167" s="4" t="s">
        <v>834</v>
      </c>
      <c r="B167" s="4" t="s">
        <v>26</v>
      </c>
      <c r="C167" s="4" t="s">
        <v>27</v>
      </c>
      <c r="D167" s="4" t="s">
        <v>644</v>
      </c>
      <c r="E167" s="4" t="s">
        <v>835</v>
      </c>
      <c r="F167" s="6">
        <v>45142</v>
      </c>
      <c r="G167" s="6">
        <v>45143</v>
      </c>
      <c r="H167" s="4">
        <v>1</v>
      </c>
      <c r="I167" s="4">
        <v>1</v>
      </c>
      <c r="J167" s="4">
        <v>1</v>
      </c>
      <c r="K167" s="4" t="s">
        <v>30</v>
      </c>
      <c r="L167" s="4">
        <v>372</v>
      </c>
      <c r="M167" s="4">
        <v>372</v>
      </c>
      <c r="N167" s="4" t="s">
        <v>836</v>
      </c>
      <c r="O167" s="4" t="s">
        <v>32</v>
      </c>
      <c r="P167" s="4" t="s">
        <v>33</v>
      </c>
      <c r="Q167" s="4">
        <v>0</v>
      </c>
      <c r="R167" s="7">
        <v>45140.0000115741</v>
      </c>
      <c r="S167" s="6">
        <v>45146</v>
      </c>
      <c r="T167" s="4" t="s">
        <v>34</v>
      </c>
      <c r="U167" s="4">
        <v>372</v>
      </c>
      <c r="V167" s="4">
        <v>0</v>
      </c>
      <c r="W167" s="4">
        <v>0</v>
      </c>
      <c r="X167" s="4" t="s">
        <v>837</v>
      </c>
      <c r="Y167" s="4" t="s">
        <v>838</v>
      </c>
    </row>
    <row r="168" s="4" customFormat="1" spans="1:25">
      <c r="A168" s="4" t="s">
        <v>839</v>
      </c>
      <c r="B168" s="4" t="s">
        <v>26</v>
      </c>
      <c r="C168" s="4" t="s">
        <v>27</v>
      </c>
      <c r="D168" s="4" t="s">
        <v>840</v>
      </c>
      <c r="E168" s="4" t="s">
        <v>841</v>
      </c>
      <c r="F168" s="6">
        <v>45142</v>
      </c>
      <c r="G168" s="6">
        <v>45143</v>
      </c>
      <c r="H168" s="4">
        <v>1</v>
      </c>
      <c r="I168" s="4">
        <v>1</v>
      </c>
      <c r="J168" s="4">
        <v>1</v>
      </c>
      <c r="K168" s="4" t="s">
        <v>30</v>
      </c>
      <c r="L168" s="4">
        <v>291</v>
      </c>
      <c r="M168" s="4">
        <v>291</v>
      </c>
      <c r="N168" s="4" t="s">
        <v>842</v>
      </c>
      <c r="O168" s="4" t="s">
        <v>32</v>
      </c>
      <c r="P168" s="4" t="s">
        <v>33</v>
      </c>
      <c r="Q168" s="4">
        <v>0</v>
      </c>
      <c r="R168" s="7">
        <v>45140.0000115741</v>
      </c>
      <c r="S168" s="6">
        <v>45146</v>
      </c>
      <c r="T168" s="4" t="s">
        <v>34</v>
      </c>
      <c r="U168" s="4">
        <v>291</v>
      </c>
      <c r="V168" s="4">
        <v>0</v>
      </c>
      <c r="W168" s="4">
        <v>0</v>
      </c>
      <c r="X168" s="4" t="s">
        <v>843</v>
      </c>
      <c r="Y168" s="4" t="s">
        <v>844</v>
      </c>
    </row>
    <row r="169" s="4" customFormat="1" spans="1:25">
      <c r="A169" s="4" t="s">
        <v>845</v>
      </c>
      <c r="B169" s="4" t="s">
        <v>26</v>
      </c>
      <c r="C169" s="4" t="s">
        <v>27</v>
      </c>
      <c r="D169" s="4" t="s">
        <v>744</v>
      </c>
      <c r="E169" s="4" t="s">
        <v>846</v>
      </c>
      <c r="F169" s="6">
        <v>45142</v>
      </c>
      <c r="G169" s="6">
        <v>45143</v>
      </c>
      <c r="H169" s="4">
        <v>1</v>
      </c>
      <c r="I169" s="4">
        <v>1</v>
      </c>
      <c r="J169" s="4">
        <v>1</v>
      </c>
      <c r="K169" s="4" t="s">
        <v>30</v>
      </c>
      <c r="L169" s="4">
        <v>378</v>
      </c>
      <c r="M169" s="4">
        <v>378</v>
      </c>
      <c r="N169" s="4" t="s">
        <v>847</v>
      </c>
      <c r="O169" s="4" t="s">
        <v>32</v>
      </c>
      <c r="P169" s="4" t="s">
        <v>33</v>
      </c>
      <c r="Q169" s="4">
        <v>0</v>
      </c>
      <c r="R169" s="7">
        <v>45141.0000115741</v>
      </c>
      <c r="S169" s="6">
        <v>45146</v>
      </c>
      <c r="T169" s="4" t="s">
        <v>34</v>
      </c>
      <c r="U169" s="4">
        <v>378</v>
      </c>
      <c r="V169" s="4">
        <v>0</v>
      </c>
      <c r="W169" s="4">
        <v>0</v>
      </c>
      <c r="X169" s="4" t="s">
        <v>848</v>
      </c>
      <c r="Y169" s="4" t="s">
        <v>849</v>
      </c>
    </row>
    <row r="170" s="4" customFormat="1" spans="1:25">
      <c r="A170" s="4" t="s">
        <v>850</v>
      </c>
      <c r="B170" s="4" t="s">
        <v>26</v>
      </c>
      <c r="C170" s="4" t="s">
        <v>27</v>
      </c>
      <c r="D170" s="4" t="s">
        <v>851</v>
      </c>
      <c r="E170" s="4" t="s">
        <v>852</v>
      </c>
      <c r="F170" s="6">
        <v>45141</v>
      </c>
      <c r="G170" s="6">
        <v>45143</v>
      </c>
      <c r="H170" s="4">
        <v>1</v>
      </c>
      <c r="I170" s="4">
        <v>2</v>
      </c>
      <c r="J170" s="4">
        <v>2</v>
      </c>
      <c r="K170" s="4" t="s">
        <v>30</v>
      </c>
      <c r="L170" s="4">
        <v>2560</v>
      </c>
      <c r="M170" s="4">
        <v>2560</v>
      </c>
      <c r="N170" s="4" t="s">
        <v>853</v>
      </c>
      <c r="O170" s="4" t="s">
        <v>32</v>
      </c>
      <c r="P170" s="4" t="s">
        <v>33</v>
      </c>
      <c r="Q170" s="4">
        <v>0</v>
      </c>
      <c r="R170" s="7">
        <v>45141</v>
      </c>
      <c r="S170" s="6">
        <v>45146</v>
      </c>
      <c r="T170" s="4" t="s">
        <v>34</v>
      </c>
      <c r="U170" s="4">
        <v>2560</v>
      </c>
      <c r="V170" s="4">
        <v>0</v>
      </c>
      <c r="W170" s="4">
        <v>0</v>
      </c>
      <c r="X170" s="4" t="s">
        <v>854</v>
      </c>
      <c r="Y170" s="4" t="s">
        <v>855</v>
      </c>
    </row>
    <row r="171" s="4" customFormat="1" spans="1:25">
      <c r="A171" s="4" t="s">
        <v>856</v>
      </c>
      <c r="B171" s="4" t="s">
        <v>26</v>
      </c>
      <c r="C171" s="4" t="s">
        <v>27</v>
      </c>
      <c r="D171" s="4" t="s">
        <v>723</v>
      </c>
      <c r="E171" s="4" t="s">
        <v>857</v>
      </c>
      <c r="F171" s="6">
        <v>45142</v>
      </c>
      <c r="G171" s="6">
        <v>45143</v>
      </c>
      <c r="H171" s="4">
        <v>1</v>
      </c>
      <c r="I171" s="4">
        <v>1</v>
      </c>
      <c r="J171" s="4">
        <v>1</v>
      </c>
      <c r="K171" s="4" t="s">
        <v>30</v>
      </c>
      <c r="L171" s="4">
        <v>338</v>
      </c>
      <c r="M171" s="4">
        <v>338</v>
      </c>
      <c r="N171" s="4" t="s">
        <v>858</v>
      </c>
      <c r="O171" s="4" t="s">
        <v>32</v>
      </c>
      <c r="P171" s="4" t="s">
        <v>33</v>
      </c>
      <c r="Q171" s="4">
        <v>0</v>
      </c>
      <c r="R171" s="7">
        <v>45141</v>
      </c>
      <c r="S171" s="6">
        <v>45146</v>
      </c>
      <c r="T171" s="4" t="s">
        <v>34</v>
      </c>
      <c r="U171" s="4">
        <v>338</v>
      </c>
      <c r="V171" s="4">
        <v>0</v>
      </c>
      <c r="W171" s="4">
        <v>0</v>
      </c>
      <c r="X171" s="4" t="s">
        <v>859</v>
      </c>
      <c r="Y171" s="4" t="s">
        <v>860</v>
      </c>
    </row>
    <row r="172" s="4" customFormat="1" spans="1:25">
      <c r="A172" s="4" t="s">
        <v>861</v>
      </c>
      <c r="B172" s="4" t="s">
        <v>26</v>
      </c>
      <c r="C172" s="4" t="s">
        <v>27</v>
      </c>
      <c r="D172" s="4" t="s">
        <v>862</v>
      </c>
      <c r="E172" s="4" t="s">
        <v>863</v>
      </c>
      <c r="F172" s="6">
        <v>45141</v>
      </c>
      <c r="G172" s="6">
        <v>45143</v>
      </c>
      <c r="H172" s="4">
        <v>1</v>
      </c>
      <c r="I172" s="4">
        <v>2</v>
      </c>
      <c r="J172" s="4">
        <v>2</v>
      </c>
      <c r="K172" s="4" t="s">
        <v>30</v>
      </c>
      <c r="L172" s="4">
        <v>763</v>
      </c>
      <c r="M172" s="4">
        <v>763</v>
      </c>
      <c r="N172" s="4" t="s">
        <v>864</v>
      </c>
      <c r="O172" s="4" t="s">
        <v>32</v>
      </c>
      <c r="P172" s="4" t="s">
        <v>33</v>
      </c>
      <c r="Q172" s="4">
        <v>0</v>
      </c>
      <c r="R172" s="7">
        <v>45141</v>
      </c>
      <c r="S172" s="6">
        <v>45146</v>
      </c>
      <c r="T172" s="4" t="s">
        <v>34</v>
      </c>
      <c r="U172" s="4">
        <v>763</v>
      </c>
      <c r="V172" s="4">
        <v>0</v>
      </c>
      <c r="W172" s="4">
        <v>0</v>
      </c>
      <c r="X172" s="4" t="s">
        <v>865</v>
      </c>
      <c r="Y172" s="4" t="s">
        <v>866</v>
      </c>
    </row>
    <row r="173" s="4" customFormat="1" spans="1:25">
      <c r="A173" s="4" t="s">
        <v>867</v>
      </c>
      <c r="B173" s="4" t="s">
        <v>26</v>
      </c>
      <c r="C173" s="4" t="s">
        <v>27</v>
      </c>
      <c r="D173" s="4" t="s">
        <v>868</v>
      </c>
      <c r="E173" s="4" t="s">
        <v>869</v>
      </c>
      <c r="F173" s="6">
        <v>45142</v>
      </c>
      <c r="G173" s="6">
        <v>45143</v>
      </c>
      <c r="H173" s="4">
        <v>1</v>
      </c>
      <c r="I173" s="4">
        <v>1</v>
      </c>
      <c r="J173" s="4">
        <v>1</v>
      </c>
      <c r="K173" s="4" t="s">
        <v>30</v>
      </c>
      <c r="L173" s="4">
        <v>713</v>
      </c>
      <c r="M173" s="4">
        <v>713</v>
      </c>
      <c r="N173" s="4" t="s">
        <v>870</v>
      </c>
      <c r="O173" s="4" t="s">
        <v>32</v>
      </c>
      <c r="P173" s="4" t="s">
        <v>33</v>
      </c>
      <c r="Q173" s="4">
        <v>0</v>
      </c>
      <c r="R173" s="7">
        <v>45141</v>
      </c>
      <c r="S173" s="6">
        <v>45146</v>
      </c>
      <c r="T173" s="4" t="s">
        <v>34</v>
      </c>
      <c r="U173" s="4">
        <v>713</v>
      </c>
      <c r="V173" s="4">
        <v>0</v>
      </c>
      <c r="W173" s="4">
        <v>0</v>
      </c>
      <c r="X173" s="4" t="s">
        <v>871</v>
      </c>
      <c r="Y173" s="4" t="s">
        <v>872</v>
      </c>
    </row>
    <row r="174" s="4" customFormat="1" spans="1:25">
      <c r="A174" s="4" t="s">
        <v>873</v>
      </c>
      <c r="B174" s="4" t="s">
        <v>26</v>
      </c>
      <c r="C174" s="4" t="s">
        <v>27</v>
      </c>
      <c r="D174" s="4" t="s">
        <v>874</v>
      </c>
      <c r="E174" s="4" t="s">
        <v>875</v>
      </c>
      <c r="F174" s="6">
        <v>45142</v>
      </c>
      <c r="G174" s="6">
        <v>45143</v>
      </c>
      <c r="H174" s="4">
        <v>1</v>
      </c>
      <c r="I174" s="4">
        <v>1</v>
      </c>
      <c r="J174" s="4">
        <v>1</v>
      </c>
      <c r="K174" s="4" t="s">
        <v>30</v>
      </c>
      <c r="L174" s="4">
        <v>1255</v>
      </c>
      <c r="M174" s="4">
        <v>1255</v>
      </c>
      <c r="N174" s="4" t="s">
        <v>876</v>
      </c>
      <c r="O174" s="4" t="s">
        <v>32</v>
      </c>
      <c r="P174" s="4" t="s">
        <v>33</v>
      </c>
      <c r="Q174" s="4">
        <v>0</v>
      </c>
      <c r="R174" s="7">
        <v>45141.0000115741</v>
      </c>
      <c r="S174" s="6">
        <v>45146</v>
      </c>
      <c r="T174" s="4" t="s">
        <v>34</v>
      </c>
      <c r="U174" s="4">
        <v>1255</v>
      </c>
      <c r="V174" s="4">
        <v>0</v>
      </c>
      <c r="W174" s="4">
        <v>0</v>
      </c>
      <c r="X174" s="4" t="s">
        <v>877</v>
      </c>
      <c r="Y174" s="4" t="s">
        <v>878</v>
      </c>
    </row>
    <row r="175" s="4" customFormat="1" spans="1:25">
      <c r="A175" s="4" t="s">
        <v>879</v>
      </c>
      <c r="B175" s="4" t="s">
        <v>26</v>
      </c>
      <c r="C175" s="4" t="s">
        <v>27</v>
      </c>
      <c r="D175" s="4" t="s">
        <v>880</v>
      </c>
      <c r="E175" s="4" t="s">
        <v>881</v>
      </c>
      <c r="F175" s="6">
        <v>45141</v>
      </c>
      <c r="G175" s="6">
        <v>45143</v>
      </c>
      <c r="H175" s="4">
        <v>1</v>
      </c>
      <c r="I175" s="4">
        <v>2</v>
      </c>
      <c r="J175" s="4">
        <v>2</v>
      </c>
      <c r="K175" s="4" t="s">
        <v>30</v>
      </c>
      <c r="L175" s="4">
        <v>930</v>
      </c>
      <c r="M175" s="4">
        <v>930</v>
      </c>
      <c r="N175" s="4" t="s">
        <v>882</v>
      </c>
      <c r="O175" s="4" t="s">
        <v>32</v>
      </c>
      <c r="P175" s="4" t="s">
        <v>33</v>
      </c>
      <c r="Q175" s="4">
        <v>0</v>
      </c>
      <c r="R175" s="7">
        <v>45141.0000115741</v>
      </c>
      <c r="S175" s="6">
        <v>45146</v>
      </c>
      <c r="T175" s="4" t="s">
        <v>34</v>
      </c>
      <c r="U175" s="4">
        <v>930</v>
      </c>
      <c r="V175" s="4">
        <v>0</v>
      </c>
      <c r="W175" s="4">
        <v>0</v>
      </c>
      <c r="X175" s="4" t="s">
        <v>883</v>
      </c>
      <c r="Y175" s="4" t="s">
        <v>884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886</v>
      </c>
      <c r="E176" s="4" t="s">
        <v>328</v>
      </c>
      <c r="F176" s="6">
        <v>45142</v>
      </c>
      <c r="G176" s="6">
        <v>45143</v>
      </c>
      <c r="H176" s="4">
        <v>1</v>
      </c>
      <c r="I176" s="4">
        <v>1</v>
      </c>
      <c r="J176" s="4">
        <v>1</v>
      </c>
      <c r="K176" s="4" t="s">
        <v>30</v>
      </c>
      <c r="L176" s="4">
        <v>282</v>
      </c>
      <c r="M176" s="4">
        <v>282</v>
      </c>
      <c r="N176" s="4" t="s">
        <v>887</v>
      </c>
      <c r="O176" s="4" t="s">
        <v>32</v>
      </c>
      <c r="P176" s="4" t="s">
        <v>33</v>
      </c>
      <c r="Q176" s="4">
        <v>0</v>
      </c>
      <c r="R176" s="7">
        <v>45141.0000115741</v>
      </c>
      <c r="S176" s="6">
        <v>45146</v>
      </c>
      <c r="T176" s="4" t="s">
        <v>34</v>
      </c>
      <c r="U176" s="4">
        <v>282</v>
      </c>
      <c r="V176" s="4">
        <v>0</v>
      </c>
      <c r="W176" s="4">
        <v>0</v>
      </c>
      <c r="X176" s="4" t="s">
        <v>888</v>
      </c>
      <c r="Y176" s="4" t="s">
        <v>889</v>
      </c>
    </row>
    <row r="177" s="4" customFormat="1" spans="1:25">
      <c r="A177" s="4" t="s">
        <v>890</v>
      </c>
      <c r="B177" s="4" t="s">
        <v>26</v>
      </c>
      <c r="C177" s="4" t="s">
        <v>27</v>
      </c>
      <c r="D177" s="4" t="s">
        <v>891</v>
      </c>
      <c r="E177" s="4" t="s">
        <v>892</v>
      </c>
      <c r="F177" s="6">
        <v>45142</v>
      </c>
      <c r="G177" s="6">
        <v>45143</v>
      </c>
      <c r="H177" s="4">
        <v>1</v>
      </c>
      <c r="I177" s="4">
        <v>1</v>
      </c>
      <c r="J177" s="4">
        <v>1</v>
      </c>
      <c r="K177" s="4" t="s">
        <v>30</v>
      </c>
      <c r="L177" s="4">
        <v>273</v>
      </c>
      <c r="M177" s="4">
        <v>273</v>
      </c>
      <c r="N177" s="4" t="s">
        <v>893</v>
      </c>
      <c r="O177" s="4" t="s">
        <v>32</v>
      </c>
      <c r="P177" s="4" t="s">
        <v>33</v>
      </c>
      <c r="Q177" s="4">
        <v>0</v>
      </c>
      <c r="R177" s="7">
        <v>45141</v>
      </c>
      <c r="S177" s="6">
        <v>45146</v>
      </c>
      <c r="T177" s="4" t="s">
        <v>34</v>
      </c>
      <c r="U177" s="4">
        <v>273</v>
      </c>
      <c r="V177" s="4">
        <v>0</v>
      </c>
      <c r="W177" s="4">
        <v>0</v>
      </c>
      <c r="X177" s="4" t="s">
        <v>894</v>
      </c>
      <c r="Y177" s="4" t="s">
        <v>895</v>
      </c>
    </row>
    <row r="178" s="4" customFormat="1" spans="1:25">
      <c r="A178" s="4" t="s">
        <v>896</v>
      </c>
      <c r="B178" s="4" t="s">
        <v>26</v>
      </c>
      <c r="C178" s="4" t="s">
        <v>27</v>
      </c>
      <c r="D178" s="4" t="s">
        <v>829</v>
      </c>
      <c r="E178" s="4" t="s">
        <v>830</v>
      </c>
      <c r="F178" s="6">
        <v>45142</v>
      </c>
      <c r="G178" s="6">
        <v>45143</v>
      </c>
      <c r="H178" s="4">
        <v>1</v>
      </c>
      <c r="I178" s="4">
        <v>1</v>
      </c>
      <c r="J178" s="4">
        <v>1</v>
      </c>
      <c r="K178" s="4" t="s">
        <v>30</v>
      </c>
      <c r="L178" s="4">
        <v>400</v>
      </c>
      <c r="M178" s="4">
        <v>400</v>
      </c>
      <c r="N178" s="4" t="s">
        <v>897</v>
      </c>
      <c r="O178" s="4" t="s">
        <v>32</v>
      </c>
      <c r="P178" s="4" t="s">
        <v>33</v>
      </c>
      <c r="Q178" s="4">
        <v>0</v>
      </c>
      <c r="R178" s="7">
        <v>45141</v>
      </c>
      <c r="S178" s="6">
        <v>45146</v>
      </c>
      <c r="T178" s="4" t="s">
        <v>34</v>
      </c>
      <c r="U178" s="4">
        <v>400</v>
      </c>
      <c r="V178" s="4">
        <v>0</v>
      </c>
      <c r="W178" s="4">
        <v>0</v>
      </c>
      <c r="X178" s="4" t="s">
        <v>898</v>
      </c>
      <c r="Y178" s="4" t="s">
        <v>899</v>
      </c>
    </row>
    <row r="179" s="4" customFormat="1" spans="1:25">
      <c r="A179" s="4" t="s">
        <v>900</v>
      </c>
      <c r="B179" s="4" t="s">
        <v>26</v>
      </c>
      <c r="C179" s="4" t="s">
        <v>27</v>
      </c>
      <c r="D179" s="4" t="s">
        <v>901</v>
      </c>
      <c r="E179" s="4" t="s">
        <v>902</v>
      </c>
      <c r="F179" s="6">
        <v>45142</v>
      </c>
      <c r="G179" s="6">
        <v>45143</v>
      </c>
      <c r="H179" s="4">
        <v>1</v>
      </c>
      <c r="I179" s="4">
        <v>1</v>
      </c>
      <c r="J179" s="4">
        <v>1</v>
      </c>
      <c r="K179" s="4" t="s">
        <v>30</v>
      </c>
      <c r="L179" s="4">
        <v>380</v>
      </c>
      <c r="M179" s="4">
        <v>380</v>
      </c>
      <c r="N179" s="4" t="s">
        <v>903</v>
      </c>
      <c r="O179" s="4" t="s">
        <v>32</v>
      </c>
      <c r="P179" s="4" t="s">
        <v>33</v>
      </c>
      <c r="Q179" s="4">
        <v>0</v>
      </c>
      <c r="R179" s="7">
        <v>45141</v>
      </c>
      <c r="S179" s="6">
        <v>45146</v>
      </c>
      <c r="T179" s="4" t="s">
        <v>34</v>
      </c>
      <c r="U179" s="4">
        <v>380</v>
      </c>
      <c r="V179" s="4">
        <v>0</v>
      </c>
      <c r="W179" s="4">
        <v>0</v>
      </c>
      <c r="X179" s="4" t="s">
        <v>904</v>
      </c>
      <c r="Y179" s="4" t="s">
        <v>905</v>
      </c>
    </row>
    <row r="180" s="4" customFormat="1" spans="1:25">
      <c r="A180" s="4" t="s">
        <v>906</v>
      </c>
      <c r="B180" s="4" t="s">
        <v>26</v>
      </c>
      <c r="C180" s="4" t="s">
        <v>27</v>
      </c>
      <c r="D180" s="4" t="s">
        <v>907</v>
      </c>
      <c r="E180" s="4" t="s">
        <v>908</v>
      </c>
      <c r="F180" s="6">
        <v>45142</v>
      </c>
      <c r="G180" s="6">
        <v>45143</v>
      </c>
      <c r="H180" s="4">
        <v>1</v>
      </c>
      <c r="I180" s="4">
        <v>1</v>
      </c>
      <c r="J180" s="4">
        <v>1</v>
      </c>
      <c r="K180" s="4" t="s">
        <v>30</v>
      </c>
      <c r="L180" s="4">
        <v>401</v>
      </c>
      <c r="M180" s="4">
        <v>401</v>
      </c>
      <c r="N180" s="4" t="s">
        <v>909</v>
      </c>
      <c r="O180" s="4" t="s">
        <v>32</v>
      </c>
      <c r="P180" s="4" t="s">
        <v>33</v>
      </c>
      <c r="Q180" s="4">
        <v>0</v>
      </c>
      <c r="R180" s="7">
        <v>45141</v>
      </c>
      <c r="S180" s="6">
        <v>45146</v>
      </c>
      <c r="T180" s="4" t="s">
        <v>34</v>
      </c>
      <c r="U180" s="4">
        <v>401</v>
      </c>
      <c r="V180" s="4">
        <v>0</v>
      </c>
      <c r="W180" s="4">
        <v>0</v>
      </c>
      <c r="X180" s="4" t="s">
        <v>910</v>
      </c>
      <c r="Y180" s="4" t="s">
        <v>911</v>
      </c>
    </row>
    <row r="181" s="4" customFormat="1" spans="1:25">
      <c r="A181" s="4" t="s">
        <v>912</v>
      </c>
      <c r="B181" s="4" t="s">
        <v>26</v>
      </c>
      <c r="C181" s="4" t="s">
        <v>27</v>
      </c>
      <c r="D181" s="4" t="s">
        <v>840</v>
      </c>
      <c r="E181" s="4" t="s">
        <v>841</v>
      </c>
      <c r="F181" s="6">
        <v>45142</v>
      </c>
      <c r="G181" s="6">
        <v>45143</v>
      </c>
      <c r="H181" s="4">
        <v>1</v>
      </c>
      <c r="I181" s="4">
        <v>1</v>
      </c>
      <c r="J181" s="4">
        <v>1</v>
      </c>
      <c r="K181" s="4" t="s">
        <v>30</v>
      </c>
      <c r="L181" s="4">
        <v>285</v>
      </c>
      <c r="M181" s="4">
        <v>285</v>
      </c>
      <c r="N181" s="4" t="s">
        <v>913</v>
      </c>
      <c r="O181" s="4" t="s">
        <v>32</v>
      </c>
      <c r="P181" s="4" t="s">
        <v>33</v>
      </c>
      <c r="Q181" s="4">
        <v>0</v>
      </c>
      <c r="R181" s="7">
        <v>45141</v>
      </c>
      <c r="S181" s="6">
        <v>45146</v>
      </c>
      <c r="T181" s="4" t="s">
        <v>34</v>
      </c>
      <c r="U181" s="4">
        <v>285</v>
      </c>
      <c r="V181" s="4">
        <v>0</v>
      </c>
      <c r="W181" s="4">
        <v>0</v>
      </c>
      <c r="X181" s="4" t="s">
        <v>914</v>
      </c>
      <c r="Y181" s="4" t="s">
        <v>915</v>
      </c>
    </row>
    <row r="182" s="4" customFormat="1" spans="1:25">
      <c r="A182" s="4" t="s">
        <v>916</v>
      </c>
      <c r="B182" s="4" t="s">
        <v>26</v>
      </c>
      <c r="C182" s="4" t="s">
        <v>27</v>
      </c>
      <c r="D182" s="4" t="s">
        <v>829</v>
      </c>
      <c r="E182" s="4" t="s">
        <v>917</v>
      </c>
      <c r="F182" s="6">
        <v>45142</v>
      </c>
      <c r="G182" s="6">
        <v>45143</v>
      </c>
      <c r="H182" s="4">
        <v>1</v>
      </c>
      <c r="I182" s="4">
        <v>1</v>
      </c>
      <c r="J182" s="4">
        <v>1</v>
      </c>
      <c r="K182" s="4" t="s">
        <v>30</v>
      </c>
      <c r="L182" s="4">
        <v>400</v>
      </c>
      <c r="M182" s="4">
        <v>400</v>
      </c>
      <c r="N182" s="4" t="s">
        <v>918</v>
      </c>
      <c r="O182" s="4" t="s">
        <v>32</v>
      </c>
      <c r="P182" s="4" t="s">
        <v>33</v>
      </c>
      <c r="Q182" s="4">
        <v>0</v>
      </c>
      <c r="R182" s="7">
        <v>45141</v>
      </c>
      <c r="S182" s="6">
        <v>45146</v>
      </c>
      <c r="T182" s="4" t="s">
        <v>34</v>
      </c>
      <c r="U182" s="4">
        <v>400</v>
      </c>
      <c r="V182" s="4">
        <v>0</v>
      </c>
      <c r="W182" s="4">
        <v>0</v>
      </c>
      <c r="X182" s="4" t="s">
        <v>919</v>
      </c>
      <c r="Y182" s="4" t="s">
        <v>920</v>
      </c>
    </row>
    <row r="183" s="4" customFormat="1" spans="1:25">
      <c r="A183" s="4" t="s">
        <v>921</v>
      </c>
      <c r="B183" s="4" t="s">
        <v>26</v>
      </c>
      <c r="C183" s="4" t="s">
        <v>27</v>
      </c>
      <c r="D183" s="4" t="s">
        <v>922</v>
      </c>
      <c r="E183" s="4" t="s">
        <v>923</v>
      </c>
      <c r="F183" s="6">
        <v>45142</v>
      </c>
      <c r="G183" s="6">
        <v>45143</v>
      </c>
      <c r="H183" s="4">
        <v>1</v>
      </c>
      <c r="I183" s="4">
        <v>1</v>
      </c>
      <c r="J183" s="4">
        <v>1</v>
      </c>
      <c r="K183" s="4" t="s">
        <v>30</v>
      </c>
      <c r="L183" s="4">
        <v>400</v>
      </c>
      <c r="M183" s="4">
        <v>400</v>
      </c>
      <c r="N183" s="4" t="s">
        <v>924</v>
      </c>
      <c r="O183" s="4" t="s">
        <v>32</v>
      </c>
      <c r="P183" s="4" t="s">
        <v>33</v>
      </c>
      <c r="Q183" s="4">
        <v>0</v>
      </c>
      <c r="R183" s="7">
        <v>45142</v>
      </c>
      <c r="S183" s="6">
        <v>45146</v>
      </c>
      <c r="T183" s="4" t="s">
        <v>34</v>
      </c>
      <c r="U183" s="4">
        <v>400</v>
      </c>
      <c r="V183" s="4">
        <v>0</v>
      </c>
      <c r="W183" s="4">
        <v>0</v>
      </c>
      <c r="X183" s="4" t="s">
        <v>925</v>
      </c>
      <c r="Y183" s="4" t="s">
        <v>926</v>
      </c>
    </row>
    <row r="184" s="4" customFormat="1" spans="1:25">
      <c r="A184" s="4" t="s">
        <v>927</v>
      </c>
      <c r="B184" s="4" t="s">
        <v>26</v>
      </c>
      <c r="C184" s="4" t="s">
        <v>27</v>
      </c>
      <c r="D184" s="4" t="s">
        <v>829</v>
      </c>
      <c r="E184" s="4" t="s">
        <v>830</v>
      </c>
      <c r="F184" s="6">
        <v>45142</v>
      </c>
      <c r="G184" s="6">
        <v>45143</v>
      </c>
      <c r="H184" s="4">
        <v>1</v>
      </c>
      <c r="I184" s="4">
        <v>1</v>
      </c>
      <c r="J184" s="4">
        <v>1</v>
      </c>
      <c r="K184" s="4" t="s">
        <v>30</v>
      </c>
      <c r="L184" s="4">
        <v>400</v>
      </c>
      <c r="M184" s="4">
        <v>400</v>
      </c>
      <c r="N184" s="4" t="s">
        <v>928</v>
      </c>
      <c r="O184" s="4" t="s">
        <v>32</v>
      </c>
      <c r="P184" s="4" t="s">
        <v>33</v>
      </c>
      <c r="Q184" s="4">
        <v>0</v>
      </c>
      <c r="R184" s="7">
        <v>45142.0000115741</v>
      </c>
      <c r="S184" s="6">
        <v>45146</v>
      </c>
      <c r="T184" s="4" t="s">
        <v>34</v>
      </c>
      <c r="U184" s="4">
        <v>400</v>
      </c>
      <c r="V184" s="4">
        <v>0</v>
      </c>
      <c r="W184" s="4">
        <v>0</v>
      </c>
      <c r="X184" s="4" t="s">
        <v>929</v>
      </c>
      <c r="Y184" s="4" t="s">
        <v>930</v>
      </c>
    </row>
    <row r="185" s="4" customFormat="1" spans="1:25">
      <c r="A185" s="4" t="s">
        <v>931</v>
      </c>
      <c r="B185" s="4" t="s">
        <v>26</v>
      </c>
      <c r="C185" s="4" t="s">
        <v>27</v>
      </c>
      <c r="D185" s="4" t="s">
        <v>932</v>
      </c>
      <c r="E185" s="4" t="s">
        <v>933</v>
      </c>
      <c r="F185" s="6">
        <v>45142</v>
      </c>
      <c r="G185" s="6">
        <v>45143</v>
      </c>
      <c r="H185" s="4">
        <v>1</v>
      </c>
      <c r="I185" s="4">
        <v>1</v>
      </c>
      <c r="J185" s="4">
        <v>1</v>
      </c>
      <c r="K185" s="4" t="s">
        <v>30</v>
      </c>
      <c r="L185" s="4">
        <v>403</v>
      </c>
      <c r="M185" s="4">
        <v>403</v>
      </c>
      <c r="N185" s="4" t="s">
        <v>934</v>
      </c>
      <c r="O185" s="4" t="s">
        <v>32</v>
      </c>
      <c r="P185" s="4" t="s">
        <v>33</v>
      </c>
      <c r="Q185" s="4">
        <v>0</v>
      </c>
      <c r="R185" s="7">
        <v>45142</v>
      </c>
      <c r="S185" s="6">
        <v>45146</v>
      </c>
      <c r="T185" s="4" t="s">
        <v>34</v>
      </c>
      <c r="U185" s="4">
        <v>403</v>
      </c>
      <c r="V185" s="4">
        <v>0</v>
      </c>
      <c r="W185" s="4">
        <v>0</v>
      </c>
      <c r="X185" s="4" t="s">
        <v>935</v>
      </c>
      <c r="Y185" s="4" t="s">
        <v>936</v>
      </c>
    </row>
    <row r="186" s="4" customFormat="1" spans="1:25">
      <c r="A186" s="4" t="s">
        <v>937</v>
      </c>
      <c r="B186" s="4" t="s">
        <v>26</v>
      </c>
      <c r="C186" s="4" t="s">
        <v>27</v>
      </c>
      <c r="D186" s="4" t="s">
        <v>938</v>
      </c>
      <c r="E186" s="4" t="s">
        <v>939</v>
      </c>
      <c r="F186" s="6">
        <v>45142</v>
      </c>
      <c r="G186" s="6">
        <v>45143</v>
      </c>
      <c r="H186" s="4">
        <v>1</v>
      </c>
      <c r="I186" s="4">
        <v>1</v>
      </c>
      <c r="J186" s="4">
        <v>1</v>
      </c>
      <c r="K186" s="4" t="s">
        <v>30</v>
      </c>
      <c r="L186" s="4">
        <v>1430</v>
      </c>
      <c r="M186" s="4">
        <v>1430</v>
      </c>
      <c r="N186" s="4" t="s">
        <v>940</v>
      </c>
      <c r="O186" s="4" t="s">
        <v>32</v>
      </c>
      <c r="P186" s="4" t="s">
        <v>33</v>
      </c>
      <c r="Q186" s="4">
        <v>0</v>
      </c>
      <c r="R186" s="7">
        <v>45142.0000115741</v>
      </c>
      <c r="S186" s="6">
        <v>45146</v>
      </c>
      <c r="T186" s="4" t="s">
        <v>34</v>
      </c>
      <c r="U186" s="4">
        <v>1430</v>
      </c>
      <c r="V186" s="4">
        <v>0</v>
      </c>
      <c r="W186" s="4">
        <v>0</v>
      </c>
      <c r="X186" s="4" t="s">
        <v>941</v>
      </c>
      <c r="Y186" s="4" t="s">
        <v>942</v>
      </c>
    </row>
    <row r="187" s="4" customFormat="1" spans="1:25">
      <c r="A187" s="4" t="s">
        <v>943</v>
      </c>
      <c r="B187" s="4" t="s">
        <v>26</v>
      </c>
      <c r="C187" s="4" t="s">
        <v>27</v>
      </c>
      <c r="D187" s="4" t="s">
        <v>874</v>
      </c>
      <c r="E187" s="4" t="s">
        <v>875</v>
      </c>
      <c r="F187" s="6">
        <v>45142</v>
      </c>
      <c r="G187" s="6">
        <v>45143</v>
      </c>
      <c r="H187" s="4">
        <v>1</v>
      </c>
      <c r="I187" s="4">
        <v>1</v>
      </c>
      <c r="J187" s="4">
        <v>1</v>
      </c>
      <c r="K187" s="4" t="s">
        <v>30</v>
      </c>
      <c r="L187" s="4">
        <v>1255</v>
      </c>
      <c r="M187" s="4">
        <v>1255</v>
      </c>
      <c r="N187" s="4" t="s">
        <v>944</v>
      </c>
      <c r="O187" s="4" t="s">
        <v>32</v>
      </c>
      <c r="P187" s="4" t="s">
        <v>33</v>
      </c>
      <c r="Q187" s="4">
        <v>0</v>
      </c>
      <c r="R187" s="7">
        <v>45142.0000115741</v>
      </c>
      <c r="S187" s="6">
        <v>45146</v>
      </c>
      <c r="T187" s="4" t="s">
        <v>34</v>
      </c>
      <c r="U187" s="4">
        <v>1255</v>
      </c>
      <c r="V187" s="4">
        <v>0</v>
      </c>
      <c r="W187" s="4">
        <v>0</v>
      </c>
      <c r="X187" s="4" t="s">
        <v>945</v>
      </c>
      <c r="Y187" s="4" t="s">
        <v>42</v>
      </c>
    </row>
    <row r="188" s="4" customFormat="1" spans="1:25">
      <c r="A188" s="4" t="s">
        <v>946</v>
      </c>
      <c r="B188" s="4" t="s">
        <v>26</v>
      </c>
      <c r="C188" s="4" t="s">
        <v>27</v>
      </c>
      <c r="D188" s="4" t="s">
        <v>947</v>
      </c>
      <c r="E188" s="4" t="s">
        <v>948</v>
      </c>
      <c r="F188" s="6">
        <v>45142</v>
      </c>
      <c r="G188" s="6">
        <v>45143</v>
      </c>
      <c r="H188" s="4">
        <v>1</v>
      </c>
      <c r="I188" s="4">
        <v>1</v>
      </c>
      <c r="J188" s="4">
        <v>1</v>
      </c>
      <c r="K188" s="4" t="s">
        <v>30</v>
      </c>
      <c r="L188" s="4">
        <v>526</v>
      </c>
      <c r="M188" s="4">
        <v>526</v>
      </c>
      <c r="N188" s="4" t="s">
        <v>949</v>
      </c>
      <c r="O188" s="4" t="s">
        <v>32</v>
      </c>
      <c r="P188" s="4" t="s">
        <v>33</v>
      </c>
      <c r="Q188" s="4">
        <v>0</v>
      </c>
      <c r="R188" s="7">
        <v>45142.0000115741</v>
      </c>
      <c r="S188" s="6">
        <v>45146</v>
      </c>
      <c r="T188" s="4" t="s">
        <v>34</v>
      </c>
      <c r="U188" s="4">
        <v>526</v>
      </c>
      <c r="V188" s="4">
        <v>0</v>
      </c>
      <c r="W188" s="4">
        <v>0</v>
      </c>
      <c r="X188" s="4" t="s">
        <v>950</v>
      </c>
      <c r="Y188" s="4" t="s">
        <v>951</v>
      </c>
    </row>
    <row r="189" s="4" customFormat="1" spans="1:25">
      <c r="A189" s="4" t="s">
        <v>952</v>
      </c>
      <c r="B189" s="4" t="s">
        <v>26</v>
      </c>
      <c r="C189" s="4" t="s">
        <v>27</v>
      </c>
      <c r="D189" s="4" t="s">
        <v>901</v>
      </c>
      <c r="E189" s="4" t="s">
        <v>902</v>
      </c>
      <c r="F189" s="6">
        <v>45142</v>
      </c>
      <c r="G189" s="6">
        <v>45143</v>
      </c>
      <c r="H189" s="4">
        <v>1</v>
      </c>
      <c r="I189" s="4">
        <v>1</v>
      </c>
      <c r="J189" s="4">
        <v>1</v>
      </c>
      <c r="K189" s="4" t="s">
        <v>30</v>
      </c>
      <c r="L189" s="4">
        <v>380</v>
      </c>
      <c r="M189" s="4">
        <v>380</v>
      </c>
      <c r="N189" s="4" t="s">
        <v>953</v>
      </c>
      <c r="O189" s="4" t="s">
        <v>32</v>
      </c>
      <c r="P189" s="4" t="s">
        <v>33</v>
      </c>
      <c r="Q189" s="4">
        <v>0</v>
      </c>
      <c r="R189" s="7">
        <v>45142.0000115741</v>
      </c>
      <c r="S189" s="6">
        <v>45146</v>
      </c>
      <c r="T189" s="4" t="s">
        <v>34</v>
      </c>
      <c r="U189" s="4">
        <v>380</v>
      </c>
      <c r="V189" s="4">
        <v>0</v>
      </c>
      <c r="W189" s="4">
        <v>0</v>
      </c>
      <c r="X189" s="4" t="s">
        <v>954</v>
      </c>
      <c r="Y189" s="4" t="s">
        <v>955</v>
      </c>
    </row>
    <row r="190" s="4" customFormat="1" spans="1:25">
      <c r="A190" s="4" t="s">
        <v>956</v>
      </c>
      <c r="B190" s="4" t="s">
        <v>26</v>
      </c>
      <c r="C190" s="4" t="s">
        <v>27</v>
      </c>
      <c r="D190" s="4" t="s">
        <v>957</v>
      </c>
      <c r="E190" s="4" t="s">
        <v>958</v>
      </c>
      <c r="F190" s="6">
        <v>45142</v>
      </c>
      <c r="G190" s="6">
        <v>45143</v>
      </c>
      <c r="H190" s="4">
        <v>1</v>
      </c>
      <c r="I190" s="4">
        <v>1</v>
      </c>
      <c r="J190" s="4">
        <v>1</v>
      </c>
      <c r="K190" s="4" t="s">
        <v>30</v>
      </c>
      <c r="L190" s="4">
        <v>520</v>
      </c>
      <c r="M190" s="4">
        <v>520</v>
      </c>
      <c r="N190" s="4" t="s">
        <v>959</v>
      </c>
      <c r="O190" s="4" t="s">
        <v>32</v>
      </c>
      <c r="P190" s="4" t="s">
        <v>33</v>
      </c>
      <c r="Q190" s="4">
        <v>0</v>
      </c>
      <c r="R190" s="7">
        <v>45142</v>
      </c>
      <c r="S190" s="6">
        <v>45146</v>
      </c>
      <c r="T190" s="4" t="s">
        <v>34</v>
      </c>
      <c r="U190" s="4">
        <v>520</v>
      </c>
      <c r="V190" s="4">
        <v>0</v>
      </c>
      <c r="W190" s="4">
        <v>0</v>
      </c>
      <c r="X190" s="4" t="s">
        <v>960</v>
      </c>
      <c r="Y190" s="4" t="s">
        <v>961</v>
      </c>
    </row>
    <row r="191" s="4" customFormat="1" spans="1:25">
      <c r="A191" s="4" t="s">
        <v>962</v>
      </c>
      <c r="B191" s="4" t="s">
        <v>26</v>
      </c>
      <c r="C191" s="4" t="s">
        <v>27</v>
      </c>
      <c r="D191" s="4" t="s">
        <v>963</v>
      </c>
      <c r="E191" s="4" t="s">
        <v>964</v>
      </c>
      <c r="F191" s="6">
        <v>45142</v>
      </c>
      <c r="G191" s="6">
        <v>45143</v>
      </c>
      <c r="H191" s="4">
        <v>1</v>
      </c>
      <c r="I191" s="4">
        <v>1</v>
      </c>
      <c r="J191" s="4">
        <v>1</v>
      </c>
      <c r="K191" s="4" t="s">
        <v>30</v>
      </c>
      <c r="L191" s="4">
        <v>731</v>
      </c>
      <c r="M191" s="4">
        <v>731</v>
      </c>
      <c r="N191" s="4" t="s">
        <v>965</v>
      </c>
      <c r="O191" s="4" t="s">
        <v>32</v>
      </c>
      <c r="P191" s="4" t="s">
        <v>33</v>
      </c>
      <c r="Q191" s="4">
        <v>0</v>
      </c>
      <c r="R191" s="7">
        <v>45142.0000115741</v>
      </c>
      <c r="S191" s="6">
        <v>45146</v>
      </c>
      <c r="T191" s="4" t="s">
        <v>34</v>
      </c>
      <c r="U191" s="4">
        <v>731</v>
      </c>
      <c r="V191" s="4">
        <v>0</v>
      </c>
      <c r="W191" s="4">
        <v>0</v>
      </c>
      <c r="X191" s="4" t="s">
        <v>966</v>
      </c>
      <c r="Y191" s="4" t="s">
        <v>967</v>
      </c>
    </row>
    <row r="192" s="4" customFormat="1" spans="1:25">
      <c r="A192" s="4" t="s">
        <v>968</v>
      </c>
      <c r="B192" s="4" t="s">
        <v>26</v>
      </c>
      <c r="C192" s="4" t="s">
        <v>27</v>
      </c>
      <c r="D192" s="4" t="s">
        <v>246</v>
      </c>
      <c r="E192" s="4" t="s">
        <v>969</v>
      </c>
      <c r="F192" s="6">
        <v>45142</v>
      </c>
      <c r="G192" s="6">
        <v>45143</v>
      </c>
      <c r="H192" s="4">
        <v>1</v>
      </c>
      <c r="I192" s="4">
        <v>1</v>
      </c>
      <c r="J192" s="4">
        <v>1</v>
      </c>
      <c r="K192" s="4" t="s">
        <v>30</v>
      </c>
      <c r="L192" s="4">
        <v>183</v>
      </c>
      <c r="M192" s="4">
        <v>183</v>
      </c>
      <c r="N192" s="4" t="s">
        <v>970</v>
      </c>
      <c r="O192" s="4" t="s">
        <v>32</v>
      </c>
      <c r="P192" s="4" t="s">
        <v>33</v>
      </c>
      <c r="Q192" s="4">
        <v>0</v>
      </c>
      <c r="R192" s="7">
        <v>45142.0000115741</v>
      </c>
      <c r="S192" s="6">
        <v>45146</v>
      </c>
      <c r="T192" s="4" t="s">
        <v>34</v>
      </c>
      <c r="U192" s="4">
        <v>183</v>
      </c>
      <c r="V192" s="4">
        <v>0</v>
      </c>
      <c r="W192" s="4">
        <v>0</v>
      </c>
      <c r="X192" s="4" t="s">
        <v>971</v>
      </c>
      <c r="Y192" s="4" t="s">
        <v>971</v>
      </c>
    </row>
    <row r="193" s="4" customFormat="1" spans="1:25">
      <c r="A193" s="4" t="s">
        <v>972</v>
      </c>
      <c r="B193" s="4" t="s">
        <v>26</v>
      </c>
      <c r="C193" s="4" t="s">
        <v>27</v>
      </c>
      <c r="D193" s="4" t="s">
        <v>744</v>
      </c>
      <c r="E193" s="4" t="s">
        <v>973</v>
      </c>
      <c r="F193" s="6">
        <v>45142</v>
      </c>
      <c r="G193" s="6">
        <v>45143</v>
      </c>
      <c r="H193" s="4">
        <v>1</v>
      </c>
      <c r="I193" s="4">
        <v>1</v>
      </c>
      <c r="J193" s="4">
        <v>1</v>
      </c>
      <c r="K193" s="4" t="s">
        <v>30</v>
      </c>
      <c r="L193" s="4">
        <v>355</v>
      </c>
      <c r="M193" s="4">
        <v>355</v>
      </c>
      <c r="N193" s="4" t="s">
        <v>974</v>
      </c>
      <c r="O193" s="4" t="s">
        <v>32</v>
      </c>
      <c r="P193" s="4" t="s">
        <v>33</v>
      </c>
      <c r="Q193" s="4">
        <v>0</v>
      </c>
      <c r="R193" s="7">
        <v>45142.0000115741</v>
      </c>
      <c r="S193" s="6">
        <v>45146</v>
      </c>
      <c r="T193" s="4" t="s">
        <v>34</v>
      </c>
      <c r="U193" s="4">
        <v>355</v>
      </c>
      <c r="V193" s="4">
        <v>0</v>
      </c>
      <c r="W193" s="4">
        <v>0</v>
      </c>
      <c r="X193" s="4" t="s">
        <v>975</v>
      </c>
      <c r="Y193" s="4" t="s">
        <v>976</v>
      </c>
    </row>
    <row r="194" s="4" customFormat="1" spans="1:25">
      <c r="A194" s="4" t="s">
        <v>977</v>
      </c>
      <c r="B194" s="4" t="s">
        <v>26</v>
      </c>
      <c r="C194" s="4" t="s">
        <v>27</v>
      </c>
      <c r="D194" s="4" t="s">
        <v>978</v>
      </c>
      <c r="E194" s="4" t="s">
        <v>979</v>
      </c>
      <c r="F194" s="6">
        <v>45142</v>
      </c>
      <c r="G194" s="6">
        <v>45143</v>
      </c>
      <c r="H194" s="4">
        <v>1</v>
      </c>
      <c r="I194" s="4">
        <v>1</v>
      </c>
      <c r="J194" s="4">
        <v>1</v>
      </c>
      <c r="K194" s="4" t="s">
        <v>30</v>
      </c>
      <c r="L194" s="4">
        <v>3790</v>
      </c>
      <c r="M194" s="4">
        <v>3790</v>
      </c>
      <c r="N194" s="4" t="s">
        <v>980</v>
      </c>
      <c r="O194" s="4" t="s">
        <v>32</v>
      </c>
      <c r="P194" s="4" t="s">
        <v>33</v>
      </c>
      <c r="Q194" s="4">
        <v>0</v>
      </c>
      <c r="R194" s="7">
        <v>45142</v>
      </c>
      <c r="S194" s="6">
        <v>45146</v>
      </c>
      <c r="T194" s="4" t="s">
        <v>34</v>
      </c>
      <c r="U194" s="4">
        <v>3790</v>
      </c>
      <c r="V194" s="4">
        <v>0</v>
      </c>
      <c r="W194" s="4">
        <v>0</v>
      </c>
      <c r="X194" s="4" t="s">
        <v>981</v>
      </c>
      <c r="Y194" s="4" t="s">
        <v>42</v>
      </c>
    </row>
    <row r="195" s="4" customFormat="1" spans="1:25">
      <c r="A195" s="4" t="s">
        <v>977</v>
      </c>
      <c r="B195" s="4" t="s">
        <v>26</v>
      </c>
      <c r="C195" s="4" t="s">
        <v>84</v>
      </c>
      <c r="D195" s="4" t="s">
        <v>978</v>
      </c>
      <c r="E195" s="4" t="s">
        <v>979</v>
      </c>
      <c r="F195" s="6">
        <v>45142</v>
      </c>
      <c r="G195" s="6">
        <v>45143</v>
      </c>
      <c r="H195" s="4">
        <v>1</v>
      </c>
      <c r="I195" s="4">
        <v>1</v>
      </c>
      <c r="J195" s="4">
        <v>1</v>
      </c>
      <c r="K195" s="4" t="s">
        <v>30</v>
      </c>
      <c r="L195" s="4">
        <v>-3790</v>
      </c>
      <c r="M195" s="4">
        <v>-3790</v>
      </c>
      <c r="N195" s="4" t="s">
        <v>980</v>
      </c>
      <c r="O195" s="4" t="s">
        <v>32</v>
      </c>
      <c r="P195" s="4" t="s">
        <v>33</v>
      </c>
      <c r="Q195" s="4">
        <v>0</v>
      </c>
      <c r="R195" s="7">
        <v>45142</v>
      </c>
      <c r="S195" s="6">
        <v>45146</v>
      </c>
      <c r="T195" s="4" t="s">
        <v>34</v>
      </c>
      <c r="U195" s="4">
        <v>-3790</v>
      </c>
      <c r="V195" s="4">
        <v>0</v>
      </c>
      <c r="W195" s="4">
        <v>0</v>
      </c>
      <c r="X195" s="4" t="s">
        <v>981</v>
      </c>
      <c r="Y195" s="4" t="s">
        <v>42</v>
      </c>
    </row>
    <row r="196" s="4" customFormat="1" spans="1:25">
      <c r="A196" s="4" t="s">
        <v>943</v>
      </c>
      <c r="B196" s="4" t="s">
        <v>26</v>
      </c>
      <c r="C196" s="4" t="s">
        <v>84</v>
      </c>
      <c r="D196" s="4" t="s">
        <v>874</v>
      </c>
      <c r="E196" s="4" t="s">
        <v>875</v>
      </c>
      <c r="F196" s="6">
        <v>45142</v>
      </c>
      <c r="G196" s="6">
        <v>45143</v>
      </c>
      <c r="H196" s="4">
        <v>1</v>
      </c>
      <c r="I196" s="4">
        <v>1</v>
      </c>
      <c r="J196" s="4">
        <v>1</v>
      </c>
      <c r="K196" s="4" t="s">
        <v>30</v>
      </c>
      <c r="L196" s="4">
        <v>-1255</v>
      </c>
      <c r="M196" s="4">
        <v>-1255</v>
      </c>
      <c r="N196" s="4" t="s">
        <v>944</v>
      </c>
      <c r="O196" s="4" t="s">
        <v>32</v>
      </c>
      <c r="P196" s="4" t="s">
        <v>33</v>
      </c>
      <c r="Q196" s="4">
        <v>0</v>
      </c>
      <c r="R196" s="7">
        <v>45142.0000115741</v>
      </c>
      <c r="S196" s="6">
        <v>45146</v>
      </c>
      <c r="T196" s="4" t="s">
        <v>34</v>
      </c>
      <c r="U196" s="4">
        <v>-1255</v>
      </c>
      <c r="V196" s="4">
        <v>0</v>
      </c>
      <c r="W196" s="4">
        <v>0</v>
      </c>
      <c r="X196" s="4" t="s">
        <v>945</v>
      </c>
      <c r="Y196" s="4" t="s">
        <v>42</v>
      </c>
    </row>
    <row r="197" s="4" customFormat="1" spans="1:25">
      <c r="A197" s="4" t="s">
        <v>982</v>
      </c>
      <c r="B197" s="4" t="s">
        <v>26</v>
      </c>
      <c r="C197" s="4" t="s">
        <v>27</v>
      </c>
      <c r="D197" s="4" t="s">
        <v>978</v>
      </c>
      <c r="E197" s="4" t="s">
        <v>979</v>
      </c>
      <c r="F197" s="6">
        <v>45142</v>
      </c>
      <c r="G197" s="6">
        <v>45143</v>
      </c>
      <c r="H197" s="4">
        <v>1</v>
      </c>
      <c r="I197" s="4">
        <v>1</v>
      </c>
      <c r="J197" s="4">
        <v>1</v>
      </c>
      <c r="K197" s="4" t="s">
        <v>30</v>
      </c>
      <c r="L197" s="4">
        <v>3790</v>
      </c>
      <c r="M197" s="4">
        <v>3790</v>
      </c>
      <c r="N197" s="4" t="s">
        <v>980</v>
      </c>
      <c r="O197" s="4" t="s">
        <v>32</v>
      </c>
      <c r="P197" s="4" t="s">
        <v>33</v>
      </c>
      <c r="Q197" s="4">
        <v>0</v>
      </c>
      <c r="R197" s="7">
        <v>45142</v>
      </c>
      <c r="S197" s="6">
        <v>45146</v>
      </c>
      <c r="T197" s="4" t="s">
        <v>34</v>
      </c>
      <c r="U197" s="4">
        <v>3790</v>
      </c>
      <c r="V197" s="4">
        <v>0</v>
      </c>
      <c r="W197" s="4">
        <v>0</v>
      </c>
      <c r="X197" s="4" t="s">
        <v>983</v>
      </c>
      <c r="Y197" s="4" t="s">
        <v>984</v>
      </c>
    </row>
    <row r="198" s="4" customFormat="1" spans="1:25">
      <c r="A198" s="4" t="s">
        <v>985</v>
      </c>
      <c r="B198" s="4" t="s">
        <v>26</v>
      </c>
      <c r="C198" s="4" t="s">
        <v>27</v>
      </c>
      <c r="D198" s="4" t="s">
        <v>862</v>
      </c>
      <c r="E198" s="4" t="s">
        <v>863</v>
      </c>
      <c r="F198" s="6">
        <v>45142</v>
      </c>
      <c r="G198" s="6">
        <v>45143</v>
      </c>
      <c r="H198" s="4">
        <v>1</v>
      </c>
      <c r="I198" s="4">
        <v>1</v>
      </c>
      <c r="J198" s="4">
        <v>1</v>
      </c>
      <c r="K198" s="4" t="s">
        <v>30</v>
      </c>
      <c r="L198" s="4">
        <v>384</v>
      </c>
      <c r="M198" s="4">
        <v>384</v>
      </c>
      <c r="N198" s="4" t="s">
        <v>986</v>
      </c>
      <c r="O198" s="4" t="s">
        <v>32</v>
      </c>
      <c r="P198" s="4" t="s">
        <v>33</v>
      </c>
      <c r="Q198" s="4">
        <v>0</v>
      </c>
      <c r="R198" s="7">
        <v>45142</v>
      </c>
      <c r="S198" s="6">
        <v>45146</v>
      </c>
      <c r="T198" s="4" t="s">
        <v>34</v>
      </c>
      <c r="U198" s="4">
        <v>384</v>
      </c>
      <c r="V198" s="4">
        <v>0</v>
      </c>
      <c r="W198" s="4">
        <v>0</v>
      </c>
      <c r="X198" s="4" t="s">
        <v>987</v>
      </c>
      <c r="Y198" s="4" t="s">
        <v>988</v>
      </c>
    </row>
    <row r="199" s="4" customFormat="1" spans="1:25">
      <c r="A199" s="4" t="s">
        <v>989</v>
      </c>
      <c r="B199" s="4" t="s">
        <v>26</v>
      </c>
      <c r="C199" s="4" t="s">
        <v>27</v>
      </c>
      <c r="D199" s="4" t="s">
        <v>829</v>
      </c>
      <c r="E199" s="4" t="s">
        <v>990</v>
      </c>
      <c r="F199" s="6">
        <v>45142</v>
      </c>
      <c r="G199" s="6">
        <v>45143</v>
      </c>
      <c r="H199" s="4">
        <v>1</v>
      </c>
      <c r="I199" s="4">
        <v>1</v>
      </c>
      <c r="J199" s="4">
        <v>1</v>
      </c>
      <c r="K199" s="4" t="s">
        <v>30</v>
      </c>
      <c r="L199" s="4">
        <v>400</v>
      </c>
      <c r="M199" s="4">
        <v>400</v>
      </c>
      <c r="N199" s="4" t="s">
        <v>991</v>
      </c>
      <c r="O199" s="4" t="s">
        <v>32</v>
      </c>
      <c r="P199" s="4" t="s">
        <v>33</v>
      </c>
      <c r="Q199" s="4">
        <v>0</v>
      </c>
      <c r="R199" s="7">
        <v>45142.0000115741</v>
      </c>
      <c r="S199" s="6">
        <v>45146</v>
      </c>
      <c r="T199" s="4" t="s">
        <v>34</v>
      </c>
      <c r="U199" s="4">
        <v>400</v>
      </c>
      <c r="V199" s="4">
        <v>0</v>
      </c>
      <c r="W199" s="4">
        <v>0</v>
      </c>
      <c r="X199" s="4" t="s">
        <v>992</v>
      </c>
      <c r="Y199" s="4" t="s">
        <v>993</v>
      </c>
    </row>
    <row r="200" s="4" customFormat="1" spans="1:26">
      <c r="A200" s="4" t="s">
        <v>994</v>
      </c>
      <c r="B200" s="4" t="s">
        <v>26</v>
      </c>
      <c r="C200" s="4" t="s">
        <v>27</v>
      </c>
      <c r="D200" s="4" t="s">
        <v>829</v>
      </c>
      <c r="E200" s="4" t="s">
        <v>830</v>
      </c>
      <c r="F200" s="6">
        <v>45142</v>
      </c>
      <c r="G200" s="6">
        <v>45143</v>
      </c>
      <c r="H200" s="4">
        <v>2</v>
      </c>
      <c r="I200" s="4">
        <v>1</v>
      </c>
      <c r="J200" s="4">
        <v>2</v>
      </c>
      <c r="K200" s="4" t="s">
        <v>30</v>
      </c>
      <c r="L200" s="4">
        <v>800</v>
      </c>
      <c r="M200" s="4">
        <v>800</v>
      </c>
      <c r="N200" s="4" t="s">
        <v>995</v>
      </c>
      <c r="O200" s="4" t="s">
        <v>32</v>
      </c>
      <c r="P200" s="4" t="s">
        <v>33</v>
      </c>
      <c r="Q200" s="4">
        <v>0</v>
      </c>
      <c r="R200" s="7">
        <v>45142.0000115741</v>
      </c>
      <c r="S200" s="6">
        <v>45146</v>
      </c>
      <c r="T200" s="4" t="s">
        <v>34</v>
      </c>
      <c r="U200" s="4">
        <v>800</v>
      </c>
      <c r="V200" s="4">
        <v>0</v>
      </c>
      <c r="W200" s="4">
        <v>0</v>
      </c>
      <c r="X200" s="4" t="s">
        <v>996</v>
      </c>
      <c r="Y200" s="4">
        <v>9860438</v>
      </c>
      <c r="Z200" s="4" t="s">
        <v>997</v>
      </c>
    </row>
    <row r="201" s="4" customFormat="1" spans="1:25">
      <c r="A201" s="4" t="s">
        <v>998</v>
      </c>
      <c r="B201" s="4" t="s">
        <v>26</v>
      </c>
      <c r="C201" s="4" t="s">
        <v>27</v>
      </c>
      <c r="D201" s="4" t="s">
        <v>999</v>
      </c>
      <c r="E201" s="4" t="s">
        <v>1000</v>
      </c>
      <c r="F201" s="6">
        <v>45142</v>
      </c>
      <c r="G201" s="6">
        <v>45143</v>
      </c>
      <c r="H201" s="4">
        <v>1</v>
      </c>
      <c r="I201" s="4">
        <v>1</v>
      </c>
      <c r="J201" s="4">
        <v>1</v>
      </c>
      <c r="K201" s="4" t="s">
        <v>30</v>
      </c>
      <c r="L201" s="4">
        <v>4466</v>
      </c>
      <c r="M201" s="4">
        <v>4466</v>
      </c>
      <c r="N201" s="4" t="s">
        <v>1001</v>
      </c>
      <c r="O201" s="4" t="s">
        <v>32</v>
      </c>
      <c r="P201" s="4" t="s">
        <v>33</v>
      </c>
      <c r="Q201" s="4">
        <v>0</v>
      </c>
      <c r="R201" s="7">
        <v>45142</v>
      </c>
      <c r="S201" s="6">
        <v>45146</v>
      </c>
      <c r="T201" s="4" t="s">
        <v>34</v>
      </c>
      <c r="U201" s="4">
        <v>4466</v>
      </c>
      <c r="V201" s="4">
        <v>0</v>
      </c>
      <c r="W201" s="4">
        <v>0</v>
      </c>
      <c r="X201" s="4" t="s">
        <v>1002</v>
      </c>
      <c r="Y201" s="4" t="s">
        <v>1003</v>
      </c>
    </row>
    <row r="202" s="4" customFormat="1" spans="1:25">
      <c r="A202" s="4" t="s">
        <v>1004</v>
      </c>
      <c r="B202" s="4" t="s">
        <v>26</v>
      </c>
      <c r="C202" s="4" t="s">
        <v>27</v>
      </c>
      <c r="D202" s="4" t="s">
        <v>829</v>
      </c>
      <c r="E202" s="4" t="s">
        <v>1005</v>
      </c>
      <c r="F202" s="6">
        <v>45142</v>
      </c>
      <c r="G202" s="6">
        <v>45143</v>
      </c>
      <c r="H202" s="4">
        <v>1</v>
      </c>
      <c r="I202" s="4">
        <v>1</v>
      </c>
      <c r="J202" s="4">
        <v>1</v>
      </c>
      <c r="K202" s="4" t="s">
        <v>30</v>
      </c>
      <c r="L202" s="4">
        <v>468</v>
      </c>
      <c r="M202" s="4">
        <v>468</v>
      </c>
      <c r="N202" s="4" t="s">
        <v>1006</v>
      </c>
      <c r="O202" s="4" t="s">
        <v>32</v>
      </c>
      <c r="P202" s="4" t="s">
        <v>33</v>
      </c>
      <c r="Q202" s="4">
        <v>0</v>
      </c>
      <c r="R202" s="7">
        <v>45142.0000115741</v>
      </c>
      <c r="S202" s="6">
        <v>45146</v>
      </c>
      <c r="T202" s="4" t="s">
        <v>34</v>
      </c>
      <c r="U202" s="4">
        <v>468</v>
      </c>
      <c r="V202" s="4">
        <v>0</v>
      </c>
      <c r="W202" s="4">
        <v>0</v>
      </c>
      <c r="X202" s="4" t="s">
        <v>1007</v>
      </c>
      <c r="Y202" s="4" t="s">
        <v>1008</v>
      </c>
    </row>
    <row r="203" s="4" customFormat="1" spans="1:25">
      <c r="A203" s="4" t="s">
        <v>1009</v>
      </c>
      <c r="B203" s="4" t="s">
        <v>26</v>
      </c>
      <c r="C203" s="4" t="s">
        <v>27</v>
      </c>
      <c r="D203" s="4" t="s">
        <v>932</v>
      </c>
      <c r="E203" s="4" t="s">
        <v>1010</v>
      </c>
      <c r="F203" s="6">
        <v>45142</v>
      </c>
      <c r="G203" s="6">
        <v>45143</v>
      </c>
      <c r="H203" s="4">
        <v>1</v>
      </c>
      <c r="I203" s="4">
        <v>1</v>
      </c>
      <c r="J203" s="4">
        <v>1</v>
      </c>
      <c r="K203" s="4" t="s">
        <v>30</v>
      </c>
      <c r="L203" s="4">
        <v>338</v>
      </c>
      <c r="M203" s="4">
        <v>338</v>
      </c>
      <c r="N203" s="4" t="s">
        <v>1011</v>
      </c>
      <c r="O203" s="4" t="s">
        <v>32</v>
      </c>
      <c r="P203" s="4" t="s">
        <v>33</v>
      </c>
      <c r="Q203" s="4">
        <v>0</v>
      </c>
      <c r="R203" s="7">
        <v>45142.0000115741</v>
      </c>
      <c r="S203" s="6">
        <v>45146</v>
      </c>
      <c r="T203" s="4" t="s">
        <v>34</v>
      </c>
      <c r="U203" s="4">
        <v>338</v>
      </c>
      <c r="V203" s="4">
        <v>0</v>
      </c>
      <c r="W203" s="4">
        <v>0</v>
      </c>
      <c r="X203" s="4" t="s">
        <v>1012</v>
      </c>
      <c r="Y203" s="4" t="s">
        <v>1013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0"/>
  <sheetViews>
    <sheetView tabSelected="1" workbookViewId="0">
      <selection activeCell="Q212" sqref="Q21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1014</v>
      </c>
    </row>
    <row r="2" s="4" customFormat="1" hidden="1" spans="1:9">
      <c r="A2" s="5">
        <v>999223449434056</v>
      </c>
      <c r="B2" s="6">
        <v>45142</v>
      </c>
      <c r="C2" s="6">
        <v>45143</v>
      </c>
      <c r="D2" s="4">
        <v>1343</v>
      </c>
      <c r="E2" s="4" t="str">
        <f>VLOOKUP(A2,HOP!A:L,12,0)</f>
        <v>1343.00</v>
      </c>
      <c r="F2" s="4" t="str">
        <f>VLOOKUP(A2,HOP!A:C,3,0)</f>
        <v>3190727</v>
      </c>
      <c r="G2" s="4">
        <f>D2-E2</f>
        <v>0</v>
      </c>
      <c r="H2" s="4" t="str">
        <f>$H$1&amp;F2</f>
        <v>，3190727</v>
      </c>
      <c r="I2" s="4" t="str">
        <f>VLOOKUP(A2,HOP!A:U,21,0)</f>
        <v>直采</v>
      </c>
    </row>
    <row r="3" s="4" customFormat="1" hidden="1" spans="1:9">
      <c r="A3" s="5">
        <v>999223672074647</v>
      </c>
      <c r="B3" s="6">
        <v>45139</v>
      </c>
      <c r="C3" s="6">
        <v>45143</v>
      </c>
      <c r="D3" s="4">
        <v>7744</v>
      </c>
      <c r="E3" s="4" t="str">
        <f>VLOOKUP(A3,HOP!A:L,12,0)</f>
        <v>7744.00</v>
      </c>
      <c r="F3" s="4" t="str">
        <f>VLOOKUP(A3,HOP!A:C,3,0)</f>
        <v>3231775</v>
      </c>
      <c r="G3" s="4">
        <f t="shared" ref="G3:G34" si="0">D3-E3</f>
        <v>0</v>
      </c>
      <c r="H3" s="4" t="str">
        <f t="shared" ref="H3:H34" si="1">$H$1&amp;F3</f>
        <v>，3231775</v>
      </c>
      <c r="I3" s="4" t="str">
        <f>VLOOKUP(A3,HOP!A:U,21,0)</f>
        <v>直采</v>
      </c>
    </row>
    <row r="4" s="4" customFormat="1" hidden="1" spans="1:9">
      <c r="A4" s="5">
        <v>999224083444734</v>
      </c>
      <c r="B4" s="6">
        <v>45139</v>
      </c>
      <c r="C4" s="6">
        <v>45143</v>
      </c>
      <c r="D4" s="4">
        <v>2492</v>
      </c>
      <c r="E4" s="4" t="str">
        <f>VLOOKUP(A4,HOP!A:L,12,0)</f>
        <v>2492.00</v>
      </c>
      <c r="F4" s="4" t="str">
        <f>VLOOKUP(A4,HOP!A:C,3,0)</f>
        <v>3351180</v>
      </c>
      <c r="G4" s="4">
        <f t="shared" si="0"/>
        <v>0</v>
      </c>
      <c r="H4" s="4" t="str">
        <f t="shared" si="1"/>
        <v>，3351180</v>
      </c>
      <c r="I4" s="4" t="str">
        <f>VLOOKUP(A4,HOP!A:U,21,0)</f>
        <v>直采</v>
      </c>
    </row>
    <row r="5" s="4" customFormat="1" spans="1:10">
      <c r="A5" s="5">
        <v>999224497056136</v>
      </c>
      <c r="B5" s="6">
        <v>45140</v>
      </c>
      <c r="C5" s="6">
        <v>45143</v>
      </c>
      <c r="D5" s="4">
        <v>5288</v>
      </c>
      <c r="E5" s="4" t="str">
        <f>VLOOKUP(A5,HOP!A:L,12,0)</f>
        <v>5588.00</v>
      </c>
      <c r="F5" s="4" t="str">
        <f>VLOOKUP(A5,HOP!A:C,3,0)</f>
        <v>3439625</v>
      </c>
      <c r="G5" s="4">
        <f t="shared" si="0"/>
        <v>-300</v>
      </c>
      <c r="H5" s="4" t="str">
        <f t="shared" si="1"/>
        <v>，3439625</v>
      </c>
      <c r="I5" s="4" t="str">
        <f>VLOOKUP(A5,HOP!A:U,21,0)</f>
        <v>直采</v>
      </c>
      <c r="J5" s="4" t="s">
        <v>1015</v>
      </c>
    </row>
    <row r="6" s="4" customFormat="1" hidden="1" spans="1:9">
      <c r="A6" s="5">
        <v>999224637184586</v>
      </c>
      <c r="B6" s="6">
        <v>45139</v>
      </c>
      <c r="C6" s="6">
        <v>45143</v>
      </c>
      <c r="D6" s="4">
        <v>4680</v>
      </c>
      <c r="E6" s="4" t="str">
        <f>VLOOKUP(A6,HOP!A:L,12,0)</f>
        <v>4680.00</v>
      </c>
      <c r="F6" s="4" t="str">
        <f>VLOOKUP(A6,HOP!A:C,3,0)</f>
        <v>3471520</v>
      </c>
      <c r="G6" s="4">
        <f t="shared" si="0"/>
        <v>0</v>
      </c>
      <c r="H6" s="4" t="str">
        <f t="shared" si="1"/>
        <v>，3471520</v>
      </c>
      <c r="I6" s="4" t="str">
        <f>VLOOKUP(A6,HOP!A:U,21,0)</f>
        <v>直采</v>
      </c>
    </row>
    <row r="7" s="4" customFormat="1" hidden="1" spans="1:9">
      <c r="A7" s="5">
        <v>999224662362267</v>
      </c>
      <c r="B7" s="6">
        <v>45140</v>
      </c>
      <c r="C7" s="6">
        <v>45143</v>
      </c>
      <c r="D7" s="4">
        <v>10800</v>
      </c>
      <c r="E7" s="4" t="str">
        <f>VLOOKUP(A7,HOP!A:L,12,0)</f>
        <v>10800.00</v>
      </c>
      <c r="F7" s="4" t="str">
        <f>VLOOKUP(A7,HOP!A:C,3,0)</f>
        <v>3477013</v>
      </c>
      <c r="G7" s="4">
        <f t="shared" si="0"/>
        <v>0</v>
      </c>
      <c r="H7" s="4" t="str">
        <f t="shared" si="1"/>
        <v>，3477013</v>
      </c>
      <c r="I7" s="4" t="str">
        <f>VLOOKUP(A7,HOP!A:U,21,0)</f>
        <v>直采</v>
      </c>
    </row>
    <row r="8" s="4" customFormat="1" hidden="1" spans="1:9">
      <c r="A8" s="5">
        <v>999224683630464</v>
      </c>
      <c r="B8" s="6">
        <v>45141</v>
      </c>
      <c r="C8" s="6">
        <v>45143</v>
      </c>
      <c r="D8" s="4">
        <v>1084</v>
      </c>
      <c r="E8" s="4" t="str">
        <f>VLOOKUP(A8,HOP!A:L,12,0)</f>
        <v>1084.00</v>
      </c>
      <c r="F8" s="4" t="str">
        <f>VLOOKUP(A8,HOP!A:C,3,0)</f>
        <v>3480939</v>
      </c>
      <c r="G8" s="4">
        <f t="shared" si="0"/>
        <v>0</v>
      </c>
      <c r="H8" s="4" t="str">
        <f t="shared" si="1"/>
        <v>，3480939</v>
      </c>
      <c r="I8" s="4" t="str">
        <f>VLOOKUP(A8,HOP!A:U,21,0)</f>
        <v>直采</v>
      </c>
    </row>
    <row r="9" s="4" customFormat="1" hidden="1" spans="1:9">
      <c r="A9" s="5">
        <v>999224713701575</v>
      </c>
      <c r="B9" s="6">
        <v>45141</v>
      </c>
      <c r="C9" s="6">
        <v>45143</v>
      </c>
      <c r="D9" s="4">
        <v>1540</v>
      </c>
      <c r="E9" s="4" t="str">
        <f>VLOOKUP(A9,HOP!A:L,12,0)</f>
        <v>1540.00</v>
      </c>
      <c r="F9" s="4" t="str">
        <f>VLOOKUP(A9,HOP!A:C,3,0)</f>
        <v>3489648</v>
      </c>
      <c r="G9" s="4">
        <f t="shared" si="0"/>
        <v>0</v>
      </c>
      <c r="H9" s="4" t="str">
        <f t="shared" si="1"/>
        <v>，3489648</v>
      </c>
      <c r="I9" s="4" t="str">
        <f>VLOOKUP(A9,HOP!A:U,21,0)</f>
        <v>直采</v>
      </c>
    </row>
    <row r="10" s="4" customFormat="1" hidden="1" spans="1:9">
      <c r="A10" s="5">
        <v>999224755645903</v>
      </c>
      <c r="B10" s="6">
        <v>45140</v>
      </c>
      <c r="C10" s="6">
        <v>45143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999224782050777</v>
      </c>
      <c r="B11" s="6">
        <v>45141</v>
      </c>
      <c r="C11" s="6">
        <v>45143</v>
      </c>
      <c r="D11" s="4">
        <v>2987</v>
      </c>
      <c r="E11" s="4" t="str">
        <f>VLOOKUP(A11,HOP!A:L,12,0)</f>
        <v>2987.00</v>
      </c>
      <c r="F11" s="4" t="str">
        <f>VLOOKUP(A11,HOP!A:C,3,0)</f>
        <v>3506652</v>
      </c>
      <c r="G11" s="4">
        <f t="shared" si="0"/>
        <v>0</v>
      </c>
      <c r="H11" s="4" t="str">
        <f t="shared" si="1"/>
        <v>，3506652</v>
      </c>
      <c r="I11" s="4" t="str">
        <f>VLOOKUP(A11,HOP!A:U,21,0)</f>
        <v>直采</v>
      </c>
    </row>
    <row r="12" s="4" customFormat="1" hidden="1" spans="1:9">
      <c r="A12" s="5">
        <v>999224816796149</v>
      </c>
      <c r="B12" s="6">
        <v>45142</v>
      </c>
      <c r="C12" s="6">
        <v>45143</v>
      </c>
      <c r="D12" s="4">
        <v>1389</v>
      </c>
      <c r="E12" s="4" t="str">
        <f>VLOOKUP(A12,HOP!A:L,12,0)</f>
        <v>1389.00</v>
      </c>
      <c r="F12" s="4" t="str">
        <f>VLOOKUP(A12,HOP!A:C,3,0)</f>
        <v>3515246</v>
      </c>
      <c r="G12" s="4">
        <f t="shared" si="0"/>
        <v>0</v>
      </c>
      <c r="H12" s="4" t="str">
        <f t="shared" si="1"/>
        <v>，3515246</v>
      </c>
      <c r="I12" s="4" t="str">
        <f>VLOOKUP(A12,HOP!A:U,21,0)</f>
        <v>直采</v>
      </c>
    </row>
    <row r="13" s="4" customFormat="1" hidden="1" spans="1:9">
      <c r="A13" s="5">
        <v>999224840316756</v>
      </c>
      <c r="B13" s="6">
        <v>45142</v>
      </c>
      <c r="C13" s="6">
        <v>45143</v>
      </c>
      <c r="D13" s="4">
        <v>1415</v>
      </c>
      <c r="E13" s="4" t="str">
        <f>VLOOKUP(A13,HOP!A:L,12,0)</f>
        <v>1415.00</v>
      </c>
      <c r="F13" s="4" t="str">
        <f>VLOOKUP(A13,HOP!A:C,3,0)</f>
        <v>3521912</v>
      </c>
      <c r="G13" s="4">
        <f t="shared" si="0"/>
        <v>0</v>
      </c>
      <c r="H13" s="4" t="str">
        <f t="shared" si="1"/>
        <v>，3521912</v>
      </c>
      <c r="I13" s="4" t="str">
        <f>VLOOKUP(A13,HOP!A:U,21,0)</f>
        <v>直采</v>
      </c>
    </row>
    <row r="14" s="4" customFormat="1" hidden="1" spans="1:9">
      <c r="A14" s="5">
        <v>999224848347613</v>
      </c>
      <c r="B14" s="6">
        <v>45142</v>
      </c>
      <c r="C14" s="6">
        <v>45143</v>
      </c>
      <c r="D14" s="4">
        <v>1284</v>
      </c>
      <c r="E14" s="4" t="str">
        <f>VLOOKUP(A14,HOP!A:L,12,0)</f>
        <v>1284.00</v>
      </c>
      <c r="F14" s="4" t="str">
        <f>VLOOKUP(A14,HOP!A:C,3,0)</f>
        <v>3523847</v>
      </c>
      <c r="G14" s="4">
        <f t="shared" si="0"/>
        <v>0</v>
      </c>
      <c r="H14" s="4" t="str">
        <f t="shared" si="1"/>
        <v>，3523847</v>
      </c>
      <c r="I14" s="4" t="str">
        <f>VLOOKUP(A14,HOP!A:U,21,0)</f>
        <v>直采</v>
      </c>
    </row>
    <row r="15" s="4" customFormat="1" hidden="1" spans="1:9">
      <c r="A15" s="5">
        <v>999224849495691</v>
      </c>
      <c r="B15" s="6">
        <v>45139</v>
      </c>
      <c r="C15" s="6">
        <v>45143</v>
      </c>
      <c r="D15" s="4">
        <v>2008</v>
      </c>
      <c r="E15" s="4" t="str">
        <f>VLOOKUP(A15,HOP!A:L,12,0)</f>
        <v>2008.00</v>
      </c>
      <c r="F15" s="4" t="str">
        <f>VLOOKUP(A15,HOP!A:C,3,0)</f>
        <v>3524114</v>
      </c>
      <c r="G15" s="4">
        <f t="shared" si="0"/>
        <v>0</v>
      </c>
      <c r="H15" s="4" t="str">
        <f t="shared" si="1"/>
        <v>，3524114</v>
      </c>
      <c r="I15" s="4" t="str">
        <f>VLOOKUP(A15,HOP!A:U,21,0)</f>
        <v>直采</v>
      </c>
    </row>
    <row r="16" s="4" customFormat="1" hidden="1" spans="1:9">
      <c r="A16" s="5">
        <v>999224852218573</v>
      </c>
      <c r="B16" s="6">
        <v>45139</v>
      </c>
      <c r="C16" s="6">
        <v>45143</v>
      </c>
      <c r="D16" s="4">
        <v>2428</v>
      </c>
      <c r="E16" s="4" t="str">
        <f>VLOOKUP(A16,HOP!A:L,12,0)</f>
        <v>2428.00</v>
      </c>
      <c r="F16" s="4" t="str">
        <f>VLOOKUP(A16,HOP!A:C,3,0)</f>
        <v>3524877</v>
      </c>
      <c r="G16" s="4">
        <f t="shared" si="0"/>
        <v>0</v>
      </c>
      <c r="H16" s="4" t="str">
        <f t="shared" si="1"/>
        <v>，3524877</v>
      </c>
      <c r="I16" s="4" t="str">
        <f>VLOOKUP(A16,HOP!A:U,21,0)</f>
        <v>直采</v>
      </c>
    </row>
    <row r="17" s="4" customFormat="1" hidden="1" spans="1:9">
      <c r="A17" s="5">
        <v>999224852250159</v>
      </c>
      <c r="B17" s="6">
        <v>45139</v>
      </c>
      <c r="C17" s="6">
        <v>45143</v>
      </c>
      <c r="D17" s="4">
        <v>2428</v>
      </c>
      <c r="E17" s="4" t="str">
        <f>VLOOKUP(A17,HOP!A:L,12,0)</f>
        <v>2428.00</v>
      </c>
      <c r="F17" s="4" t="str">
        <f>VLOOKUP(A17,HOP!A:C,3,0)</f>
        <v>3524881</v>
      </c>
      <c r="G17" s="4">
        <f t="shared" si="0"/>
        <v>0</v>
      </c>
      <c r="H17" s="4" t="str">
        <f t="shared" si="1"/>
        <v>，3524881</v>
      </c>
      <c r="I17" s="4" t="str">
        <f>VLOOKUP(A17,HOP!A:U,21,0)</f>
        <v>直采</v>
      </c>
    </row>
    <row r="18" s="4" customFormat="1" hidden="1" spans="1:9">
      <c r="A18" s="5">
        <v>999224919137921</v>
      </c>
      <c r="B18" s="6">
        <v>45141</v>
      </c>
      <c r="C18" s="6">
        <v>45143</v>
      </c>
      <c r="D18" s="4">
        <v>4000</v>
      </c>
      <c r="E18" s="4" t="str">
        <f>VLOOKUP(A18,HOP!A:L,12,0)</f>
        <v>4000.00</v>
      </c>
      <c r="F18" s="4" t="str">
        <f>VLOOKUP(A18,HOP!A:C,3,0)</f>
        <v>3541444</v>
      </c>
      <c r="G18" s="4">
        <f t="shared" si="0"/>
        <v>0</v>
      </c>
      <c r="H18" s="4" t="str">
        <f t="shared" si="1"/>
        <v>，3541444</v>
      </c>
      <c r="I18" s="4" t="str">
        <f>VLOOKUP(A18,HOP!A:U,21,0)</f>
        <v>直采</v>
      </c>
    </row>
    <row r="19" s="4" customFormat="1" hidden="1" spans="1:9">
      <c r="A19" s="5">
        <v>999224941775532</v>
      </c>
      <c r="B19" s="6">
        <v>45140</v>
      </c>
      <c r="C19" s="6">
        <v>45143</v>
      </c>
      <c r="D19" s="4">
        <v>2250</v>
      </c>
      <c r="E19" s="4" t="str">
        <f>VLOOKUP(A19,HOP!A:L,12,0)</f>
        <v>2250.00</v>
      </c>
      <c r="F19" s="4" t="str">
        <f>VLOOKUP(A19,HOP!A:C,3,0)</f>
        <v>3547573</v>
      </c>
      <c r="G19" s="4">
        <f t="shared" si="0"/>
        <v>0</v>
      </c>
      <c r="H19" s="4" t="str">
        <f t="shared" si="1"/>
        <v>，3547573</v>
      </c>
      <c r="I19" s="4" t="str">
        <f>VLOOKUP(A19,HOP!A:U,21,0)</f>
        <v>直采</v>
      </c>
    </row>
    <row r="20" s="4" customFormat="1" hidden="1" spans="1:9">
      <c r="A20" s="5">
        <v>999224942686931</v>
      </c>
      <c r="B20" s="6">
        <v>45140</v>
      </c>
      <c r="C20" s="6">
        <v>45143</v>
      </c>
      <c r="D20" s="4">
        <v>2250</v>
      </c>
      <c r="E20" s="4" t="str">
        <f>VLOOKUP(A20,HOP!A:L,12,0)</f>
        <v>2250.00</v>
      </c>
      <c r="F20" s="4" t="str">
        <f>VLOOKUP(A20,HOP!A:C,3,0)</f>
        <v>3547718</v>
      </c>
      <c r="G20" s="4">
        <f t="shared" si="0"/>
        <v>0</v>
      </c>
      <c r="H20" s="4" t="str">
        <f t="shared" si="1"/>
        <v>，3547718</v>
      </c>
      <c r="I20" s="4" t="str">
        <f>VLOOKUP(A20,HOP!A:U,21,0)</f>
        <v>直采</v>
      </c>
    </row>
    <row r="21" s="4" customFormat="1" hidden="1" spans="1:9">
      <c r="A21" s="5">
        <v>999224971193745</v>
      </c>
      <c r="B21" s="6">
        <v>45141</v>
      </c>
      <c r="C21" s="6">
        <v>45143</v>
      </c>
      <c r="D21" s="4">
        <v>2160</v>
      </c>
      <c r="E21" s="4" t="str">
        <f>VLOOKUP(A21,HOP!A:L,12,0)</f>
        <v>2160.00</v>
      </c>
      <c r="F21" s="4" t="str">
        <f>VLOOKUP(A21,HOP!A:C,3,0)</f>
        <v>3554142</v>
      </c>
      <c r="G21" s="4">
        <f t="shared" si="0"/>
        <v>0</v>
      </c>
      <c r="H21" s="4" t="str">
        <f t="shared" si="1"/>
        <v>，3554142</v>
      </c>
      <c r="I21" s="4" t="str">
        <f>VLOOKUP(A21,HOP!A:U,21,0)</f>
        <v>直采</v>
      </c>
    </row>
    <row r="22" s="4" customFormat="1" hidden="1" spans="1:9">
      <c r="A22" s="5">
        <v>999224971579726</v>
      </c>
      <c r="B22" s="6">
        <v>45138</v>
      </c>
      <c r="C22" s="6">
        <v>45143</v>
      </c>
      <c r="D22" s="4">
        <v>3280</v>
      </c>
      <c r="E22" s="4" t="str">
        <f>VLOOKUP(A22,HOP!A:L,12,0)</f>
        <v>3280.00</v>
      </c>
      <c r="F22" s="4" t="str">
        <f>VLOOKUP(A22,HOP!A:C,3,0)</f>
        <v>3554175</v>
      </c>
      <c r="G22" s="4">
        <f t="shared" si="0"/>
        <v>0</v>
      </c>
      <c r="H22" s="4" t="str">
        <f t="shared" si="1"/>
        <v>，3554175</v>
      </c>
      <c r="I22" s="4" t="str">
        <f>VLOOKUP(A22,HOP!A:U,21,0)</f>
        <v>直采</v>
      </c>
    </row>
    <row r="23" s="4" customFormat="1" hidden="1" spans="1:9">
      <c r="A23" s="5">
        <v>999224993887612</v>
      </c>
      <c r="B23" s="6">
        <v>45141</v>
      </c>
      <c r="C23" s="6">
        <v>45143</v>
      </c>
      <c r="D23" s="4">
        <v>4750</v>
      </c>
      <c r="E23" s="4" t="str">
        <f>VLOOKUP(A23,HOP!A:L,12,0)</f>
        <v>4750.00</v>
      </c>
      <c r="F23" s="4" t="str">
        <f>VLOOKUP(A23,HOP!A:C,3,0)</f>
        <v>3560590</v>
      </c>
      <c r="G23" s="4">
        <f t="shared" si="0"/>
        <v>0</v>
      </c>
      <c r="H23" s="4" t="str">
        <f t="shared" si="1"/>
        <v>，3560590</v>
      </c>
      <c r="I23" s="4" t="str">
        <f>VLOOKUP(A23,HOP!A:U,21,0)</f>
        <v>直采</v>
      </c>
    </row>
    <row r="24" s="4" customFormat="1" hidden="1" spans="1:9">
      <c r="A24" s="5">
        <v>999225022480385</v>
      </c>
      <c r="B24" s="6">
        <v>45138</v>
      </c>
      <c r="C24" s="6">
        <v>45143</v>
      </c>
      <c r="D24" s="4">
        <v>5720</v>
      </c>
      <c r="E24" s="4" t="str">
        <f>VLOOKUP(A24,HOP!A:L,12,0)</f>
        <v>5720.00</v>
      </c>
      <c r="F24" s="4" t="str">
        <f>VLOOKUP(A24,HOP!A:C,3,0)</f>
        <v>3567082</v>
      </c>
      <c r="G24" s="4">
        <f t="shared" si="0"/>
        <v>0</v>
      </c>
      <c r="H24" s="4" t="str">
        <f t="shared" si="1"/>
        <v>，3567082</v>
      </c>
      <c r="I24" s="4" t="str">
        <f>VLOOKUP(A24,HOP!A:U,21,0)</f>
        <v>直采</v>
      </c>
    </row>
    <row r="25" s="4" customFormat="1" hidden="1" spans="1:9">
      <c r="A25" s="5">
        <v>999225028155621</v>
      </c>
      <c r="B25" s="6">
        <v>45140</v>
      </c>
      <c r="C25" s="6">
        <v>45143</v>
      </c>
      <c r="D25" s="4">
        <v>8362.5</v>
      </c>
      <c r="E25" s="4" t="str">
        <f>VLOOKUP(A25,HOP!A:L,12,0)</f>
        <v>8362.50</v>
      </c>
      <c r="F25" s="4" t="str">
        <f>VLOOKUP(A25,HOP!A:C,3,0)</f>
        <v>3569480</v>
      </c>
      <c r="G25" s="4">
        <f t="shared" si="0"/>
        <v>0</v>
      </c>
      <c r="H25" s="4" t="str">
        <f t="shared" si="1"/>
        <v>，3569480</v>
      </c>
      <c r="I25" s="4" t="str">
        <f>VLOOKUP(A25,HOP!A:U,21,0)</f>
        <v>直采</v>
      </c>
    </row>
    <row r="26" s="4" customFormat="1" hidden="1" spans="1:9">
      <c r="A26" s="5">
        <v>999225033375544</v>
      </c>
      <c r="B26" s="6">
        <v>45142</v>
      </c>
      <c r="C26" s="6">
        <v>45143</v>
      </c>
      <c r="D26" s="4">
        <v>1402</v>
      </c>
      <c r="E26" s="4" t="str">
        <f>VLOOKUP(A26,HOP!A:L,12,0)</f>
        <v>1402.00</v>
      </c>
      <c r="F26" s="4" t="str">
        <f>VLOOKUP(A26,HOP!A:C,3,0)</f>
        <v>3570909</v>
      </c>
      <c r="G26" s="4">
        <f t="shared" si="0"/>
        <v>0</v>
      </c>
      <c r="H26" s="4" t="str">
        <f t="shared" si="1"/>
        <v>，3570909</v>
      </c>
      <c r="I26" s="4" t="str">
        <f>VLOOKUP(A26,HOP!A:U,21,0)</f>
        <v>直采</v>
      </c>
    </row>
    <row r="27" s="4" customFormat="1" hidden="1" spans="1:9">
      <c r="A27" s="5">
        <v>999225033503263</v>
      </c>
      <c r="B27" s="6">
        <v>45141</v>
      </c>
      <c r="C27" s="6">
        <v>45143</v>
      </c>
      <c r="D27" s="4">
        <v>4043</v>
      </c>
      <c r="E27" s="4" t="str">
        <f>VLOOKUP(A27,HOP!A:L,12,0)</f>
        <v>4043.00</v>
      </c>
      <c r="F27" s="4" t="str">
        <f>VLOOKUP(A27,HOP!A:C,3,0)</f>
        <v>3570934</v>
      </c>
      <c r="G27" s="4">
        <f t="shared" si="0"/>
        <v>0</v>
      </c>
      <c r="H27" s="4" t="str">
        <f t="shared" si="1"/>
        <v>，3570934</v>
      </c>
      <c r="I27" s="4" t="str">
        <f>VLOOKUP(A27,HOP!A:U,21,0)</f>
        <v>直采</v>
      </c>
    </row>
    <row r="28" s="4" customFormat="1" hidden="1" spans="1:9">
      <c r="A28" s="5">
        <v>999225036343240</v>
      </c>
      <c r="B28" s="6">
        <v>45141</v>
      </c>
      <c r="C28" s="6">
        <v>45143</v>
      </c>
      <c r="D28" s="4">
        <v>1650</v>
      </c>
      <c r="E28" s="4" t="str">
        <f>VLOOKUP(A28,HOP!A:L,12,0)</f>
        <v>1650.00</v>
      </c>
      <c r="F28" s="4" t="str">
        <f>VLOOKUP(A28,HOP!A:C,3,0)</f>
        <v>3571977</v>
      </c>
      <c r="G28" s="4">
        <f t="shared" si="0"/>
        <v>0</v>
      </c>
      <c r="H28" s="4" t="str">
        <f t="shared" si="1"/>
        <v>，3571977</v>
      </c>
      <c r="I28" s="4" t="str">
        <f>VLOOKUP(A28,HOP!A:U,21,0)</f>
        <v>直采</v>
      </c>
    </row>
    <row r="29" s="4" customFormat="1" hidden="1" spans="1:9">
      <c r="A29" s="5">
        <v>999225040088346</v>
      </c>
      <c r="B29" s="6">
        <v>45141</v>
      </c>
      <c r="C29" s="6">
        <v>45143</v>
      </c>
      <c r="D29" s="4">
        <v>2182</v>
      </c>
      <c r="E29" s="4" t="str">
        <f>VLOOKUP(A29,HOP!A:L,12,0)</f>
        <v>2182.00</v>
      </c>
      <c r="F29" s="4" t="str">
        <f>VLOOKUP(A29,HOP!A:C,3,0)</f>
        <v>3572463</v>
      </c>
      <c r="G29" s="4">
        <f t="shared" si="0"/>
        <v>0</v>
      </c>
      <c r="H29" s="4" t="str">
        <f t="shared" si="1"/>
        <v>，3572463</v>
      </c>
      <c r="I29" s="4" t="str">
        <f>VLOOKUP(A29,HOP!A:U,21,0)</f>
        <v>直采</v>
      </c>
    </row>
    <row r="30" s="4" customFormat="1" hidden="1" spans="1:9">
      <c r="A30" s="5">
        <v>999225060157830</v>
      </c>
      <c r="B30" s="6">
        <v>45141</v>
      </c>
      <c r="C30" s="6">
        <v>45143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999225062182567</v>
      </c>
      <c r="B31" s="6">
        <v>45139</v>
      </c>
      <c r="C31" s="6">
        <v>45143</v>
      </c>
      <c r="D31" s="4">
        <v>6428</v>
      </c>
      <c r="E31" s="4" t="str">
        <f>VLOOKUP(A31,HOP!A:L,12,0)</f>
        <v>6428.00</v>
      </c>
      <c r="F31" s="4" t="str">
        <f>VLOOKUP(A31,HOP!A:C,3,0)</f>
        <v>3578100</v>
      </c>
      <c r="G31" s="4">
        <f t="shared" si="0"/>
        <v>0</v>
      </c>
      <c r="H31" s="4" t="str">
        <f t="shared" si="1"/>
        <v>，3578100</v>
      </c>
      <c r="I31" s="4" t="str">
        <f>VLOOKUP(A31,HOP!A:U,21,0)</f>
        <v>直采</v>
      </c>
    </row>
    <row r="32" s="4" customFormat="1" hidden="1" spans="1:9">
      <c r="A32" s="5">
        <v>999225106677566</v>
      </c>
      <c r="B32" s="6">
        <v>45142</v>
      </c>
      <c r="C32" s="6">
        <v>45143</v>
      </c>
      <c r="D32" s="4">
        <v>1465</v>
      </c>
      <c r="E32" s="4" t="str">
        <f>VLOOKUP(A32,HOP!A:L,12,0)</f>
        <v>1465.00</v>
      </c>
      <c r="F32" s="4" t="str">
        <f>VLOOKUP(A32,HOP!A:C,3,0)</f>
        <v>3588457</v>
      </c>
      <c r="G32" s="4">
        <f t="shared" si="0"/>
        <v>0</v>
      </c>
      <c r="H32" s="4" t="str">
        <f t="shared" si="1"/>
        <v>，3588457</v>
      </c>
      <c r="I32" s="4" t="str">
        <f>VLOOKUP(A32,HOP!A:U,21,0)</f>
        <v>直采</v>
      </c>
    </row>
    <row r="33" s="4" customFormat="1" hidden="1" spans="1:9">
      <c r="A33" s="5">
        <v>999225109951095</v>
      </c>
      <c r="B33" s="6">
        <v>45142</v>
      </c>
      <c r="C33" s="6">
        <v>45143</v>
      </c>
      <c r="D33" s="4">
        <v>2430</v>
      </c>
      <c r="E33" s="4" t="str">
        <f>VLOOKUP(A33,HOP!A:L,12,0)</f>
        <v>2430.00</v>
      </c>
      <c r="F33" s="4" t="str">
        <f>VLOOKUP(A33,HOP!A:C,3,0)</f>
        <v>3589518</v>
      </c>
      <c r="G33" s="4">
        <f t="shared" si="0"/>
        <v>0</v>
      </c>
      <c r="H33" s="4" t="str">
        <f t="shared" si="1"/>
        <v>，3589518</v>
      </c>
      <c r="I33" s="4" t="str">
        <f>VLOOKUP(A33,HOP!A:U,21,0)</f>
        <v>直采</v>
      </c>
    </row>
    <row r="34" s="4" customFormat="1" hidden="1" spans="1:9">
      <c r="A34" s="5">
        <v>999225119547955</v>
      </c>
      <c r="B34" s="6">
        <v>45140</v>
      </c>
      <c r="C34" s="6">
        <v>45143</v>
      </c>
      <c r="D34" s="4">
        <v>1257</v>
      </c>
      <c r="E34" s="4" t="str">
        <f>VLOOKUP(A34,HOP!A:L,12,0)</f>
        <v>1257.00</v>
      </c>
      <c r="F34" s="4" t="str">
        <f>VLOOKUP(A34,HOP!A:C,3,0)</f>
        <v>3591304</v>
      </c>
      <c r="G34" s="4">
        <f t="shared" si="0"/>
        <v>0</v>
      </c>
      <c r="H34" s="4" t="str">
        <f t="shared" si="1"/>
        <v>，3591304</v>
      </c>
      <c r="I34" s="4" t="str">
        <f>VLOOKUP(A34,HOP!A:U,21,0)</f>
        <v>直采</v>
      </c>
    </row>
    <row r="35" s="4" customFormat="1" hidden="1" spans="1:9">
      <c r="A35" s="5">
        <v>999225134096447</v>
      </c>
      <c r="B35" s="6">
        <v>45139</v>
      </c>
      <c r="C35" s="6">
        <v>45143</v>
      </c>
      <c r="D35" s="4">
        <v>8860</v>
      </c>
      <c r="E35" s="4" t="str">
        <f>VLOOKUP(A35,HOP!A:L,12,0)</f>
        <v>8860.00</v>
      </c>
      <c r="F35" s="4" t="str">
        <f>VLOOKUP(A35,HOP!A:C,3,0)</f>
        <v>3595057</v>
      </c>
      <c r="G35" s="4">
        <f t="shared" ref="G35:G66" si="2">D35-E35</f>
        <v>0</v>
      </c>
      <c r="H35" s="4" t="str">
        <f t="shared" ref="H35:H66" si="3">$H$1&amp;F35</f>
        <v>，3595057</v>
      </c>
      <c r="I35" s="4" t="str">
        <f>VLOOKUP(A35,HOP!A:U,21,0)</f>
        <v>直采</v>
      </c>
    </row>
    <row r="36" s="4" customFormat="1" hidden="1" spans="1:9">
      <c r="A36" s="5">
        <v>999225137841656</v>
      </c>
      <c r="B36" s="6">
        <v>45140</v>
      </c>
      <c r="C36" s="6">
        <v>45143</v>
      </c>
      <c r="D36" s="4">
        <v>1515</v>
      </c>
      <c r="E36" s="4" t="str">
        <f>VLOOKUP(A36,HOP!A:L,12,0)</f>
        <v>1515.00</v>
      </c>
      <c r="F36" s="4" t="str">
        <f>VLOOKUP(A36,HOP!A:C,3,0)</f>
        <v>3596123</v>
      </c>
      <c r="G36" s="4">
        <f t="shared" si="2"/>
        <v>0</v>
      </c>
      <c r="H36" s="4" t="str">
        <f t="shared" si="3"/>
        <v>，3596123</v>
      </c>
      <c r="I36" s="4" t="str">
        <f>VLOOKUP(A36,HOP!A:U,21,0)</f>
        <v>直采</v>
      </c>
    </row>
    <row r="37" s="4" customFormat="1" hidden="1" spans="1:9">
      <c r="A37" s="5">
        <v>999225158718790</v>
      </c>
      <c r="B37" s="6">
        <v>45142</v>
      </c>
      <c r="C37" s="6">
        <v>45143</v>
      </c>
      <c r="D37" s="4">
        <v>1930</v>
      </c>
      <c r="E37" s="4" t="str">
        <f>VLOOKUP(A37,HOP!A:L,12,0)</f>
        <v>1930.00</v>
      </c>
      <c r="F37" s="4" t="str">
        <f>VLOOKUP(A37,HOP!A:C,3,0)</f>
        <v>3600325</v>
      </c>
      <c r="G37" s="4">
        <f t="shared" si="2"/>
        <v>0</v>
      </c>
      <c r="H37" s="4" t="str">
        <f t="shared" si="3"/>
        <v>，3600325</v>
      </c>
      <c r="I37" s="4" t="str">
        <f>VLOOKUP(A37,HOP!A:U,21,0)</f>
        <v>直采</v>
      </c>
    </row>
    <row r="38" s="4" customFormat="1" hidden="1" spans="1:9">
      <c r="A38" s="5">
        <v>999225159256538</v>
      </c>
      <c r="B38" s="6">
        <v>45139</v>
      </c>
      <c r="C38" s="6">
        <v>45143</v>
      </c>
      <c r="D38" s="4">
        <v>4330</v>
      </c>
      <c r="E38" s="4" t="str">
        <f>VLOOKUP(A38,HOP!A:L,12,0)</f>
        <v>4330.00</v>
      </c>
      <c r="F38" s="4" t="str">
        <f>VLOOKUP(A38,HOP!A:C,3,0)</f>
        <v>3600376</v>
      </c>
      <c r="G38" s="4">
        <f t="shared" si="2"/>
        <v>0</v>
      </c>
      <c r="H38" s="4" t="str">
        <f t="shared" si="3"/>
        <v>，3600376</v>
      </c>
      <c r="I38" s="4" t="str">
        <f>VLOOKUP(A38,HOP!A:U,21,0)</f>
        <v>直采</v>
      </c>
    </row>
    <row r="39" s="4" customFormat="1" hidden="1" spans="1:9">
      <c r="A39" s="5">
        <v>999225159805667</v>
      </c>
      <c r="B39" s="6">
        <v>45141</v>
      </c>
      <c r="C39" s="6">
        <v>45143</v>
      </c>
      <c r="D39" s="4">
        <v>934</v>
      </c>
      <c r="E39" s="4" t="str">
        <f>VLOOKUP(A39,HOP!A:L,12,0)</f>
        <v>934.00</v>
      </c>
      <c r="F39" s="4" t="str">
        <f>VLOOKUP(A39,HOP!A:C,3,0)</f>
        <v>3600606</v>
      </c>
      <c r="G39" s="4">
        <f t="shared" si="2"/>
        <v>0</v>
      </c>
      <c r="H39" s="4" t="str">
        <f t="shared" si="3"/>
        <v>，3600606</v>
      </c>
      <c r="I39" s="4" t="str">
        <f>VLOOKUP(A39,HOP!A:U,21,0)</f>
        <v>直采</v>
      </c>
    </row>
    <row r="40" s="4" customFormat="1" hidden="1" spans="1:9">
      <c r="A40" s="5">
        <v>999225223364734</v>
      </c>
      <c r="B40" s="6">
        <v>45142</v>
      </c>
      <c r="C40" s="6">
        <v>45143</v>
      </c>
      <c r="D40" s="4">
        <v>284</v>
      </c>
      <c r="E40" s="4" t="str">
        <f>VLOOKUP(A40,HOP!A:L,12,0)</f>
        <v>284.00</v>
      </c>
      <c r="F40" s="4" t="str">
        <f>VLOOKUP(A40,HOP!A:C,3,0)</f>
        <v>3613722</v>
      </c>
      <c r="G40" s="4">
        <f t="shared" si="2"/>
        <v>0</v>
      </c>
      <c r="H40" s="4" t="str">
        <f t="shared" si="3"/>
        <v>，3613722</v>
      </c>
      <c r="I40" s="4" t="str">
        <f>VLOOKUP(A40,HOP!A:U,21,0)</f>
        <v>直采</v>
      </c>
    </row>
    <row r="41" s="4" customFormat="1" spans="1:12">
      <c r="A41" s="5">
        <v>999225231762751</v>
      </c>
      <c r="B41" s="6">
        <v>45141</v>
      </c>
      <c r="C41" s="6">
        <v>45143</v>
      </c>
      <c r="D41" s="4">
        <v>200</v>
      </c>
      <c r="E41" s="4" t="e">
        <f>VLOOKUP(A41,HOP!A:L,12,0)</f>
        <v>#N/A</v>
      </c>
      <c r="F41" s="4">
        <v>3443397</v>
      </c>
      <c r="G41" s="4" t="e">
        <f t="shared" si="2"/>
        <v>#N/A</v>
      </c>
      <c r="H41" s="4" t="str">
        <f t="shared" si="3"/>
        <v>，3443397</v>
      </c>
      <c r="I41" s="4" t="e">
        <f>VLOOKUP(A41,HOP!A:U,21,0)</f>
        <v>#N/A</v>
      </c>
      <c r="J41" s="4" t="s">
        <v>1016</v>
      </c>
      <c r="K41" s="4" t="s">
        <v>1017</v>
      </c>
      <c r="L41" s="4" t="s">
        <v>1018</v>
      </c>
    </row>
    <row r="42" s="4" customFormat="1" hidden="1" spans="1:9">
      <c r="A42" s="5">
        <v>999225253380275</v>
      </c>
      <c r="B42" s="6">
        <v>45139</v>
      </c>
      <c r="C42" s="6">
        <v>45143</v>
      </c>
      <c r="D42" s="4">
        <v>6560</v>
      </c>
      <c r="E42" s="4" t="str">
        <f>VLOOKUP(A42,HOP!A:L,12,0)</f>
        <v>6560.00</v>
      </c>
      <c r="F42" s="4" t="str">
        <f>VLOOKUP(A42,HOP!A:C,3,0)</f>
        <v>3619870</v>
      </c>
      <c r="G42" s="4">
        <f t="shared" si="2"/>
        <v>0</v>
      </c>
      <c r="H42" s="4" t="str">
        <f t="shared" si="3"/>
        <v>，3619870</v>
      </c>
      <c r="I42" s="4" t="str">
        <f>VLOOKUP(A42,HOP!A:U,21,0)</f>
        <v>直采</v>
      </c>
    </row>
    <row r="43" s="4" customFormat="1" hidden="1" spans="1:9">
      <c r="A43" s="5">
        <v>999225253613189</v>
      </c>
      <c r="B43" s="6">
        <v>45139</v>
      </c>
      <c r="C43" s="6">
        <v>45143</v>
      </c>
      <c r="D43" s="4">
        <v>3280</v>
      </c>
      <c r="E43" s="4" t="str">
        <f>VLOOKUP(A43,HOP!A:L,12,0)</f>
        <v>3280.00</v>
      </c>
      <c r="F43" s="4" t="str">
        <f>VLOOKUP(A43,HOP!A:C,3,0)</f>
        <v>3620006</v>
      </c>
      <c r="G43" s="4">
        <f t="shared" si="2"/>
        <v>0</v>
      </c>
      <c r="H43" s="4" t="str">
        <f t="shared" si="3"/>
        <v>，3620006</v>
      </c>
      <c r="I43" s="4" t="str">
        <f>VLOOKUP(A43,HOP!A:U,21,0)</f>
        <v>直采</v>
      </c>
    </row>
    <row r="44" s="4" customFormat="1" hidden="1" spans="1:9">
      <c r="A44" s="5">
        <v>999225256837088</v>
      </c>
      <c r="B44" s="6">
        <v>45133</v>
      </c>
      <c r="C44" s="6">
        <v>45143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999225269235023</v>
      </c>
      <c r="B45" s="6">
        <v>45141</v>
      </c>
      <c r="C45" s="6">
        <v>45143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999225285393925</v>
      </c>
      <c r="B46" s="6">
        <v>45137</v>
      </c>
      <c r="C46" s="6">
        <v>45143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999225286339187</v>
      </c>
      <c r="B47" s="6">
        <v>45140</v>
      </c>
      <c r="C47" s="6">
        <v>45143</v>
      </c>
      <c r="D47" s="4">
        <v>6318</v>
      </c>
      <c r="E47" s="4" t="str">
        <f>VLOOKUP(A47,HOP!A:L,12,0)</f>
        <v>6318.00</v>
      </c>
      <c r="F47" s="4" t="str">
        <f>VLOOKUP(A47,HOP!A:C,3,0)</f>
        <v>3627013</v>
      </c>
      <c r="G47" s="4">
        <f t="shared" si="2"/>
        <v>0</v>
      </c>
      <c r="H47" s="4" t="str">
        <f t="shared" si="3"/>
        <v>，3627013</v>
      </c>
      <c r="I47" s="4" t="str">
        <f>VLOOKUP(A47,HOP!A:U,21,0)</f>
        <v>直采</v>
      </c>
    </row>
    <row r="48" s="4" customFormat="1" hidden="1" spans="1:9">
      <c r="A48" s="5">
        <v>25290453631</v>
      </c>
      <c r="B48" s="6">
        <v>45140</v>
      </c>
      <c r="C48" s="6">
        <v>45143</v>
      </c>
      <c r="D48" s="4">
        <v>13710</v>
      </c>
      <c r="E48" s="4" t="str">
        <f>VLOOKUP(A48,HOP!A:L,12,0)</f>
        <v>13710.00</v>
      </c>
      <c r="F48" s="4" t="str">
        <f>VLOOKUP(A48,HOP!A:C,3,0)</f>
        <v>3627908</v>
      </c>
      <c r="G48" s="4">
        <f t="shared" si="2"/>
        <v>0</v>
      </c>
      <c r="H48" s="4" t="str">
        <f t="shared" si="3"/>
        <v>，3627908</v>
      </c>
      <c r="I48" s="4" t="str">
        <f>VLOOKUP(A48,HOP!A:U,21,0)</f>
        <v>直采</v>
      </c>
    </row>
    <row r="49" s="4" customFormat="1" hidden="1" spans="1:9">
      <c r="A49" s="5">
        <v>999225304579440</v>
      </c>
      <c r="B49" s="6">
        <v>45142</v>
      </c>
      <c r="C49" s="6">
        <v>45143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999225304989214</v>
      </c>
      <c r="B50" s="6">
        <v>45142</v>
      </c>
      <c r="C50" s="6">
        <v>45143</v>
      </c>
      <c r="D50" s="4">
        <v>2437</v>
      </c>
      <c r="E50" s="4" t="str">
        <f>VLOOKUP(A50,HOP!A:L,12,0)</f>
        <v>2437.00</v>
      </c>
      <c r="F50" s="4" t="str">
        <f>VLOOKUP(A50,HOP!A:C,3,0)</f>
        <v>3630564</v>
      </c>
      <c r="G50" s="4">
        <f t="shared" si="2"/>
        <v>0</v>
      </c>
      <c r="H50" s="4" t="str">
        <f t="shared" si="3"/>
        <v>，3630564</v>
      </c>
      <c r="I50" s="4" t="str">
        <f>VLOOKUP(A50,HOP!A:U,21,0)</f>
        <v>直采</v>
      </c>
    </row>
    <row r="51" s="4" customFormat="1" hidden="1" spans="1:9">
      <c r="A51" s="5">
        <v>999225310949912</v>
      </c>
      <c r="B51" s="6">
        <v>45141</v>
      </c>
      <c r="C51" s="6">
        <v>45143</v>
      </c>
      <c r="D51" s="4">
        <v>1950</v>
      </c>
      <c r="E51" s="4" t="str">
        <f>VLOOKUP(A51,HOP!A:L,12,0)</f>
        <v>1950.00</v>
      </c>
      <c r="F51" s="4" t="str">
        <f>VLOOKUP(A51,HOP!A:C,3,0)</f>
        <v>3632429</v>
      </c>
      <c r="G51" s="4">
        <f t="shared" si="2"/>
        <v>0</v>
      </c>
      <c r="H51" s="4" t="str">
        <f t="shared" si="3"/>
        <v>，3632429</v>
      </c>
      <c r="I51" s="4" t="str">
        <f>VLOOKUP(A51,HOP!A:U,21,0)</f>
        <v>直采</v>
      </c>
    </row>
    <row r="52" s="4" customFormat="1" hidden="1" spans="1:9">
      <c r="A52" s="5">
        <v>999225311132883</v>
      </c>
      <c r="B52" s="6">
        <v>45140</v>
      </c>
      <c r="C52" s="6">
        <v>45143</v>
      </c>
      <c r="D52" s="4">
        <v>7100</v>
      </c>
      <c r="E52" s="4" t="str">
        <f>VLOOKUP(A52,HOP!A:L,12,0)</f>
        <v>7100.00</v>
      </c>
      <c r="F52" s="4" t="str">
        <f>VLOOKUP(A52,HOP!A:C,3,0)</f>
        <v>3632499</v>
      </c>
      <c r="G52" s="4">
        <f t="shared" si="2"/>
        <v>0</v>
      </c>
      <c r="H52" s="4" t="str">
        <f t="shared" si="3"/>
        <v>，3632499</v>
      </c>
      <c r="I52" s="4" t="str">
        <f>VLOOKUP(A52,HOP!A:U,21,0)</f>
        <v>直采</v>
      </c>
    </row>
    <row r="53" s="4" customFormat="1" hidden="1" spans="1:9">
      <c r="A53" s="5">
        <v>999225317382904</v>
      </c>
      <c r="B53" s="6">
        <v>45141</v>
      </c>
      <c r="C53" s="6">
        <v>45143</v>
      </c>
      <c r="D53" s="4">
        <v>4788</v>
      </c>
      <c r="E53" s="4" t="str">
        <f>VLOOKUP(A53,HOP!A:L,12,0)</f>
        <v>4788.00</v>
      </c>
      <c r="F53" s="4" t="str">
        <f>VLOOKUP(A53,HOP!A:C,3,0)</f>
        <v>3633012</v>
      </c>
      <c r="G53" s="4">
        <f t="shared" si="2"/>
        <v>0</v>
      </c>
      <c r="H53" s="4" t="str">
        <f t="shared" si="3"/>
        <v>，3633012</v>
      </c>
      <c r="I53" s="4" t="str">
        <f>VLOOKUP(A53,HOP!A:U,21,0)</f>
        <v>直采</v>
      </c>
    </row>
    <row r="54" s="4" customFormat="1" hidden="1" spans="1:9">
      <c r="A54" s="5">
        <v>999225317576168</v>
      </c>
      <c r="B54" s="6">
        <v>45141</v>
      </c>
      <c r="C54" s="6">
        <v>45143</v>
      </c>
      <c r="D54" s="4">
        <v>5080</v>
      </c>
      <c r="E54" s="4" t="str">
        <f>VLOOKUP(A54,HOP!A:L,12,0)</f>
        <v>5080.00</v>
      </c>
      <c r="F54" s="4" t="str">
        <f>VLOOKUP(A54,HOP!A:C,3,0)</f>
        <v>3633082</v>
      </c>
      <c r="G54" s="4">
        <f t="shared" si="2"/>
        <v>0</v>
      </c>
      <c r="H54" s="4" t="str">
        <f t="shared" si="3"/>
        <v>，3633082</v>
      </c>
      <c r="I54" s="4" t="str">
        <f>VLOOKUP(A54,HOP!A:U,21,0)</f>
        <v>直采</v>
      </c>
    </row>
    <row r="55" s="4" customFormat="1" hidden="1" spans="1:9">
      <c r="A55" s="5">
        <v>999225320335047</v>
      </c>
      <c r="B55" s="6">
        <v>45141</v>
      </c>
      <c r="C55" s="6">
        <v>45143</v>
      </c>
      <c r="D55" s="4">
        <v>566</v>
      </c>
      <c r="E55" s="4" t="str">
        <f>VLOOKUP(A55,HOP!A:L,12,0)</f>
        <v>566.00</v>
      </c>
      <c r="F55" s="4" t="str">
        <f>VLOOKUP(A55,HOP!A:C,3,0)</f>
        <v>3633576</v>
      </c>
      <c r="G55" s="4">
        <f t="shared" si="2"/>
        <v>0</v>
      </c>
      <c r="H55" s="4" t="str">
        <f t="shared" si="3"/>
        <v>，3633576</v>
      </c>
      <c r="I55" s="4" t="str">
        <f>VLOOKUP(A55,HOP!A:U,21,0)</f>
        <v>直采</v>
      </c>
    </row>
    <row r="56" s="4" customFormat="1" hidden="1" spans="1:9">
      <c r="A56" s="5">
        <v>999225330112284</v>
      </c>
      <c r="B56" s="6">
        <v>45139</v>
      </c>
      <c r="C56" s="6">
        <v>45143</v>
      </c>
      <c r="D56" s="4">
        <v>5208</v>
      </c>
      <c r="E56" s="4" t="str">
        <f>VLOOKUP(A56,HOP!A:L,12,0)</f>
        <v>5208.00</v>
      </c>
      <c r="F56" s="4" t="str">
        <f>VLOOKUP(A56,HOP!A:C,3,0)</f>
        <v>3636355</v>
      </c>
      <c r="G56" s="4">
        <f t="shared" si="2"/>
        <v>0</v>
      </c>
      <c r="H56" s="4" t="str">
        <f t="shared" si="3"/>
        <v>，3636355</v>
      </c>
      <c r="I56" s="4" t="str">
        <f>VLOOKUP(A56,HOP!A:U,21,0)</f>
        <v>直采</v>
      </c>
    </row>
    <row r="57" s="4" customFormat="1" hidden="1" spans="1:9">
      <c r="A57" s="5">
        <v>999225359971551</v>
      </c>
      <c r="B57" s="6">
        <v>45142</v>
      </c>
      <c r="C57" s="6">
        <v>45143</v>
      </c>
      <c r="D57" s="4">
        <v>220</v>
      </c>
      <c r="E57" s="4" t="str">
        <f>VLOOKUP(A57,HOP!A:L,12,0)</f>
        <v>220.00</v>
      </c>
      <c r="F57" s="4" t="str">
        <f>VLOOKUP(A57,HOP!A:C,3,0)</f>
        <v>3641275</v>
      </c>
      <c r="G57" s="4">
        <f t="shared" si="2"/>
        <v>0</v>
      </c>
      <c r="H57" s="4" t="str">
        <f t="shared" si="3"/>
        <v>，3641275</v>
      </c>
      <c r="I57" s="4" t="str">
        <f>VLOOKUP(A57,HOP!A:U,21,0)</f>
        <v>直采</v>
      </c>
    </row>
    <row r="58" s="4" customFormat="1" hidden="1" spans="1:9">
      <c r="A58" s="5">
        <v>999225362522138</v>
      </c>
      <c r="B58" s="6">
        <v>45140</v>
      </c>
      <c r="C58" s="6">
        <v>45143</v>
      </c>
      <c r="D58" s="4">
        <v>984</v>
      </c>
      <c r="E58" s="4" t="str">
        <f>VLOOKUP(A58,HOP!A:L,12,0)</f>
        <v>984.00</v>
      </c>
      <c r="F58" s="4" t="str">
        <f>VLOOKUP(A58,HOP!A:C,3,0)</f>
        <v>3641913</v>
      </c>
      <c r="G58" s="4">
        <f t="shared" si="2"/>
        <v>0</v>
      </c>
      <c r="H58" s="4" t="str">
        <f t="shared" si="3"/>
        <v>，3641913</v>
      </c>
      <c r="I58" s="4" t="str">
        <f>VLOOKUP(A58,HOP!A:U,21,0)</f>
        <v>直采</v>
      </c>
    </row>
    <row r="59" s="4" customFormat="1" hidden="1" spans="1:9">
      <c r="A59" s="5">
        <v>999225365680263</v>
      </c>
      <c r="B59" s="6">
        <v>45142</v>
      </c>
      <c r="C59" s="6">
        <v>45143</v>
      </c>
      <c r="D59" s="4">
        <v>1608</v>
      </c>
      <c r="E59" s="4" t="str">
        <f>VLOOKUP(A59,HOP!A:L,12,0)</f>
        <v>1608.00</v>
      </c>
      <c r="F59" s="4" t="str">
        <f>VLOOKUP(A59,HOP!A:C,3,0)</f>
        <v>3642675</v>
      </c>
      <c r="G59" s="4">
        <f t="shared" si="2"/>
        <v>0</v>
      </c>
      <c r="H59" s="4" t="str">
        <f t="shared" si="3"/>
        <v>，3642675</v>
      </c>
      <c r="I59" s="4" t="str">
        <f>VLOOKUP(A59,HOP!A:U,21,0)</f>
        <v>直采</v>
      </c>
    </row>
    <row r="60" s="4" customFormat="1" hidden="1" spans="1:9">
      <c r="A60" s="5">
        <v>999225373610530</v>
      </c>
      <c r="B60" s="6">
        <v>45142</v>
      </c>
      <c r="C60" s="6">
        <v>45143</v>
      </c>
      <c r="D60" s="4">
        <v>315</v>
      </c>
      <c r="E60" s="4" t="str">
        <f>VLOOKUP(A60,HOP!A:L,12,0)</f>
        <v>315.00</v>
      </c>
      <c r="F60" s="4" t="str">
        <f>VLOOKUP(A60,HOP!A:C,3,0)</f>
        <v>3644485</v>
      </c>
      <c r="G60" s="4">
        <f t="shared" si="2"/>
        <v>0</v>
      </c>
      <c r="H60" s="4" t="str">
        <f t="shared" si="3"/>
        <v>，3644485</v>
      </c>
      <c r="I60" s="4" t="str">
        <f>VLOOKUP(A60,HOP!A:U,21,0)</f>
        <v>直采</v>
      </c>
    </row>
    <row r="61" s="4" customFormat="1" hidden="1" spans="1:9">
      <c r="A61" s="5">
        <v>999225374815049</v>
      </c>
      <c r="B61" s="6">
        <v>45141</v>
      </c>
      <c r="C61" s="6">
        <v>45143</v>
      </c>
      <c r="D61" s="4">
        <v>1360</v>
      </c>
      <c r="E61" s="4" t="str">
        <f>VLOOKUP(A61,HOP!A:L,12,0)</f>
        <v>1360.00</v>
      </c>
      <c r="F61" s="4" t="str">
        <f>VLOOKUP(A61,HOP!A:C,3,0)</f>
        <v>3644724</v>
      </c>
      <c r="G61" s="4">
        <f t="shared" si="2"/>
        <v>0</v>
      </c>
      <c r="H61" s="4" t="str">
        <f t="shared" si="3"/>
        <v>，3644724</v>
      </c>
      <c r="I61" s="4" t="str">
        <f>VLOOKUP(A61,HOP!A:U,21,0)</f>
        <v>直采</v>
      </c>
    </row>
    <row r="62" s="4" customFormat="1" hidden="1" spans="1:9">
      <c r="A62" s="5">
        <v>999225375567340</v>
      </c>
      <c r="B62" s="6">
        <v>45139</v>
      </c>
      <c r="C62" s="6">
        <v>45143</v>
      </c>
      <c r="D62" s="4">
        <v>4150</v>
      </c>
      <c r="E62" s="4" t="str">
        <f>VLOOKUP(A62,HOP!A:L,12,0)</f>
        <v>4150.00</v>
      </c>
      <c r="F62" s="4" t="str">
        <f>VLOOKUP(A62,HOP!A:C,3,0)</f>
        <v>3644997</v>
      </c>
      <c r="G62" s="4">
        <f t="shared" si="2"/>
        <v>0</v>
      </c>
      <c r="H62" s="4" t="str">
        <f t="shared" si="3"/>
        <v>，3644997</v>
      </c>
      <c r="I62" s="4" t="str">
        <f>VLOOKUP(A62,HOP!A:U,21,0)</f>
        <v>直采</v>
      </c>
    </row>
    <row r="63" s="4" customFormat="1" hidden="1" spans="1:9">
      <c r="A63" s="5">
        <v>999225375603085</v>
      </c>
      <c r="B63" s="6">
        <v>45142</v>
      </c>
      <c r="C63" s="6">
        <v>45143</v>
      </c>
      <c r="D63" s="4">
        <v>2250</v>
      </c>
      <c r="E63" s="4" t="str">
        <f>VLOOKUP(A63,HOP!A:L,12,0)</f>
        <v>2250.00</v>
      </c>
      <c r="F63" s="4" t="str">
        <f>VLOOKUP(A63,HOP!A:C,3,0)</f>
        <v>3645003</v>
      </c>
      <c r="G63" s="4">
        <f t="shared" si="2"/>
        <v>0</v>
      </c>
      <c r="H63" s="4" t="str">
        <f t="shared" si="3"/>
        <v>，3645003</v>
      </c>
      <c r="I63" s="4" t="str">
        <f>VLOOKUP(A63,HOP!A:U,21,0)</f>
        <v>直采</v>
      </c>
    </row>
    <row r="64" s="4" customFormat="1" hidden="1" spans="1:9">
      <c r="A64" s="5">
        <v>999225377490986</v>
      </c>
      <c r="B64" s="6">
        <v>45142</v>
      </c>
      <c r="C64" s="6">
        <v>45143</v>
      </c>
      <c r="D64" s="4">
        <v>4500</v>
      </c>
      <c r="E64" s="4" t="str">
        <f>VLOOKUP(A64,HOP!A:L,12,0)</f>
        <v>4500.00</v>
      </c>
      <c r="F64" s="4" t="str">
        <f>VLOOKUP(A64,HOP!A:C,3,0)</f>
        <v>3645405</v>
      </c>
      <c r="G64" s="4">
        <f t="shared" si="2"/>
        <v>0</v>
      </c>
      <c r="H64" s="4" t="str">
        <f t="shared" si="3"/>
        <v>，3645405</v>
      </c>
      <c r="I64" s="4" t="str">
        <f>VLOOKUP(A64,HOP!A:U,21,0)</f>
        <v>直采</v>
      </c>
    </row>
    <row r="65" s="4" customFormat="1" hidden="1" spans="1:9">
      <c r="A65" s="5">
        <v>999225378551948</v>
      </c>
      <c r="B65" s="6">
        <v>45142</v>
      </c>
      <c r="C65" s="6">
        <v>45143</v>
      </c>
      <c r="D65" s="4">
        <v>1365</v>
      </c>
      <c r="E65" s="4" t="str">
        <f>VLOOKUP(A65,HOP!A:L,12,0)</f>
        <v>1365.00</v>
      </c>
      <c r="F65" s="4" t="str">
        <f>VLOOKUP(A65,HOP!A:C,3,0)</f>
        <v>3645629</v>
      </c>
      <c r="G65" s="4">
        <f t="shared" si="2"/>
        <v>0</v>
      </c>
      <c r="H65" s="4" t="str">
        <f t="shared" si="3"/>
        <v>，3645629</v>
      </c>
      <c r="I65" s="4" t="str">
        <f>VLOOKUP(A65,HOP!A:U,21,0)</f>
        <v>直采</v>
      </c>
    </row>
    <row r="66" s="4" customFormat="1" hidden="1" spans="1:9">
      <c r="A66" s="5">
        <v>999225384722600</v>
      </c>
      <c r="B66" s="6">
        <v>45141</v>
      </c>
      <c r="C66" s="6">
        <v>45143</v>
      </c>
      <c r="D66" s="4">
        <v>3109</v>
      </c>
      <c r="E66" s="4" t="str">
        <f>VLOOKUP(A66,HOP!A:L,12,0)</f>
        <v>3109.00</v>
      </c>
      <c r="F66" s="4" t="str">
        <f>VLOOKUP(A66,HOP!A:C,3,0)</f>
        <v>3647240</v>
      </c>
      <c r="G66" s="4">
        <f t="shared" si="2"/>
        <v>0</v>
      </c>
      <c r="H66" s="4" t="str">
        <f t="shared" si="3"/>
        <v>，3647240</v>
      </c>
      <c r="I66" s="4" t="str">
        <f>VLOOKUP(A66,HOP!A:U,21,0)</f>
        <v>直采</v>
      </c>
    </row>
    <row r="67" s="4" customFormat="1" hidden="1" spans="1:9">
      <c r="A67" s="5">
        <v>999225397562927</v>
      </c>
      <c r="B67" s="6">
        <v>45138</v>
      </c>
      <c r="C67" s="6">
        <v>45143</v>
      </c>
      <c r="D67" s="4">
        <v>6590</v>
      </c>
      <c r="E67" s="4" t="str">
        <f>VLOOKUP(A67,HOP!A:L,12,0)</f>
        <v>6590.00</v>
      </c>
      <c r="F67" s="4" t="str">
        <f>VLOOKUP(A67,HOP!A:C,3,0)</f>
        <v>3649450</v>
      </c>
      <c r="G67" s="4">
        <f t="shared" ref="G67:G98" si="4">D67-E67</f>
        <v>0</v>
      </c>
      <c r="H67" s="4" t="str">
        <f t="shared" ref="H67:H98" si="5">$H$1&amp;F67</f>
        <v>，3649450</v>
      </c>
      <c r="I67" s="4" t="str">
        <f>VLOOKUP(A67,HOP!A:U,21,0)</f>
        <v>直采</v>
      </c>
    </row>
    <row r="68" s="4" customFormat="1" hidden="1" spans="1:9">
      <c r="A68" s="5">
        <v>999225404528702</v>
      </c>
      <c r="B68" s="6">
        <v>45142</v>
      </c>
      <c r="C68" s="6">
        <v>45143</v>
      </c>
      <c r="D68" s="4">
        <v>360</v>
      </c>
      <c r="E68" s="4" t="str">
        <f>VLOOKUP(A68,HOP!A:L,12,0)</f>
        <v>360.00</v>
      </c>
      <c r="F68" s="4" t="str">
        <f>VLOOKUP(A68,HOP!A:C,3,0)</f>
        <v>3651253</v>
      </c>
      <c r="G68" s="4">
        <f t="shared" si="4"/>
        <v>0</v>
      </c>
      <c r="H68" s="4" t="str">
        <f t="shared" si="5"/>
        <v>，3651253</v>
      </c>
      <c r="I68" s="4" t="str">
        <f>VLOOKUP(A68,HOP!A:U,21,0)</f>
        <v>直采</v>
      </c>
    </row>
    <row r="69" s="4" customFormat="1" hidden="1" spans="1:9">
      <c r="A69" s="5">
        <v>999225405299264</v>
      </c>
      <c r="B69" s="6">
        <v>45142</v>
      </c>
      <c r="C69" s="6">
        <v>45143</v>
      </c>
      <c r="D69" s="4">
        <v>2500</v>
      </c>
      <c r="E69" s="4" t="str">
        <f>VLOOKUP(A69,HOP!A:L,12,0)</f>
        <v>2500.00</v>
      </c>
      <c r="F69" s="4" t="str">
        <f>VLOOKUP(A69,HOP!A:C,3,0)</f>
        <v>3651493</v>
      </c>
      <c r="G69" s="4">
        <f t="shared" si="4"/>
        <v>0</v>
      </c>
      <c r="H69" s="4" t="str">
        <f t="shared" si="5"/>
        <v>，3651493</v>
      </c>
      <c r="I69" s="4" t="str">
        <f>VLOOKUP(A69,HOP!A:U,21,0)</f>
        <v>直采</v>
      </c>
    </row>
    <row r="70" s="4" customFormat="1" hidden="1" spans="1:9">
      <c r="A70" s="5">
        <v>999225395110923</v>
      </c>
      <c r="B70" s="6">
        <v>45141</v>
      </c>
      <c r="C70" s="6">
        <v>45143</v>
      </c>
      <c r="D70" s="4">
        <v>856</v>
      </c>
      <c r="E70" s="4" t="str">
        <f>VLOOKUP(A70,HOP!A:L,12,0)</f>
        <v>856.00</v>
      </c>
      <c r="F70" s="4" t="str">
        <f>VLOOKUP(A70,HOP!A:C,3,0)</f>
        <v>3648884</v>
      </c>
      <c r="G70" s="4">
        <f t="shared" si="4"/>
        <v>0</v>
      </c>
      <c r="H70" s="4" t="str">
        <f t="shared" si="5"/>
        <v>，3648884</v>
      </c>
      <c r="I70" s="4" t="str">
        <f>VLOOKUP(A70,HOP!A:U,21,0)</f>
        <v>直采</v>
      </c>
    </row>
    <row r="71" s="4" customFormat="1" hidden="1" spans="1:9">
      <c r="A71" s="5">
        <v>999225422791380</v>
      </c>
      <c r="B71" s="6">
        <v>45141</v>
      </c>
      <c r="C71" s="6">
        <v>45143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999225424313698</v>
      </c>
      <c r="B72" s="6">
        <v>45142</v>
      </c>
      <c r="C72" s="6">
        <v>45143</v>
      </c>
      <c r="D72" s="4">
        <v>1520</v>
      </c>
      <c r="E72" s="4" t="str">
        <f>VLOOKUP(A72,HOP!A:L,12,0)</f>
        <v>1520.00</v>
      </c>
      <c r="F72" s="4" t="str">
        <f>VLOOKUP(A72,HOP!A:C,3,0)</f>
        <v>3654920</v>
      </c>
      <c r="G72" s="4">
        <f t="shared" si="4"/>
        <v>0</v>
      </c>
      <c r="H72" s="4" t="str">
        <f t="shared" si="5"/>
        <v>，3654920</v>
      </c>
      <c r="I72" s="4" t="str">
        <f>VLOOKUP(A72,HOP!A:U,21,0)</f>
        <v>直采</v>
      </c>
    </row>
    <row r="73" s="4" customFormat="1" hidden="1" spans="1:9">
      <c r="A73" s="5">
        <v>999225444725247</v>
      </c>
      <c r="B73" s="6">
        <v>45142</v>
      </c>
      <c r="C73" s="6">
        <v>45143</v>
      </c>
      <c r="D73" s="4">
        <v>598</v>
      </c>
      <c r="E73" s="4" t="str">
        <f>VLOOKUP(A73,HOP!A:L,12,0)</f>
        <v>598.00</v>
      </c>
      <c r="F73" s="4" t="str">
        <f>VLOOKUP(A73,HOP!A:C,3,0)</f>
        <v>3658149</v>
      </c>
      <c r="G73" s="4">
        <f t="shared" si="4"/>
        <v>0</v>
      </c>
      <c r="H73" s="4" t="str">
        <f t="shared" si="5"/>
        <v>，3658149</v>
      </c>
      <c r="I73" s="4" t="str">
        <f>VLOOKUP(A73,HOP!A:U,21,0)</f>
        <v>直采</v>
      </c>
    </row>
    <row r="74" s="4" customFormat="1" hidden="1" spans="1:9">
      <c r="A74" s="5">
        <v>999225445505348</v>
      </c>
      <c r="B74" s="6">
        <v>45142</v>
      </c>
      <c r="C74" s="6">
        <v>45143</v>
      </c>
      <c r="D74" s="4">
        <v>2450</v>
      </c>
      <c r="E74" s="4" t="str">
        <f>VLOOKUP(A74,HOP!A:L,12,0)</f>
        <v>2450.00</v>
      </c>
      <c r="F74" s="4" t="str">
        <f>VLOOKUP(A74,HOP!A:C,3,0)</f>
        <v>3658248</v>
      </c>
      <c r="G74" s="4">
        <f t="shared" si="4"/>
        <v>0</v>
      </c>
      <c r="H74" s="4" t="str">
        <f t="shared" si="5"/>
        <v>，3658248</v>
      </c>
      <c r="I74" s="4" t="str">
        <f>VLOOKUP(A74,HOP!A:U,21,0)</f>
        <v>直采</v>
      </c>
    </row>
    <row r="75" s="4" customFormat="1" hidden="1" spans="1:9">
      <c r="A75" s="5">
        <v>999225445574841</v>
      </c>
      <c r="B75" s="6">
        <v>45138</v>
      </c>
      <c r="C75" s="6">
        <v>45143</v>
      </c>
      <c r="D75" s="4">
        <v>3395</v>
      </c>
      <c r="E75" s="4" t="str">
        <f>VLOOKUP(A75,HOP!A:L,12,0)</f>
        <v>3395.00</v>
      </c>
      <c r="F75" s="4" t="str">
        <f>VLOOKUP(A75,HOP!A:C,3,0)</f>
        <v>3658257</v>
      </c>
      <c r="G75" s="4">
        <f t="shared" si="4"/>
        <v>0</v>
      </c>
      <c r="H75" s="4" t="str">
        <f t="shared" si="5"/>
        <v>，3658257</v>
      </c>
      <c r="I75" s="4" t="str">
        <f>VLOOKUP(A75,HOP!A:U,21,0)</f>
        <v>直采</v>
      </c>
    </row>
    <row r="76" s="4" customFormat="1" hidden="1" spans="1:9">
      <c r="A76" s="5">
        <v>999225470971202</v>
      </c>
      <c r="B76" s="6">
        <v>45138</v>
      </c>
      <c r="C76" s="6">
        <v>45143</v>
      </c>
      <c r="D76" s="4">
        <v>4191</v>
      </c>
      <c r="E76" s="4" t="str">
        <f>VLOOKUP(A76,HOP!A:L,12,0)</f>
        <v>4191.00</v>
      </c>
      <c r="F76" s="4" t="str">
        <f>VLOOKUP(A76,HOP!A:C,3,0)</f>
        <v>3662554</v>
      </c>
      <c r="G76" s="4">
        <f t="shared" si="4"/>
        <v>0</v>
      </c>
      <c r="H76" s="4" t="str">
        <f t="shared" si="5"/>
        <v>，3662554</v>
      </c>
      <c r="I76" s="4" t="str">
        <f>VLOOKUP(A76,HOP!A:U,21,0)</f>
        <v>直采</v>
      </c>
    </row>
    <row r="77" s="4" customFormat="1" hidden="1" spans="1:9">
      <c r="A77" s="5">
        <v>999225471182405</v>
      </c>
      <c r="B77" s="6">
        <v>45142</v>
      </c>
      <c r="C77" s="6">
        <v>45143</v>
      </c>
      <c r="D77" s="4">
        <v>747</v>
      </c>
      <c r="E77" s="4" t="str">
        <f>VLOOKUP(A77,HOP!A:L,12,0)</f>
        <v>747.00</v>
      </c>
      <c r="F77" s="4" t="str">
        <f>VLOOKUP(A77,HOP!A:C,3,0)</f>
        <v>3662596</v>
      </c>
      <c r="G77" s="4">
        <f t="shared" si="4"/>
        <v>0</v>
      </c>
      <c r="H77" s="4" t="str">
        <f t="shared" si="5"/>
        <v>，3662596</v>
      </c>
      <c r="I77" s="4" t="str">
        <f>VLOOKUP(A77,HOP!A:U,21,0)</f>
        <v>直采</v>
      </c>
    </row>
    <row r="78" s="4" customFormat="1" hidden="1" spans="1:9">
      <c r="A78" s="5">
        <v>999225471583626</v>
      </c>
      <c r="B78" s="6">
        <v>45141</v>
      </c>
      <c r="C78" s="6">
        <v>45143</v>
      </c>
      <c r="D78" s="4">
        <v>1426</v>
      </c>
      <c r="E78" s="4" t="str">
        <f>VLOOKUP(A78,HOP!A:L,12,0)</f>
        <v>1426.00</v>
      </c>
      <c r="F78" s="4" t="str">
        <f>VLOOKUP(A78,HOP!A:C,3,0)</f>
        <v>3662668</v>
      </c>
      <c r="G78" s="4">
        <f t="shared" si="4"/>
        <v>0</v>
      </c>
      <c r="H78" s="4" t="str">
        <f t="shared" si="5"/>
        <v>，3662668</v>
      </c>
      <c r="I78" s="4" t="str">
        <f>VLOOKUP(A78,HOP!A:U,21,0)</f>
        <v>直采</v>
      </c>
    </row>
    <row r="79" s="4" customFormat="1" hidden="1" spans="1:9">
      <c r="A79" s="5">
        <v>25471887844</v>
      </c>
      <c r="B79" s="6">
        <v>45140</v>
      </c>
      <c r="C79" s="6">
        <v>45143</v>
      </c>
      <c r="D79" s="4">
        <v>2802</v>
      </c>
      <c r="E79" s="4" t="str">
        <f>VLOOKUP(A79,HOP!A:L,12,0)</f>
        <v>2802.00</v>
      </c>
      <c r="F79" s="4" t="str">
        <f>VLOOKUP(A79,HOP!A:C,3,0)</f>
        <v>3662835</v>
      </c>
      <c r="G79" s="4">
        <f t="shared" si="4"/>
        <v>0</v>
      </c>
      <c r="H79" s="4" t="str">
        <f t="shared" si="5"/>
        <v>，3662835</v>
      </c>
      <c r="I79" s="4" t="str">
        <f>VLOOKUP(A79,HOP!A:U,21,0)</f>
        <v>直采</v>
      </c>
    </row>
    <row r="80" s="4" customFormat="1" hidden="1" spans="1:9">
      <c r="A80" s="5">
        <v>25472785787</v>
      </c>
      <c r="B80" s="6">
        <v>45140</v>
      </c>
      <c r="C80" s="6">
        <v>45143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999225476799900</v>
      </c>
      <c r="B81" s="6">
        <v>45140</v>
      </c>
      <c r="C81" s="6">
        <v>45143</v>
      </c>
      <c r="D81" s="4">
        <v>3444</v>
      </c>
      <c r="E81" s="4" t="str">
        <f>VLOOKUP(A81,HOP!A:L,12,0)</f>
        <v>3444.00</v>
      </c>
      <c r="F81" s="4" t="str">
        <f>VLOOKUP(A81,HOP!A:C,3,0)</f>
        <v>3663776</v>
      </c>
      <c r="G81" s="4">
        <f t="shared" si="4"/>
        <v>0</v>
      </c>
      <c r="H81" s="4" t="str">
        <f t="shared" si="5"/>
        <v>，3663776</v>
      </c>
      <c r="I81" s="4" t="str">
        <f>VLOOKUP(A81,HOP!A:U,21,0)</f>
        <v>直采</v>
      </c>
    </row>
    <row r="82" s="4" customFormat="1" hidden="1" spans="1:9">
      <c r="A82" s="5">
        <v>999225482299579</v>
      </c>
      <c r="B82" s="6">
        <v>45142</v>
      </c>
      <c r="C82" s="6">
        <v>45143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999225501789096</v>
      </c>
      <c r="B83" s="6">
        <v>45140</v>
      </c>
      <c r="C83" s="6">
        <v>45143</v>
      </c>
      <c r="D83" s="4">
        <v>1047</v>
      </c>
      <c r="E83" s="4" t="str">
        <f>VLOOKUP(A83,HOP!A:L,12,0)</f>
        <v>1047.00</v>
      </c>
      <c r="F83" s="4" t="str">
        <f>VLOOKUP(A83,HOP!A:C,3,0)</f>
        <v>3668872</v>
      </c>
      <c r="G83" s="4">
        <f t="shared" si="4"/>
        <v>0</v>
      </c>
      <c r="H83" s="4" t="str">
        <f t="shared" si="5"/>
        <v>，3668872</v>
      </c>
      <c r="I83" s="4" t="str">
        <f>VLOOKUP(A83,HOP!A:U,21,0)</f>
        <v>直采</v>
      </c>
    </row>
    <row r="84" s="4" customFormat="1" hidden="1" spans="1:9">
      <c r="A84" s="5">
        <v>999225496290129</v>
      </c>
      <c r="B84" s="6">
        <v>45140</v>
      </c>
      <c r="C84" s="6">
        <v>45143</v>
      </c>
      <c r="D84" s="4">
        <v>5635</v>
      </c>
      <c r="E84" s="4" t="str">
        <f>VLOOKUP(A84,HOP!A:L,12,0)</f>
        <v>5635.00</v>
      </c>
      <c r="F84" s="4" t="str">
        <f>VLOOKUP(A84,HOP!A:C,3,0)</f>
        <v>3667470</v>
      </c>
      <c r="G84" s="4">
        <f t="shared" si="4"/>
        <v>0</v>
      </c>
      <c r="H84" s="4" t="str">
        <f t="shared" si="5"/>
        <v>，3667470</v>
      </c>
      <c r="I84" s="4" t="str">
        <f>VLOOKUP(A84,HOP!A:U,21,0)</f>
        <v>直采</v>
      </c>
    </row>
    <row r="85" s="4" customFormat="1" hidden="1" spans="1:9">
      <c r="A85" s="5">
        <v>999225511359078</v>
      </c>
      <c r="B85" s="6">
        <v>45142</v>
      </c>
      <c r="C85" s="6">
        <v>45143</v>
      </c>
      <c r="D85" s="4">
        <v>1490</v>
      </c>
      <c r="E85" s="4" t="str">
        <f>VLOOKUP(A85,HOP!A:L,12,0)</f>
        <v>1490.00</v>
      </c>
      <c r="F85" s="4" t="str">
        <f>VLOOKUP(A85,HOP!A:C,3,0)</f>
        <v>3669981</v>
      </c>
      <c r="G85" s="4">
        <f t="shared" si="4"/>
        <v>0</v>
      </c>
      <c r="H85" s="4" t="str">
        <f t="shared" si="5"/>
        <v>，3669981</v>
      </c>
      <c r="I85" s="4" t="str">
        <f>VLOOKUP(A85,HOP!A:U,21,0)</f>
        <v>直采</v>
      </c>
    </row>
    <row r="86" s="4" customFormat="1" hidden="1" spans="1:9">
      <c r="A86" s="5">
        <v>999225516148049</v>
      </c>
      <c r="B86" s="6">
        <v>45142</v>
      </c>
      <c r="C86" s="6">
        <v>45143</v>
      </c>
      <c r="D86" s="4">
        <v>850</v>
      </c>
      <c r="E86" s="4" t="str">
        <f>VLOOKUP(A86,HOP!A:L,12,0)</f>
        <v>850.00</v>
      </c>
      <c r="F86" s="4" t="str">
        <f>VLOOKUP(A86,HOP!A:C,3,0)</f>
        <v>3670743</v>
      </c>
      <c r="G86" s="4">
        <f t="shared" si="4"/>
        <v>0</v>
      </c>
      <c r="H86" s="4" t="str">
        <f t="shared" si="5"/>
        <v>，3670743</v>
      </c>
      <c r="I86" s="4" t="str">
        <f>VLOOKUP(A86,HOP!A:U,21,0)</f>
        <v>直采</v>
      </c>
    </row>
    <row r="87" s="4" customFormat="1" spans="1:10">
      <c r="A87" s="5">
        <v>999225520145493</v>
      </c>
      <c r="B87" s="6">
        <v>45140</v>
      </c>
      <c r="C87" s="6">
        <v>45143</v>
      </c>
      <c r="D87" s="4">
        <v>300</v>
      </c>
      <c r="E87" s="4" t="e">
        <f>VLOOKUP(A87,HOP!A:L,12,0)</f>
        <v>#N/A</v>
      </c>
      <c r="F87" s="4">
        <v>3439625</v>
      </c>
      <c r="G87" s="4" t="e">
        <f t="shared" si="4"/>
        <v>#N/A</v>
      </c>
      <c r="H87" s="4" t="str">
        <f t="shared" si="5"/>
        <v>，3439625</v>
      </c>
      <c r="I87" s="4" t="e">
        <f>VLOOKUP(A87,HOP!A:U,21,0)</f>
        <v>#N/A</v>
      </c>
      <c r="J87" s="4" t="s">
        <v>1015</v>
      </c>
    </row>
    <row r="88" s="4" customFormat="1" hidden="1" spans="1:9">
      <c r="A88" s="5">
        <v>999225521748419</v>
      </c>
      <c r="B88" s="6">
        <v>45141</v>
      </c>
      <c r="C88" s="6">
        <v>45143</v>
      </c>
      <c r="D88" s="4">
        <v>1800</v>
      </c>
      <c r="E88" s="4" t="str">
        <f>VLOOKUP(A88,HOP!A:L,12,0)</f>
        <v>1800.00</v>
      </c>
      <c r="F88" s="4" t="str">
        <f>VLOOKUP(A88,HOP!A:C,3,0)</f>
        <v>3672123</v>
      </c>
      <c r="G88" s="4">
        <f t="shared" si="4"/>
        <v>0</v>
      </c>
      <c r="H88" s="4" t="str">
        <f t="shared" si="5"/>
        <v>，3672123</v>
      </c>
      <c r="I88" s="4" t="str">
        <f>VLOOKUP(A88,HOP!A:U,21,0)</f>
        <v>直采</v>
      </c>
    </row>
    <row r="89" s="4" customFormat="1" hidden="1" spans="1:9">
      <c r="A89" s="5">
        <v>999225521943805</v>
      </c>
      <c r="B89" s="6">
        <v>45140</v>
      </c>
      <c r="C89" s="6">
        <v>45143</v>
      </c>
      <c r="D89" s="4">
        <v>2718</v>
      </c>
      <c r="E89" s="4" t="str">
        <f>VLOOKUP(A89,HOP!A:L,12,0)</f>
        <v>2718.00</v>
      </c>
      <c r="F89" s="4" t="str">
        <f>VLOOKUP(A89,HOP!A:C,3,0)</f>
        <v>3672165</v>
      </c>
      <c r="G89" s="4">
        <f t="shared" si="4"/>
        <v>0</v>
      </c>
      <c r="H89" s="4" t="str">
        <f t="shared" si="5"/>
        <v>，3672165</v>
      </c>
      <c r="I89" s="4" t="str">
        <f>VLOOKUP(A89,HOP!A:U,21,0)</f>
        <v>直采</v>
      </c>
    </row>
    <row r="90" s="4" customFormat="1" hidden="1" spans="1:9">
      <c r="A90" s="5">
        <v>999225539740837</v>
      </c>
      <c r="B90" s="6">
        <v>45141</v>
      </c>
      <c r="C90" s="6">
        <v>45143</v>
      </c>
      <c r="D90" s="4">
        <v>506</v>
      </c>
      <c r="E90" s="4" t="str">
        <f>VLOOKUP(A90,HOP!A:L,12,0)</f>
        <v>506.00</v>
      </c>
      <c r="F90" s="4" t="str">
        <f>VLOOKUP(A90,HOP!A:C,3,0)</f>
        <v>3675769</v>
      </c>
      <c r="G90" s="4">
        <f t="shared" si="4"/>
        <v>0</v>
      </c>
      <c r="H90" s="4" t="str">
        <f t="shared" si="5"/>
        <v>，3675769</v>
      </c>
      <c r="I90" s="4" t="str">
        <f>VLOOKUP(A90,HOP!A:U,21,0)</f>
        <v>直采</v>
      </c>
    </row>
    <row r="91" s="4" customFormat="1" hidden="1" spans="1:9">
      <c r="A91" s="5">
        <v>999225543809850</v>
      </c>
      <c r="B91" s="6">
        <v>45141</v>
      </c>
      <c r="C91" s="6">
        <v>45143</v>
      </c>
      <c r="D91" s="4">
        <v>3224</v>
      </c>
      <c r="E91" s="4" t="str">
        <f>VLOOKUP(A91,HOP!A:L,12,0)</f>
        <v>3224.00</v>
      </c>
      <c r="F91" s="4" t="str">
        <f>VLOOKUP(A91,HOP!A:C,3,0)</f>
        <v>3677342</v>
      </c>
      <c r="G91" s="4">
        <f t="shared" si="4"/>
        <v>0</v>
      </c>
      <c r="H91" s="4" t="str">
        <f t="shared" si="5"/>
        <v>，3677342</v>
      </c>
      <c r="I91" s="4" t="str">
        <f>VLOOKUP(A91,HOP!A:U,21,0)</f>
        <v>直采</v>
      </c>
    </row>
    <row r="92" s="4" customFormat="1" hidden="1" spans="1:9">
      <c r="A92" s="5">
        <v>999225543843215</v>
      </c>
      <c r="B92" s="6">
        <v>45141</v>
      </c>
      <c r="C92" s="6">
        <v>45143</v>
      </c>
      <c r="D92" s="4">
        <v>3224</v>
      </c>
      <c r="E92" s="4" t="str">
        <f>VLOOKUP(A92,HOP!A:L,12,0)</f>
        <v>3224.00</v>
      </c>
      <c r="F92" s="4" t="str">
        <f>VLOOKUP(A92,HOP!A:C,3,0)</f>
        <v>3677360</v>
      </c>
      <c r="G92" s="4">
        <f t="shared" si="4"/>
        <v>0</v>
      </c>
      <c r="H92" s="4" t="str">
        <f t="shared" si="5"/>
        <v>，3677360</v>
      </c>
      <c r="I92" s="4" t="str">
        <f>VLOOKUP(A92,HOP!A:U,21,0)</f>
        <v>直采</v>
      </c>
    </row>
    <row r="93" s="4" customFormat="1" hidden="1" spans="1:9">
      <c r="A93" s="5">
        <v>999225559667050</v>
      </c>
      <c r="B93" s="6">
        <v>45138</v>
      </c>
      <c r="C93" s="6">
        <v>45143</v>
      </c>
      <c r="D93" s="4">
        <v>20670</v>
      </c>
      <c r="E93" s="4" t="str">
        <f>VLOOKUP(A93,HOP!A:L,12,0)</f>
        <v>20670.00</v>
      </c>
      <c r="F93" s="4" t="str">
        <f>VLOOKUP(A93,HOP!A:C,3,0)</f>
        <v>3680292</v>
      </c>
      <c r="G93" s="4">
        <f t="shared" si="4"/>
        <v>0</v>
      </c>
      <c r="H93" s="4" t="str">
        <f t="shared" si="5"/>
        <v>，3680292</v>
      </c>
      <c r="I93" s="4" t="str">
        <f>VLOOKUP(A93,HOP!A:U,21,0)</f>
        <v>直采</v>
      </c>
    </row>
    <row r="94" s="4" customFormat="1" hidden="1" spans="1:9">
      <c r="A94" s="5">
        <v>999225562085741</v>
      </c>
      <c r="B94" s="6">
        <v>45142</v>
      </c>
      <c r="C94" s="6">
        <v>45143</v>
      </c>
      <c r="D94" s="4">
        <v>3360</v>
      </c>
      <c r="E94" s="4" t="str">
        <f>VLOOKUP(A94,HOP!A:L,12,0)</f>
        <v>3360.00</v>
      </c>
      <c r="F94" s="4" t="str">
        <f>VLOOKUP(A94,HOP!A:C,3,0)</f>
        <v>3681024</v>
      </c>
      <c r="G94" s="4">
        <f t="shared" si="4"/>
        <v>0</v>
      </c>
      <c r="H94" s="4" t="str">
        <f t="shared" si="5"/>
        <v>，3681024</v>
      </c>
      <c r="I94" s="4" t="str">
        <f>VLOOKUP(A94,HOP!A:U,21,0)</f>
        <v>直采</v>
      </c>
    </row>
    <row r="95" s="4" customFormat="1" hidden="1" spans="1:9">
      <c r="A95" s="5">
        <v>999225563048378</v>
      </c>
      <c r="B95" s="6">
        <v>45139</v>
      </c>
      <c r="C95" s="6">
        <v>45143</v>
      </c>
      <c r="D95" s="4">
        <v>1108</v>
      </c>
      <c r="E95" s="4" t="str">
        <f>VLOOKUP(A95,HOP!A:L,12,0)</f>
        <v>1108.00</v>
      </c>
      <c r="F95" s="4" t="str">
        <f>VLOOKUP(A95,HOP!A:C,3,0)</f>
        <v>3681173</v>
      </c>
      <c r="G95" s="4">
        <f t="shared" si="4"/>
        <v>0</v>
      </c>
      <c r="H95" s="4" t="str">
        <f t="shared" si="5"/>
        <v>，3681173</v>
      </c>
      <c r="I95" s="4" t="str">
        <f>VLOOKUP(A95,HOP!A:U,21,0)</f>
        <v>直采</v>
      </c>
    </row>
    <row r="96" s="4" customFormat="1" hidden="1" spans="1:9">
      <c r="A96" s="5">
        <v>999225563082084</v>
      </c>
      <c r="B96" s="6">
        <v>45141</v>
      </c>
      <c r="C96" s="6">
        <v>45143</v>
      </c>
      <c r="D96" s="4">
        <v>6466</v>
      </c>
      <c r="E96" s="4" t="str">
        <f>VLOOKUP(A96,HOP!A:L,12,0)</f>
        <v>6466.00</v>
      </c>
      <c r="F96" s="4" t="str">
        <f>VLOOKUP(A96,HOP!A:C,3,0)</f>
        <v>3681178</v>
      </c>
      <c r="G96" s="4">
        <f t="shared" si="4"/>
        <v>0</v>
      </c>
      <c r="H96" s="4" t="str">
        <f t="shared" si="5"/>
        <v>，3681178</v>
      </c>
      <c r="I96" s="4" t="str">
        <f>VLOOKUP(A96,HOP!A:U,21,0)</f>
        <v>直采</v>
      </c>
    </row>
    <row r="97" s="4" customFormat="1" hidden="1" spans="1:9">
      <c r="A97" s="5">
        <v>999225563507885</v>
      </c>
      <c r="B97" s="6">
        <v>45140</v>
      </c>
      <c r="C97" s="6">
        <v>45143</v>
      </c>
      <c r="D97" s="4">
        <v>1679</v>
      </c>
      <c r="E97" s="4" t="str">
        <f>VLOOKUP(A97,HOP!A:L,12,0)</f>
        <v>1679.00</v>
      </c>
      <c r="F97" s="4" t="str">
        <f>VLOOKUP(A97,HOP!A:C,3,0)</f>
        <v>3681213</v>
      </c>
      <c r="G97" s="4">
        <f t="shared" si="4"/>
        <v>0</v>
      </c>
      <c r="H97" s="4" t="str">
        <f t="shared" si="5"/>
        <v>，3681213</v>
      </c>
      <c r="I97" s="4" t="str">
        <f>VLOOKUP(A97,HOP!A:U,21,0)</f>
        <v>直采</v>
      </c>
    </row>
    <row r="98" s="4" customFormat="1" hidden="1" spans="1:9">
      <c r="A98" s="5">
        <v>999225571998838</v>
      </c>
      <c r="B98" s="6">
        <v>45142</v>
      </c>
      <c r="C98" s="6">
        <v>45143</v>
      </c>
      <c r="D98" s="4">
        <v>1220</v>
      </c>
      <c r="E98" s="4" t="str">
        <f>VLOOKUP(A98,HOP!A:L,12,0)</f>
        <v>1220.00</v>
      </c>
      <c r="F98" s="4" t="str">
        <f>VLOOKUP(A98,HOP!A:C,3,0)</f>
        <v>3682231</v>
      </c>
      <c r="G98" s="4">
        <f t="shared" si="4"/>
        <v>0</v>
      </c>
      <c r="H98" s="4" t="str">
        <f t="shared" si="5"/>
        <v>，3682231</v>
      </c>
      <c r="I98" s="4" t="str">
        <f>VLOOKUP(A98,HOP!A:U,21,0)</f>
        <v>直采</v>
      </c>
    </row>
    <row r="99" s="4" customFormat="1" hidden="1" spans="1:9">
      <c r="A99" s="5">
        <v>999225574599326</v>
      </c>
      <c r="B99" s="6">
        <v>45140</v>
      </c>
      <c r="C99" s="6">
        <v>45143</v>
      </c>
      <c r="D99" s="4">
        <v>1737</v>
      </c>
      <c r="E99" s="4" t="str">
        <f>VLOOKUP(A99,HOP!A:L,12,0)</f>
        <v>1737.00</v>
      </c>
      <c r="F99" s="4" t="str">
        <f>VLOOKUP(A99,HOP!A:C,3,0)</f>
        <v>3682794</v>
      </c>
      <c r="G99" s="4">
        <f t="shared" ref="G99:G130" si="6">D99-E99</f>
        <v>0</v>
      </c>
      <c r="H99" s="4" t="str">
        <f t="shared" ref="H99:H130" si="7">$H$1&amp;F99</f>
        <v>，3682794</v>
      </c>
      <c r="I99" s="4" t="str">
        <f>VLOOKUP(A99,HOP!A:U,21,0)</f>
        <v>直采</v>
      </c>
    </row>
    <row r="100" s="4" customFormat="1" hidden="1" spans="1:9">
      <c r="A100" s="5">
        <v>999225580722938</v>
      </c>
      <c r="B100" s="6">
        <v>45141</v>
      </c>
      <c r="C100" s="6">
        <v>45143</v>
      </c>
      <c r="D100" s="4">
        <v>696</v>
      </c>
      <c r="E100" s="4" t="str">
        <f>VLOOKUP(A100,HOP!A:L,12,0)</f>
        <v>696.00</v>
      </c>
      <c r="F100" s="4" t="str">
        <f>VLOOKUP(A100,HOP!A:C,3,0)</f>
        <v>3684302</v>
      </c>
      <c r="G100" s="4">
        <f t="shared" si="6"/>
        <v>0</v>
      </c>
      <c r="H100" s="4" t="str">
        <f t="shared" si="7"/>
        <v>，3684302</v>
      </c>
      <c r="I100" s="4" t="str">
        <f>VLOOKUP(A100,HOP!A:U,21,0)</f>
        <v>直采</v>
      </c>
    </row>
    <row r="101" s="4" customFormat="1" hidden="1" spans="1:9">
      <c r="A101" s="5">
        <v>999225593229483</v>
      </c>
      <c r="B101" s="6">
        <v>45141</v>
      </c>
      <c r="C101" s="6">
        <v>45143</v>
      </c>
      <c r="D101" s="4">
        <v>1134</v>
      </c>
      <c r="E101" s="4" t="str">
        <f>VLOOKUP(A101,HOP!A:L,12,0)</f>
        <v>1134.00</v>
      </c>
      <c r="F101" s="4" t="str">
        <f>VLOOKUP(A101,HOP!A:C,3,0)</f>
        <v>3686584</v>
      </c>
      <c r="G101" s="4">
        <f t="shared" si="6"/>
        <v>0</v>
      </c>
      <c r="H101" s="4" t="str">
        <f t="shared" si="7"/>
        <v>，3686584</v>
      </c>
      <c r="I101" s="4" t="str">
        <f>VLOOKUP(A101,HOP!A:U,21,0)</f>
        <v>直采</v>
      </c>
    </row>
    <row r="102" s="4" customFormat="1" hidden="1" spans="1:9">
      <c r="A102" s="5">
        <v>999225594515874</v>
      </c>
      <c r="B102" s="6">
        <v>45140</v>
      </c>
      <c r="C102" s="6">
        <v>45143</v>
      </c>
      <c r="D102" s="4">
        <v>2235</v>
      </c>
      <c r="E102" s="4" t="str">
        <f>VLOOKUP(A102,HOP!A:L,12,0)</f>
        <v>2235.00</v>
      </c>
      <c r="F102" s="4" t="str">
        <f>VLOOKUP(A102,HOP!A:C,3,0)</f>
        <v>3686865</v>
      </c>
      <c r="G102" s="4">
        <f t="shared" si="6"/>
        <v>0</v>
      </c>
      <c r="H102" s="4" t="str">
        <f t="shared" si="7"/>
        <v>，3686865</v>
      </c>
      <c r="I102" s="4" t="str">
        <f>VLOOKUP(A102,HOP!A:U,21,0)</f>
        <v>直采</v>
      </c>
    </row>
    <row r="103" s="4" customFormat="1" hidden="1" spans="1:9">
      <c r="A103" s="5">
        <v>999225594540909</v>
      </c>
      <c r="B103" s="6">
        <v>45140</v>
      </c>
      <c r="C103" s="6">
        <v>45143</v>
      </c>
      <c r="D103" s="4">
        <v>994</v>
      </c>
      <c r="E103" s="4" t="str">
        <f>VLOOKUP(A103,HOP!A:L,12,0)</f>
        <v>994.00</v>
      </c>
      <c r="F103" s="4" t="str">
        <f>VLOOKUP(A103,HOP!A:C,3,0)</f>
        <v>3686871</v>
      </c>
      <c r="G103" s="4">
        <f t="shared" si="6"/>
        <v>0</v>
      </c>
      <c r="H103" s="4" t="str">
        <f t="shared" si="7"/>
        <v>，3686871</v>
      </c>
      <c r="I103" s="4" t="str">
        <f>VLOOKUP(A103,HOP!A:U,21,0)</f>
        <v>直采</v>
      </c>
    </row>
    <row r="104" s="4" customFormat="1" hidden="1" spans="1:9">
      <c r="A104" s="5">
        <v>999225617266439</v>
      </c>
      <c r="B104" s="6">
        <v>45141</v>
      </c>
      <c r="C104" s="6">
        <v>45143</v>
      </c>
      <c r="D104" s="4">
        <v>520</v>
      </c>
      <c r="E104" s="4" t="str">
        <f>VLOOKUP(A104,HOP!A:L,12,0)</f>
        <v>520.00</v>
      </c>
      <c r="F104" s="4" t="str">
        <f>VLOOKUP(A104,HOP!A:C,3,0)</f>
        <v>3691564</v>
      </c>
      <c r="G104" s="4">
        <f t="shared" si="6"/>
        <v>0</v>
      </c>
      <c r="H104" s="4" t="str">
        <f t="shared" si="7"/>
        <v>，3691564</v>
      </c>
      <c r="I104" s="4" t="str">
        <f>VLOOKUP(A104,HOP!A:U,21,0)</f>
        <v>直采</v>
      </c>
    </row>
    <row r="105" s="4" customFormat="1" hidden="1" spans="1:9">
      <c r="A105" s="5">
        <v>999225619233771</v>
      </c>
      <c r="B105" s="6">
        <v>45141</v>
      </c>
      <c r="C105" s="6">
        <v>45143</v>
      </c>
      <c r="D105" s="4">
        <v>804</v>
      </c>
      <c r="E105" s="4" t="str">
        <f>VLOOKUP(A105,HOP!A:L,12,0)</f>
        <v>804.00</v>
      </c>
      <c r="F105" s="4" t="str">
        <f>VLOOKUP(A105,HOP!A:C,3,0)</f>
        <v>3691891</v>
      </c>
      <c r="G105" s="4">
        <f t="shared" si="6"/>
        <v>0</v>
      </c>
      <c r="H105" s="4" t="str">
        <f t="shared" si="7"/>
        <v>，3691891</v>
      </c>
      <c r="I105" s="4" t="str">
        <f>VLOOKUP(A105,HOP!A:U,21,0)</f>
        <v>直采</v>
      </c>
    </row>
    <row r="106" s="4" customFormat="1" hidden="1" spans="1:9">
      <c r="A106" s="5">
        <v>999225633604378</v>
      </c>
      <c r="B106" s="6">
        <v>45141</v>
      </c>
      <c r="C106" s="6">
        <v>45143</v>
      </c>
      <c r="D106" s="4">
        <v>2520</v>
      </c>
      <c r="E106" s="4" t="str">
        <f>VLOOKUP(A106,HOP!A:L,12,0)</f>
        <v>2520.00</v>
      </c>
      <c r="F106" s="4" t="str">
        <f>VLOOKUP(A106,HOP!A:C,3,0)</f>
        <v>3694215</v>
      </c>
      <c r="G106" s="4">
        <f t="shared" si="6"/>
        <v>0</v>
      </c>
      <c r="H106" s="4" t="str">
        <f t="shared" si="7"/>
        <v>，3694215</v>
      </c>
      <c r="I106" s="4" t="str">
        <f>VLOOKUP(A106,HOP!A:U,21,0)</f>
        <v>直采</v>
      </c>
    </row>
    <row r="107" s="4" customFormat="1" hidden="1" spans="1:9">
      <c r="A107" s="5">
        <v>999225634396688</v>
      </c>
      <c r="B107" s="6">
        <v>45138</v>
      </c>
      <c r="C107" s="6">
        <v>45143</v>
      </c>
      <c r="D107" s="4">
        <v>2350</v>
      </c>
      <c r="E107" s="4" t="str">
        <f>VLOOKUP(A107,HOP!A:L,12,0)</f>
        <v>2350.00</v>
      </c>
      <c r="F107" s="4" t="str">
        <f>VLOOKUP(A107,HOP!A:C,3,0)</f>
        <v>3694439</v>
      </c>
      <c r="G107" s="4">
        <f t="shared" si="6"/>
        <v>0</v>
      </c>
      <c r="H107" s="4" t="str">
        <f t="shared" si="7"/>
        <v>，3694439</v>
      </c>
      <c r="I107" s="4" t="str">
        <f>VLOOKUP(A107,HOP!A:U,21,0)</f>
        <v>直采</v>
      </c>
    </row>
    <row r="108" s="4" customFormat="1" hidden="1" spans="1:9">
      <c r="A108" s="5">
        <v>999225639168860</v>
      </c>
      <c r="B108" s="6">
        <v>45136</v>
      </c>
      <c r="C108" s="6">
        <v>45143</v>
      </c>
      <c r="D108" s="4">
        <v>1653</v>
      </c>
      <c r="E108" s="4" t="str">
        <f>VLOOKUP(A108,HOP!A:L,12,0)</f>
        <v>1653.00</v>
      </c>
      <c r="F108" s="4" t="str">
        <f>VLOOKUP(A108,HOP!A:C,3,0)</f>
        <v>3695736</v>
      </c>
      <c r="G108" s="4">
        <f t="shared" si="6"/>
        <v>0</v>
      </c>
      <c r="H108" s="4" t="str">
        <f t="shared" si="7"/>
        <v>，3695736</v>
      </c>
      <c r="I108" s="4" t="str">
        <f>VLOOKUP(A108,HOP!A:U,21,0)</f>
        <v>直采</v>
      </c>
    </row>
    <row r="109" s="4" customFormat="1" hidden="1" spans="1:9">
      <c r="A109" s="5">
        <v>999225641197814</v>
      </c>
      <c r="B109" s="6">
        <v>45140</v>
      </c>
      <c r="C109" s="6">
        <v>45143</v>
      </c>
      <c r="D109" s="4">
        <v>2620</v>
      </c>
      <c r="E109" s="4" t="str">
        <f>VLOOKUP(A109,HOP!A:L,12,0)</f>
        <v>2620.00</v>
      </c>
      <c r="F109" s="4" t="str">
        <f>VLOOKUP(A109,HOP!A:C,3,0)</f>
        <v>3696168</v>
      </c>
      <c r="G109" s="4">
        <f t="shared" si="6"/>
        <v>0</v>
      </c>
      <c r="H109" s="4" t="str">
        <f t="shared" si="7"/>
        <v>，3696168</v>
      </c>
      <c r="I109" s="4" t="str">
        <f>VLOOKUP(A109,HOP!A:U,21,0)</f>
        <v>直采</v>
      </c>
    </row>
    <row r="110" s="4" customFormat="1" hidden="1" spans="1:9">
      <c r="A110" s="5">
        <v>999225642583931</v>
      </c>
      <c r="B110" s="6">
        <v>45142</v>
      </c>
      <c r="C110" s="6">
        <v>45143</v>
      </c>
      <c r="D110" s="4">
        <v>310</v>
      </c>
      <c r="E110" s="4" t="str">
        <f>VLOOKUP(A110,HOP!A:L,12,0)</f>
        <v>310.00</v>
      </c>
      <c r="F110" s="4" t="str">
        <f>VLOOKUP(A110,HOP!A:C,3,0)</f>
        <v>3696475</v>
      </c>
      <c r="G110" s="4">
        <f t="shared" si="6"/>
        <v>0</v>
      </c>
      <c r="H110" s="4" t="str">
        <f t="shared" si="7"/>
        <v>，3696475</v>
      </c>
      <c r="I110" s="4" t="str">
        <f>VLOOKUP(A110,HOP!A:U,21,0)</f>
        <v>直采</v>
      </c>
    </row>
    <row r="111" s="4" customFormat="1" hidden="1" spans="1:9">
      <c r="A111" s="5">
        <v>999225644217794</v>
      </c>
      <c r="B111" s="6">
        <v>45141</v>
      </c>
      <c r="C111" s="6">
        <v>45143</v>
      </c>
      <c r="D111" s="4">
        <v>7532</v>
      </c>
      <c r="E111" s="4" t="str">
        <f>VLOOKUP(A111,HOP!A:L,12,0)</f>
        <v>7532.00</v>
      </c>
      <c r="F111" s="4" t="str">
        <f>VLOOKUP(A111,HOP!A:C,3,0)</f>
        <v>3697061</v>
      </c>
      <c r="G111" s="4">
        <f t="shared" si="6"/>
        <v>0</v>
      </c>
      <c r="H111" s="4" t="str">
        <f t="shared" si="7"/>
        <v>，3697061</v>
      </c>
      <c r="I111" s="4" t="str">
        <f>VLOOKUP(A111,HOP!A:U,21,0)</f>
        <v>直采</v>
      </c>
    </row>
    <row r="112" s="4" customFormat="1" hidden="1" spans="1:9">
      <c r="A112" s="5">
        <v>999225645829027</v>
      </c>
      <c r="B112" s="6">
        <v>45140</v>
      </c>
      <c r="C112" s="6">
        <v>45143</v>
      </c>
      <c r="D112" s="4">
        <v>3063</v>
      </c>
      <c r="E112" s="4" t="str">
        <f>VLOOKUP(A112,HOP!A:L,12,0)</f>
        <v>3063.00</v>
      </c>
      <c r="F112" s="4" t="str">
        <f>VLOOKUP(A112,HOP!A:C,3,0)</f>
        <v>3697608</v>
      </c>
      <c r="G112" s="4">
        <f t="shared" si="6"/>
        <v>0</v>
      </c>
      <c r="H112" s="4" t="str">
        <f t="shared" si="7"/>
        <v>，3697608</v>
      </c>
      <c r="I112" s="4" t="str">
        <f>VLOOKUP(A112,HOP!A:U,21,0)</f>
        <v>直采</v>
      </c>
    </row>
    <row r="113" s="4" customFormat="1" hidden="1" spans="1:9">
      <c r="A113" s="5">
        <v>999225646320385</v>
      </c>
      <c r="B113" s="6">
        <v>45141</v>
      </c>
      <c r="C113" s="6">
        <v>45143</v>
      </c>
      <c r="D113" s="4">
        <v>690</v>
      </c>
      <c r="E113" s="4" t="str">
        <f>VLOOKUP(A113,HOP!A:L,12,0)</f>
        <v>690.00</v>
      </c>
      <c r="F113" s="4" t="str">
        <f>VLOOKUP(A113,HOP!A:C,3,0)</f>
        <v>3697826</v>
      </c>
      <c r="G113" s="4">
        <f t="shared" si="6"/>
        <v>0</v>
      </c>
      <c r="H113" s="4" t="str">
        <f t="shared" si="7"/>
        <v>，3697826</v>
      </c>
      <c r="I113" s="4" t="str">
        <f>VLOOKUP(A113,HOP!A:U,21,0)</f>
        <v>直采</v>
      </c>
    </row>
    <row r="114" s="4" customFormat="1" hidden="1" spans="1:9">
      <c r="A114" s="5">
        <v>999225656073186</v>
      </c>
      <c r="B114" s="6">
        <v>45141</v>
      </c>
      <c r="C114" s="6">
        <v>45143</v>
      </c>
      <c r="D114" s="4">
        <v>2064</v>
      </c>
      <c r="E114" s="4" t="str">
        <f>VLOOKUP(A114,HOP!A:L,12,0)</f>
        <v>2064.00</v>
      </c>
      <c r="F114" s="4" t="str">
        <f>VLOOKUP(A114,HOP!A:C,3,0)</f>
        <v>3699637</v>
      </c>
      <c r="G114" s="4">
        <f t="shared" si="6"/>
        <v>0</v>
      </c>
      <c r="H114" s="4" t="str">
        <f t="shared" si="7"/>
        <v>，3699637</v>
      </c>
      <c r="I114" s="4" t="str">
        <f>VLOOKUP(A114,HOP!A:U,21,0)</f>
        <v>直采</v>
      </c>
    </row>
    <row r="115" s="4" customFormat="1" hidden="1" spans="1:9">
      <c r="A115" s="5">
        <v>999225656167288</v>
      </c>
      <c r="B115" s="6">
        <v>45142</v>
      </c>
      <c r="C115" s="6">
        <v>45143</v>
      </c>
      <c r="D115" s="4">
        <v>650</v>
      </c>
      <c r="E115" s="4" t="str">
        <f>VLOOKUP(A115,HOP!A:L,12,0)</f>
        <v>650.00</v>
      </c>
      <c r="F115" s="4" t="str">
        <f>VLOOKUP(A115,HOP!A:C,3,0)</f>
        <v>3699645</v>
      </c>
      <c r="G115" s="4">
        <f t="shared" si="6"/>
        <v>0</v>
      </c>
      <c r="H115" s="4" t="str">
        <f t="shared" si="7"/>
        <v>，3699645</v>
      </c>
      <c r="I115" s="4" t="str">
        <f>VLOOKUP(A115,HOP!A:U,21,0)</f>
        <v>直采</v>
      </c>
    </row>
    <row r="116" s="4" customFormat="1" hidden="1" spans="1:9">
      <c r="A116" s="5">
        <v>999225659238924</v>
      </c>
      <c r="B116" s="6">
        <v>45141</v>
      </c>
      <c r="C116" s="6">
        <v>45143</v>
      </c>
      <c r="D116" s="4">
        <v>1780</v>
      </c>
      <c r="E116" s="4" t="str">
        <f>VLOOKUP(A116,HOP!A:L,12,0)</f>
        <v>1780.00</v>
      </c>
      <c r="F116" s="4" t="str">
        <f>VLOOKUP(A116,HOP!A:C,3,0)</f>
        <v>3700131</v>
      </c>
      <c r="G116" s="4">
        <f t="shared" si="6"/>
        <v>0</v>
      </c>
      <c r="H116" s="4" t="str">
        <f t="shared" si="7"/>
        <v>，3700131</v>
      </c>
      <c r="I116" s="4" t="str">
        <f>VLOOKUP(A116,HOP!A:U,21,0)</f>
        <v>直采</v>
      </c>
    </row>
    <row r="117" s="4" customFormat="1" hidden="1" spans="1:9">
      <c r="A117" s="5">
        <v>999225662454995</v>
      </c>
      <c r="B117" s="6">
        <v>45140</v>
      </c>
      <c r="C117" s="6">
        <v>45143</v>
      </c>
      <c r="D117" s="4">
        <v>3354</v>
      </c>
      <c r="E117" s="4" t="str">
        <f>VLOOKUP(A117,HOP!A:L,12,0)</f>
        <v>3354.00</v>
      </c>
      <c r="F117" s="4" t="str">
        <f>VLOOKUP(A117,HOP!A:C,3,0)</f>
        <v>3701111</v>
      </c>
      <c r="G117" s="4">
        <f t="shared" si="6"/>
        <v>0</v>
      </c>
      <c r="H117" s="4" t="str">
        <f t="shared" si="7"/>
        <v>，3701111</v>
      </c>
      <c r="I117" s="4" t="str">
        <f>VLOOKUP(A117,HOP!A:U,21,0)</f>
        <v>直采</v>
      </c>
    </row>
    <row r="118" s="4" customFormat="1" hidden="1" spans="1:9">
      <c r="A118" s="5">
        <v>999225664387094</v>
      </c>
      <c r="B118" s="6">
        <v>45140</v>
      </c>
      <c r="C118" s="6">
        <v>45143</v>
      </c>
      <c r="D118" s="4">
        <v>1021</v>
      </c>
      <c r="E118" s="4" t="str">
        <f>VLOOKUP(A118,HOP!A:L,12,0)</f>
        <v>1021.00</v>
      </c>
      <c r="F118" s="4" t="str">
        <f>VLOOKUP(A118,HOP!A:C,3,0)</f>
        <v>3701693</v>
      </c>
      <c r="G118" s="4">
        <f t="shared" si="6"/>
        <v>0</v>
      </c>
      <c r="H118" s="4" t="str">
        <f t="shared" si="7"/>
        <v>，3701693</v>
      </c>
      <c r="I118" s="4" t="str">
        <f>VLOOKUP(A118,HOP!A:U,21,0)</f>
        <v>直采</v>
      </c>
    </row>
    <row r="119" s="4" customFormat="1" hidden="1" spans="1:9">
      <c r="A119" s="5">
        <v>999225664397135</v>
      </c>
      <c r="B119" s="6">
        <v>45142</v>
      </c>
      <c r="C119" s="6">
        <v>45143</v>
      </c>
      <c r="D119" s="4">
        <v>1500</v>
      </c>
      <c r="E119" s="4" t="str">
        <f>VLOOKUP(A119,HOP!A:L,12,0)</f>
        <v>1500.00</v>
      </c>
      <c r="F119" s="4" t="str">
        <f>VLOOKUP(A119,HOP!A:C,3,0)</f>
        <v>3701697</v>
      </c>
      <c r="G119" s="4">
        <f t="shared" si="6"/>
        <v>0</v>
      </c>
      <c r="H119" s="4" t="str">
        <f t="shared" si="7"/>
        <v>，3701697</v>
      </c>
      <c r="I119" s="4" t="str">
        <f>VLOOKUP(A119,HOP!A:U,21,0)</f>
        <v>直采</v>
      </c>
    </row>
    <row r="120" s="4" customFormat="1" hidden="1" spans="1:9">
      <c r="A120" s="5">
        <v>999225665955487</v>
      </c>
      <c r="B120" s="6">
        <v>45141</v>
      </c>
      <c r="C120" s="6">
        <v>45143</v>
      </c>
      <c r="D120" s="4">
        <v>2200</v>
      </c>
      <c r="E120" s="4" t="str">
        <f>VLOOKUP(A120,HOP!A:L,12,0)</f>
        <v>2200.00</v>
      </c>
      <c r="F120" s="4" t="str">
        <f>VLOOKUP(A120,HOP!A:C,3,0)</f>
        <v>3702321</v>
      </c>
      <c r="G120" s="4">
        <f t="shared" si="6"/>
        <v>0</v>
      </c>
      <c r="H120" s="4" t="str">
        <f t="shared" si="7"/>
        <v>，3702321</v>
      </c>
      <c r="I120" s="4" t="str">
        <f>VLOOKUP(A120,HOP!A:U,21,0)</f>
        <v>直采</v>
      </c>
    </row>
    <row r="121" s="4" customFormat="1" hidden="1" spans="1:9">
      <c r="A121" s="5">
        <v>999225670677819</v>
      </c>
      <c r="B121" s="6">
        <v>45139</v>
      </c>
      <c r="C121" s="6">
        <v>45143</v>
      </c>
      <c r="D121" s="4">
        <v>2532</v>
      </c>
      <c r="E121" s="4" t="str">
        <f>VLOOKUP(A121,HOP!A:L,12,0)</f>
        <v>2532.00</v>
      </c>
      <c r="F121" s="4" t="str">
        <f>VLOOKUP(A121,HOP!A:C,3,0)</f>
        <v>3702716</v>
      </c>
      <c r="G121" s="4">
        <f t="shared" si="6"/>
        <v>0</v>
      </c>
      <c r="H121" s="4" t="str">
        <f t="shared" si="7"/>
        <v>，3702716</v>
      </c>
      <c r="I121" s="4" t="str">
        <f>VLOOKUP(A121,HOP!A:U,21,0)</f>
        <v>直采</v>
      </c>
    </row>
    <row r="122" s="4" customFormat="1" hidden="1" spans="1:9">
      <c r="A122" s="5">
        <v>999225683556010</v>
      </c>
      <c r="B122" s="6">
        <v>45142</v>
      </c>
      <c r="C122" s="6">
        <v>45143</v>
      </c>
      <c r="D122" s="4">
        <v>322</v>
      </c>
      <c r="E122" s="4" t="str">
        <f>VLOOKUP(A122,HOP!A:L,12,0)</f>
        <v>322.00</v>
      </c>
      <c r="F122" s="4" t="str">
        <f>VLOOKUP(A122,HOP!A:C,3,0)</f>
        <v>3706060</v>
      </c>
      <c r="G122" s="4">
        <f t="shared" si="6"/>
        <v>0</v>
      </c>
      <c r="H122" s="4" t="str">
        <f t="shared" si="7"/>
        <v>，3706060</v>
      </c>
      <c r="I122" s="4" t="str">
        <f>VLOOKUP(A122,HOP!A:U,21,0)</f>
        <v>直采</v>
      </c>
    </row>
    <row r="123" s="4" customFormat="1" hidden="1" spans="1:9">
      <c r="A123" s="5">
        <v>999225685678765</v>
      </c>
      <c r="B123" s="6">
        <v>45141</v>
      </c>
      <c r="C123" s="6">
        <v>45143</v>
      </c>
      <c r="D123" s="4">
        <v>2584</v>
      </c>
      <c r="E123" s="4" t="str">
        <f>VLOOKUP(A123,HOP!A:L,12,0)</f>
        <v>2584.00</v>
      </c>
      <c r="F123" s="4" t="str">
        <f>VLOOKUP(A123,HOP!A:C,3,0)</f>
        <v>3706751</v>
      </c>
      <c r="G123" s="4">
        <f t="shared" si="6"/>
        <v>0</v>
      </c>
      <c r="H123" s="4" t="str">
        <f t="shared" si="7"/>
        <v>，3706751</v>
      </c>
      <c r="I123" s="4" t="str">
        <f>VLOOKUP(A123,HOP!A:U,21,0)</f>
        <v>直采</v>
      </c>
    </row>
    <row r="124" s="4" customFormat="1" hidden="1" spans="1:9">
      <c r="A124" s="5">
        <v>999225698896411</v>
      </c>
      <c r="B124" s="6">
        <v>45139</v>
      </c>
      <c r="C124" s="6">
        <v>45143</v>
      </c>
      <c r="D124" s="4">
        <v>13614</v>
      </c>
      <c r="E124" s="4" t="str">
        <f>VLOOKUP(A124,HOP!A:L,12,0)</f>
        <v>13614.00</v>
      </c>
      <c r="F124" s="4" t="str">
        <f>VLOOKUP(A124,HOP!A:C,3,0)</f>
        <v>3709020</v>
      </c>
      <c r="G124" s="4">
        <f t="shared" si="6"/>
        <v>0</v>
      </c>
      <c r="H124" s="4" t="str">
        <f t="shared" si="7"/>
        <v>，3709020</v>
      </c>
      <c r="I124" s="4" t="str">
        <f>VLOOKUP(A124,HOP!A:U,21,0)</f>
        <v>直采</v>
      </c>
    </row>
    <row r="125" s="4" customFormat="1" hidden="1" spans="1:9">
      <c r="A125" s="5">
        <v>999225699189059</v>
      </c>
      <c r="B125" s="6">
        <v>45139</v>
      </c>
      <c r="C125" s="6">
        <v>45143</v>
      </c>
      <c r="D125" s="4">
        <v>8536</v>
      </c>
      <c r="E125" s="4" t="str">
        <f>VLOOKUP(A125,HOP!A:L,12,0)</f>
        <v>8536.00</v>
      </c>
      <c r="F125" s="4" t="str">
        <f>VLOOKUP(A125,HOP!A:C,3,0)</f>
        <v>3709060</v>
      </c>
      <c r="G125" s="4">
        <f t="shared" si="6"/>
        <v>0</v>
      </c>
      <c r="H125" s="4" t="str">
        <f t="shared" si="7"/>
        <v>，3709060</v>
      </c>
      <c r="I125" s="4" t="str">
        <f>VLOOKUP(A125,HOP!A:U,21,0)</f>
        <v>直采</v>
      </c>
    </row>
    <row r="126" s="4" customFormat="1" hidden="1" spans="1:9">
      <c r="A126" s="5">
        <v>999225702319446</v>
      </c>
      <c r="B126" s="6">
        <v>45141</v>
      </c>
      <c r="C126" s="6">
        <v>45143</v>
      </c>
      <c r="D126" s="4">
        <v>2064</v>
      </c>
      <c r="E126" s="4" t="str">
        <f>VLOOKUP(A126,HOP!A:L,12,0)</f>
        <v>2064.00</v>
      </c>
      <c r="F126" s="4" t="str">
        <f>VLOOKUP(A126,HOP!A:C,3,0)</f>
        <v>3710113</v>
      </c>
      <c r="G126" s="4">
        <f t="shared" si="6"/>
        <v>0</v>
      </c>
      <c r="H126" s="4" t="str">
        <f t="shared" si="7"/>
        <v>，3710113</v>
      </c>
      <c r="I126" s="4" t="str">
        <f>VLOOKUP(A126,HOP!A:U,21,0)</f>
        <v>直采</v>
      </c>
    </row>
    <row r="127" s="4" customFormat="1" hidden="1" spans="1:9">
      <c r="A127" s="5">
        <v>25709438427</v>
      </c>
      <c r="B127" s="6">
        <v>45141</v>
      </c>
      <c r="C127" s="6">
        <v>45143</v>
      </c>
      <c r="D127" s="4">
        <v>2266</v>
      </c>
      <c r="E127" s="4" t="str">
        <f>VLOOKUP(A127,HOP!A:L,12,0)</f>
        <v>2266.00</v>
      </c>
      <c r="F127" s="4" t="str">
        <f>VLOOKUP(A127,HOP!A:C,3,0)</f>
        <v>3711348</v>
      </c>
      <c r="G127" s="4">
        <f t="shared" si="6"/>
        <v>0</v>
      </c>
      <c r="H127" s="4" t="str">
        <f t="shared" si="7"/>
        <v>，3711348</v>
      </c>
      <c r="I127" s="4" t="str">
        <f>VLOOKUP(A127,HOP!A:U,21,0)</f>
        <v>直采</v>
      </c>
    </row>
    <row r="128" s="4" customFormat="1" hidden="1" spans="1:9">
      <c r="A128" s="5">
        <v>999225717427775</v>
      </c>
      <c r="B128" s="6">
        <v>45141</v>
      </c>
      <c r="C128" s="6">
        <v>45143</v>
      </c>
      <c r="D128" s="4">
        <v>840</v>
      </c>
      <c r="E128" s="4" t="str">
        <f>VLOOKUP(A128,HOP!A:L,12,0)</f>
        <v>840.00</v>
      </c>
      <c r="F128" s="4" t="str">
        <f>VLOOKUP(A128,HOP!A:C,3,0)</f>
        <v>3712771</v>
      </c>
      <c r="G128" s="4">
        <f t="shared" si="6"/>
        <v>0</v>
      </c>
      <c r="H128" s="4" t="str">
        <f t="shared" si="7"/>
        <v>，3712771</v>
      </c>
      <c r="I128" s="4" t="str">
        <f>VLOOKUP(A128,HOP!A:U,21,0)</f>
        <v>直采</v>
      </c>
    </row>
    <row r="129" s="4" customFormat="1" hidden="1" spans="1:9">
      <c r="A129" s="5">
        <v>999225721220448</v>
      </c>
      <c r="B129" s="6">
        <v>45142</v>
      </c>
      <c r="C129" s="6">
        <v>45143</v>
      </c>
      <c r="D129" s="4">
        <v>283</v>
      </c>
      <c r="E129" s="4" t="str">
        <f>VLOOKUP(A129,HOP!A:L,12,0)</f>
        <v>283.00</v>
      </c>
      <c r="F129" s="4" t="str">
        <f>VLOOKUP(A129,HOP!A:C,3,0)</f>
        <v>3713894</v>
      </c>
      <c r="G129" s="4">
        <f t="shared" si="6"/>
        <v>0</v>
      </c>
      <c r="H129" s="4" t="str">
        <f t="shared" si="7"/>
        <v>，3713894</v>
      </c>
      <c r="I129" s="4" t="str">
        <f>VLOOKUP(A129,HOP!A:U,21,0)</f>
        <v>直采</v>
      </c>
    </row>
    <row r="130" s="4" customFormat="1" hidden="1" spans="1:9">
      <c r="A130" s="5">
        <v>999225723989434</v>
      </c>
      <c r="B130" s="6">
        <v>45140</v>
      </c>
      <c r="C130" s="6">
        <v>45143</v>
      </c>
      <c r="D130" s="4">
        <v>6111</v>
      </c>
      <c r="E130" s="4" t="str">
        <f>VLOOKUP(A130,HOP!A:L,12,0)</f>
        <v>6111.00</v>
      </c>
      <c r="F130" s="4" t="str">
        <f>VLOOKUP(A130,HOP!A:C,3,0)</f>
        <v>3714474</v>
      </c>
      <c r="G130" s="4">
        <f t="shared" si="6"/>
        <v>0</v>
      </c>
      <c r="H130" s="4" t="str">
        <f t="shared" si="7"/>
        <v>，3714474</v>
      </c>
      <c r="I130" s="4" t="str">
        <f>VLOOKUP(A130,HOP!A:U,21,0)</f>
        <v>直采</v>
      </c>
    </row>
    <row r="131" s="4" customFormat="1" hidden="1" spans="1:9">
      <c r="A131" s="5">
        <v>999225724427098</v>
      </c>
      <c r="B131" s="6">
        <v>45139</v>
      </c>
      <c r="C131" s="6">
        <v>45143</v>
      </c>
      <c r="D131" s="4">
        <v>4352</v>
      </c>
      <c r="E131" s="4" t="str">
        <f>VLOOKUP(A131,HOP!A:L,12,0)</f>
        <v>4352.00</v>
      </c>
      <c r="F131" s="4" t="str">
        <f>VLOOKUP(A131,HOP!A:C,3,0)</f>
        <v>3714561</v>
      </c>
      <c r="G131" s="4">
        <f t="shared" ref="G131:G162" si="8">D131-E131</f>
        <v>0</v>
      </c>
      <c r="H131" s="4" t="str">
        <f t="shared" ref="H131:H162" si="9">$H$1&amp;F131</f>
        <v>，3714561</v>
      </c>
      <c r="I131" s="4" t="str">
        <f>VLOOKUP(A131,HOP!A:U,21,0)</f>
        <v>直采</v>
      </c>
    </row>
    <row r="132" s="4" customFormat="1" hidden="1" spans="1:9">
      <c r="A132" s="5">
        <v>999225723364332</v>
      </c>
      <c r="B132" s="6">
        <v>45140</v>
      </c>
      <c r="C132" s="6">
        <v>45143</v>
      </c>
      <c r="D132" s="4">
        <v>1779</v>
      </c>
      <c r="E132" s="4" t="str">
        <f>VLOOKUP(A132,HOP!A:L,12,0)</f>
        <v>1779.00</v>
      </c>
      <c r="F132" s="4" t="str">
        <f>VLOOKUP(A132,HOP!A:C,3,0)</f>
        <v>3714331</v>
      </c>
      <c r="G132" s="4">
        <f t="shared" si="8"/>
        <v>0</v>
      </c>
      <c r="H132" s="4" t="str">
        <f t="shared" si="9"/>
        <v>，3714331</v>
      </c>
      <c r="I132" s="4" t="str">
        <f>VLOOKUP(A132,HOP!A:U,21,0)</f>
        <v>直采</v>
      </c>
    </row>
    <row r="133" s="4" customFormat="1" hidden="1" spans="1:9">
      <c r="A133" s="5">
        <v>999225724038081</v>
      </c>
      <c r="B133" s="6">
        <v>45141</v>
      </c>
      <c r="C133" s="6">
        <v>45143</v>
      </c>
      <c r="D133" s="4">
        <v>676</v>
      </c>
      <c r="E133" s="4" t="str">
        <f>VLOOKUP(A133,HOP!A:L,12,0)</f>
        <v>676.00</v>
      </c>
      <c r="F133" s="4" t="str">
        <f>VLOOKUP(A133,HOP!A:C,3,0)</f>
        <v>3714487</v>
      </c>
      <c r="G133" s="4">
        <f t="shared" si="8"/>
        <v>0</v>
      </c>
      <c r="H133" s="4" t="str">
        <f t="shared" si="9"/>
        <v>，3714487</v>
      </c>
      <c r="I133" s="4" t="str">
        <f>VLOOKUP(A133,HOP!A:U,21,0)</f>
        <v>直采</v>
      </c>
    </row>
    <row r="134" s="4" customFormat="1" hidden="1" spans="1:9">
      <c r="A134" s="5">
        <v>999225727596553</v>
      </c>
      <c r="B134" s="6">
        <v>45140</v>
      </c>
      <c r="C134" s="6">
        <v>45143</v>
      </c>
      <c r="D134" s="4">
        <v>2877</v>
      </c>
      <c r="E134" s="4" t="str">
        <f>VLOOKUP(A134,HOP!A:L,12,0)</f>
        <v>2877.00</v>
      </c>
      <c r="F134" s="4" t="str">
        <f>VLOOKUP(A134,HOP!A:C,3,0)</f>
        <v>3715713</v>
      </c>
      <c r="G134" s="4">
        <f t="shared" si="8"/>
        <v>0</v>
      </c>
      <c r="H134" s="4" t="str">
        <f t="shared" si="9"/>
        <v>，3715713</v>
      </c>
      <c r="I134" s="4" t="str">
        <f>VLOOKUP(A134,HOP!A:U,21,0)</f>
        <v>直采</v>
      </c>
    </row>
    <row r="135" s="4" customFormat="1" hidden="1" spans="1:9">
      <c r="A135" s="5">
        <v>999225732999039</v>
      </c>
      <c r="B135" s="6">
        <v>45141</v>
      </c>
      <c r="C135" s="6">
        <v>45143</v>
      </c>
      <c r="D135" s="4">
        <v>2200</v>
      </c>
      <c r="E135" s="4" t="str">
        <f>VLOOKUP(A135,HOP!A:L,12,0)</f>
        <v>2200.00</v>
      </c>
      <c r="F135" s="4" t="str">
        <f>VLOOKUP(A135,HOP!A:C,3,0)</f>
        <v>3716220</v>
      </c>
      <c r="G135" s="4">
        <f t="shared" si="8"/>
        <v>0</v>
      </c>
      <c r="H135" s="4" t="str">
        <f t="shared" si="9"/>
        <v>，3716220</v>
      </c>
      <c r="I135" s="4" t="str">
        <f>VLOOKUP(A135,HOP!A:U,21,0)</f>
        <v>直采</v>
      </c>
    </row>
    <row r="136" s="4" customFormat="1" hidden="1" spans="1:9">
      <c r="A136" s="5">
        <v>999225737038928</v>
      </c>
      <c r="B136" s="6">
        <v>45139</v>
      </c>
      <c r="C136" s="6">
        <v>45143</v>
      </c>
      <c r="D136" s="4">
        <v>1176</v>
      </c>
      <c r="E136" s="4" t="str">
        <f>VLOOKUP(A136,HOP!A:L,12,0)</f>
        <v>1176.00</v>
      </c>
      <c r="F136" s="4" t="str">
        <f>VLOOKUP(A136,HOP!A:C,3,0)</f>
        <v>3717004</v>
      </c>
      <c r="G136" s="4">
        <f t="shared" si="8"/>
        <v>0</v>
      </c>
      <c r="H136" s="4" t="str">
        <f t="shared" si="9"/>
        <v>，3717004</v>
      </c>
      <c r="I136" s="4" t="str">
        <f>VLOOKUP(A136,HOP!A:U,21,0)</f>
        <v>直采</v>
      </c>
    </row>
    <row r="137" s="4" customFormat="1" hidden="1" spans="1:9">
      <c r="A137" s="5">
        <v>999225738022298</v>
      </c>
      <c r="B137" s="6">
        <v>45140</v>
      </c>
      <c r="C137" s="6">
        <v>45143</v>
      </c>
      <c r="D137" s="4">
        <v>1281</v>
      </c>
      <c r="E137" s="4" t="str">
        <f>VLOOKUP(A137,HOP!A:L,12,0)</f>
        <v>1281.00</v>
      </c>
      <c r="F137" s="4" t="str">
        <f>VLOOKUP(A137,HOP!A:C,3,0)</f>
        <v>3717246</v>
      </c>
      <c r="G137" s="4">
        <f t="shared" si="8"/>
        <v>0</v>
      </c>
      <c r="H137" s="4" t="str">
        <f t="shared" si="9"/>
        <v>，3717246</v>
      </c>
      <c r="I137" s="4" t="str">
        <f>VLOOKUP(A137,HOP!A:U,21,0)</f>
        <v>直采</v>
      </c>
    </row>
    <row r="138" s="4" customFormat="1" hidden="1" spans="1:9">
      <c r="A138" s="5">
        <v>999225738804981</v>
      </c>
      <c r="B138" s="6">
        <v>45141</v>
      </c>
      <c r="C138" s="6">
        <v>45143</v>
      </c>
      <c r="D138" s="4">
        <v>638</v>
      </c>
      <c r="E138" s="4" t="str">
        <f>VLOOKUP(A138,HOP!A:L,12,0)</f>
        <v>638.00</v>
      </c>
      <c r="F138" s="4" t="str">
        <f>VLOOKUP(A138,HOP!A:C,3,0)</f>
        <v>3717389</v>
      </c>
      <c r="G138" s="4">
        <f t="shared" si="8"/>
        <v>0</v>
      </c>
      <c r="H138" s="4" t="str">
        <f t="shared" si="9"/>
        <v>，3717389</v>
      </c>
      <c r="I138" s="4" t="str">
        <f>VLOOKUP(A138,HOP!A:U,21,0)</f>
        <v>直采</v>
      </c>
    </row>
    <row r="139" s="4" customFormat="1" hidden="1" spans="1:9">
      <c r="A139" s="5">
        <v>999225740604518</v>
      </c>
      <c r="B139" s="6">
        <v>45141</v>
      </c>
      <c r="C139" s="6">
        <v>45143</v>
      </c>
      <c r="D139" s="4">
        <v>962</v>
      </c>
      <c r="E139" s="4" t="str">
        <f>VLOOKUP(A139,HOP!A:L,12,0)</f>
        <v>962.00</v>
      </c>
      <c r="F139" s="4" t="str">
        <f>VLOOKUP(A139,HOP!A:C,3,0)</f>
        <v>3717803</v>
      </c>
      <c r="G139" s="4">
        <f t="shared" si="8"/>
        <v>0</v>
      </c>
      <c r="H139" s="4" t="str">
        <f t="shared" si="9"/>
        <v>，3717803</v>
      </c>
      <c r="I139" s="4" t="str">
        <f>VLOOKUP(A139,HOP!A:U,21,0)</f>
        <v>直采</v>
      </c>
    </row>
    <row r="140" s="4" customFormat="1" hidden="1" spans="1:9">
      <c r="A140" s="5">
        <v>999225740617860</v>
      </c>
      <c r="B140" s="6">
        <v>45139</v>
      </c>
      <c r="C140" s="6">
        <v>45143</v>
      </c>
      <c r="D140" s="4">
        <v>1176</v>
      </c>
      <c r="E140" s="4" t="str">
        <f>VLOOKUP(A140,HOP!A:L,12,0)</f>
        <v>1176.00</v>
      </c>
      <c r="F140" s="4" t="str">
        <f>VLOOKUP(A140,HOP!A:C,3,0)</f>
        <v>3717805</v>
      </c>
      <c r="G140" s="4">
        <f t="shared" si="8"/>
        <v>0</v>
      </c>
      <c r="H140" s="4" t="str">
        <f t="shared" si="9"/>
        <v>，3717805</v>
      </c>
      <c r="I140" s="4" t="str">
        <f>VLOOKUP(A140,HOP!A:U,21,0)</f>
        <v>直采</v>
      </c>
    </row>
    <row r="141" s="4" customFormat="1" hidden="1" spans="1:9">
      <c r="A141" s="5">
        <v>999225634246009</v>
      </c>
      <c r="B141" s="6">
        <v>45141</v>
      </c>
      <c r="C141" s="6">
        <v>45143</v>
      </c>
      <c r="D141" s="4">
        <v>10800</v>
      </c>
      <c r="E141" s="4" t="str">
        <f>VLOOKUP(A141,HOP!A:L,12,0)</f>
        <v>10800.00</v>
      </c>
      <c r="F141" s="4" t="str">
        <f>VLOOKUP(A141,HOP!A:C,3,0)</f>
        <v>3694306</v>
      </c>
      <c r="G141" s="4">
        <f t="shared" si="8"/>
        <v>0</v>
      </c>
      <c r="H141" s="4" t="str">
        <f t="shared" si="9"/>
        <v>，3694306</v>
      </c>
      <c r="I141" s="4" t="str">
        <f>VLOOKUP(A141,HOP!A:U,21,0)</f>
        <v>直采</v>
      </c>
    </row>
    <row r="142" s="4" customFormat="1" hidden="1" spans="1:9">
      <c r="A142" s="5">
        <v>999225742117659</v>
      </c>
      <c r="B142" s="6">
        <v>45140</v>
      </c>
      <c r="C142" s="6">
        <v>45143</v>
      </c>
      <c r="D142" s="4">
        <v>8550</v>
      </c>
      <c r="E142" s="4" t="str">
        <f>VLOOKUP(A142,HOP!A:L,12,0)</f>
        <v>8550.00</v>
      </c>
      <c r="F142" s="4" t="str">
        <f>VLOOKUP(A142,HOP!A:C,3,0)</f>
        <v>3718152</v>
      </c>
      <c r="G142" s="4">
        <f t="shared" si="8"/>
        <v>0</v>
      </c>
      <c r="H142" s="4" t="str">
        <f t="shared" si="9"/>
        <v>，3718152</v>
      </c>
      <c r="I142" s="4" t="str">
        <f>VLOOKUP(A142,HOP!A:U,21,0)</f>
        <v>直采</v>
      </c>
    </row>
    <row r="143" s="4" customFormat="1" hidden="1" spans="1:9">
      <c r="A143" s="5">
        <v>999225742147024</v>
      </c>
      <c r="B143" s="6">
        <v>45142</v>
      </c>
      <c r="C143" s="6">
        <v>45143</v>
      </c>
      <c r="D143" s="4">
        <v>1446</v>
      </c>
      <c r="E143" s="4" t="str">
        <f>VLOOKUP(A143,HOP!A:L,12,0)</f>
        <v>1446.00</v>
      </c>
      <c r="F143" s="4" t="str">
        <f>VLOOKUP(A143,HOP!A:C,3,0)</f>
        <v>3718161</v>
      </c>
      <c r="G143" s="4">
        <f t="shared" si="8"/>
        <v>0</v>
      </c>
      <c r="H143" s="4" t="str">
        <f t="shared" si="9"/>
        <v>，3718161</v>
      </c>
      <c r="I143" s="4" t="str">
        <f>VLOOKUP(A143,HOP!A:U,21,0)</f>
        <v>直采</v>
      </c>
    </row>
    <row r="144" s="4" customFormat="1" hidden="1" spans="1:9">
      <c r="A144" s="5">
        <v>999225742950700</v>
      </c>
      <c r="B144" s="6">
        <v>45141</v>
      </c>
      <c r="C144" s="6">
        <v>45143</v>
      </c>
      <c r="D144" s="4">
        <v>2460</v>
      </c>
      <c r="E144" s="4" t="str">
        <f>VLOOKUP(A144,HOP!A:L,12,0)</f>
        <v>2460.00</v>
      </c>
      <c r="F144" s="4" t="str">
        <f>VLOOKUP(A144,HOP!A:C,3,0)</f>
        <v>3718424</v>
      </c>
      <c r="G144" s="4">
        <f t="shared" si="8"/>
        <v>0</v>
      </c>
      <c r="H144" s="4" t="str">
        <f t="shared" si="9"/>
        <v>，3718424</v>
      </c>
      <c r="I144" s="4" t="str">
        <f>VLOOKUP(A144,HOP!A:U,21,0)</f>
        <v>直采</v>
      </c>
    </row>
    <row r="145" s="4" customFormat="1" hidden="1" spans="1:9">
      <c r="A145" s="5">
        <v>999225745055395</v>
      </c>
      <c r="B145" s="6">
        <v>45141</v>
      </c>
      <c r="C145" s="6">
        <v>45143</v>
      </c>
      <c r="D145" s="4">
        <v>7644</v>
      </c>
      <c r="E145" s="4" t="str">
        <f>VLOOKUP(A145,HOP!A:L,12,0)</f>
        <v>7644.00</v>
      </c>
      <c r="F145" s="4" t="str">
        <f>VLOOKUP(A145,HOP!A:C,3,0)</f>
        <v>3719028</v>
      </c>
      <c r="G145" s="4">
        <f t="shared" si="8"/>
        <v>0</v>
      </c>
      <c r="H145" s="4" t="str">
        <f t="shared" si="9"/>
        <v>，3719028</v>
      </c>
      <c r="I145" s="4" t="str">
        <f>VLOOKUP(A145,HOP!A:U,21,0)</f>
        <v>直采</v>
      </c>
    </row>
    <row r="146" s="4" customFormat="1" hidden="1" spans="1:9">
      <c r="A146" s="5">
        <v>999225746561387</v>
      </c>
      <c r="B146" s="6">
        <v>45141</v>
      </c>
      <c r="C146" s="6">
        <v>45143</v>
      </c>
      <c r="D146" s="4">
        <v>5976</v>
      </c>
      <c r="E146" s="4" t="str">
        <f>VLOOKUP(A146,HOP!A:L,12,0)</f>
        <v>5976.00</v>
      </c>
      <c r="F146" s="4" t="str">
        <f>VLOOKUP(A146,HOP!A:C,3,0)</f>
        <v>3719454</v>
      </c>
      <c r="G146" s="4">
        <f t="shared" si="8"/>
        <v>0</v>
      </c>
      <c r="H146" s="4" t="str">
        <f t="shared" si="9"/>
        <v>，3719454</v>
      </c>
      <c r="I146" s="4" t="str">
        <f>VLOOKUP(A146,HOP!A:U,21,0)</f>
        <v>直采</v>
      </c>
    </row>
    <row r="147" s="4" customFormat="1" hidden="1" spans="1:9">
      <c r="A147" s="5">
        <v>999225747524172</v>
      </c>
      <c r="B147" s="6">
        <v>45142</v>
      </c>
      <c r="C147" s="6">
        <v>45143</v>
      </c>
      <c r="D147" s="4">
        <v>259</v>
      </c>
      <c r="E147" s="4" t="str">
        <f>VLOOKUP(A147,HOP!A:L,12,0)</f>
        <v>259.00</v>
      </c>
      <c r="F147" s="4" t="str">
        <f>VLOOKUP(A147,HOP!A:C,3,0)</f>
        <v>3719757</v>
      </c>
      <c r="G147" s="4">
        <f t="shared" si="8"/>
        <v>0</v>
      </c>
      <c r="H147" s="4" t="str">
        <f t="shared" si="9"/>
        <v>，3719757</v>
      </c>
      <c r="I147" s="4" t="str">
        <f>VLOOKUP(A147,HOP!A:U,21,0)</f>
        <v>直采</v>
      </c>
    </row>
    <row r="148" s="4" customFormat="1" hidden="1" spans="1:9">
      <c r="A148" s="5">
        <v>999225761983568</v>
      </c>
      <c r="B148" s="6">
        <v>45141</v>
      </c>
      <c r="C148" s="6">
        <v>45143</v>
      </c>
      <c r="D148" s="4">
        <v>2802</v>
      </c>
      <c r="E148" s="4" t="str">
        <f>VLOOKUP(A148,HOP!A:L,12,0)</f>
        <v>2802.00</v>
      </c>
      <c r="F148" s="4" t="str">
        <f>VLOOKUP(A148,HOP!A:C,3,0)</f>
        <v>3722429</v>
      </c>
      <c r="G148" s="4">
        <f t="shared" si="8"/>
        <v>0</v>
      </c>
      <c r="H148" s="4" t="str">
        <f t="shared" si="9"/>
        <v>，3722429</v>
      </c>
      <c r="I148" s="4" t="str">
        <f>VLOOKUP(A148,HOP!A:U,21,0)</f>
        <v>直采</v>
      </c>
    </row>
    <row r="149" s="4" customFormat="1" hidden="1" spans="1:9">
      <c r="A149" s="5">
        <v>999225764302672</v>
      </c>
      <c r="B149" s="6">
        <v>45142</v>
      </c>
      <c r="C149" s="6">
        <v>45143</v>
      </c>
      <c r="D149" s="4">
        <v>363</v>
      </c>
      <c r="E149" s="4" t="str">
        <f>VLOOKUP(A149,HOP!A:L,12,0)</f>
        <v>363.00</v>
      </c>
      <c r="F149" s="4" t="str">
        <f>VLOOKUP(A149,HOP!A:C,3,0)</f>
        <v>3722923</v>
      </c>
      <c r="G149" s="4">
        <f t="shared" si="8"/>
        <v>0</v>
      </c>
      <c r="H149" s="4" t="str">
        <f t="shared" si="9"/>
        <v>，3722923</v>
      </c>
      <c r="I149" s="4" t="str">
        <f>VLOOKUP(A149,HOP!A:U,21,0)</f>
        <v>直采</v>
      </c>
    </row>
    <row r="150" s="4" customFormat="1" hidden="1" spans="1:9">
      <c r="A150" s="5">
        <v>999225765287019</v>
      </c>
      <c r="B150" s="6">
        <v>45142</v>
      </c>
      <c r="C150" s="6">
        <v>45143</v>
      </c>
      <c r="D150" s="4">
        <v>679</v>
      </c>
      <c r="E150" s="4" t="str">
        <f>VLOOKUP(A150,HOP!A:L,12,0)</f>
        <v>679.00</v>
      </c>
      <c r="F150" s="4" t="str">
        <f>VLOOKUP(A150,HOP!A:C,3,0)</f>
        <v>3723041</v>
      </c>
      <c r="G150" s="4">
        <f t="shared" si="8"/>
        <v>0</v>
      </c>
      <c r="H150" s="4" t="str">
        <f t="shared" si="9"/>
        <v>，3723041</v>
      </c>
      <c r="I150" s="4" t="str">
        <f>VLOOKUP(A150,HOP!A:U,21,0)</f>
        <v>直采</v>
      </c>
    </row>
    <row r="151" s="4" customFormat="1" hidden="1" spans="1:9">
      <c r="A151" s="5">
        <v>999225765832448</v>
      </c>
      <c r="B151" s="6">
        <v>45141</v>
      </c>
      <c r="C151" s="6">
        <v>45143</v>
      </c>
      <c r="D151" s="4">
        <v>1240</v>
      </c>
      <c r="E151" s="4" t="str">
        <f>VLOOKUP(A151,HOP!A:L,12,0)</f>
        <v>1240.00</v>
      </c>
      <c r="F151" s="4" t="str">
        <f>VLOOKUP(A151,HOP!A:C,3,0)</f>
        <v>3723277</v>
      </c>
      <c r="G151" s="4">
        <f t="shared" si="8"/>
        <v>0</v>
      </c>
      <c r="H151" s="4" t="str">
        <f t="shared" si="9"/>
        <v>，3723277</v>
      </c>
      <c r="I151" s="4" t="str">
        <f>VLOOKUP(A151,HOP!A:U,21,0)</f>
        <v>直采</v>
      </c>
    </row>
    <row r="152" s="4" customFormat="1" hidden="1" spans="1:9">
      <c r="A152" s="5">
        <v>999225761872387</v>
      </c>
      <c r="B152" s="6">
        <v>45141</v>
      </c>
      <c r="C152" s="6">
        <v>45143</v>
      </c>
      <c r="D152" s="4">
        <v>732</v>
      </c>
      <c r="E152" s="4" t="str">
        <f>VLOOKUP(A152,HOP!A:L,12,0)</f>
        <v>732.00</v>
      </c>
      <c r="F152" s="4" t="str">
        <f>VLOOKUP(A152,HOP!A:C,3,0)</f>
        <v>3722415</v>
      </c>
      <c r="G152" s="4">
        <f t="shared" si="8"/>
        <v>0</v>
      </c>
      <c r="H152" s="4" t="str">
        <f t="shared" si="9"/>
        <v>，3722415</v>
      </c>
      <c r="I152" s="4" t="str">
        <f>VLOOKUP(A152,HOP!A:U,21,0)</f>
        <v>直采</v>
      </c>
    </row>
    <row r="153" s="4" customFormat="1" hidden="1" spans="1:9">
      <c r="A153" s="5">
        <v>999225767419962</v>
      </c>
      <c r="B153" s="6">
        <v>45141</v>
      </c>
      <c r="C153" s="6">
        <v>45143</v>
      </c>
      <c r="D153" s="4">
        <v>904</v>
      </c>
      <c r="E153" s="4" t="str">
        <f>VLOOKUP(A153,HOP!A:L,12,0)</f>
        <v>904.00</v>
      </c>
      <c r="F153" s="4" t="str">
        <f>VLOOKUP(A153,HOP!A:C,3,0)</f>
        <v>3723636</v>
      </c>
      <c r="G153" s="4">
        <f t="shared" si="8"/>
        <v>0</v>
      </c>
      <c r="H153" s="4" t="str">
        <f t="shared" si="9"/>
        <v>，3723636</v>
      </c>
      <c r="I153" s="4" t="str">
        <f>VLOOKUP(A153,HOP!A:U,21,0)</f>
        <v>直采</v>
      </c>
    </row>
    <row r="154" s="4" customFormat="1" hidden="1" spans="1:9">
      <c r="A154" s="5">
        <v>999225770336257</v>
      </c>
      <c r="B154" s="6">
        <v>45142</v>
      </c>
      <c r="C154" s="6">
        <v>45143</v>
      </c>
      <c r="D154" s="4">
        <v>406</v>
      </c>
      <c r="E154" s="4" t="str">
        <f>VLOOKUP(A154,HOP!A:L,12,0)</f>
        <v>406.00</v>
      </c>
      <c r="F154" s="4" t="str">
        <f>VLOOKUP(A154,HOP!A:C,3,0)</f>
        <v>3724460</v>
      </c>
      <c r="G154" s="4">
        <f t="shared" si="8"/>
        <v>0</v>
      </c>
      <c r="H154" s="4" t="str">
        <f t="shared" si="9"/>
        <v>，3724460</v>
      </c>
      <c r="I154" s="4" t="str">
        <f>VLOOKUP(A154,HOP!A:U,21,0)</f>
        <v>直采</v>
      </c>
    </row>
    <row r="155" s="4" customFormat="1" hidden="1" spans="1:9">
      <c r="A155" s="5">
        <v>999225771610048</v>
      </c>
      <c r="B155" s="6">
        <v>45142</v>
      </c>
      <c r="C155" s="6">
        <v>45143</v>
      </c>
      <c r="D155" s="4">
        <v>372</v>
      </c>
      <c r="E155" s="4" t="str">
        <f>VLOOKUP(A155,HOP!A:L,12,0)</f>
        <v>372.00</v>
      </c>
      <c r="F155" s="4" t="str">
        <f>VLOOKUP(A155,HOP!A:C,3,0)</f>
        <v>3724828</v>
      </c>
      <c r="G155" s="4">
        <f t="shared" si="8"/>
        <v>0</v>
      </c>
      <c r="H155" s="4" t="str">
        <f t="shared" si="9"/>
        <v>，3724828</v>
      </c>
      <c r="I155" s="4" t="str">
        <f>VLOOKUP(A155,HOP!A:U,21,0)</f>
        <v>直采</v>
      </c>
    </row>
    <row r="156" s="4" customFormat="1" hidden="1" spans="1:9">
      <c r="A156" s="5">
        <v>999225771835281</v>
      </c>
      <c r="B156" s="6">
        <v>45142</v>
      </c>
      <c r="C156" s="6">
        <v>45143</v>
      </c>
      <c r="D156" s="4">
        <v>291</v>
      </c>
      <c r="E156" s="4" t="str">
        <f>VLOOKUP(A156,HOP!A:L,12,0)</f>
        <v>291.00</v>
      </c>
      <c r="F156" s="4" t="str">
        <f>VLOOKUP(A156,HOP!A:C,3,0)</f>
        <v>3724874</v>
      </c>
      <c r="G156" s="4">
        <f t="shared" si="8"/>
        <v>0</v>
      </c>
      <c r="H156" s="4" t="str">
        <f t="shared" si="9"/>
        <v>，3724874</v>
      </c>
      <c r="I156" s="4" t="str">
        <f>VLOOKUP(A156,HOP!A:U,21,0)</f>
        <v>直采</v>
      </c>
    </row>
    <row r="157" s="4" customFormat="1" hidden="1" spans="1:9">
      <c r="A157" s="5">
        <v>999225776496817</v>
      </c>
      <c r="B157" s="6">
        <v>45142</v>
      </c>
      <c r="C157" s="6">
        <v>45143</v>
      </c>
      <c r="D157" s="4">
        <v>378</v>
      </c>
      <c r="E157" s="4" t="str">
        <f>VLOOKUP(A157,HOP!A:L,12,0)</f>
        <v>378.00</v>
      </c>
      <c r="F157" s="4" t="str">
        <f>VLOOKUP(A157,HOP!A:C,3,0)</f>
        <v>3725184</v>
      </c>
      <c r="G157" s="4">
        <f t="shared" si="8"/>
        <v>0</v>
      </c>
      <c r="H157" s="4" t="str">
        <f t="shared" si="9"/>
        <v>，3725184</v>
      </c>
      <c r="I157" s="4" t="str">
        <f>VLOOKUP(A157,HOP!A:U,21,0)</f>
        <v>直采</v>
      </c>
    </row>
    <row r="158" s="4" customFormat="1" hidden="1" spans="1:9">
      <c r="A158" s="5">
        <v>25778199404</v>
      </c>
      <c r="B158" s="6">
        <v>45141</v>
      </c>
      <c r="C158" s="6">
        <v>45143</v>
      </c>
      <c r="D158" s="4">
        <v>2560</v>
      </c>
      <c r="E158" s="4" t="str">
        <f>VLOOKUP(A158,HOP!A:L,12,0)</f>
        <v>2560.00</v>
      </c>
      <c r="F158" s="4" t="str">
        <f>VLOOKUP(A158,HOP!A:C,3,0)</f>
        <v>3725386</v>
      </c>
      <c r="G158" s="4">
        <f t="shared" si="8"/>
        <v>0</v>
      </c>
      <c r="H158" s="4" t="str">
        <f t="shared" si="9"/>
        <v>，3725386</v>
      </c>
      <c r="I158" s="4" t="str">
        <f>VLOOKUP(A158,HOP!A:U,21,0)</f>
        <v>直采</v>
      </c>
    </row>
    <row r="159" s="4" customFormat="1" hidden="1" spans="1:9">
      <c r="A159" s="5">
        <v>999225780839315</v>
      </c>
      <c r="B159" s="6">
        <v>45142</v>
      </c>
      <c r="C159" s="6">
        <v>45143</v>
      </c>
      <c r="D159" s="4">
        <v>338</v>
      </c>
      <c r="E159" s="4" t="str">
        <f>VLOOKUP(A159,HOP!A:L,12,0)</f>
        <v>338.00</v>
      </c>
      <c r="F159" s="4" t="str">
        <f>VLOOKUP(A159,HOP!A:C,3,0)</f>
        <v>3725888</v>
      </c>
      <c r="G159" s="4">
        <f t="shared" si="8"/>
        <v>0</v>
      </c>
      <c r="H159" s="4" t="str">
        <f t="shared" si="9"/>
        <v>，3725888</v>
      </c>
      <c r="I159" s="4" t="str">
        <f>VLOOKUP(A159,HOP!A:U,21,0)</f>
        <v>直采</v>
      </c>
    </row>
    <row r="160" s="4" customFormat="1" hidden="1" spans="1:9">
      <c r="A160" s="5">
        <v>999225781470580</v>
      </c>
      <c r="B160" s="6">
        <v>45141</v>
      </c>
      <c r="C160" s="6">
        <v>45143</v>
      </c>
      <c r="D160" s="4">
        <v>763</v>
      </c>
      <c r="E160" s="4" t="str">
        <f>VLOOKUP(A160,HOP!A:L,12,0)</f>
        <v>763.00</v>
      </c>
      <c r="F160" s="4" t="str">
        <f>VLOOKUP(A160,HOP!A:C,3,0)</f>
        <v>3726055</v>
      </c>
      <c r="G160" s="4">
        <f t="shared" si="8"/>
        <v>0</v>
      </c>
      <c r="H160" s="4" t="str">
        <f t="shared" si="9"/>
        <v>，3726055</v>
      </c>
      <c r="I160" s="4" t="str">
        <f>VLOOKUP(A160,HOP!A:U,21,0)</f>
        <v>直采</v>
      </c>
    </row>
    <row r="161" s="4" customFormat="1" hidden="1" spans="1:9">
      <c r="A161" s="5">
        <v>999225783013736</v>
      </c>
      <c r="B161" s="6">
        <v>45142</v>
      </c>
      <c r="C161" s="6">
        <v>45143</v>
      </c>
      <c r="D161" s="4">
        <v>713</v>
      </c>
      <c r="E161" s="4" t="str">
        <f>VLOOKUP(A161,HOP!A:L,12,0)</f>
        <v>713.00</v>
      </c>
      <c r="F161" s="4" t="str">
        <f>VLOOKUP(A161,HOP!A:C,3,0)</f>
        <v>3726336</v>
      </c>
      <c r="G161" s="4">
        <f t="shared" si="8"/>
        <v>0</v>
      </c>
      <c r="H161" s="4" t="str">
        <f t="shared" si="9"/>
        <v>，3726336</v>
      </c>
      <c r="I161" s="4" t="str">
        <f>VLOOKUP(A161,HOP!A:U,21,0)</f>
        <v>直采</v>
      </c>
    </row>
    <row r="162" s="4" customFormat="1" hidden="1" spans="1:9">
      <c r="A162" s="5">
        <v>999225783869040</v>
      </c>
      <c r="B162" s="6">
        <v>45142</v>
      </c>
      <c r="C162" s="6">
        <v>45143</v>
      </c>
      <c r="D162" s="4">
        <v>1255</v>
      </c>
      <c r="E162" s="4" t="str">
        <f>VLOOKUP(A162,HOP!A:L,12,0)</f>
        <v>1255.00</v>
      </c>
      <c r="F162" s="4" t="str">
        <f>VLOOKUP(A162,HOP!A:C,3,0)</f>
        <v>3726617</v>
      </c>
      <c r="G162" s="4">
        <f t="shared" si="8"/>
        <v>0</v>
      </c>
      <c r="H162" s="4" t="str">
        <f t="shared" si="9"/>
        <v>，3726617</v>
      </c>
      <c r="I162" s="4" t="str">
        <f>VLOOKUP(A162,HOP!A:U,21,0)</f>
        <v>直采</v>
      </c>
    </row>
    <row r="163" s="4" customFormat="1" hidden="1" spans="1:9">
      <c r="A163" s="5">
        <v>999225784329152</v>
      </c>
      <c r="B163" s="6">
        <v>45141</v>
      </c>
      <c r="C163" s="6">
        <v>45143</v>
      </c>
      <c r="D163" s="4">
        <v>930</v>
      </c>
      <c r="E163" s="4" t="str">
        <f>VLOOKUP(A163,HOP!A:L,12,0)</f>
        <v>930.00</v>
      </c>
      <c r="F163" s="4" t="str">
        <f>VLOOKUP(A163,HOP!A:C,3,0)</f>
        <v>3726677</v>
      </c>
      <c r="G163" s="4">
        <f t="shared" ref="G163:G189" si="10">D163-E163</f>
        <v>0</v>
      </c>
      <c r="H163" s="4" t="str">
        <f t="shared" ref="H163:H189" si="11">$H$1&amp;F163</f>
        <v>，3726677</v>
      </c>
      <c r="I163" s="4" t="str">
        <f>VLOOKUP(A163,HOP!A:U,21,0)</f>
        <v>直采</v>
      </c>
    </row>
    <row r="164" s="4" customFormat="1" hidden="1" spans="1:9">
      <c r="A164" s="5">
        <v>999225784758723</v>
      </c>
      <c r="B164" s="6">
        <v>45142</v>
      </c>
      <c r="C164" s="6">
        <v>45143</v>
      </c>
      <c r="D164" s="4">
        <v>282</v>
      </c>
      <c r="E164" s="4" t="str">
        <f>VLOOKUP(A164,HOP!A:L,12,0)</f>
        <v>282.00</v>
      </c>
      <c r="F164" s="4" t="str">
        <f>VLOOKUP(A164,HOP!A:C,3,0)</f>
        <v>3726755</v>
      </c>
      <c r="G164" s="4">
        <f t="shared" si="10"/>
        <v>0</v>
      </c>
      <c r="H164" s="4" t="str">
        <f t="shared" si="11"/>
        <v>，3726755</v>
      </c>
      <c r="I164" s="4" t="str">
        <f>VLOOKUP(A164,HOP!A:U,21,0)</f>
        <v>直采</v>
      </c>
    </row>
    <row r="165" s="4" customFormat="1" hidden="1" spans="1:9">
      <c r="A165" s="5">
        <v>999225787624777</v>
      </c>
      <c r="B165" s="6">
        <v>45142</v>
      </c>
      <c r="C165" s="6">
        <v>45143</v>
      </c>
      <c r="D165" s="4">
        <v>273</v>
      </c>
      <c r="E165" s="4" t="str">
        <f>VLOOKUP(A165,HOP!A:L,12,0)</f>
        <v>273.00</v>
      </c>
      <c r="F165" s="4" t="str">
        <f>VLOOKUP(A165,HOP!A:C,3,0)</f>
        <v>3727536</v>
      </c>
      <c r="G165" s="4">
        <f t="shared" si="10"/>
        <v>0</v>
      </c>
      <c r="H165" s="4" t="str">
        <f t="shared" si="11"/>
        <v>，3727536</v>
      </c>
      <c r="I165" s="4" t="str">
        <f>VLOOKUP(A165,HOP!A:U,21,0)</f>
        <v>直采</v>
      </c>
    </row>
    <row r="166" s="4" customFormat="1" hidden="1" spans="1:9">
      <c r="A166" s="5">
        <v>999225787903502</v>
      </c>
      <c r="B166" s="6">
        <v>45142</v>
      </c>
      <c r="C166" s="6">
        <v>45143</v>
      </c>
      <c r="D166" s="4">
        <v>400</v>
      </c>
      <c r="E166" s="4" t="str">
        <f>VLOOKUP(A166,HOP!A:L,12,0)</f>
        <v>400.00</v>
      </c>
      <c r="F166" s="4" t="str">
        <f>VLOOKUP(A166,HOP!A:C,3,0)</f>
        <v>3727584</v>
      </c>
      <c r="G166" s="4">
        <f t="shared" si="10"/>
        <v>0</v>
      </c>
      <c r="H166" s="4" t="str">
        <f t="shared" si="11"/>
        <v>，3727584</v>
      </c>
      <c r="I166" s="4" t="str">
        <f>VLOOKUP(A166,HOP!A:U,21,0)</f>
        <v>直采</v>
      </c>
    </row>
    <row r="167" s="4" customFormat="1" hidden="1" spans="1:9">
      <c r="A167" s="5">
        <v>999225791621753</v>
      </c>
      <c r="B167" s="6">
        <v>45142</v>
      </c>
      <c r="C167" s="6">
        <v>45143</v>
      </c>
      <c r="D167" s="4">
        <v>380</v>
      </c>
      <c r="E167" s="4" t="str">
        <f>VLOOKUP(A167,HOP!A:L,12,0)</f>
        <v>380.00</v>
      </c>
      <c r="F167" s="4" t="str">
        <f>VLOOKUP(A167,HOP!A:C,3,0)</f>
        <v>3728903</v>
      </c>
      <c r="G167" s="4">
        <f t="shared" si="10"/>
        <v>0</v>
      </c>
      <c r="H167" s="4" t="str">
        <f t="shared" si="11"/>
        <v>，3728903</v>
      </c>
      <c r="I167" s="4" t="str">
        <f>VLOOKUP(A167,HOP!A:U,21,0)</f>
        <v>直采</v>
      </c>
    </row>
    <row r="168" s="4" customFormat="1" hidden="1" spans="1:9">
      <c r="A168" s="5">
        <v>999225792347938</v>
      </c>
      <c r="B168" s="6">
        <v>45142</v>
      </c>
      <c r="C168" s="6">
        <v>45143</v>
      </c>
      <c r="D168" s="4">
        <v>401</v>
      </c>
      <c r="E168" s="4" t="str">
        <f>VLOOKUP(A168,HOP!A:L,12,0)</f>
        <v>401.00</v>
      </c>
      <c r="F168" s="4" t="str">
        <f>VLOOKUP(A168,HOP!A:C,3,0)</f>
        <v>3729025</v>
      </c>
      <c r="G168" s="4">
        <f t="shared" si="10"/>
        <v>0</v>
      </c>
      <c r="H168" s="4" t="str">
        <f t="shared" si="11"/>
        <v>，3729025</v>
      </c>
      <c r="I168" s="4" t="str">
        <f>VLOOKUP(A168,HOP!A:U,21,0)</f>
        <v>直采</v>
      </c>
    </row>
    <row r="169" s="4" customFormat="1" hidden="1" spans="1:9">
      <c r="A169" s="5">
        <v>999225796735756</v>
      </c>
      <c r="B169" s="6">
        <v>45142</v>
      </c>
      <c r="C169" s="6">
        <v>45143</v>
      </c>
      <c r="D169" s="4">
        <v>285</v>
      </c>
      <c r="E169" s="4" t="str">
        <f>VLOOKUP(A169,HOP!A:L,12,0)</f>
        <v>285.00</v>
      </c>
      <c r="F169" s="4" t="str">
        <f>VLOOKUP(A169,HOP!A:C,3,0)</f>
        <v>3729866</v>
      </c>
      <c r="G169" s="4">
        <f t="shared" si="10"/>
        <v>0</v>
      </c>
      <c r="H169" s="4" t="str">
        <f t="shared" si="11"/>
        <v>，3729866</v>
      </c>
      <c r="I169" s="4" t="str">
        <f>VLOOKUP(A169,HOP!A:U,21,0)</f>
        <v>直采</v>
      </c>
    </row>
    <row r="170" s="4" customFormat="1" hidden="1" spans="1:9">
      <c r="A170" s="5">
        <v>999225800028736</v>
      </c>
      <c r="B170" s="6">
        <v>45142</v>
      </c>
      <c r="C170" s="6">
        <v>45143</v>
      </c>
      <c r="D170" s="4">
        <v>400</v>
      </c>
      <c r="E170" s="4" t="str">
        <f>VLOOKUP(A170,HOP!A:L,12,0)</f>
        <v>400.00</v>
      </c>
      <c r="F170" s="4" t="str">
        <f>VLOOKUP(A170,HOP!A:C,3,0)</f>
        <v>3730305</v>
      </c>
      <c r="G170" s="4">
        <f t="shared" si="10"/>
        <v>0</v>
      </c>
      <c r="H170" s="4" t="str">
        <f t="shared" si="11"/>
        <v>，3730305</v>
      </c>
      <c r="I170" s="4" t="str">
        <f>VLOOKUP(A170,HOP!A:U,21,0)</f>
        <v>直采</v>
      </c>
    </row>
    <row r="171" s="4" customFormat="1" hidden="1" spans="1:9">
      <c r="A171" s="5">
        <v>999225800811597</v>
      </c>
      <c r="B171" s="6">
        <v>45142</v>
      </c>
      <c r="C171" s="6">
        <v>45143</v>
      </c>
      <c r="D171" s="4">
        <v>400</v>
      </c>
      <c r="E171" s="4" t="str">
        <f>VLOOKUP(A171,HOP!A:L,12,0)</f>
        <v>400.00</v>
      </c>
      <c r="F171" s="4" t="str">
        <f>VLOOKUP(A171,HOP!A:C,3,0)</f>
        <v>3730458</v>
      </c>
      <c r="G171" s="4">
        <f t="shared" si="10"/>
        <v>0</v>
      </c>
      <c r="H171" s="4" t="str">
        <f t="shared" si="11"/>
        <v>，3730458</v>
      </c>
      <c r="I171" s="4" t="str">
        <f>VLOOKUP(A171,HOP!A:U,21,0)</f>
        <v>直采</v>
      </c>
    </row>
    <row r="172" s="4" customFormat="1" hidden="1" spans="1:9">
      <c r="A172" s="5">
        <v>999225800890521</v>
      </c>
      <c r="B172" s="6">
        <v>45142</v>
      </c>
      <c r="C172" s="6">
        <v>45143</v>
      </c>
      <c r="D172" s="4">
        <v>400</v>
      </c>
      <c r="E172" s="4" t="str">
        <f>VLOOKUP(A172,HOP!A:L,12,0)</f>
        <v>400.00</v>
      </c>
      <c r="F172" s="4" t="str">
        <f>VLOOKUP(A172,HOP!A:C,3,0)</f>
        <v>3730468</v>
      </c>
      <c r="G172" s="4">
        <f t="shared" si="10"/>
        <v>0</v>
      </c>
      <c r="H172" s="4" t="str">
        <f t="shared" si="11"/>
        <v>，3730468</v>
      </c>
      <c r="I172" s="4" t="str">
        <f>VLOOKUP(A172,HOP!A:U,21,0)</f>
        <v>直采</v>
      </c>
    </row>
    <row r="173" s="4" customFormat="1" hidden="1" spans="1:9">
      <c r="A173" s="5">
        <v>999225801111216</v>
      </c>
      <c r="B173" s="6">
        <v>45142</v>
      </c>
      <c r="C173" s="6">
        <v>45143</v>
      </c>
      <c r="D173" s="4">
        <v>403</v>
      </c>
      <c r="E173" s="4" t="str">
        <f>VLOOKUP(A173,HOP!A:L,12,0)</f>
        <v>403.00</v>
      </c>
      <c r="F173" s="4" t="str">
        <f>VLOOKUP(A173,HOP!A:C,3,0)</f>
        <v>3730524</v>
      </c>
      <c r="G173" s="4">
        <f t="shared" si="10"/>
        <v>0</v>
      </c>
      <c r="H173" s="4" t="str">
        <f t="shared" si="11"/>
        <v>，3730524</v>
      </c>
      <c r="I173" s="4" t="str">
        <f>VLOOKUP(A173,HOP!A:U,21,0)</f>
        <v>直采</v>
      </c>
    </row>
    <row r="174" s="4" customFormat="1" hidden="1" spans="1:9">
      <c r="A174" s="5">
        <v>999225801883708</v>
      </c>
      <c r="B174" s="6">
        <v>45142</v>
      </c>
      <c r="C174" s="6">
        <v>45143</v>
      </c>
      <c r="D174" s="4">
        <v>1430</v>
      </c>
      <c r="E174" s="4" t="str">
        <f>VLOOKUP(A174,HOP!A:L,12,0)</f>
        <v>1430.00</v>
      </c>
      <c r="F174" s="4" t="str">
        <f>VLOOKUP(A174,HOP!A:C,3,0)</f>
        <v>3730707</v>
      </c>
      <c r="G174" s="4">
        <f t="shared" si="10"/>
        <v>0</v>
      </c>
      <c r="H174" s="4" t="str">
        <f t="shared" si="11"/>
        <v>，3730707</v>
      </c>
      <c r="I174" s="4" t="str">
        <f>VLOOKUP(A174,HOP!A:U,21,0)</f>
        <v>直采</v>
      </c>
    </row>
    <row r="175" s="4" customFormat="1" hidden="1" spans="1:9">
      <c r="A175" s="5">
        <v>999225803039496</v>
      </c>
      <c r="B175" s="6">
        <v>45142</v>
      </c>
      <c r="C175" s="6">
        <v>45143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999225803104885</v>
      </c>
      <c r="B176" s="6">
        <v>45142</v>
      </c>
      <c r="C176" s="6">
        <v>45143</v>
      </c>
      <c r="D176" s="4">
        <v>526</v>
      </c>
      <c r="E176" s="4" t="str">
        <f>VLOOKUP(A176,HOP!A:L,12,0)</f>
        <v>526.00</v>
      </c>
      <c r="F176" s="4" t="str">
        <f>VLOOKUP(A176,HOP!A:C,3,0)</f>
        <v>3730981</v>
      </c>
      <c r="G176" s="4">
        <f t="shared" si="10"/>
        <v>0</v>
      </c>
      <c r="H176" s="4" t="str">
        <f t="shared" si="11"/>
        <v>，3730981</v>
      </c>
      <c r="I176" s="4" t="str">
        <f>VLOOKUP(A176,HOP!A:U,21,0)</f>
        <v>直采</v>
      </c>
    </row>
    <row r="177" s="4" customFormat="1" hidden="1" spans="1:9">
      <c r="A177" s="5">
        <v>999225803479378</v>
      </c>
      <c r="B177" s="6">
        <v>45142</v>
      </c>
      <c r="C177" s="6">
        <v>45143</v>
      </c>
      <c r="D177" s="4">
        <v>380</v>
      </c>
      <c r="E177" s="4" t="str">
        <f>VLOOKUP(A177,HOP!A:L,12,0)</f>
        <v>380.00</v>
      </c>
      <c r="F177" s="4" t="str">
        <f>VLOOKUP(A177,HOP!A:C,3,0)</f>
        <v>3731094</v>
      </c>
      <c r="G177" s="4">
        <f t="shared" si="10"/>
        <v>0</v>
      </c>
      <c r="H177" s="4" t="str">
        <f t="shared" si="11"/>
        <v>，3731094</v>
      </c>
      <c r="I177" s="4" t="str">
        <f>VLOOKUP(A177,HOP!A:U,21,0)</f>
        <v>直采</v>
      </c>
    </row>
    <row r="178" s="4" customFormat="1" hidden="1" spans="1:9">
      <c r="A178" s="5">
        <v>999225801107548</v>
      </c>
      <c r="B178" s="6">
        <v>45142</v>
      </c>
      <c r="C178" s="6">
        <v>45143</v>
      </c>
      <c r="D178" s="4">
        <v>520</v>
      </c>
      <c r="E178" s="4" t="str">
        <f>VLOOKUP(A178,HOP!A:L,12,0)</f>
        <v>520.00</v>
      </c>
      <c r="F178" s="4" t="str">
        <f>VLOOKUP(A178,HOP!A:C,3,0)</f>
        <v>3730523</v>
      </c>
      <c r="G178" s="4">
        <f t="shared" si="10"/>
        <v>0</v>
      </c>
      <c r="H178" s="4" t="str">
        <f t="shared" si="11"/>
        <v>，3730523</v>
      </c>
      <c r="I178" s="4" t="str">
        <f>VLOOKUP(A178,HOP!A:U,21,0)</f>
        <v>直采</v>
      </c>
    </row>
    <row r="179" s="4" customFormat="1" hidden="1" spans="1:9">
      <c r="A179" s="5">
        <v>999225805498515</v>
      </c>
      <c r="B179" s="6">
        <v>45142</v>
      </c>
      <c r="C179" s="6">
        <v>45143</v>
      </c>
      <c r="D179" s="4">
        <v>731</v>
      </c>
      <c r="E179" s="4" t="str">
        <f>VLOOKUP(A179,HOP!A:L,12,0)</f>
        <v>731.00</v>
      </c>
      <c r="F179" s="4" t="str">
        <f>VLOOKUP(A179,HOP!A:C,3,0)</f>
        <v>3731493</v>
      </c>
      <c r="G179" s="4">
        <f t="shared" si="10"/>
        <v>0</v>
      </c>
      <c r="H179" s="4" t="str">
        <f t="shared" si="11"/>
        <v>，3731493</v>
      </c>
      <c r="I179" s="4" t="str">
        <f>VLOOKUP(A179,HOP!A:U,21,0)</f>
        <v>直采</v>
      </c>
    </row>
    <row r="180" s="4" customFormat="1" hidden="1" spans="1:9">
      <c r="A180" s="5">
        <v>25805938423</v>
      </c>
      <c r="B180" s="6">
        <v>45142</v>
      </c>
      <c r="C180" s="6">
        <v>45143</v>
      </c>
      <c r="D180" s="4">
        <v>183</v>
      </c>
      <c r="E180" s="4" t="str">
        <f>VLOOKUP(A180,HOP!A:L,12,0)</f>
        <v>183.00</v>
      </c>
      <c r="F180" s="4" t="str">
        <f>VLOOKUP(A180,HOP!A:C,3,0)</f>
        <v>3731540</v>
      </c>
      <c r="G180" s="4">
        <f t="shared" si="10"/>
        <v>0</v>
      </c>
      <c r="H180" s="4" t="str">
        <f t="shared" si="11"/>
        <v>，3731540</v>
      </c>
      <c r="I180" s="4" t="str">
        <f>VLOOKUP(A180,HOP!A:U,21,0)</f>
        <v>直采</v>
      </c>
    </row>
    <row r="181" s="4" customFormat="1" hidden="1" spans="1:9">
      <c r="A181" s="5">
        <v>999225806368201</v>
      </c>
      <c r="B181" s="6">
        <v>45142</v>
      </c>
      <c r="C181" s="6">
        <v>45143</v>
      </c>
      <c r="D181" s="4">
        <v>355</v>
      </c>
      <c r="E181" s="4" t="str">
        <f>VLOOKUP(A181,HOP!A:L,12,0)</f>
        <v>355.00</v>
      </c>
      <c r="F181" s="4" t="str">
        <f>VLOOKUP(A181,HOP!A:C,3,0)</f>
        <v>3731588</v>
      </c>
      <c r="G181" s="4">
        <f t="shared" si="10"/>
        <v>0</v>
      </c>
      <c r="H181" s="4" t="str">
        <f t="shared" si="11"/>
        <v>，3731588</v>
      </c>
      <c r="I181" s="4" t="str">
        <f>VLOOKUP(A181,HOP!A:U,21,0)</f>
        <v>直采</v>
      </c>
    </row>
    <row r="182" s="4" customFormat="1" hidden="1" spans="1:9">
      <c r="A182" s="5">
        <v>999225806868166</v>
      </c>
      <c r="B182" s="6">
        <v>45142</v>
      </c>
      <c r="C182" s="6">
        <v>45143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10"/>
        <v>#N/A</v>
      </c>
      <c r="H182" s="4" t="e">
        <f t="shared" si="11"/>
        <v>#N/A</v>
      </c>
      <c r="I182" s="4" t="e">
        <f>VLOOKUP(A182,HOP!A:U,21,0)</f>
        <v>#N/A</v>
      </c>
    </row>
    <row r="183" s="4" customFormat="1" hidden="1" spans="1:9">
      <c r="A183" s="5">
        <v>25806912037</v>
      </c>
      <c r="B183" s="6">
        <v>45142</v>
      </c>
      <c r="C183" s="6">
        <v>45143</v>
      </c>
      <c r="D183" s="4">
        <v>3790</v>
      </c>
      <c r="E183" s="4" t="str">
        <f>VLOOKUP(A183,HOP!A:L,12,0)</f>
        <v>3790.00</v>
      </c>
      <c r="F183" s="4" t="str">
        <f>VLOOKUP(A183,HOP!A:C,3,0)</f>
        <v>3731738</v>
      </c>
      <c r="G183" s="4">
        <f t="shared" si="10"/>
        <v>0</v>
      </c>
      <c r="H183" s="4" t="str">
        <f t="shared" si="11"/>
        <v>，3731738</v>
      </c>
      <c r="I183" s="4" t="str">
        <f>VLOOKUP(A183,HOP!A:U,21,0)</f>
        <v>直采</v>
      </c>
    </row>
    <row r="184" s="4" customFormat="1" hidden="1" spans="1:9">
      <c r="A184" s="5">
        <v>999225807120182</v>
      </c>
      <c r="B184" s="6">
        <v>45142</v>
      </c>
      <c r="C184" s="6">
        <v>45143</v>
      </c>
      <c r="D184" s="4">
        <v>384</v>
      </c>
      <c r="E184" s="4" t="str">
        <f>VLOOKUP(A184,HOP!A:L,12,0)</f>
        <v>384.00</v>
      </c>
      <c r="F184" s="4" t="str">
        <f>VLOOKUP(A184,HOP!A:C,3,0)</f>
        <v>3731757</v>
      </c>
      <c r="G184" s="4">
        <f t="shared" si="10"/>
        <v>0</v>
      </c>
      <c r="H184" s="4" t="str">
        <f t="shared" si="11"/>
        <v>，3731757</v>
      </c>
      <c r="I184" s="4" t="str">
        <f>VLOOKUP(A184,HOP!A:U,21,0)</f>
        <v>直采</v>
      </c>
    </row>
    <row r="185" s="4" customFormat="1" hidden="1" spans="1:9">
      <c r="A185" s="5">
        <v>999225808238880</v>
      </c>
      <c r="B185" s="6">
        <v>45142</v>
      </c>
      <c r="C185" s="6">
        <v>45143</v>
      </c>
      <c r="D185" s="4">
        <v>400</v>
      </c>
      <c r="E185" s="4" t="str">
        <f>VLOOKUP(A185,HOP!A:L,12,0)</f>
        <v>400.00</v>
      </c>
      <c r="F185" s="4" t="str">
        <f>VLOOKUP(A185,HOP!A:C,3,0)</f>
        <v>3732034</v>
      </c>
      <c r="G185" s="4">
        <f t="shared" si="10"/>
        <v>0</v>
      </c>
      <c r="H185" s="4" t="str">
        <f t="shared" si="11"/>
        <v>，3732034</v>
      </c>
      <c r="I185" s="4" t="str">
        <f>VLOOKUP(A185,HOP!A:U,21,0)</f>
        <v>直采</v>
      </c>
    </row>
    <row r="186" s="4" customFormat="1" hidden="1" spans="1:9">
      <c r="A186" s="5">
        <v>999225808938292</v>
      </c>
      <c r="B186" s="6">
        <v>45142</v>
      </c>
      <c r="C186" s="6">
        <v>45143</v>
      </c>
      <c r="D186" s="4">
        <v>800</v>
      </c>
      <c r="E186" s="4" t="str">
        <f>VLOOKUP(A186,HOP!A:L,12,0)</f>
        <v>800.00</v>
      </c>
      <c r="F186" s="4" t="str">
        <f>VLOOKUP(A186,HOP!A:C,3,0)</f>
        <v>3732244</v>
      </c>
      <c r="G186" s="4">
        <f t="shared" si="10"/>
        <v>0</v>
      </c>
      <c r="H186" s="4" t="str">
        <f t="shared" si="11"/>
        <v>，3732244</v>
      </c>
      <c r="I186" s="4" t="str">
        <f>VLOOKUP(A186,HOP!A:U,21,0)</f>
        <v>直采</v>
      </c>
    </row>
    <row r="187" s="4" customFormat="1" hidden="1" spans="1:9">
      <c r="A187" s="5">
        <v>999225809764634</v>
      </c>
      <c r="B187" s="6">
        <v>45142</v>
      </c>
      <c r="C187" s="6">
        <v>45143</v>
      </c>
      <c r="D187" s="4">
        <v>4466</v>
      </c>
      <c r="E187" s="4" t="str">
        <f>VLOOKUP(A187,HOP!A:L,12,0)</f>
        <v>4466.00</v>
      </c>
      <c r="F187" s="4" t="str">
        <f>VLOOKUP(A187,HOP!A:C,3,0)</f>
        <v>3732473</v>
      </c>
      <c r="G187" s="4">
        <f t="shared" si="10"/>
        <v>0</v>
      </c>
      <c r="H187" s="4" t="str">
        <f t="shared" si="11"/>
        <v>，3732473</v>
      </c>
      <c r="I187" s="4" t="str">
        <f>VLOOKUP(A187,HOP!A:U,21,0)</f>
        <v>直采</v>
      </c>
    </row>
    <row r="188" s="4" customFormat="1" hidden="1" spans="1:9">
      <c r="A188" s="5">
        <v>999225810455319</v>
      </c>
      <c r="B188" s="6">
        <v>45142</v>
      </c>
      <c r="C188" s="6">
        <v>45143</v>
      </c>
      <c r="D188" s="4">
        <v>468</v>
      </c>
      <c r="E188" s="4" t="str">
        <f>VLOOKUP(A188,HOP!A:L,12,0)</f>
        <v>468.00</v>
      </c>
      <c r="F188" s="4" t="str">
        <f>VLOOKUP(A188,HOP!A:C,3,0)</f>
        <v>3732609</v>
      </c>
      <c r="G188" s="4">
        <f t="shared" si="10"/>
        <v>0</v>
      </c>
      <c r="H188" s="4" t="str">
        <f t="shared" si="11"/>
        <v>，3732609</v>
      </c>
      <c r="I188" s="4" t="str">
        <f>VLOOKUP(A188,HOP!A:U,21,0)</f>
        <v>直采</v>
      </c>
    </row>
    <row r="189" s="4" customFormat="1" hidden="1" spans="1:9">
      <c r="A189" s="5">
        <v>999225812421671</v>
      </c>
      <c r="B189" s="6">
        <v>45142</v>
      </c>
      <c r="C189" s="6">
        <v>45143</v>
      </c>
      <c r="D189" s="4">
        <v>338</v>
      </c>
      <c r="E189" s="4" t="str">
        <f>VLOOKUP(A189,HOP!A:L,12,0)</f>
        <v>338.00</v>
      </c>
      <c r="F189" s="4" t="str">
        <f>VLOOKUP(A189,HOP!A:C,3,0)</f>
        <v>3733083</v>
      </c>
      <c r="G189" s="4">
        <f t="shared" si="10"/>
        <v>0</v>
      </c>
      <c r="H189" s="4" t="str">
        <f t="shared" si="11"/>
        <v>，3733083</v>
      </c>
      <c r="I189" s="4" t="str">
        <f>VLOOKUP(A189,HOP!A:U,21,0)</f>
        <v>直采</v>
      </c>
    </row>
    <row r="191" spans="4:4">
      <c r="D191" s="4">
        <f>SUM(D2:D190)</f>
        <v>451578.5</v>
      </c>
    </row>
    <row r="198" spans="1:1">
      <c r="A198" s="4" t="s">
        <v>1019</v>
      </c>
    </row>
    <row r="199" spans="1:1">
      <c r="A199" s="4" t="s">
        <v>1020</v>
      </c>
    </row>
    <row r="200" spans="1:1">
      <c r="A200" s="4" t="s">
        <v>1021</v>
      </c>
    </row>
  </sheetData>
  <autoFilter ref="A1:XFD191">
    <filterColumn colId="3">
      <filters blank="1">
        <filter val="8362.5"/>
        <filter val="200"/>
        <filter val="300"/>
        <filter val="400"/>
        <filter val="800"/>
        <filter val="1500"/>
        <filter val="1800"/>
        <filter val="2200"/>
        <filter val="2500"/>
        <filter val="4000"/>
        <filter val="4500"/>
        <filter val="7100"/>
        <filter val="10800"/>
        <filter val="401"/>
        <filter val="1402"/>
        <filter val="2802"/>
        <filter val="403"/>
        <filter val="804"/>
        <filter val="904"/>
        <filter val="406"/>
        <filter val="506"/>
        <filter val="1108"/>
        <filter val="1608"/>
        <filter val="2008"/>
        <filter val="5208"/>
        <filter val="3109"/>
        <filter val="310"/>
        <filter val="13710"/>
        <filter val="6111"/>
        <filter val="713"/>
        <filter val="13614"/>
        <filter val="315"/>
        <filter val="1415"/>
        <filter val="1515"/>
        <filter val="2718"/>
        <filter val="6318"/>
        <filter val="220"/>
        <filter val="520"/>
        <filter val="1220"/>
        <filter val="1520"/>
        <filter val="2520"/>
        <filter val="2620"/>
        <filter val="5720"/>
        <filter val="1021"/>
        <filter val="322"/>
        <filter val="3224"/>
        <filter val="526"/>
        <filter val="1426"/>
        <filter val="2428"/>
        <filter val="6428"/>
        <filter val="930"/>
        <filter val="1430"/>
        <filter val="1930"/>
        <filter val="2430"/>
        <filter val="4330"/>
        <filter val="731"/>
        <filter val="732"/>
        <filter val="2532"/>
        <filter val="7532"/>
        <filter val="934"/>
        <filter val="1134"/>
        <filter val="2235"/>
        <filter val="5635"/>
        <filter val="451578.5"/>
        <filter val="8536"/>
        <filter val="1737"/>
        <filter val="2437"/>
        <filter val="338"/>
        <filter val="638"/>
        <filter val="840"/>
        <filter val="1240"/>
        <filter val="1540"/>
        <filter val="1343"/>
        <filter val="4043"/>
        <filter val="3444"/>
        <filter val="7644"/>
        <filter val="7744"/>
        <filter val="1446"/>
        <filter val="747"/>
        <filter val="1047"/>
        <filter val="650"/>
        <filter val="850"/>
        <filter val="1650"/>
        <filter val="1950"/>
        <filter val="2250"/>
        <filter val="2350"/>
        <filter val="2450"/>
        <filter val="4150"/>
        <filter val="4750"/>
        <filter val="8550"/>
        <filter val="4352"/>
        <filter val="1653"/>
        <filter val="3354"/>
        <filter val="355"/>
        <filter val="1255"/>
        <filter val="856"/>
        <filter val="1257"/>
        <filter val="259"/>
        <filter val="360"/>
        <filter val="1360"/>
        <filter val="2160"/>
        <filter val="2460"/>
        <filter val="2560"/>
        <filter val="3360"/>
        <filter val="6560"/>
        <filter val="8860"/>
        <filter val="962"/>
        <filter val="363"/>
        <filter val="763"/>
        <filter val="3063"/>
        <filter val="2064"/>
        <filter val="1365"/>
        <filter val="1465"/>
        <filter val="566"/>
        <filter val="2266"/>
        <filter val="4466"/>
        <filter val="6466"/>
        <filter val="468"/>
        <filter val="20670"/>
        <filter val="372"/>
        <filter val="273"/>
        <filter val="676"/>
        <filter val="1176"/>
        <filter val="5976"/>
        <filter val="2877"/>
        <filter val="378"/>
        <filter val="679"/>
        <filter val="1679"/>
        <filter val="1779"/>
        <filter val="380"/>
        <filter val="1780"/>
        <filter val="3280"/>
        <filter val="4680"/>
        <filter val="5080"/>
        <filter val="1281"/>
        <filter val="282"/>
        <filter val="2182"/>
        <filter val="183"/>
        <filter val="283"/>
        <filter val="284"/>
        <filter val="384"/>
        <filter val="984"/>
        <filter val="1084"/>
        <filter val="1284"/>
        <filter val="2584"/>
        <filter val="285"/>
        <filter val="2987"/>
        <filter val="4788"/>
        <filter val="5288"/>
        <filter val="1389"/>
        <filter val="690"/>
        <filter val="1490"/>
        <filter val="3790"/>
        <filter val="6590"/>
        <filter val="291"/>
        <filter val="4191"/>
        <filter val="2492"/>
        <filter val="994"/>
        <filter val="3395"/>
        <filter val="696"/>
        <filter val="598"/>
      </filters>
    </filterColumn>
    <filterColumn colId="6">
      <filters blank="1"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1022</v>
      </c>
      <c r="B1" s="2" t="s">
        <v>1023</v>
      </c>
      <c r="C1" s="2" t="s">
        <v>1024</v>
      </c>
      <c r="D1" s="2" t="s">
        <v>1025</v>
      </c>
      <c r="E1" s="2" t="s">
        <v>13</v>
      </c>
      <c r="F1" s="2" t="s">
        <v>5</v>
      </c>
      <c r="G1" s="2" t="s">
        <v>6</v>
      </c>
      <c r="H1" s="2" t="s">
        <v>1026</v>
      </c>
      <c r="I1" s="2" t="s">
        <v>1027</v>
      </c>
      <c r="J1" s="2" t="s">
        <v>1028</v>
      </c>
      <c r="K1" s="2" t="s">
        <v>1029</v>
      </c>
      <c r="L1" s="2" t="s">
        <v>1030</v>
      </c>
      <c r="M1" s="2" t="s">
        <v>1031</v>
      </c>
      <c r="N1" s="2" t="s">
        <v>1032</v>
      </c>
      <c r="O1" s="2" t="s">
        <v>1033</v>
      </c>
      <c r="P1" s="2" t="s">
        <v>1034</v>
      </c>
      <c r="Q1" s="2" t="s">
        <v>1035</v>
      </c>
      <c r="R1" s="2" t="s">
        <v>1036</v>
      </c>
      <c r="S1" s="2" t="s">
        <v>1037</v>
      </c>
      <c r="T1" s="2" t="s">
        <v>1038</v>
      </c>
      <c r="U1" s="2" t="s">
        <v>1039</v>
      </c>
      <c r="V1" s="2" t="s">
        <v>1040</v>
      </c>
    </row>
    <row r="2" s="1" customFormat="1" spans="1:22">
      <c r="A2" s="3">
        <v>999225812421671</v>
      </c>
      <c r="B2" s="1" t="s">
        <v>1041</v>
      </c>
      <c r="C2" s="1" t="s">
        <v>1042</v>
      </c>
      <c r="D2" s="1" t="s">
        <v>1043</v>
      </c>
      <c r="E2" s="1" t="s">
        <v>1044</v>
      </c>
      <c r="F2" s="1" t="s">
        <v>1041</v>
      </c>
      <c r="G2" s="1" t="s">
        <v>1045</v>
      </c>
      <c r="H2" s="1" t="s">
        <v>1046</v>
      </c>
      <c r="I2" s="1" t="s">
        <v>1047</v>
      </c>
      <c r="J2" s="1" t="s">
        <v>1048</v>
      </c>
      <c r="K2" s="1" t="s">
        <v>1047</v>
      </c>
      <c r="L2" s="1" t="s">
        <v>1047</v>
      </c>
      <c r="M2" s="1" t="s">
        <v>1049</v>
      </c>
      <c r="N2" s="1" t="s">
        <v>1049</v>
      </c>
      <c r="O2" s="1" t="s">
        <v>1050</v>
      </c>
      <c r="P2" s="1" t="s">
        <v>1051</v>
      </c>
      <c r="Q2" s="1" t="s">
        <v>1052</v>
      </c>
      <c r="R2" s="1" t="s">
        <v>1053</v>
      </c>
      <c r="S2" s="1" t="s">
        <v>1054</v>
      </c>
      <c r="T2" s="1" t="s">
        <v>1055</v>
      </c>
      <c r="U2" s="1" t="s">
        <v>1056</v>
      </c>
      <c r="V2" s="1" t="s">
        <v>1057</v>
      </c>
    </row>
    <row r="3" s="1" customFormat="1" spans="1:22">
      <c r="A3" s="3">
        <v>999225810455319</v>
      </c>
      <c r="B3" s="1" t="s">
        <v>1041</v>
      </c>
      <c r="C3" s="1" t="s">
        <v>1058</v>
      </c>
      <c r="D3" s="1" t="s">
        <v>1059</v>
      </c>
      <c r="E3" s="1" t="s">
        <v>1060</v>
      </c>
      <c r="F3" s="1" t="s">
        <v>1041</v>
      </c>
      <c r="G3" s="1" t="s">
        <v>1045</v>
      </c>
      <c r="H3" s="1" t="s">
        <v>1046</v>
      </c>
      <c r="I3" s="1" t="s">
        <v>1061</v>
      </c>
      <c r="J3" s="1" t="s">
        <v>1048</v>
      </c>
      <c r="K3" s="1" t="s">
        <v>1061</v>
      </c>
      <c r="L3" s="1" t="s">
        <v>1061</v>
      </c>
      <c r="M3" s="1" t="s">
        <v>1049</v>
      </c>
      <c r="N3" s="1" t="s">
        <v>1049</v>
      </c>
      <c r="O3" s="1" t="s">
        <v>1050</v>
      </c>
      <c r="P3" s="1" t="s">
        <v>1051</v>
      </c>
      <c r="Q3" s="1" t="s">
        <v>1052</v>
      </c>
      <c r="R3" s="1" t="s">
        <v>1062</v>
      </c>
      <c r="S3" s="1" t="s">
        <v>1054</v>
      </c>
      <c r="T3" s="1" t="s">
        <v>1055</v>
      </c>
      <c r="U3" s="1" t="s">
        <v>1056</v>
      </c>
      <c r="V3" s="1" t="s">
        <v>1057</v>
      </c>
    </row>
    <row r="4" s="1" customFormat="1" spans="1:22">
      <c r="A4" s="3">
        <v>999225809764634</v>
      </c>
      <c r="B4" s="1" t="s">
        <v>1041</v>
      </c>
      <c r="C4" s="1" t="s">
        <v>1063</v>
      </c>
      <c r="D4" s="1" t="s">
        <v>1064</v>
      </c>
      <c r="E4" s="1" t="s">
        <v>1065</v>
      </c>
      <c r="F4" s="1" t="s">
        <v>1041</v>
      </c>
      <c r="G4" s="1" t="s">
        <v>1045</v>
      </c>
      <c r="H4" s="1" t="s">
        <v>1046</v>
      </c>
      <c r="I4" s="1" t="s">
        <v>1066</v>
      </c>
      <c r="J4" s="1" t="s">
        <v>1048</v>
      </c>
      <c r="K4" s="1" t="s">
        <v>1066</v>
      </c>
      <c r="L4" s="1" t="s">
        <v>1066</v>
      </c>
      <c r="M4" s="1" t="s">
        <v>1049</v>
      </c>
      <c r="N4" s="1" t="s">
        <v>1049</v>
      </c>
      <c r="O4" s="1" t="s">
        <v>1050</v>
      </c>
      <c r="P4" s="1" t="s">
        <v>1051</v>
      </c>
      <c r="Q4" s="1" t="s">
        <v>1052</v>
      </c>
      <c r="R4" s="1" t="s">
        <v>1067</v>
      </c>
      <c r="S4" s="1" t="s">
        <v>1054</v>
      </c>
      <c r="T4" s="1" t="s">
        <v>1055</v>
      </c>
      <c r="U4" s="1" t="s">
        <v>1056</v>
      </c>
      <c r="V4" s="1" t="s">
        <v>1057</v>
      </c>
    </row>
    <row r="5" s="1" customFormat="1" spans="1:22">
      <c r="A5" s="3">
        <v>999225808938292</v>
      </c>
      <c r="B5" s="1" t="s">
        <v>1041</v>
      </c>
      <c r="C5" s="1" t="s">
        <v>1068</v>
      </c>
      <c r="D5" s="1" t="s">
        <v>1059</v>
      </c>
      <c r="E5" s="1" t="s">
        <v>1069</v>
      </c>
      <c r="F5" s="1" t="s">
        <v>1041</v>
      </c>
      <c r="G5" s="1" t="s">
        <v>1045</v>
      </c>
      <c r="H5" s="1" t="s">
        <v>1046</v>
      </c>
      <c r="I5" s="1" t="s">
        <v>1070</v>
      </c>
      <c r="J5" s="1" t="s">
        <v>1048</v>
      </c>
      <c r="K5" s="1" t="s">
        <v>1070</v>
      </c>
      <c r="L5" s="1" t="s">
        <v>1070</v>
      </c>
      <c r="M5" s="1" t="s">
        <v>1049</v>
      </c>
      <c r="N5" s="1" t="s">
        <v>1049</v>
      </c>
      <c r="O5" s="1" t="s">
        <v>1050</v>
      </c>
      <c r="P5" s="1" t="s">
        <v>1051</v>
      </c>
      <c r="Q5" s="1" t="s">
        <v>1052</v>
      </c>
      <c r="R5" s="1" t="s">
        <v>1071</v>
      </c>
      <c r="S5" s="1" t="s">
        <v>1054</v>
      </c>
      <c r="T5" s="1" t="s">
        <v>1055</v>
      </c>
      <c r="U5" s="1" t="s">
        <v>1056</v>
      </c>
      <c r="V5" s="1" t="s">
        <v>1057</v>
      </c>
    </row>
    <row r="6" s="1" customFormat="1" spans="1:22">
      <c r="A6" s="3">
        <v>999225808238880</v>
      </c>
      <c r="B6" s="1" t="s">
        <v>1041</v>
      </c>
      <c r="C6" s="1" t="s">
        <v>1072</v>
      </c>
      <c r="D6" s="1" t="s">
        <v>1059</v>
      </c>
      <c r="E6" s="1" t="s">
        <v>1073</v>
      </c>
      <c r="F6" s="1" t="s">
        <v>1041</v>
      </c>
      <c r="G6" s="1" t="s">
        <v>1045</v>
      </c>
      <c r="H6" s="1" t="s">
        <v>1046</v>
      </c>
      <c r="I6" s="1" t="s">
        <v>1074</v>
      </c>
      <c r="J6" s="1" t="s">
        <v>1048</v>
      </c>
      <c r="K6" s="1" t="s">
        <v>1074</v>
      </c>
      <c r="L6" s="1" t="s">
        <v>1074</v>
      </c>
      <c r="M6" s="1" t="s">
        <v>1049</v>
      </c>
      <c r="N6" s="1" t="s">
        <v>1049</v>
      </c>
      <c r="O6" s="1" t="s">
        <v>1050</v>
      </c>
      <c r="P6" s="1" t="s">
        <v>1051</v>
      </c>
      <c r="Q6" s="1" t="s">
        <v>1052</v>
      </c>
      <c r="R6" s="1" t="s">
        <v>1075</v>
      </c>
      <c r="S6" s="1" t="s">
        <v>1054</v>
      </c>
      <c r="T6" s="1" t="s">
        <v>1055</v>
      </c>
      <c r="U6" s="1" t="s">
        <v>1056</v>
      </c>
      <c r="V6" s="1" t="s">
        <v>1057</v>
      </c>
    </row>
    <row r="7" s="1" customFormat="1" spans="1:22">
      <c r="A7" s="3">
        <v>999225807120182</v>
      </c>
      <c r="B7" s="1" t="s">
        <v>1041</v>
      </c>
      <c r="C7" s="1" t="s">
        <v>1076</v>
      </c>
      <c r="D7" s="1" t="s">
        <v>1077</v>
      </c>
      <c r="E7" s="1" t="s">
        <v>1078</v>
      </c>
      <c r="F7" s="1" t="s">
        <v>1041</v>
      </c>
      <c r="G7" s="1" t="s">
        <v>1045</v>
      </c>
      <c r="H7" s="1" t="s">
        <v>1046</v>
      </c>
      <c r="I7" s="1" t="s">
        <v>1079</v>
      </c>
      <c r="J7" s="1" t="s">
        <v>1048</v>
      </c>
      <c r="K7" s="1" t="s">
        <v>1079</v>
      </c>
      <c r="L7" s="1" t="s">
        <v>1079</v>
      </c>
      <c r="M7" s="1" t="s">
        <v>1049</v>
      </c>
      <c r="N7" s="1" t="s">
        <v>1049</v>
      </c>
      <c r="O7" s="1" t="s">
        <v>1050</v>
      </c>
      <c r="P7" s="1" t="s">
        <v>1051</v>
      </c>
      <c r="Q7" s="1" t="s">
        <v>1052</v>
      </c>
      <c r="R7" s="1" t="s">
        <v>1080</v>
      </c>
      <c r="S7" s="1" t="s">
        <v>1054</v>
      </c>
      <c r="T7" s="1" t="s">
        <v>1055</v>
      </c>
      <c r="U7" s="1" t="s">
        <v>1056</v>
      </c>
      <c r="V7" s="1" t="s">
        <v>1081</v>
      </c>
    </row>
    <row r="8" s="1" customFormat="1" spans="1:22">
      <c r="A8" s="3">
        <v>25806912037</v>
      </c>
      <c r="B8" s="1" t="s">
        <v>1041</v>
      </c>
      <c r="C8" s="1" t="s">
        <v>1082</v>
      </c>
      <c r="D8" s="1" t="s">
        <v>1083</v>
      </c>
      <c r="E8" s="1" t="s">
        <v>1084</v>
      </c>
      <c r="F8" s="1" t="s">
        <v>1041</v>
      </c>
      <c r="G8" s="1" t="s">
        <v>1045</v>
      </c>
      <c r="H8" s="1" t="s">
        <v>1046</v>
      </c>
      <c r="I8" s="1" t="s">
        <v>1085</v>
      </c>
      <c r="J8" s="1" t="s">
        <v>1048</v>
      </c>
      <c r="K8" s="1" t="s">
        <v>1085</v>
      </c>
      <c r="L8" s="1" t="s">
        <v>1085</v>
      </c>
      <c r="M8" s="1" t="s">
        <v>1049</v>
      </c>
      <c r="N8" s="1" t="s">
        <v>1049</v>
      </c>
      <c r="O8" s="1" t="s">
        <v>1050</v>
      </c>
      <c r="P8" s="1" t="s">
        <v>1051</v>
      </c>
      <c r="Q8" s="1" t="s">
        <v>1052</v>
      </c>
      <c r="R8" s="1" t="s">
        <v>1086</v>
      </c>
      <c r="S8" s="1" t="s">
        <v>1054</v>
      </c>
      <c r="T8" s="1" t="s">
        <v>1055</v>
      </c>
      <c r="U8" s="1" t="s">
        <v>1056</v>
      </c>
      <c r="V8" s="1" t="s">
        <v>1057</v>
      </c>
    </row>
    <row r="9" s="1" customFormat="1" spans="1:22">
      <c r="A9" s="3">
        <v>999225806368201</v>
      </c>
      <c r="B9" s="1" t="s">
        <v>1041</v>
      </c>
      <c r="C9" s="1" t="s">
        <v>1087</v>
      </c>
      <c r="D9" s="1" t="s">
        <v>1088</v>
      </c>
      <c r="E9" s="1" t="s">
        <v>1089</v>
      </c>
      <c r="F9" s="1" t="s">
        <v>1041</v>
      </c>
      <c r="G9" s="1" t="s">
        <v>1045</v>
      </c>
      <c r="H9" s="1" t="s">
        <v>1046</v>
      </c>
      <c r="I9" s="1" t="s">
        <v>1090</v>
      </c>
      <c r="J9" s="1" t="s">
        <v>1048</v>
      </c>
      <c r="K9" s="1" t="s">
        <v>1090</v>
      </c>
      <c r="L9" s="1" t="s">
        <v>1090</v>
      </c>
      <c r="M9" s="1" t="s">
        <v>1049</v>
      </c>
      <c r="N9" s="1" t="s">
        <v>1049</v>
      </c>
      <c r="O9" s="1" t="s">
        <v>1050</v>
      </c>
      <c r="P9" s="1" t="s">
        <v>1051</v>
      </c>
      <c r="Q9" s="1" t="s">
        <v>1052</v>
      </c>
      <c r="R9" s="1" t="s">
        <v>1091</v>
      </c>
      <c r="S9" s="1" t="s">
        <v>1054</v>
      </c>
      <c r="T9" s="1" t="s">
        <v>1055</v>
      </c>
      <c r="U9" s="1" t="s">
        <v>1056</v>
      </c>
      <c r="V9" s="1" t="s">
        <v>1081</v>
      </c>
    </row>
    <row r="10" s="1" customFormat="1" spans="1:22">
      <c r="A10" s="3">
        <v>25805938423</v>
      </c>
      <c r="B10" s="1" t="s">
        <v>1041</v>
      </c>
      <c r="C10" s="1" t="s">
        <v>1092</v>
      </c>
      <c r="D10" s="1" t="s">
        <v>1093</v>
      </c>
      <c r="E10" s="1" t="s">
        <v>1094</v>
      </c>
      <c r="F10" s="1" t="s">
        <v>1041</v>
      </c>
      <c r="G10" s="1" t="s">
        <v>1045</v>
      </c>
      <c r="H10" s="1" t="s">
        <v>1046</v>
      </c>
      <c r="I10" s="1" t="s">
        <v>1095</v>
      </c>
      <c r="J10" s="1" t="s">
        <v>1048</v>
      </c>
      <c r="K10" s="1" t="s">
        <v>1095</v>
      </c>
      <c r="L10" s="1" t="s">
        <v>1095</v>
      </c>
      <c r="M10" s="1" t="s">
        <v>1049</v>
      </c>
      <c r="N10" s="1" t="s">
        <v>1049</v>
      </c>
      <c r="O10" s="1" t="s">
        <v>1050</v>
      </c>
      <c r="P10" s="1" t="s">
        <v>1051</v>
      </c>
      <c r="Q10" s="1" t="s">
        <v>1052</v>
      </c>
      <c r="R10" s="1" t="s">
        <v>1096</v>
      </c>
      <c r="S10" s="1" t="s">
        <v>1054</v>
      </c>
      <c r="T10" s="1" t="s">
        <v>1055</v>
      </c>
      <c r="U10" s="1" t="s">
        <v>1056</v>
      </c>
      <c r="V10" s="1" t="s">
        <v>1057</v>
      </c>
    </row>
    <row r="11" s="1" customFormat="1" spans="1:22">
      <c r="A11" s="3">
        <v>999225805498515</v>
      </c>
      <c r="B11" s="1" t="s">
        <v>1041</v>
      </c>
      <c r="C11" s="1" t="s">
        <v>1097</v>
      </c>
      <c r="D11" s="1" t="s">
        <v>1098</v>
      </c>
      <c r="E11" s="1" t="s">
        <v>1099</v>
      </c>
      <c r="F11" s="1" t="s">
        <v>1041</v>
      </c>
      <c r="G11" s="1" t="s">
        <v>1045</v>
      </c>
      <c r="H11" s="1" t="s">
        <v>1046</v>
      </c>
      <c r="I11" s="1" t="s">
        <v>1100</v>
      </c>
      <c r="J11" s="1" t="s">
        <v>1048</v>
      </c>
      <c r="K11" s="1" t="s">
        <v>1100</v>
      </c>
      <c r="L11" s="1" t="s">
        <v>1100</v>
      </c>
      <c r="M11" s="1" t="s">
        <v>1049</v>
      </c>
      <c r="N11" s="1" t="s">
        <v>1049</v>
      </c>
      <c r="O11" s="1" t="s">
        <v>1050</v>
      </c>
      <c r="P11" s="1" t="s">
        <v>1051</v>
      </c>
      <c r="Q11" s="1" t="s">
        <v>1052</v>
      </c>
      <c r="R11" s="1" t="s">
        <v>1101</v>
      </c>
      <c r="S11" s="1" t="s">
        <v>1054</v>
      </c>
      <c r="T11" s="1" t="s">
        <v>1055</v>
      </c>
      <c r="U11" s="1" t="s">
        <v>1056</v>
      </c>
      <c r="V11" s="1" t="s">
        <v>1102</v>
      </c>
    </row>
    <row r="12" s="1" customFormat="1" spans="1:22">
      <c r="A12" s="3">
        <v>999225803479378</v>
      </c>
      <c r="B12" s="1" t="s">
        <v>1041</v>
      </c>
      <c r="C12" s="1" t="s">
        <v>1103</v>
      </c>
      <c r="D12" s="1" t="s">
        <v>1104</v>
      </c>
      <c r="E12" s="1" t="s">
        <v>1105</v>
      </c>
      <c r="F12" s="1" t="s">
        <v>1041</v>
      </c>
      <c r="G12" s="1" t="s">
        <v>1045</v>
      </c>
      <c r="H12" s="1" t="s">
        <v>1046</v>
      </c>
      <c r="I12" s="1" t="s">
        <v>1106</v>
      </c>
      <c r="J12" s="1" t="s">
        <v>1048</v>
      </c>
      <c r="K12" s="1" t="s">
        <v>1106</v>
      </c>
      <c r="L12" s="1" t="s">
        <v>1106</v>
      </c>
      <c r="M12" s="1" t="s">
        <v>1049</v>
      </c>
      <c r="N12" s="1" t="s">
        <v>1049</v>
      </c>
      <c r="O12" s="1" t="s">
        <v>1050</v>
      </c>
      <c r="P12" s="1" t="s">
        <v>1051</v>
      </c>
      <c r="Q12" s="1" t="s">
        <v>1052</v>
      </c>
      <c r="R12" s="1" t="s">
        <v>1107</v>
      </c>
      <c r="S12" s="1" t="s">
        <v>1054</v>
      </c>
      <c r="T12" s="1" t="s">
        <v>1055</v>
      </c>
      <c r="U12" s="1" t="s">
        <v>1056</v>
      </c>
      <c r="V12" s="1" t="s">
        <v>1081</v>
      </c>
    </row>
    <row r="13" s="1" customFormat="1" spans="1:22">
      <c r="A13" s="3">
        <v>999225803104885</v>
      </c>
      <c r="B13" s="1" t="s">
        <v>1041</v>
      </c>
      <c r="C13" s="1" t="s">
        <v>1108</v>
      </c>
      <c r="D13" s="1" t="s">
        <v>1109</v>
      </c>
      <c r="E13" s="1" t="s">
        <v>1110</v>
      </c>
      <c r="F13" s="1" t="s">
        <v>1041</v>
      </c>
      <c r="G13" s="1" t="s">
        <v>1045</v>
      </c>
      <c r="H13" s="1" t="s">
        <v>1046</v>
      </c>
      <c r="I13" s="1" t="s">
        <v>1111</v>
      </c>
      <c r="J13" s="1" t="s">
        <v>1048</v>
      </c>
      <c r="K13" s="1" t="s">
        <v>1111</v>
      </c>
      <c r="L13" s="1" t="s">
        <v>1111</v>
      </c>
      <c r="M13" s="1" t="s">
        <v>1049</v>
      </c>
      <c r="N13" s="1" t="s">
        <v>1049</v>
      </c>
      <c r="O13" s="1" t="s">
        <v>1050</v>
      </c>
      <c r="P13" s="1" t="s">
        <v>1051</v>
      </c>
      <c r="Q13" s="1" t="s">
        <v>1052</v>
      </c>
      <c r="R13" s="1" t="s">
        <v>1112</v>
      </c>
      <c r="S13" s="1" t="s">
        <v>1054</v>
      </c>
      <c r="T13" s="1" t="s">
        <v>1055</v>
      </c>
      <c r="U13" s="1" t="s">
        <v>1056</v>
      </c>
      <c r="V13" s="1" t="s">
        <v>1057</v>
      </c>
    </row>
    <row r="14" s="1" customFormat="1" spans="1:22">
      <c r="A14" s="3">
        <v>999225801883708</v>
      </c>
      <c r="B14" s="1" t="s">
        <v>1041</v>
      </c>
      <c r="C14" s="1" t="s">
        <v>1113</v>
      </c>
      <c r="D14" s="1" t="s">
        <v>1114</v>
      </c>
      <c r="E14" s="1" t="s">
        <v>1115</v>
      </c>
      <c r="F14" s="1" t="s">
        <v>1041</v>
      </c>
      <c r="G14" s="1" t="s">
        <v>1045</v>
      </c>
      <c r="H14" s="1" t="s">
        <v>1046</v>
      </c>
      <c r="I14" s="1" t="s">
        <v>1116</v>
      </c>
      <c r="J14" s="1" t="s">
        <v>1048</v>
      </c>
      <c r="K14" s="1" t="s">
        <v>1116</v>
      </c>
      <c r="L14" s="1" t="s">
        <v>1116</v>
      </c>
      <c r="M14" s="1" t="s">
        <v>1049</v>
      </c>
      <c r="N14" s="1" t="s">
        <v>1049</v>
      </c>
      <c r="O14" s="1" t="s">
        <v>1050</v>
      </c>
      <c r="P14" s="1" t="s">
        <v>1051</v>
      </c>
      <c r="Q14" s="1" t="s">
        <v>1052</v>
      </c>
      <c r="R14" s="1" t="s">
        <v>1117</v>
      </c>
      <c r="S14" s="1" t="s">
        <v>1054</v>
      </c>
      <c r="T14" s="1" t="s">
        <v>1055</v>
      </c>
      <c r="U14" s="1" t="s">
        <v>1056</v>
      </c>
      <c r="V14" s="1" t="s">
        <v>1057</v>
      </c>
    </row>
    <row r="15" s="1" customFormat="1" spans="1:22">
      <c r="A15" s="3">
        <v>999225801111216</v>
      </c>
      <c r="B15" s="1" t="s">
        <v>1041</v>
      </c>
      <c r="C15" s="1" t="s">
        <v>1118</v>
      </c>
      <c r="D15" s="1" t="s">
        <v>1043</v>
      </c>
      <c r="E15" s="1" t="s">
        <v>1119</v>
      </c>
      <c r="F15" s="1" t="s">
        <v>1041</v>
      </c>
      <c r="G15" s="1" t="s">
        <v>1045</v>
      </c>
      <c r="H15" s="1" t="s">
        <v>1046</v>
      </c>
      <c r="I15" s="1" t="s">
        <v>1120</v>
      </c>
      <c r="J15" s="1" t="s">
        <v>1048</v>
      </c>
      <c r="K15" s="1" t="s">
        <v>1120</v>
      </c>
      <c r="L15" s="1" t="s">
        <v>1120</v>
      </c>
      <c r="M15" s="1" t="s">
        <v>1049</v>
      </c>
      <c r="N15" s="1" t="s">
        <v>1049</v>
      </c>
      <c r="O15" s="1" t="s">
        <v>1050</v>
      </c>
      <c r="P15" s="1" t="s">
        <v>1051</v>
      </c>
      <c r="Q15" s="1" t="s">
        <v>1052</v>
      </c>
      <c r="R15" s="1" t="s">
        <v>1121</v>
      </c>
      <c r="S15" s="1" t="s">
        <v>1054</v>
      </c>
      <c r="T15" s="1" t="s">
        <v>1055</v>
      </c>
      <c r="U15" s="1" t="s">
        <v>1056</v>
      </c>
      <c r="V15" s="1" t="s">
        <v>1057</v>
      </c>
    </row>
    <row r="16" s="1" customFormat="1" spans="1:22">
      <c r="A16" s="3">
        <v>999225801107548</v>
      </c>
      <c r="B16" s="1" t="s">
        <v>1041</v>
      </c>
      <c r="C16" s="1" t="s">
        <v>1122</v>
      </c>
      <c r="D16" s="1" t="s">
        <v>1123</v>
      </c>
      <c r="E16" s="1" t="s">
        <v>1124</v>
      </c>
      <c r="F16" s="1" t="s">
        <v>1041</v>
      </c>
      <c r="G16" s="1" t="s">
        <v>1045</v>
      </c>
      <c r="H16" s="1" t="s">
        <v>1046</v>
      </c>
      <c r="I16" s="1" t="s">
        <v>1125</v>
      </c>
      <c r="J16" s="1" t="s">
        <v>1048</v>
      </c>
      <c r="K16" s="1" t="s">
        <v>1125</v>
      </c>
      <c r="L16" s="1" t="s">
        <v>1125</v>
      </c>
      <c r="M16" s="1" t="s">
        <v>1049</v>
      </c>
      <c r="N16" s="1" t="s">
        <v>1049</v>
      </c>
      <c r="O16" s="1" t="s">
        <v>1050</v>
      </c>
      <c r="P16" s="1" t="s">
        <v>1051</v>
      </c>
      <c r="Q16" s="1" t="s">
        <v>1052</v>
      </c>
      <c r="R16" s="1" t="s">
        <v>1126</v>
      </c>
      <c r="S16" s="1" t="s">
        <v>1054</v>
      </c>
      <c r="T16" s="1" t="s">
        <v>1055</v>
      </c>
      <c r="U16" s="1" t="s">
        <v>1056</v>
      </c>
      <c r="V16" s="1" t="s">
        <v>1057</v>
      </c>
    </row>
    <row r="17" s="1" customFormat="1" spans="1:22">
      <c r="A17" s="3">
        <v>999225800890521</v>
      </c>
      <c r="B17" s="1" t="s">
        <v>1041</v>
      </c>
      <c r="C17" s="1" t="s">
        <v>1127</v>
      </c>
      <c r="D17" s="1" t="s">
        <v>1059</v>
      </c>
      <c r="E17" s="1" t="s">
        <v>1128</v>
      </c>
      <c r="F17" s="1" t="s">
        <v>1041</v>
      </c>
      <c r="G17" s="1" t="s">
        <v>1045</v>
      </c>
      <c r="H17" s="1" t="s">
        <v>1046</v>
      </c>
      <c r="I17" s="1" t="s">
        <v>1074</v>
      </c>
      <c r="J17" s="1" t="s">
        <v>1048</v>
      </c>
      <c r="K17" s="1" t="s">
        <v>1074</v>
      </c>
      <c r="L17" s="1" t="s">
        <v>1074</v>
      </c>
      <c r="M17" s="1" t="s">
        <v>1049</v>
      </c>
      <c r="N17" s="1" t="s">
        <v>1049</v>
      </c>
      <c r="O17" s="1" t="s">
        <v>1050</v>
      </c>
      <c r="P17" s="1" t="s">
        <v>1051</v>
      </c>
      <c r="Q17" s="1" t="s">
        <v>1052</v>
      </c>
      <c r="R17" s="1" t="s">
        <v>1129</v>
      </c>
      <c r="S17" s="1" t="s">
        <v>1054</v>
      </c>
      <c r="T17" s="1" t="s">
        <v>1055</v>
      </c>
      <c r="U17" s="1" t="s">
        <v>1056</v>
      </c>
      <c r="V17" s="1" t="s">
        <v>1057</v>
      </c>
    </row>
    <row r="18" s="1" customFormat="1" spans="1:22">
      <c r="A18" s="3">
        <v>999225800811597</v>
      </c>
      <c r="B18" s="1" t="s">
        <v>1041</v>
      </c>
      <c r="C18" s="1" t="s">
        <v>1130</v>
      </c>
      <c r="D18" s="1" t="s">
        <v>1131</v>
      </c>
      <c r="E18" s="1" t="s">
        <v>1132</v>
      </c>
      <c r="F18" s="1" t="s">
        <v>1041</v>
      </c>
      <c r="G18" s="1" t="s">
        <v>1045</v>
      </c>
      <c r="H18" s="1" t="s">
        <v>1046</v>
      </c>
      <c r="I18" s="1" t="s">
        <v>1074</v>
      </c>
      <c r="J18" s="1" t="s">
        <v>1048</v>
      </c>
      <c r="K18" s="1" t="s">
        <v>1074</v>
      </c>
      <c r="L18" s="1" t="s">
        <v>1074</v>
      </c>
      <c r="M18" s="1" t="s">
        <v>1049</v>
      </c>
      <c r="N18" s="1" t="s">
        <v>1049</v>
      </c>
      <c r="O18" s="1" t="s">
        <v>1050</v>
      </c>
      <c r="P18" s="1" t="s">
        <v>1051</v>
      </c>
      <c r="Q18" s="1" t="s">
        <v>1052</v>
      </c>
      <c r="R18" s="1" t="s">
        <v>1133</v>
      </c>
      <c r="S18" s="1" t="s">
        <v>1054</v>
      </c>
      <c r="T18" s="1" t="s">
        <v>1055</v>
      </c>
      <c r="U18" s="1" t="s">
        <v>1056</v>
      </c>
      <c r="V18" s="1" t="s">
        <v>1081</v>
      </c>
    </row>
    <row r="19" s="1" customFormat="1" spans="1:22">
      <c r="A19" s="3">
        <v>999225800028736</v>
      </c>
      <c r="B19" s="1" t="s">
        <v>1134</v>
      </c>
      <c r="C19" s="1" t="s">
        <v>1135</v>
      </c>
      <c r="D19" s="1" t="s">
        <v>1059</v>
      </c>
      <c r="E19" s="1" t="s">
        <v>1136</v>
      </c>
      <c r="F19" s="1" t="s">
        <v>1041</v>
      </c>
      <c r="G19" s="1" t="s">
        <v>1045</v>
      </c>
      <c r="H19" s="1" t="s">
        <v>1046</v>
      </c>
      <c r="I19" s="1" t="s">
        <v>1074</v>
      </c>
      <c r="J19" s="1" t="s">
        <v>1048</v>
      </c>
      <c r="K19" s="1" t="s">
        <v>1074</v>
      </c>
      <c r="L19" s="1" t="s">
        <v>1074</v>
      </c>
      <c r="M19" s="1" t="s">
        <v>1049</v>
      </c>
      <c r="N19" s="1" t="s">
        <v>1049</v>
      </c>
      <c r="O19" s="1" t="s">
        <v>1050</v>
      </c>
      <c r="P19" s="1" t="s">
        <v>1051</v>
      </c>
      <c r="Q19" s="1" t="s">
        <v>1052</v>
      </c>
      <c r="R19" s="1" t="s">
        <v>1137</v>
      </c>
      <c r="S19" s="1" t="s">
        <v>1054</v>
      </c>
      <c r="T19" s="1" t="s">
        <v>1055</v>
      </c>
      <c r="U19" s="1" t="s">
        <v>1056</v>
      </c>
      <c r="V19" s="1" t="s">
        <v>1057</v>
      </c>
    </row>
    <row r="20" s="1" customFormat="1" spans="1:22">
      <c r="A20" s="3">
        <v>999225796735756</v>
      </c>
      <c r="B20" s="1" t="s">
        <v>1134</v>
      </c>
      <c r="C20" s="1" t="s">
        <v>1138</v>
      </c>
      <c r="D20" s="1" t="s">
        <v>1139</v>
      </c>
      <c r="E20" s="1" t="s">
        <v>1140</v>
      </c>
      <c r="F20" s="1" t="s">
        <v>1041</v>
      </c>
      <c r="G20" s="1" t="s">
        <v>1045</v>
      </c>
      <c r="H20" s="1" t="s">
        <v>1046</v>
      </c>
      <c r="I20" s="1" t="s">
        <v>1141</v>
      </c>
      <c r="J20" s="1" t="s">
        <v>1048</v>
      </c>
      <c r="K20" s="1" t="s">
        <v>1141</v>
      </c>
      <c r="L20" s="1" t="s">
        <v>1141</v>
      </c>
      <c r="M20" s="1" t="s">
        <v>1049</v>
      </c>
      <c r="N20" s="1" t="s">
        <v>1049</v>
      </c>
      <c r="O20" s="1" t="s">
        <v>1050</v>
      </c>
      <c r="P20" s="1" t="s">
        <v>1051</v>
      </c>
      <c r="Q20" s="1" t="s">
        <v>1052</v>
      </c>
      <c r="R20" s="1" t="s">
        <v>1142</v>
      </c>
      <c r="S20" s="1" t="s">
        <v>1054</v>
      </c>
      <c r="T20" s="1" t="s">
        <v>1055</v>
      </c>
      <c r="U20" s="1" t="s">
        <v>1056</v>
      </c>
      <c r="V20" s="1" t="s">
        <v>1081</v>
      </c>
    </row>
    <row r="21" s="1" customFormat="1" spans="1:22">
      <c r="A21" s="3">
        <v>999225792347938</v>
      </c>
      <c r="B21" s="1" t="s">
        <v>1134</v>
      </c>
      <c r="C21" s="1" t="s">
        <v>1143</v>
      </c>
      <c r="D21" s="1" t="s">
        <v>1144</v>
      </c>
      <c r="E21" s="1" t="s">
        <v>1145</v>
      </c>
      <c r="F21" s="1" t="s">
        <v>1041</v>
      </c>
      <c r="G21" s="1" t="s">
        <v>1045</v>
      </c>
      <c r="H21" s="1" t="s">
        <v>1046</v>
      </c>
      <c r="I21" s="1" t="s">
        <v>1146</v>
      </c>
      <c r="J21" s="1" t="s">
        <v>1048</v>
      </c>
      <c r="K21" s="1" t="s">
        <v>1146</v>
      </c>
      <c r="L21" s="1" t="s">
        <v>1146</v>
      </c>
      <c r="M21" s="1" t="s">
        <v>1049</v>
      </c>
      <c r="N21" s="1" t="s">
        <v>1049</v>
      </c>
      <c r="O21" s="1" t="s">
        <v>1050</v>
      </c>
      <c r="P21" s="1" t="s">
        <v>1051</v>
      </c>
      <c r="Q21" s="1" t="s">
        <v>1052</v>
      </c>
      <c r="R21" s="1" t="s">
        <v>1147</v>
      </c>
      <c r="S21" s="1" t="s">
        <v>1054</v>
      </c>
      <c r="T21" s="1" t="s">
        <v>1055</v>
      </c>
      <c r="U21" s="1" t="s">
        <v>1056</v>
      </c>
      <c r="V21" s="1" t="s">
        <v>1081</v>
      </c>
    </row>
    <row r="22" s="1" customFormat="1" spans="1:22">
      <c r="A22" s="3">
        <v>999225791621753</v>
      </c>
      <c r="B22" s="1" t="s">
        <v>1134</v>
      </c>
      <c r="C22" s="1" t="s">
        <v>1148</v>
      </c>
      <c r="D22" s="1" t="s">
        <v>1104</v>
      </c>
      <c r="E22" s="1" t="s">
        <v>1149</v>
      </c>
      <c r="F22" s="1" t="s">
        <v>1041</v>
      </c>
      <c r="G22" s="1" t="s">
        <v>1045</v>
      </c>
      <c r="H22" s="1" t="s">
        <v>1046</v>
      </c>
      <c r="I22" s="1" t="s">
        <v>1106</v>
      </c>
      <c r="J22" s="1" t="s">
        <v>1048</v>
      </c>
      <c r="K22" s="1" t="s">
        <v>1106</v>
      </c>
      <c r="L22" s="1" t="s">
        <v>1106</v>
      </c>
      <c r="M22" s="1" t="s">
        <v>1049</v>
      </c>
      <c r="N22" s="1" t="s">
        <v>1049</v>
      </c>
      <c r="O22" s="1" t="s">
        <v>1050</v>
      </c>
      <c r="P22" s="1" t="s">
        <v>1051</v>
      </c>
      <c r="Q22" s="1" t="s">
        <v>1052</v>
      </c>
      <c r="R22" s="1" t="s">
        <v>1150</v>
      </c>
      <c r="S22" s="1" t="s">
        <v>1054</v>
      </c>
      <c r="T22" s="1" t="s">
        <v>1055</v>
      </c>
      <c r="U22" s="1" t="s">
        <v>1056</v>
      </c>
      <c r="V22" s="1" t="s">
        <v>1081</v>
      </c>
    </row>
    <row r="23" s="1" customFormat="1" spans="1:22">
      <c r="A23" s="3">
        <v>999225787903502</v>
      </c>
      <c r="B23" s="1" t="s">
        <v>1134</v>
      </c>
      <c r="C23" s="1" t="s">
        <v>1151</v>
      </c>
      <c r="D23" s="1" t="s">
        <v>1059</v>
      </c>
      <c r="E23" s="1" t="s">
        <v>1152</v>
      </c>
      <c r="F23" s="1" t="s">
        <v>1041</v>
      </c>
      <c r="G23" s="1" t="s">
        <v>1045</v>
      </c>
      <c r="H23" s="1" t="s">
        <v>1046</v>
      </c>
      <c r="I23" s="1" t="s">
        <v>1074</v>
      </c>
      <c r="J23" s="1" t="s">
        <v>1048</v>
      </c>
      <c r="K23" s="1" t="s">
        <v>1074</v>
      </c>
      <c r="L23" s="1" t="s">
        <v>1074</v>
      </c>
      <c r="M23" s="1" t="s">
        <v>1049</v>
      </c>
      <c r="N23" s="1" t="s">
        <v>1049</v>
      </c>
      <c r="O23" s="1" t="s">
        <v>1050</v>
      </c>
      <c r="P23" s="1" t="s">
        <v>1051</v>
      </c>
      <c r="Q23" s="1" t="s">
        <v>1052</v>
      </c>
      <c r="R23" s="1" t="s">
        <v>1153</v>
      </c>
      <c r="S23" s="1" t="s">
        <v>1054</v>
      </c>
      <c r="T23" s="1" t="s">
        <v>1055</v>
      </c>
      <c r="U23" s="1" t="s">
        <v>1056</v>
      </c>
      <c r="V23" s="1" t="s">
        <v>1057</v>
      </c>
    </row>
    <row r="24" s="1" customFormat="1" spans="1:22">
      <c r="A24" s="3">
        <v>999225787624777</v>
      </c>
      <c r="B24" s="1" t="s">
        <v>1134</v>
      </c>
      <c r="C24" s="1" t="s">
        <v>1154</v>
      </c>
      <c r="D24" s="1" t="s">
        <v>1155</v>
      </c>
      <c r="E24" s="1" t="s">
        <v>1156</v>
      </c>
      <c r="F24" s="1" t="s">
        <v>1041</v>
      </c>
      <c r="G24" s="1" t="s">
        <v>1045</v>
      </c>
      <c r="H24" s="1" t="s">
        <v>1046</v>
      </c>
      <c r="I24" s="1" t="s">
        <v>1157</v>
      </c>
      <c r="J24" s="1" t="s">
        <v>1048</v>
      </c>
      <c r="K24" s="1" t="s">
        <v>1157</v>
      </c>
      <c r="L24" s="1" t="s">
        <v>1157</v>
      </c>
      <c r="M24" s="1" t="s">
        <v>1049</v>
      </c>
      <c r="N24" s="1" t="s">
        <v>1049</v>
      </c>
      <c r="O24" s="1" t="s">
        <v>1050</v>
      </c>
      <c r="P24" s="1" t="s">
        <v>1051</v>
      </c>
      <c r="Q24" s="1" t="s">
        <v>1052</v>
      </c>
      <c r="R24" s="1" t="s">
        <v>1158</v>
      </c>
      <c r="S24" s="1" t="s">
        <v>1054</v>
      </c>
      <c r="T24" s="1" t="s">
        <v>1055</v>
      </c>
      <c r="U24" s="1" t="s">
        <v>1056</v>
      </c>
      <c r="V24" s="1" t="s">
        <v>1057</v>
      </c>
    </row>
    <row r="25" s="1" customFormat="1" spans="1:22">
      <c r="A25" s="3">
        <v>999225784758723</v>
      </c>
      <c r="B25" s="1" t="s">
        <v>1134</v>
      </c>
      <c r="C25" s="1" t="s">
        <v>1159</v>
      </c>
      <c r="D25" s="1" t="s">
        <v>1160</v>
      </c>
      <c r="E25" s="1" t="s">
        <v>1161</v>
      </c>
      <c r="F25" s="1" t="s">
        <v>1041</v>
      </c>
      <c r="G25" s="1" t="s">
        <v>1045</v>
      </c>
      <c r="H25" s="1" t="s">
        <v>1046</v>
      </c>
      <c r="I25" s="1" t="s">
        <v>1162</v>
      </c>
      <c r="J25" s="1" t="s">
        <v>1048</v>
      </c>
      <c r="K25" s="1" t="s">
        <v>1162</v>
      </c>
      <c r="L25" s="1" t="s">
        <v>1162</v>
      </c>
      <c r="M25" s="1" t="s">
        <v>1049</v>
      </c>
      <c r="N25" s="1" t="s">
        <v>1049</v>
      </c>
      <c r="O25" s="1" t="s">
        <v>1050</v>
      </c>
      <c r="P25" s="1" t="s">
        <v>1051</v>
      </c>
      <c r="Q25" s="1" t="s">
        <v>1052</v>
      </c>
      <c r="R25" s="1" t="s">
        <v>1163</v>
      </c>
      <c r="S25" s="1" t="s">
        <v>1054</v>
      </c>
      <c r="T25" s="1" t="s">
        <v>1055</v>
      </c>
      <c r="U25" s="1" t="s">
        <v>1056</v>
      </c>
      <c r="V25" s="1" t="s">
        <v>1081</v>
      </c>
    </row>
    <row r="26" s="1" customFormat="1" spans="1:22">
      <c r="A26" s="3">
        <v>999225784329152</v>
      </c>
      <c r="B26" s="1" t="s">
        <v>1134</v>
      </c>
      <c r="C26" s="1" t="s">
        <v>1164</v>
      </c>
      <c r="D26" s="1" t="s">
        <v>1165</v>
      </c>
      <c r="E26" s="1" t="s">
        <v>1166</v>
      </c>
      <c r="F26" s="1" t="s">
        <v>1134</v>
      </c>
      <c r="G26" s="1" t="s">
        <v>1045</v>
      </c>
      <c r="H26" s="1" t="s">
        <v>1046</v>
      </c>
      <c r="I26" s="1" t="s">
        <v>1167</v>
      </c>
      <c r="J26" s="1" t="s">
        <v>1048</v>
      </c>
      <c r="K26" s="1" t="s">
        <v>1167</v>
      </c>
      <c r="L26" s="1" t="s">
        <v>1167</v>
      </c>
      <c r="M26" s="1" t="s">
        <v>1049</v>
      </c>
      <c r="N26" s="1" t="s">
        <v>1049</v>
      </c>
      <c r="O26" s="1" t="s">
        <v>1050</v>
      </c>
      <c r="P26" s="1" t="s">
        <v>1051</v>
      </c>
      <c r="Q26" s="1" t="s">
        <v>1052</v>
      </c>
      <c r="R26" s="1" t="s">
        <v>1168</v>
      </c>
      <c r="S26" s="1" t="s">
        <v>1054</v>
      </c>
      <c r="T26" s="1" t="s">
        <v>1055</v>
      </c>
      <c r="U26" s="1" t="s">
        <v>1056</v>
      </c>
      <c r="V26" s="1" t="s">
        <v>1057</v>
      </c>
    </row>
    <row r="27" s="1" customFormat="1" spans="1:22">
      <c r="A27" s="3">
        <v>999225783869040</v>
      </c>
      <c r="B27" s="1" t="s">
        <v>1134</v>
      </c>
      <c r="C27" s="1" t="s">
        <v>1169</v>
      </c>
      <c r="D27" s="1" t="s">
        <v>1170</v>
      </c>
      <c r="E27" s="1" t="s">
        <v>1171</v>
      </c>
      <c r="F27" s="1" t="s">
        <v>1041</v>
      </c>
      <c r="G27" s="1" t="s">
        <v>1045</v>
      </c>
      <c r="H27" s="1" t="s">
        <v>1046</v>
      </c>
      <c r="I27" s="1" t="s">
        <v>1172</v>
      </c>
      <c r="J27" s="1" t="s">
        <v>1048</v>
      </c>
      <c r="K27" s="1" t="s">
        <v>1172</v>
      </c>
      <c r="L27" s="1" t="s">
        <v>1172</v>
      </c>
      <c r="M27" s="1" t="s">
        <v>1049</v>
      </c>
      <c r="N27" s="1" t="s">
        <v>1049</v>
      </c>
      <c r="O27" s="1" t="s">
        <v>1050</v>
      </c>
      <c r="P27" s="1" t="s">
        <v>1051</v>
      </c>
      <c r="Q27" s="1" t="s">
        <v>1052</v>
      </c>
      <c r="R27" s="1" t="s">
        <v>1173</v>
      </c>
      <c r="S27" s="1" t="s">
        <v>1054</v>
      </c>
      <c r="T27" s="1" t="s">
        <v>1055</v>
      </c>
      <c r="U27" s="1" t="s">
        <v>1056</v>
      </c>
      <c r="V27" s="1" t="s">
        <v>1057</v>
      </c>
    </row>
    <row r="28" s="1" customFormat="1" spans="1:22">
      <c r="A28" s="3">
        <v>999225783013736</v>
      </c>
      <c r="B28" s="1" t="s">
        <v>1134</v>
      </c>
      <c r="C28" s="1" t="s">
        <v>1174</v>
      </c>
      <c r="D28" s="1" t="s">
        <v>1175</v>
      </c>
      <c r="E28" s="1" t="s">
        <v>1176</v>
      </c>
      <c r="F28" s="1" t="s">
        <v>1041</v>
      </c>
      <c r="G28" s="1" t="s">
        <v>1045</v>
      </c>
      <c r="H28" s="1" t="s">
        <v>1046</v>
      </c>
      <c r="I28" s="1" t="s">
        <v>1177</v>
      </c>
      <c r="J28" s="1" t="s">
        <v>1048</v>
      </c>
      <c r="K28" s="1" t="s">
        <v>1177</v>
      </c>
      <c r="L28" s="1" t="s">
        <v>1177</v>
      </c>
      <c r="M28" s="1" t="s">
        <v>1049</v>
      </c>
      <c r="N28" s="1" t="s">
        <v>1049</v>
      </c>
      <c r="O28" s="1" t="s">
        <v>1050</v>
      </c>
      <c r="P28" s="1" t="s">
        <v>1051</v>
      </c>
      <c r="Q28" s="1" t="s">
        <v>1052</v>
      </c>
      <c r="R28" s="1" t="s">
        <v>1178</v>
      </c>
      <c r="S28" s="1" t="s">
        <v>1054</v>
      </c>
      <c r="T28" s="1" t="s">
        <v>1055</v>
      </c>
      <c r="U28" s="1" t="s">
        <v>1056</v>
      </c>
      <c r="V28" s="1" t="s">
        <v>1081</v>
      </c>
    </row>
    <row r="29" s="1" customFormat="1" spans="1:22">
      <c r="A29" s="3">
        <v>999225781470580</v>
      </c>
      <c r="B29" s="1" t="s">
        <v>1134</v>
      </c>
      <c r="C29" s="1" t="s">
        <v>1179</v>
      </c>
      <c r="D29" s="1" t="s">
        <v>1077</v>
      </c>
      <c r="E29" s="1" t="s">
        <v>1180</v>
      </c>
      <c r="F29" s="1" t="s">
        <v>1134</v>
      </c>
      <c r="G29" s="1" t="s">
        <v>1045</v>
      </c>
      <c r="H29" s="1" t="s">
        <v>1046</v>
      </c>
      <c r="I29" s="1" t="s">
        <v>1181</v>
      </c>
      <c r="J29" s="1" t="s">
        <v>1048</v>
      </c>
      <c r="K29" s="1" t="s">
        <v>1181</v>
      </c>
      <c r="L29" s="1" t="s">
        <v>1181</v>
      </c>
      <c r="M29" s="1" t="s">
        <v>1049</v>
      </c>
      <c r="N29" s="1" t="s">
        <v>1049</v>
      </c>
      <c r="O29" s="1" t="s">
        <v>1050</v>
      </c>
      <c r="P29" s="1" t="s">
        <v>1051</v>
      </c>
      <c r="Q29" s="1" t="s">
        <v>1052</v>
      </c>
      <c r="R29" s="1" t="s">
        <v>1182</v>
      </c>
      <c r="S29" s="1" t="s">
        <v>1054</v>
      </c>
      <c r="T29" s="1" t="s">
        <v>1055</v>
      </c>
      <c r="U29" s="1" t="s">
        <v>1056</v>
      </c>
      <c r="V29" s="1" t="s">
        <v>1081</v>
      </c>
    </row>
    <row r="30" s="1" customFormat="1" spans="1:22">
      <c r="A30" s="3">
        <v>999225780839315</v>
      </c>
      <c r="B30" s="1" t="s">
        <v>1134</v>
      </c>
      <c r="C30" s="1" t="s">
        <v>1183</v>
      </c>
      <c r="D30" s="1" t="s">
        <v>1184</v>
      </c>
      <c r="E30" s="1" t="s">
        <v>1185</v>
      </c>
      <c r="F30" s="1" t="s">
        <v>1041</v>
      </c>
      <c r="G30" s="1" t="s">
        <v>1045</v>
      </c>
      <c r="H30" s="1" t="s">
        <v>1046</v>
      </c>
      <c r="I30" s="1" t="s">
        <v>1047</v>
      </c>
      <c r="J30" s="1" t="s">
        <v>1048</v>
      </c>
      <c r="K30" s="1" t="s">
        <v>1047</v>
      </c>
      <c r="L30" s="1" t="s">
        <v>1047</v>
      </c>
      <c r="M30" s="1" t="s">
        <v>1049</v>
      </c>
      <c r="N30" s="1" t="s">
        <v>1049</v>
      </c>
      <c r="O30" s="1" t="s">
        <v>1050</v>
      </c>
      <c r="P30" s="1" t="s">
        <v>1051</v>
      </c>
      <c r="Q30" s="1" t="s">
        <v>1052</v>
      </c>
      <c r="R30" s="1" t="s">
        <v>1186</v>
      </c>
      <c r="S30" s="1" t="s">
        <v>1054</v>
      </c>
      <c r="T30" s="1" t="s">
        <v>1055</v>
      </c>
      <c r="U30" s="1" t="s">
        <v>1056</v>
      </c>
      <c r="V30" s="1" t="s">
        <v>1081</v>
      </c>
    </row>
    <row r="31" s="1" customFormat="1" spans="1:22">
      <c r="A31" s="3">
        <v>25778199404</v>
      </c>
      <c r="B31" s="1" t="s">
        <v>1134</v>
      </c>
      <c r="C31" s="1" t="s">
        <v>1187</v>
      </c>
      <c r="D31" s="1" t="s">
        <v>1188</v>
      </c>
      <c r="E31" s="1" t="s">
        <v>1189</v>
      </c>
      <c r="F31" s="1" t="s">
        <v>1134</v>
      </c>
      <c r="G31" s="1" t="s">
        <v>1045</v>
      </c>
      <c r="H31" s="1" t="s">
        <v>1046</v>
      </c>
      <c r="I31" s="1" t="s">
        <v>1190</v>
      </c>
      <c r="J31" s="1" t="s">
        <v>1048</v>
      </c>
      <c r="K31" s="1" t="s">
        <v>1190</v>
      </c>
      <c r="L31" s="1" t="s">
        <v>1190</v>
      </c>
      <c r="M31" s="1" t="s">
        <v>1049</v>
      </c>
      <c r="N31" s="1" t="s">
        <v>1049</v>
      </c>
      <c r="O31" s="1" t="s">
        <v>1050</v>
      </c>
      <c r="P31" s="1" t="s">
        <v>1051</v>
      </c>
      <c r="Q31" s="1" t="s">
        <v>1052</v>
      </c>
      <c r="R31" s="1" t="s">
        <v>1191</v>
      </c>
      <c r="S31" s="1" t="s">
        <v>1054</v>
      </c>
      <c r="T31" s="1" t="s">
        <v>1055</v>
      </c>
      <c r="U31" s="1" t="s">
        <v>1056</v>
      </c>
      <c r="V31" s="1" t="s">
        <v>1057</v>
      </c>
    </row>
    <row r="32" s="1" customFormat="1" spans="1:22">
      <c r="A32" s="3">
        <v>999225776496817</v>
      </c>
      <c r="B32" s="1" t="s">
        <v>1134</v>
      </c>
      <c r="C32" s="1" t="s">
        <v>1192</v>
      </c>
      <c r="D32" s="1" t="s">
        <v>1088</v>
      </c>
      <c r="E32" s="1" t="s">
        <v>1193</v>
      </c>
      <c r="F32" s="1" t="s">
        <v>1041</v>
      </c>
      <c r="G32" s="1" t="s">
        <v>1045</v>
      </c>
      <c r="H32" s="1" t="s">
        <v>1046</v>
      </c>
      <c r="I32" s="1" t="s">
        <v>1194</v>
      </c>
      <c r="J32" s="1" t="s">
        <v>1048</v>
      </c>
      <c r="K32" s="1" t="s">
        <v>1194</v>
      </c>
      <c r="L32" s="1" t="s">
        <v>1194</v>
      </c>
      <c r="M32" s="1" t="s">
        <v>1049</v>
      </c>
      <c r="N32" s="1" t="s">
        <v>1049</v>
      </c>
      <c r="O32" s="1" t="s">
        <v>1050</v>
      </c>
      <c r="P32" s="1" t="s">
        <v>1051</v>
      </c>
      <c r="Q32" s="1" t="s">
        <v>1052</v>
      </c>
      <c r="R32" s="1" t="s">
        <v>1195</v>
      </c>
      <c r="S32" s="1" t="s">
        <v>1054</v>
      </c>
      <c r="T32" s="1" t="s">
        <v>1055</v>
      </c>
      <c r="U32" s="1" t="s">
        <v>1056</v>
      </c>
      <c r="V32" s="1" t="s">
        <v>1081</v>
      </c>
    </row>
    <row r="33" s="1" customFormat="1" spans="1:22">
      <c r="A33" s="3">
        <v>999225771835281</v>
      </c>
      <c r="B33" s="1" t="s">
        <v>1196</v>
      </c>
      <c r="C33" s="1" t="s">
        <v>1197</v>
      </c>
      <c r="D33" s="1" t="s">
        <v>1139</v>
      </c>
      <c r="E33" s="1" t="s">
        <v>1198</v>
      </c>
      <c r="F33" s="1" t="s">
        <v>1041</v>
      </c>
      <c r="G33" s="1" t="s">
        <v>1045</v>
      </c>
      <c r="H33" s="1" t="s">
        <v>1046</v>
      </c>
      <c r="I33" s="1" t="s">
        <v>1199</v>
      </c>
      <c r="J33" s="1" t="s">
        <v>1048</v>
      </c>
      <c r="K33" s="1" t="s">
        <v>1199</v>
      </c>
      <c r="L33" s="1" t="s">
        <v>1199</v>
      </c>
      <c r="M33" s="1" t="s">
        <v>1049</v>
      </c>
      <c r="N33" s="1" t="s">
        <v>1049</v>
      </c>
      <c r="O33" s="1" t="s">
        <v>1050</v>
      </c>
      <c r="P33" s="1" t="s">
        <v>1051</v>
      </c>
      <c r="Q33" s="1" t="s">
        <v>1052</v>
      </c>
      <c r="R33" s="1" t="s">
        <v>1200</v>
      </c>
      <c r="S33" s="1" t="s">
        <v>1054</v>
      </c>
      <c r="T33" s="1" t="s">
        <v>1055</v>
      </c>
      <c r="U33" s="1" t="s">
        <v>1056</v>
      </c>
      <c r="V33" s="1" t="s">
        <v>1081</v>
      </c>
    </row>
    <row r="34" s="1" customFormat="1" spans="1:22">
      <c r="A34" s="3">
        <v>999225771610048</v>
      </c>
      <c r="B34" s="1" t="s">
        <v>1196</v>
      </c>
      <c r="C34" s="1" t="s">
        <v>1201</v>
      </c>
      <c r="D34" s="1" t="s">
        <v>1202</v>
      </c>
      <c r="E34" s="1" t="s">
        <v>1203</v>
      </c>
      <c r="F34" s="1" t="s">
        <v>1041</v>
      </c>
      <c r="G34" s="1" t="s">
        <v>1045</v>
      </c>
      <c r="H34" s="1" t="s">
        <v>1046</v>
      </c>
      <c r="I34" s="1" t="s">
        <v>1204</v>
      </c>
      <c r="J34" s="1" t="s">
        <v>1048</v>
      </c>
      <c r="K34" s="1" t="s">
        <v>1204</v>
      </c>
      <c r="L34" s="1" t="s">
        <v>1204</v>
      </c>
      <c r="M34" s="1" t="s">
        <v>1049</v>
      </c>
      <c r="N34" s="1" t="s">
        <v>1049</v>
      </c>
      <c r="O34" s="1" t="s">
        <v>1050</v>
      </c>
      <c r="P34" s="1" t="s">
        <v>1051</v>
      </c>
      <c r="Q34" s="1" t="s">
        <v>1052</v>
      </c>
      <c r="R34" s="1" t="s">
        <v>1205</v>
      </c>
      <c r="S34" s="1" t="s">
        <v>1054</v>
      </c>
      <c r="T34" s="1" t="s">
        <v>1055</v>
      </c>
      <c r="U34" s="1" t="s">
        <v>1056</v>
      </c>
      <c r="V34" s="1" t="s">
        <v>1081</v>
      </c>
    </row>
    <row r="35" s="1" customFormat="1" spans="1:22">
      <c r="A35" s="3">
        <v>999225770336257</v>
      </c>
      <c r="B35" s="1" t="s">
        <v>1196</v>
      </c>
      <c r="C35" s="1" t="s">
        <v>1206</v>
      </c>
      <c r="D35" s="1" t="s">
        <v>1059</v>
      </c>
      <c r="E35" s="1" t="s">
        <v>1207</v>
      </c>
      <c r="F35" s="1" t="s">
        <v>1041</v>
      </c>
      <c r="G35" s="1" t="s">
        <v>1045</v>
      </c>
      <c r="H35" s="1" t="s">
        <v>1046</v>
      </c>
      <c r="I35" s="1" t="s">
        <v>1208</v>
      </c>
      <c r="J35" s="1" t="s">
        <v>1048</v>
      </c>
      <c r="K35" s="1" t="s">
        <v>1208</v>
      </c>
      <c r="L35" s="1" t="s">
        <v>1208</v>
      </c>
      <c r="M35" s="1" t="s">
        <v>1049</v>
      </c>
      <c r="N35" s="1" t="s">
        <v>1049</v>
      </c>
      <c r="O35" s="1" t="s">
        <v>1050</v>
      </c>
      <c r="P35" s="1" t="s">
        <v>1051</v>
      </c>
      <c r="Q35" s="1" t="s">
        <v>1052</v>
      </c>
      <c r="R35" s="1" t="s">
        <v>1209</v>
      </c>
      <c r="S35" s="1" t="s">
        <v>1054</v>
      </c>
      <c r="T35" s="1" t="s">
        <v>1055</v>
      </c>
      <c r="U35" s="1" t="s">
        <v>1056</v>
      </c>
      <c r="V35" s="1" t="s">
        <v>1057</v>
      </c>
    </row>
    <row r="36" s="1" customFormat="1" spans="1:22">
      <c r="A36" s="3">
        <v>999225767419962</v>
      </c>
      <c r="B36" s="1" t="s">
        <v>1196</v>
      </c>
      <c r="C36" s="1" t="s">
        <v>1210</v>
      </c>
      <c r="D36" s="1" t="s">
        <v>1211</v>
      </c>
      <c r="E36" s="1" t="s">
        <v>1212</v>
      </c>
      <c r="F36" s="1" t="s">
        <v>1134</v>
      </c>
      <c r="G36" s="1" t="s">
        <v>1045</v>
      </c>
      <c r="H36" s="1" t="s">
        <v>1046</v>
      </c>
      <c r="I36" s="1" t="s">
        <v>1213</v>
      </c>
      <c r="J36" s="1" t="s">
        <v>1048</v>
      </c>
      <c r="K36" s="1" t="s">
        <v>1213</v>
      </c>
      <c r="L36" s="1" t="s">
        <v>1213</v>
      </c>
      <c r="M36" s="1" t="s">
        <v>1049</v>
      </c>
      <c r="N36" s="1" t="s">
        <v>1049</v>
      </c>
      <c r="O36" s="1" t="s">
        <v>1050</v>
      </c>
      <c r="P36" s="1" t="s">
        <v>1051</v>
      </c>
      <c r="Q36" s="1" t="s">
        <v>1052</v>
      </c>
      <c r="R36" s="1" t="s">
        <v>1214</v>
      </c>
      <c r="S36" s="1" t="s">
        <v>1054</v>
      </c>
      <c r="T36" s="1" t="s">
        <v>1055</v>
      </c>
      <c r="U36" s="1" t="s">
        <v>1056</v>
      </c>
      <c r="V36" s="1" t="s">
        <v>1057</v>
      </c>
    </row>
    <row r="37" s="1" customFormat="1" spans="1:22">
      <c r="A37" s="1" t="s">
        <v>1215</v>
      </c>
      <c r="B37" s="1" t="s">
        <v>1196</v>
      </c>
      <c r="C37" s="1" t="s">
        <v>1216</v>
      </c>
      <c r="D37" s="1" t="s">
        <v>1217</v>
      </c>
      <c r="E37" s="1" t="s">
        <v>1218</v>
      </c>
      <c r="F37" s="1" t="s">
        <v>1134</v>
      </c>
      <c r="G37" s="1" t="s">
        <v>1045</v>
      </c>
      <c r="H37" s="1" t="s">
        <v>1046</v>
      </c>
      <c r="I37" s="1" t="s">
        <v>1050</v>
      </c>
      <c r="J37" s="1" t="s">
        <v>1048</v>
      </c>
      <c r="K37" s="1" t="s">
        <v>1050</v>
      </c>
      <c r="L37" s="1" t="s">
        <v>1050</v>
      </c>
      <c r="M37" s="1" t="s">
        <v>1049</v>
      </c>
      <c r="N37" s="1" t="s">
        <v>1049</v>
      </c>
      <c r="O37" s="1" t="s">
        <v>1050</v>
      </c>
      <c r="P37" s="1" t="s">
        <v>1051</v>
      </c>
      <c r="Q37" s="1" t="s">
        <v>1052</v>
      </c>
      <c r="R37" s="1" t="s">
        <v>1219</v>
      </c>
      <c r="S37" s="1" t="s">
        <v>1054</v>
      </c>
      <c r="T37" s="1" t="s">
        <v>1055</v>
      </c>
      <c r="U37" s="1" t="s">
        <v>1056</v>
      </c>
      <c r="V37" s="1" t="s">
        <v>1057</v>
      </c>
    </row>
    <row r="38" s="1" customFormat="1" spans="1:22">
      <c r="A38" s="3">
        <v>999225765832448</v>
      </c>
      <c r="B38" s="1" t="s">
        <v>1196</v>
      </c>
      <c r="C38" s="1" t="s">
        <v>1220</v>
      </c>
      <c r="D38" s="1" t="s">
        <v>1221</v>
      </c>
      <c r="E38" s="1" t="s">
        <v>1222</v>
      </c>
      <c r="F38" s="1" t="s">
        <v>1134</v>
      </c>
      <c r="G38" s="1" t="s">
        <v>1045</v>
      </c>
      <c r="H38" s="1" t="s">
        <v>1046</v>
      </c>
      <c r="I38" s="1" t="s">
        <v>1223</v>
      </c>
      <c r="J38" s="1" t="s">
        <v>1048</v>
      </c>
      <c r="K38" s="1" t="s">
        <v>1223</v>
      </c>
      <c r="L38" s="1" t="s">
        <v>1223</v>
      </c>
      <c r="M38" s="1" t="s">
        <v>1049</v>
      </c>
      <c r="N38" s="1" t="s">
        <v>1049</v>
      </c>
      <c r="O38" s="1" t="s">
        <v>1050</v>
      </c>
      <c r="P38" s="1" t="s">
        <v>1051</v>
      </c>
      <c r="Q38" s="1" t="s">
        <v>1052</v>
      </c>
      <c r="R38" s="1" t="s">
        <v>1224</v>
      </c>
      <c r="S38" s="1" t="s">
        <v>1054</v>
      </c>
      <c r="T38" s="1" t="s">
        <v>1055</v>
      </c>
      <c r="U38" s="1" t="s">
        <v>1056</v>
      </c>
      <c r="V38" s="1" t="s">
        <v>1057</v>
      </c>
    </row>
    <row r="39" s="1" customFormat="1" spans="1:22">
      <c r="A39" s="3">
        <v>999225765287019</v>
      </c>
      <c r="B39" s="1" t="s">
        <v>1196</v>
      </c>
      <c r="C39" s="1" t="s">
        <v>1225</v>
      </c>
      <c r="D39" s="1" t="s">
        <v>1226</v>
      </c>
      <c r="E39" s="1" t="s">
        <v>1227</v>
      </c>
      <c r="F39" s="1" t="s">
        <v>1041</v>
      </c>
      <c r="G39" s="1" t="s">
        <v>1045</v>
      </c>
      <c r="H39" s="1" t="s">
        <v>1046</v>
      </c>
      <c r="I39" s="1" t="s">
        <v>1228</v>
      </c>
      <c r="J39" s="1" t="s">
        <v>1048</v>
      </c>
      <c r="K39" s="1" t="s">
        <v>1228</v>
      </c>
      <c r="L39" s="1" t="s">
        <v>1228</v>
      </c>
      <c r="M39" s="1" t="s">
        <v>1049</v>
      </c>
      <c r="N39" s="1" t="s">
        <v>1049</v>
      </c>
      <c r="O39" s="1" t="s">
        <v>1050</v>
      </c>
      <c r="P39" s="1" t="s">
        <v>1051</v>
      </c>
      <c r="Q39" s="1" t="s">
        <v>1052</v>
      </c>
      <c r="R39" s="1" t="s">
        <v>1229</v>
      </c>
      <c r="S39" s="1" t="s">
        <v>1054</v>
      </c>
      <c r="T39" s="1" t="s">
        <v>1055</v>
      </c>
      <c r="U39" s="1" t="s">
        <v>1056</v>
      </c>
      <c r="V39" s="1" t="s">
        <v>1081</v>
      </c>
    </row>
    <row r="40" s="1" customFormat="1" spans="1:22">
      <c r="A40" s="3">
        <v>999225764302672</v>
      </c>
      <c r="B40" s="1" t="s">
        <v>1196</v>
      </c>
      <c r="C40" s="1" t="s">
        <v>1230</v>
      </c>
      <c r="D40" s="1" t="s">
        <v>1231</v>
      </c>
      <c r="E40" s="1" t="s">
        <v>1232</v>
      </c>
      <c r="F40" s="1" t="s">
        <v>1041</v>
      </c>
      <c r="G40" s="1" t="s">
        <v>1045</v>
      </c>
      <c r="H40" s="1" t="s">
        <v>1046</v>
      </c>
      <c r="I40" s="1" t="s">
        <v>1233</v>
      </c>
      <c r="J40" s="1" t="s">
        <v>1048</v>
      </c>
      <c r="K40" s="1" t="s">
        <v>1233</v>
      </c>
      <c r="L40" s="1" t="s">
        <v>1233</v>
      </c>
      <c r="M40" s="1" t="s">
        <v>1049</v>
      </c>
      <c r="N40" s="1" t="s">
        <v>1049</v>
      </c>
      <c r="O40" s="1" t="s">
        <v>1050</v>
      </c>
      <c r="P40" s="1" t="s">
        <v>1051</v>
      </c>
      <c r="Q40" s="1" t="s">
        <v>1052</v>
      </c>
      <c r="R40" s="1" t="s">
        <v>1234</v>
      </c>
      <c r="S40" s="1" t="s">
        <v>1054</v>
      </c>
      <c r="T40" s="1" t="s">
        <v>1055</v>
      </c>
      <c r="U40" s="1" t="s">
        <v>1056</v>
      </c>
      <c r="V40" s="1" t="s">
        <v>1081</v>
      </c>
    </row>
    <row r="41" s="1" customFormat="1" spans="1:22">
      <c r="A41" s="3">
        <v>999225761983568</v>
      </c>
      <c r="B41" s="1" t="s">
        <v>1196</v>
      </c>
      <c r="C41" s="1" t="s">
        <v>1235</v>
      </c>
      <c r="D41" s="1" t="s">
        <v>1236</v>
      </c>
      <c r="E41" s="1" t="s">
        <v>1237</v>
      </c>
      <c r="F41" s="1" t="s">
        <v>1134</v>
      </c>
      <c r="G41" s="1" t="s">
        <v>1045</v>
      </c>
      <c r="H41" s="1" t="s">
        <v>1046</v>
      </c>
      <c r="I41" s="1" t="s">
        <v>1238</v>
      </c>
      <c r="J41" s="1" t="s">
        <v>1048</v>
      </c>
      <c r="K41" s="1" t="s">
        <v>1238</v>
      </c>
      <c r="L41" s="1" t="s">
        <v>1238</v>
      </c>
      <c r="M41" s="1" t="s">
        <v>1049</v>
      </c>
      <c r="N41" s="1" t="s">
        <v>1049</v>
      </c>
      <c r="O41" s="1" t="s">
        <v>1050</v>
      </c>
      <c r="P41" s="1" t="s">
        <v>1051</v>
      </c>
      <c r="Q41" s="1" t="s">
        <v>1052</v>
      </c>
      <c r="R41" s="1" t="s">
        <v>1239</v>
      </c>
      <c r="S41" s="1" t="s">
        <v>1054</v>
      </c>
      <c r="T41" s="1" t="s">
        <v>1055</v>
      </c>
      <c r="U41" s="1" t="s">
        <v>1056</v>
      </c>
      <c r="V41" s="1" t="s">
        <v>1057</v>
      </c>
    </row>
    <row r="42" s="1" customFormat="1" spans="1:22">
      <c r="A42" s="3">
        <v>999225761872387</v>
      </c>
      <c r="B42" s="1" t="s">
        <v>1196</v>
      </c>
      <c r="C42" s="1" t="s">
        <v>1240</v>
      </c>
      <c r="D42" s="1" t="s">
        <v>1241</v>
      </c>
      <c r="E42" s="1" t="s">
        <v>1218</v>
      </c>
      <c r="F42" s="1" t="s">
        <v>1134</v>
      </c>
      <c r="G42" s="1" t="s">
        <v>1045</v>
      </c>
      <c r="H42" s="1" t="s">
        <v>1046</v>
      </c>
      <c r="I42" s="1" t="s">
        <v>1242</v>
      </c>
      <c r="J42" s="1" t="s">
        <v>1048</v>
      </c>
      <c r="K42" s="1" t="s">
        <v>1242</v>
      </c>
      <c r="L42" s="1" t="s">
        <v>1242</v>
      </c>
      <c r="M42" s="1" t="s">
        <v>1049</v>
      </c>
      <c r="N42" s="1" t="s">
        <v>1049</v>
      </c>
      <c r="O42" s="1" t="s">
        <v>1050</v>
      </c>
      <c r="P42" s="1" t="s">
        <v>1051</v>
      </c>
      <c r="Q42" s="1" t="s">
        <v>1052</v>
      </c>
      <c r="R42" s="1" t="s">
        <v>1243</v>
      </c>
      <c r="S42" s="1" t="s">
        <v>1054</v>
      </c>
      <c r="T42" s="1" t="s">
        <v>1055</v>
      </c>
      <c r="U42" s="1" t="s">
        <v>1056</v>
      </c>
      <c r="V42" s="1" t="s">
        <v>1057</v>
      </c>
    </row>
    <row r="43" s="1" customFormat="1" spans="1:22">
      <c r="A43" s="3">
        <v>999225747524172</v>
      </c>
      <c r="B43" s="1" t="s">
        <v>1244</v>
      </c>
      <c r="C43" s="1" t="s">
        <v>1245</v>
      </c>
      <c r="D43" s="1" t="s">
        <v>1246</v>
      </c>
      <c r="E43" s="1" t="s">
        <v>1247</v>
      </c>
      <c r="F43" s="1" t="s">
        <v>1041</v>
      </c>
      <c r="G43" s="1" t="s">
        <v>1045</v>
      </c>
      <c r="H43" s="1" t="s">
        <v>1046</v>
      </c>
      <c r="I43" s="1" t="s">
        <v>1248</v>
      </c>
      <c r="J43" s="1" t="s">
        <v>1048</v>
      </c>
      <c r="K43" s="1" t="s">
        <v>1248</v>
      </c>
      <c r="L43" s="1" t="s">
        <v>1248</v>
      </c>
      <c r="M43" s="1" t="s">
        <v>1049</v>
      </c>
      <c r="N43" s="1" t="s">
        <v>1049</v>
      </c>
      <c r="O43" s="1" t="s">
        <v>1050</v>
      </c>
      <c r="P43" s="1" t="s">
        <v>1051</v>
      </c>
      <c r="Q43" s="1" t="s">
        <v>1052</v>
      </c>
      <c r="R43" s="1" t="s">
        <v>1249</v>
      </c>
      <c r="S43" s="1" t="s">
        <v>1054</v>
      </c>
      <c r="T43" s="1" t="s">
        <v>1055</v>
      </c>
      <c r="U43" s="1" t="s">
        <v>1056</v>
      </c>
      <c r="V43" s="1" t="s">
        <v>1081</v>
      </c>
    </row>
    <row r="44" s="1" customFormat="1" spans="1:22">
      <c r="A44" s="3">
        <v>999225746561387</v>
      </c>
      <c r="B44" s="1" t="s">
        <v>1244</v>
      </c>
      <c r="C44" s="1" t="s">
        <v>1250</v>
      </c>
      <c r="D44" s="1" t="s">
        <v>1236</v>
      </c>
      <c r="E44" s="1" t="s">
        <v>1251</v>
      </c>
      <c r="F44" s="1" t="s">
        <v>1134</v>
      </c>
      <c r="G44" s="1" t="s">
        <v>1045</v>
      </c>
      <c r="H44" s="1" t="s">
        <v>1046</v>
      </c>
      <c r="I44" s="1" t="s">
        <v>1252</v>
      </c>
      <c r="J44" s="1" t="s">
        <v>1048</v>
      </c>
      <c r="K44" s="1" t="s">
        <v>1252</v>
      </c>
      <c r="L44" s="1" t="s">
        <v>1252</v>
      </c>
      <c r="M44" s="1" t="s">
        <v>1049</v>
      </c>
      <c r="N44" s="1" t="s">
        <v>1049</v>
      </c>
      <c r="O44" s="1" t="s">
        <v>1050</v>
      </c>
      <c r="P44" s="1" t="s">
        <v>1051</v>
      </c>
      <c r="Q44" s="1" t="s">
        <v>1052</v>
      </c>
      <c r="R44" s="1" t="s">
        <v>1253</v>
      </c>
      <c r="S44" s="1" t="s">
        <v>1054</v>
      </c>
      <c r="T44" s="1" t="s">
        <v>1055</v>
      </c>
      <c r="U44" s="1" t="s">
        <v>1056</v>
      </c>
      <c r="V44" s="1" t="s">
        <v>1057</v>
      </c>
    </row>
    <row r="45" s="1" customFormat="1" spans="1:22">
      <c r="A45" s="3">
        <v>999225745055395</v>
      </c>
      <c r="B45" s="1" t="s">
        <v>1244</v>
      </c>
      <c r="C45" s="1" t="s">
        <v>1254</v>
      </c>
      <c r="D45" s="1" t="s">
        <v>1255</v>
      </c>
      <c r="E45" s="1" t="s">
        <v>1256</v>
      </c>
      <c r="F45" s="1" t="s">
        <v>1134</v>
      </c>
      <c r="G45" s="1" t="s">
        <v>1045</v>
      </c>
      <c r="H45" s="1" t="s">
        <v>1046</v>
      </c>
      <c r="I45" s="1" t="s">
        <v>1257</v>
      </c>
      <c r="J45" s="1" t="s">
        <v>1048</v>
      </c>
      <c r="K45" s="1" t="s">
        <v>1257</v>
      </c>
      <c r="L45" s="1" t="s">
        <v>1257</v>
      </c>
      <c r="M45" s="1" t="s">
        <v>1049</v>
      </c>
      <c r="N45" s="1" t="s">
        <v>1049</v>
      </c>
      <c r="O45" s="1" t="s">
        <v>1050</v>
      </c>
      <c r="P45" s="1" t="s">
        <v>1051</v>
      </c>
      <c r="Q45" s="1" t="s">
        <v>1052</v>
      </c>
      <c r="R45" s="1" t="s">
        <v>1258</v>
      </c>
      <c r="S45" s="1" t="s">
        <v>1054</v>
      </c>
      <c r="T45" s="1" t="s">
        <v>1055</v>
      </c>
      <c r="U45" s="1" t="s">
        <v>1056</v>
      </c>
      <c r="V45" s="1" t="s">
        <v>1259</v>
      </c>
    </row>
    <row r="46" s="1" customFormat="1" spans="1:22">
      <c r="A46" s="3">
        <v>999225742950700</v>
      </c>
      <c r="B46" s="1" t="s">
        <v>1244</v>
      </c>
      <c r="C46" s="1" t="s">
        <v>1260</v>
      </c>
      <c r="D46" s="1" t="s">
        <v>1261</v>
      </c>
      <c r="E46" s="1" t="s">
        <v>1262</v>
      </c>
      <c r="F46" s="1" t="s">
        <v>1134</v>
      </c>
      <c r="G46" s="1" t="s">
        <v>1045</v>
      </c>
      <c r="H46" s="1" t="s">
        <v>1046</v>
      </c>
      <c r="I46" s="1" t="s">
        <v>1263</v>
      </c>
      <c r="J46" s="1" t="s">
        <v>1048</v>
      </c>
      <c r="K46" s="1" t="s">
        <v>1263</v>
      </c>
      <c r="L46" s="1" t="s">
        <v>1263</v>
      </c>
      <c r="M46" s="1" t="s">
        <v>1049</v>
      </c>
      <c r="N46" s="1" t="s">
        <v>1049</v>
      </c>
      <c r="O46" s="1" t="s">
        <v>1050</v>
      </c>
      <c r="P46" s="1" t="s">
        <v>1051</v>
      </c>
      <c r="Q46" s="1" t="s">
        <v>1052</v>
      </c>
      <c r="R46" s="1" t="s">
        <v>1264</v>
      </c>
      <c r="S46" s="1" t="s">
        <v>1054</v>
      </c>
      <c r="T46" s="1" t="s">
        <v>1055</v>
      </c>
      <c r="U46" s="1" t="s">
        <v>1056</v>
      </c>
      <c r="V46" s="1" t="s">
        <v>1057</v>
      </c>
    </row>
    <row r="47" s="1" customFormat="1" spans="1:22">
      <c r="A47" s="3">
        <v>999225742147024</v>
      </c>
      <c r="B47" s="1" t="s">
        <v>1244</v>
      </c>
      <c r="C47" s="1" t="s">
        <v>1265</v>
      </c>
      <c r="D47" s="1" t="s">
        <v>1266</v>
      </c>
      <c r="E47" s="1" t="s">
        <v>1267</v>
      </c>
      <c r="F47" s="1" t="s">
        <v>1041</v>
      </c>
      <c r="G47" s="1" t="s">
        <v>1045</v>
      </c>
      <c r="H47" s="1" t="s">
        <v>1046</v>
      </c>
      <c r="I47" s="1" t="s">
        <v>1268</v>
      </c>
      <c r="J47" s="1" t="s">
        <v>1048</v>
      </c>
      <c r="K47" s="1" t="s">
        <v>1268</v>
      </c>
      <c r="L47" s="1" t="s">
        <v>1268</v>
      </c>
      <c r="M47" s="1" t="s">
        <v>1049</v>
      </c>
      <c r="N47" s="1" t="s">
        <v>1049</v>
      </c>
      <c r="O47" s="1" t="s">
        <v>1050</v>
      </c>
      <c r="P47" s="1" t="s">
        <v>1051</v>
      </c>
      <c r="Q47" s="1" t="s">
        <v>1052</v>
      </c>
      <c r="R47" s="1" t="s">
        <v>1269</v>
      </c>
      <c r="S47" s="1" t="s">
        <v>1054</v>
      </c>
      <c r="T47" s="1" t="s">
        <v>1055</v>
      </c>
      <c r="U47" s="1" t="s">
        <v>1056</v>
      </c>
      <c r="V47" s="1" t="s">
        <v>1081</v>
      </c>
    </row>
    <row r="48" s="1" customFormat="1" spans="1:22">
      <c r="A48" s="3">
        <v>999225742117659</v>
      </c>
      <c r="B48" s="1" t="s">
        <v>1244</v>
      </c>
      <c r="C48" s="1" t="s">
        <v>1270</v>
      </c>
      <c r="D48" s="1" t="s">
        <v>1271</v>
      </c>
      <c r="E48" s="1" t="s">
        <v>1272</v>
      </c>
      <c r="F48" s="1" t="s">
        <v>1196</v>
      </c>
      <c r="G48" s="1" t="s">
        <v>1045</v>
      </c>
      <c r="H48" s="1" t="s">
        <v>1046</v>
      </c>
      <c r="I48" s="1" t="s">
        <v>1273</v>
      </c>
      <c r="J48" s="1" t="s">
        <v>1048</v>
      </c>
      <c r="K48" s="1" t="s">
        <v>1273</v>
      </c>
      <c r="L48" s="1" t="s">
        <v>1273</v>
      </c>
      <c r="M48" s="1" t="s">
        <v>1049</v>
      </c>
      <c r="N48" s="1" t="s">
        <v>1049</v>
      </c>
      <c r="O48" s="1" t="s">
        <v>1050</v>
      </c>
      <c r="P48" s="1" t="s">
        <v>1051</v>
      </c>
      <c r="Q48" s="1" t="s">
        <v>1052</v>
      </c>
      <c r="R48" s="1" t="s">
        <v>1274</v>
      </c>
      <c r="S48" s="1" t="s">
        <v>1054</v>
      </c>
      <c r="T48" s="1" t="s">
        <v>1055</v>
      </c>
      <c r="U48" s="1" t="s">
        <v>1056</v>
      </c>
      <c r="V48" s="1" t="s">
        <v>1057</v>
      </c>
    </row>
    <row r="49" s="1" customFormat="1" spans="1:22">
      <c r="A49" s="3">
        <v>999225740617860</v>
      </c>
      <c r="B49" s="1" t="s">
        <v>1244</v>
      </c>
      <c r="C49" s="1" t="s">
        <v>1275</v>
      </c>
      <c r="D49" s="1" t="s">
        <v>1276</v>
      </c>
      <c r="E49" s="1" t="s">
        <v>1277</v>
      </c>
      <c r="F49" s="1" t="s">
        <v>1244</v>
      </c>
      <c r="G49" s="1" t="s">
        <v>1045</v>
      </c>
      <c r="H49" s="1" t="s">
        <v>1046</v>
      </c>
      <c r="I49" s="1" t="s">
        <v>1278</v>
      </c>
      <c r="J49" s="1" t="s">
        <v>1048</v>
      </c>
      <c r="K49" s="1" t="s">
        <v>1278</v>
      </c>
      <c r="L49" s="1" t="s">
        <v>1278</v>
      </c>
      <c r="M49" s="1" t="s">
        <v>1049</v>
      </c>
      <c r="N49" s="1" t="s">
        <v>1049</v>
      </c>
      <c r="O49" s="1" t="s">
        <v>1050</v>
      </c>
      <c r="P49" s="1" t="s">
        <v>1051</v>
      </c>
      <c r="Q49" s="1" t="s">
        <v>1052</v>
      </c>
      <c r="R49" s="1" t="s">
        <v>1279</v>
      </c>
      <c r="S49" s="1" t="s">
        <v>1054</v>
      </c>
      <c r="T49" s="1" t="s">
        <v>1055</v>
      </c>
      <c r="U49" s="1" t="s">
        <v>1056</v>
      </c>
      <c r="V49" s="1" t="s">
        <v>1057</v>
      </c>
    </row>
    <row r="50" s="1" customFormat="1" spans="1:22">
      <c r="A50" s="3">
        <v>999225740604518</v>
      </c>
      <c r="B50" s="1" t="s">
        <v>1244</v>
      </c>
      <c r="C50" s="1" t="s">
        <v>1280</v>
      </c>
      <c r="D50" s="1" t="s">
        <v>1281</v>
      </c>
      <c r="E50" s="1" t="s">
        <v>1282</v>
      </c>
      <c r="F50" s="1" t="s">
        <v>1134</v>
      </c>
      <c r="G50" s="1" t="s">
        <v>1045</v>
      </c>
      <c r="H50" s="1" t="s">
        <v>1046</v>
      </c>
      <c r="I50" s="1" t="s">
        <v>1283</v>
      </c>
      <c r="J50" s="1" t="s">
        <v>1048</v>
      </c>
      <c r="K50" s="1" t="s">
        <v>1283</v>
      </c>
      <c r="L50" s="1" t="s">
        <v>1283</v>
      </c>
      <c r="M50" s="1" t="s">
        <v>1049</v>
      </c>
      <c r="N50" s="1" t="s">
        <v>1049</v>
      </c>
      <c r="O50" s="1" t="s">
        <v>1050</v>
      </c>
      <c r="P50" s="1" t="s">
        <v>1051</v>
      </c>
      <c r="Q50" s="1" t="s">
        <v>1052</v>
      </c>
      <c r="R50" s="1" t="s">
        <v>1284</v>
      </c>
      <c r="S50" s="1" t="s">
        <v>1054</v>
      </c>
      <c r="T50" s="1" t="s">
        <v>1055</v>
      </c>
      <c r="U50" s="1" t="s">
        <v>1056</v>
      </c>
      <c r="V50" s="1" t="s">
        <v>1285</v>
      </c>
    </row>
    <row r="51" s="1" customFormat="1" spans="1:22">
      <c r="A51" s="3">
        <v>999225738804981</v>
      </c>
      <c r="B51" s="1" t="s">
        <v>1244</v>
      </c>
      <c r="C51" s="1" t="s">
        <v>1286</v>
      </c>
      <c r="D51" s="1" t="s">
        <v>1287</v>
      </c>
      <c r="E51" s="1" t="s">
        <v>1288</v>
      </c>
      <c r="F51" s="1" t="s">
        <v>1134</v>
      </c>
      <c r="G51" s="1" t="s">
        <v>1045</v>
      </c>
      <c r="H51" s="1" t="s">
        <v>1046</v>
      </c>
      <c r="I51" s="1" t="s">
        <v>1289</v>
      </c>
      <c r="J51" s="1" t="s">
        <v>1048</v>
      </c>
      <c r="K51" s="1" t="s">
        <v>1289</v>
      </c>
      <c r="L51" s="1" t="s">
        <v>1289</v>
      </c>
      <c r="M51" s="1" t="s">
        <v>1049</v>
      </c>
      <c r="N51" s="1" t="s">
        <v>1049</v>
      </c>
      <c r="O51" s="1" t="s">
        <v>1050</v>
      </c>
      <c r="P51" s="1" t="s">
        <v>1051</v>
      </c>
      <c r="Q51" s="1" t="s">
        <v>1052</v>
      </c>
      <c r="R51" s="1" t="s">
        <v>1290</v>
      </c>
      <c r="S51" s="1" t="s">
        <v>1054</v>
      </c>
      <c r="T51" s="1" t="s">
        <v>1055</v>
      </c>
      <c r="U51" s="1" t="s">
        <v>1056</v>
      </c>
      <c r="V51" s="1" t="s">
        <v>1057</v>
      </c>
    </row>
    <row r="52" s="1" customFormat="1" spans="1:22">
      <c r="A52" s="3">
        <v>999225738022298</v>
      </c>
      <c r="B52" s="1" t="s">
        <v>1244</v>
      </c>
      <c r="C52" s="1" t="s">
        <v>1291</v>
      </c>
      <c r="D52" s="1" t="s">
        <v>1088</v>
      </c>
      <c r="E52" s="1" t="s">
        <v>1292</v>
      </c>
      <c r="F52" s="1" t="s">
        <v>1196</v>
      </c>
      <c r="G52" s="1" t="s">
        <v>1045</v>
      </c>
      <c r="H52" s="1" t="s">
        <v>1046</v>
      </c>
      <c r="I52" s="1" t="s">
        <v>1293</v>
      </c>
      <c r="J52" s="1" t="s">
        <v>1048</v>
      </c>
      <c r="K52" s="1" t="s">
        <v>1293</v>
      </c>
      <c r="L52" s="1" t="s">
        <v>1293</v>
      </c>
      <c r="M52" s="1" t="s">
        <v>1049</v>
      </c>
      <c r="N52" s="1" t="s">
        <v>1049</v>
      </c>
      <c r="O52" s="1" t="s">
        <v>1050</v>
      </c>
      <c r="P52" s="1" t="s">
        <v>1051</v>
      </c>
      <c r="Q52" s="1" t="s">
        <v>1052</v>
      </c>
      <c r="R52" s="1" t="s">
        <v>1294</v>
      </c>
      <c r="S52" s="1" t="s">
        <v>1054</v>
      </c>
      <c r="T52" s="1" t="s">
        <v>1055</v>
      </c>
      <c r="U52" s="1" t="s">
        <v>1056</v>
      </c>
      <c r="V52" s="1" t="s">
        <v>1081</v>
      </c>
    </row>
    <row r="53" s="1" customFormat="1" spans="1:22">
      <c r="A53" s="3">
        <v>999225737038928</v>
      </c>
      <c r="B53" s="1" t="s">
        <v>1244</v>
      </c>
      <c r="C53" s="1" t="s">
        <v>1295</v>
      </c>
      <c r="D53" s="1" t="s">
        <v>1276</v>
      </c>
      <c r="E53" s="1" t="s">
        <v>1296</v>
      </c>
      <c r="F53" s="1" t="s">
        <v>1244</v>
      </c>
      <c r="G53" s="1" t="s">
        <v>1045</v>
      </c>
      <c r="H53" s="1" t="s">
        <v>1046</v>
      </c>
      <c r="I53" s="1" t="s">
        <v>1278</v>
      </c>
      <c r="J53" s="1" t="s">
        <v>1048</v>
      </c>
      <c r="K53" s="1" t="s">
        <v>1278</v>
      </c>
      <c r="L53" s="1" t="s">
        <v>1278</v>
      </c>
      <c r="M53" s="1" t="s">
        <v>1049</v>
      </c>
      <c r="N53" s="1" t="s">
        <v>1049</v>
      </c>
      <c r="O53" s="1" t="s">
        <v>1050</v>
      </c>
      <c r="P53" s="1" t="s">
        <v>1051</v>
      </c>
      <c r="Q53" s="1" t="s">
        <v>1052</v>
      </c>
      <c r="R53" s="1" t="s">
        <v>1297</v>
      </c>
      <c r="S53" s="1" t="s">
        <v>1054</v>
      </c>
      <c r="T53" s="1" t="s">
        <v>1055</v>
      </c>
      <c r="U53" s="1" t="s">
        <v>1056</v>
      </c>
      <c r="V53" s="1" t="s">
        <v>1057</v>
      </c>
    </row>
    <row r="54" s="1" customFormat="1" spans="1:22">
      <c r="A54" s="3">
        <v>999225732999039</v>
      </c>
      <c r="B54" s="1" t="s">
        <v>1244</v>
      </c>
      <c r="C54" s="1" t="s">
        <v>1298</v>
      </c>
      <c r="D54" s="1" t="s">
        <v>1299</v>
      </c>
      <c r="E54" s="1" t="s">
        <v>1300</v>
      </c>
      <c r="F54" s="1" t="s">
        <v>1134</v>
      </c>
      <c r="G54" s="1" t="s">
        <v>1045</v>
      </c>
      <c r="H54" s="1" t="s">
        <v>1046</v>
      </c>
      <c r="I54" s="1" t="s">
        <v>1301</v>
      </c>
      <c r="J54" s="1" t="s">
        <v>1048</v>
      </c>
      <c r="K54" s="1" t="s">
        <v>1301</v>
      </c>
      <c r="L54" s="1" t="s">
        <v>1301</v>
      </c>
      <c r="M54" s="1" t="s">
        <v>1049</v>
      </c>
      <c r="N54" s="1" t="s">
        <v>1049</v>
      </c>
      <c r="O54" s="1" t="s">
        <v>1050</v>
      </c>
      <c r="P54" s="1" t="s">
        <v>1051</v>
      </c>
      <c r="Q54" s="1" t="s">
        <v>1052</v>
      </c>
      <c r="R54" s="1" t="s">
        <v>1302</v>
      </c>
      <c r="S54" s="1" t="s">
        <v>1054</v>
      </c>
      <c r="T54" s="1" t="s">
        <v>1055</v>
      </c>
      <c r="U54" s="1" t="s">
        <v>1056</v>
      </c>
      <c r="V54" s="1" t="s">
        <v>1057</v>
      </c>
    </row>
    <row r="55" s="1" customFormat="1" spans="1:22">
      <c r="A55" s="3">
        <v>999225727596553</v>
      </c>
      <c r="B55" s="1" t="s">
        <v>1244</v>
      </c>
      <c r="C55" s="1" t="s">
        <v>1303</v>
      </c>
      <c r="D55" s="1" t="s">
        <v>1304</v>
      </c>
      <c r="E55" s="1" t="s">
        <v>1305</v>
      </c>
      <c r="F55" s="1" t="s">
        <v>1196</v>
      </c>
      <c r="G55" s="1" t="s">
        <v>1045</v>
      </c>
      <c r="H55" s="1" t="s">
        <v>1046</v>
      </c>
      <c r="I55" s="1" t="s">
        <v>1306</v>
      </c>
      <c r="J55" s="1" t="s">
        <v>1048</v>
      </c>
      <c r="K55" s="1" t="s">
        <v>1306</v>
      </c>
      <c r="L55" s="1" t="s">
        <v>1306</v>
      </c>
      <c r="M55" s="1" t="s">
        <v>1049</v>
      </c>
      <c r="N55" s="1" t="s">
        <v>1049</v>
      </c>
      <c r="O55" s="1" t="s">
        <v>1050</v>
      </c>
      <c r="P55" s="1" t="s">
        <v>1051</v>
      </c>
      <c r="Q55" s="1" t="s">
        <v>1052</v>
      </c>
      <c r="R55" s="1" t="s">
        <v>1307</v>
      </c>
      <c r="S55" s="1" t="s">
        <v>1054</v>
      </c>
      <c r="T55" s="1" t="s">
        <v>1055</v>
      </c>
      <c r="U55" s="1" t="s">
        <v>1056</v>
      </c>
      <c r="V55" s="1" t="s">
        <v>1308</v>
      </c>
    </row>
    <row r="56" s="1" customFormat="1" spans="1:22">
      <c r="A56" s="3">
        <v>999225724427098</v>
      </c>
      <c r="B56" s="1" t="s">
        <v>1309</v>
      </c>
      <c r="C56" s="1" t="s">
        <v>1310</v>
      </c>
      <c r="D56" s="1" t="s">
        <v>1311</v>
      </c>
      <c r="E56" s="1" t="s">
        <v>1312</v>
      </c>
      <c r="F56" s="1" t="s">
        <v>1244</v>
      </c>
      <c r="G56" s="1" t="s">
        <v>1045</v>
      </c>
      <c r="H56" s="1" t="s">
        <v>1046</v>
      </c>
      <c r="I56" s="1" t="s">
        <v>1313</v>
      </c>
      <c r="J56" s="1" t="s">
        <v>1048</v>
      </c>
      <c r="K56" s="1" t="s">
        <v>1313</v>
      </c>
      <c r="L56" s="1" t="s">
        <v>1313</v>
      </c>
      <c r="M56" s="1" t="s">
        <v>1049</v>
      </c>
      <c r="N56" s="1" t="s">
        <v>1049</v>
      </c>
      <c r="O56" s="1" t="s">
        <v>1050</v>
      </c>
      <c r="P56" s="1" t="s">
        <v>1051</v>
      </c>
      <c r="Q56" s="1" t="s">
        <v>1052</v>
      </c>
      <c r="R56" s="1" t="s">
        <v>1314</v>
      </c>
      <c r="S56" s="1" t="s">
        <v>1054</v>
      </c>
      <c r="T56" s="1" t="s">
        <v>1055</v>
      </c>
      <c r="U56" s="1" t="s">
        <v>1056</v>
      </c>
      <c r="V56" s="1" t="s">
        <v>1057</v>
      </c>
    </row>
    <row r="57" s="1" customFormat="1" spans="1:22">
      <c r="A57" s="3">
        <v>999225724038081</v>
      </c>
      <c r="B57" s="1" t="s">
        <v>1309</v>
      </c>
      <c r="C57" s="1" t="s">
        <v>1315</v>
      </c>
      <c r="D57" s="1" t="s">
        <v>1184</v>
      </c>
      <c r="E57" s="1" t="s">
        <v>1316</v>
      </c>
      <c r="F57" s="1" t="s">
        <v>1134</v>
      </c>
      <c r="G57" s="1" t="s">
        <v>1045</v>
      </c>
      <c r="H57" s="1" t="s">
        <v>1046</v>
      </c>
      <c r="I57" s="1" t="s">
        <v>1317</v>
      </c>
      <c r="J57" s="1" t="s">
        <v>1048</v>
      </c>
      <c r="K57" s="1" t="s">
        <v>1317</v>
      </c>
      <c r="L57" s="1" t="s">
        <v>1317</v>
      </c>
      <c r="M57" s="1" t="s">
        <v>1049</v>
      </c>
      <c r="N57" s="1" t="s">
        <v>1049</v>
      </c>
      <c r="O57" s="1" t="s">
        <v>1050</v>
      </c>
      <c r="P57" s="1" t="s">
        <v>1051</v>
      </c>
      <c r="Q57" s="1" t="s">
        <v>1052</v>
      </c>
      <c r="R57" s="1" t="s">
        <v>1318</v>
      </c>
      <c r="S57" s="1" t="s">
        <v>1054</v>
      </c>
      <c r="T57" s="1" t="s">
        <v>1055</v>
      </c>
      <c r="U57" s="1" t="s">
        <v>1056</v>
      </c>
      <c r="V57" s="1" t="s">
        <v>1081</v>
      </c>
    </row>
    <row r="58" s="1" customFormat="1" spans="1:22">
      <c r="A58" s="3">
        <v>999225723989434</v>
      </c>
      <c r="B58" s="1" t="s">
        <v>1309</v>
      </c>
      <c r="C58" s="1" t="s">
        <v>1319</v>
      </c>
      <c r="D58" s="1" t="s">
        <v>1226</v>
      </c>
      <c r="E58" s="1" t="s">
        <v>1320</v>
      </c>
      <c r="F58" s="1" t="s">
        <v>1196</v>
      </c>
      <c r="G58" s="1" t="s">
        <v>1045</v>
      </c>
      <c r="H58" s="1" t="s">
        <v>1046</v>
      </c>
      <c r="I58" s="1" t="s">
        <v>1321</v>
      </c>
      <c r="J58" s="1" t="s">
        <v>1048</v>
      </c>
      <c r="K58" s="1" t="s">
        <v>1321</v>
      </c>
      <c r="L58" s="1" t="s">
        <v>1321</v>
      </c>
      <c r="M58" s="1" t="s">
        <v>1049</v>
      </c>
      <c r="N58" s="1" t="s">
        <v>1049</v>
      </c>
      <c r="O58" s="1" t="s">
        <v>1050</v>
      </c>
      <c r="P58" s="1" t="s">
        <v>1051</v>
      </c>
      <c r="Q58" s="1" t="s">
        <v>1052</v>
      </c>
      <c r="R58" s="1" t="s">
        <v>1322</v>
      </c>
      <c r="S58" s="1" t="s">
        <v>1054</v>
      </c>
      <c r="T58" s="1" t="s">
        <v>1055</v>
      </c>
      <c r="U58" s="1" t="s">
        <v>1056</v>
      </c>
      <c r="V58" s="1" t="s">
        <v>1081</v>
      </c>
    </row>
    <row r="59" s="1" customFormat="1" spans="1:22">
      <c r="A59" s="3">
        <v>999225723364332</v>
      </c>
      <c r="B59" s="1" t="s">
        <v>1309</v>
      </c>
      <c r="C59" s="1" t="s">
        <v>1323</v>
      </c>
      <c r="D59" s="1" t="s">
        <v>1324</v>
      </c>
      <c r="E59" s="1" t="s">
        <v>1325</v>
      </c>
      <c r="F59" s="1" t="s">
        <v>1196</v>
      </c>
      <c r="G59" s="1" t="s">
        <v>1045</v>
      </c>
      <c r="H59" s="1" t="s">
        <v>1046</v>
      </c>
      <c r="I59" s="1" t="s">
        <v>1326</v>
      </c>
      <c r="J59" s="1" t="s">
        <v>1048</v>
      </c>
      <c r="K59" s="1" t="s">
        <v>1326</v>
      </c>
      <c r="L59" s="1" t="s">
        <v>1326</v>
      </c>
      <c r="M59" s="1" t="s">
        <v>1049</v>
      </c>
      <c r="N59" s="1" t="s">
        <v>1049</v>
      </c>
      <c r="O59" s="1" t="s">
        <v>1050</v>
      </c>
      <c r="P59" s="1" t="s">
        <v>1051</v>
      </c>
      <c r="Q59" s="1" t="s">
        <v>1052</v>
      </c>
      <c r="R59" s="1" t="s">
        <v>1327</v>
      </c>
      <c r="S59" s="1" t="s">
        <v>1054</v>
      </c>
      <c r="T59" s="1" t="s">
        <v>1055</v>
      </c>
      <c r="U59" s="1" t="s">
        <v>1056</v>
      </c>
      <c r="V59" s="1" t="s">
        <v>1328</v>
      </c>
    </row>
    <row r="60" s="1" customFormat="1" spans="1:22">
      <c r="A60" s="3">
        <v>999225721220448</v>
      </c>
      <c r="B60" s="1" t="s">
        <v>1309</v>
      </c>
      <c r="C60" s="1" t="s">
        <v>1329</v>
      </c>
      <c r="D60" s="1" t="s">
        <v>1330</v>
      </c>
      <c r="E60" s="1" t="s">
        <v>1331</v>
      </c>
      <c r="F60" s="1" t="s">
        <v>1041</v>
      </c>
      <c r="G60" s="1" t="s">
        <v>1045</v>
      </c>
      <c r="H60" s="1" t="s">
        <v>1046</v>
      </c>
      <c r="I60" s="1" t="s">
        <v>1332</v>
      </c>
      <c r="J60" s="1" t="s">
        <v>1048</v>
      </c>
      <c r="K60" s="1" t="s">
        <v>1332</v>
      </c>
      <c r="L60" s="1" t="s">
        <v>1332</v>
      </c>
      <c r="M60" s="1" t="s">
        <v>1049</v>
      </c>
      <c r="N60" s="1" t="s">
        <v>1049</v>
      </c>
      <c r="O60" s="1" t="s">
        <v>1050</v>
      </c>
      <c r="P60" s="1" t="s">
        <v>1051</v>
      </c>
      <c r="Q60" s="1" t="s">
        <v>1052</v>
      </c>
      <c r="R60" s="1" t="s">
        <v>1333</v>
      </c>
      <c r="S60" s="1" t="s">
        <v>1054</v>
      </c>
      <c r="T60" s="1" t="s">
        <v>1055</v>
      </c>
      <c r="U60" s="1" t="s">
        <v>1056</v>
      </c>
      <c r="V60" s="1" t="s">
        <v>1081</v>
      </c>
    </row>
    <row r="61" s="1" customFormat="1" spans="1:22">
      <c r="A61" s="3">
        <v>999225717427775</v>
      </c>
      <c r="B61" s="1" t="s">
        <v>1309</v>
      </c>
      <c r="C61" s="1" t="s">
        <v>1334</v>
      </c>
      <c r="D61" s="1" t="s">
        <v>1335</v>
      </c>
      <c r="E61" s="1" t="s">
        <v>1336</v>
      </c>
      <c r="F61" s="1" t="s">
        <v>1134</v>
      </c>
      <c r="G61" s="1" t="s">
        <v>1045</v>
      </c>
      <c r="H61" s="1" t="s">
        <v>1046</v>
      </c>
      <c r="I61" s="1" t="s">
        <v>1337</v>
      </c>
      <c r="J61" s="1" t="s">
        <v>1048</v>
      </c>
      <c r="K61" s="1" t="s">
        <v>1337</v>
      </c>
      <c r="L61" s="1" t="s">
        <v>1337</v>
      </c>
      <c r="M61" s="1" t="s">
        <v>1049</v>
      </c>
      <c r="N61" s="1" t="s">
        <v>1049</v>
      </c>
      <c r="O61" s="1" t="s">
        <v>1050</v>
      </c>
      <c r="P61" s="1" t="s">
        <v>1051</v>
      </c>
      <c r="Q61" s="1" t="s">
        <v>1052</v>
      </c>
      <c r="R61" s="1" t="s">
        <v>1338</v>
      </c>
      <c r="S61" s="1" t="s">
        <v>1054</v>
      </c>
      <c r="T61" s="1" t="s">
        <v>1055</v>
      </c>
      <c r="U61" s="1" t="s">
        <v>1056</v>
      </c>
      <c r="V61" s="1" t="s">
        <v>1308</v>
      </c>
    </row>
    <row r="62" s="1" customFormat="1" spans="1:22">
      <c r="A62" s="3">
        <v>25709438427</v>
      </c>
      <c r="B62" s="1" t="s">
        <v>1309</v>
      </c>
      <c r="C62" s="1" t="s">
        <v>1339</v>
      </c>
      <c r="D62" s="1" t="s">
        <v>1340</v>
      </c>
      <c r="E62" s="1" t="s">
        <v>1341</v>
      </c>
      <c r="F62" s="1" t="s">
        <v>1134</v>
      </c>
      <c r="G62" s="1" t="s">
        <v>1045</v>
      </c>
      <c r="H62" s="1" t="s">
        <v>1046</v>
      </c>
      <c r="I62" s="1" t="s">
        <v>1342</v>
      </c>
      <c r="J62" s="1" t="s">
        <v>1048</v>
      </c>
      <c r="K62" s="1" t="s">
        <v>1342</v>
      </c>
      <c r="L62" s="1" t="s">
        <v>1342</v>
      </c>
      <c r="M62" s="1" t="s">
        <v>1049</v>
      </c>
      <c r="N62" s="1" t="s">
        <v>1049</v>
      </c>
      <c r="O62" s="1" t="s">
        <v>1050</v>
      </c>
      <c r="P62" s="1" t="s">
        <v>1051</v>
      </c>
      <c r="Q62" s="1" t="s">
        <v>1052</v>
      </c>
      <c r="R62" s="1" t="s">
        <v>1343</v>
      </c>
      <c r="S62" s="1" t="s">
        <v>1054</v>
      </c>
      <c r="T62" s="1" t="s">
        <v>1055</v>
      </c>
      <c r="U62" s="1" t="s">
        <v>1056</v>
      </c>
      <c r="V62" s="1" t="s">
        <v>1081</v>
      </c>
    </row>
    <row r="63" s="1" customFormat="1" spans="1:22">
      <c r="A63" s="3">
        <v>999225702319446</v>
      </c>
      <c r="B63" s="1" t="s">
        <v>1309</v>
      </c>
      <c r="C63" s="1" t="s">
        <v>1344</v>
      </c>
      <c r="D63" s="1" t="s">
        <v>1311</v>
      </c>
      <c r="E63" s="1" t="s">
        <v>1345</v>
      </c>
      <c r="F63" s="1" t="s">
        <v>1134</v>
      </c>
      <c r="G63" s="1" t="s">
        <v>1045</v>
      </c>
      <c r="H63" s="1" t="s">
        <v>1046</v>
      </c>
      <c r="I63" s="1" t="s">
        <v>1346</v>
      </c>
      <c r="J63" s="1" t="s">
        <v>1048</v>
      </c>
      <c r="K63" s="1" t="s">
        <v>1346</v>
      </c>
      <c r="L63" s="1" t="s">
        <v>1346</v>
      </c>
      <c r="M63" s="1" t="s">
        <v>1049</v>
      </c>
      <c r="N63" s="1" t="s">
        <v>1049</v>
      </c>
      <c r="O63" s="1" t="s">
        <v>1050</v>
      </c>
      <c r="P63" s="1" t="s">
        <v>1051</v>
      </c>
      <c r="Q63" s="1" t="s">
        <v>1052</v>
      </c>
      <c r="R63" s="1" t="s">
        <v>1347</v>
      </c>
      <c r="S63" s="1" t="s">
        <v>1054</v>
      </c>
      <c r="T63" s="1" t="s">
        <v>1055</v>
      </c>
      <c r="U63" s="1" t="s">
        <v>1056</v>
      </c>
      <c r="V63" s="1" t="s">
        <v>1057</v>
      </c>
    </row>
    <row r="64" s="1" customFormat="1" spans="1:22">
      <c r="A64" s="3">
        <v>999225699189059</v>
      </c>
      <c r="B64" s="1" t="s">
        <v>1348</v>
      </c>
      <c r="C64" s="1" t="s">
        <v>1349</v>
      </c>
      <c r="D64" s="1" t="s">
        <v>1350</v>
      </c>
      <c r="E64" s="1" t="s">
        <v>1351</v>
      </c>
      <c r="F64" s="1" t="s">
        <v>1244</v>
      </c>
      <c r="G64" s="1" t="s">
        <v>1045</v>
      </c>
      <c r="H64" s="1" t="s">
        <v>1046</v>
      </c>
      <c r="I64" s="1" t="s">
        <v>1352</v>
      </c>
      <c r="J64" s="1" t="s">
        <v>1048</v>
      </c>
      <c r="K64" s="1" t="s">
        <v>1352</v>
      </c>
      <c r="L64" s="1" t="s">
        <v>1352</v>
      </c>
      <c r="M64" s="1" t="s">
        <v>1049</v>
      </c>
      <c r="N64" s="1" t="s">
        <v>1049</v>
      </c>
      <c r="O64" s="1" t="s">
        <v>1050</v>
      </c>
      <c r="P64" s="1" t="s">
        <v>1051</v>
      </c>
      <c r="Q64" s="1" t="s">
        <v>1052</v>
      </c>
      <c r="R64" s="1" t="s">
        <v>1353</v>
      </c>
      <c r="S64" s="1" t="s">
        <v>1054</v>
      </c>
      <c r="T64" s="1" t="s">
        <v>1055</v>
      </c>
      <c r="U64" s="1" t="s">
        <v>1056</v>
      </c>
      <c r="V64" s="1" t="s">
        <v>1285</v>
      </c>
    </row>
    <row r="65" s="1" customFormat="1" spans="1:22">
      <c r="A65" s="3">
        <v>999225698896411</v>
      </c>
      <c r="B65" s="1" t="s">
        <v>1348</v>
      </c>
      <c r="C65" s="1" t="s">
        <v>1354</v>
      </c>
      <c r="D65" s="1" t="s">
        <v>1311</v>
      </c>
      <c r="E65" s="1" t="s">
        <v>1355</v>
      </c>
      <c r="F65" s="1" t="s">
        <v>1244</v>
      </c>
      <c r="G65" s="1" t="s">
        <v>1045</v>
      </c>
      <c r="H65" s="1" t="s">
        <v>1046</v>
      </c>
      <c r="I65" s="1" t="s">
        <v>1356</v>
      </c>
      <c r="J65" s="1" t="s">
        <v>1048</v>
      </c>
      <c r="K65" s="1" t="s">
        <v>1356</v>
      </c>
      <c r="L65" s="1" t="s">
        <v>1356</v>
      </c>
      <c r="M65" s="1" t="s">
        <v>1049</v>
      </c>
      <c r="N65" s="1" t="s">
        <v>1049</v>
      </c>
      <c r="O65" s="1" t="s">
        <v>1050</v>
      </c>
      <c r="P65" s="1" t="s">
        <v>1051</v>
      </c>
      <c r="Q65" s="1" t="s">
        <v>1052</v>
      </c>
      <c r="R65" s="1" t="s">
        <v>1357</v>
      </c>
      <c r="S65" s="1" t="s">
        <v>1054</v>
      </c>
      <c r="T65" s="1" t="s">
        <v>1055</v>
      </c>
      <c r="U65" s="1" t="s">
        <v>1056</v>
      </c>
      <c r="V65" s="1" t="s">
        <v>1057</v>
      </c>
    </row>
    <row r="66" s="1" customFormat="1" spans="1:22">
      <c r="A66" s="3">
        <v>999225685678765</v>
      </c>
      <c r="B66" s="1" t="s">
        <v>1348</v>
      </c>
      <c r="C66" s="1" t="s">
        <v>1358</v>
      </c>
      <c r="D66" s="1" t="s">
        <v>1287</v>
      </c>
      <c r="E66" s="1" t="s">
        <v>1359</v>
      </c>
      <c r="F66" s="1" t="s">
        <v>1134</v>
      </c>
      <c r="G66" s="1" t="s">
        <v>1045</v>
      </c>
      <c r="H66" s="1" t="s">
        <v>1046</v>
      </c>
      <c r="I66" s="1" t="s">
        <v>1360</v>
      </c>
      <c r="J66" s="1" t="s">
        <v>1048</v>
      </c>
      <c r="K66" s="1" t="s">
        <v>1360</v>
      </c>
      <c r="L66" s="1" t="s">
        <v>1360</v>
      </c>
      <c r="M66" s="1" t="s">
        <v>1049</v>
      </c>
      <c r="N66" s="1" t="s">
        <v>1049</v>
      </c>
      <c r="O66" s="1" t="s">
        <v>1050</v>
      </c>
      <c r="P66" s="1" t="s">
        <v>1051</v>
      </c>
      <c r="Q66" s="1" t="s">
        <v>1052</v>
      </c>
      <c r="R66" s="1" t="s">
        <v>1361</v>
      </c>
      <c r="S66" s="1" t="s">
        <v>1054</v>
      </c>
      <c r="T66" s="1" t="s">
        <v>1055</v>
      </c>
      <c r="U66" s="1" t="s">
        <v>1056</v>
      </c>
      <c r="V66" s="1" t="s">
        <v>1057</v>
      </c>
    </row>
    <row r="67" s="1" customFormat="1" spans="1:22">
      <c r="A67" s="3">
        <v>999225683556010</v>
      </c>
      <c r="B67" s="1" t="s">
        <v>1348</v>
      </c>
      <c r="C67" s="1" t="s">
        <v>1362</v>
      </c>
      <c r="D67" s="1" t="s">
        <v>1363</v>
      </c>
      <c r="E67" s="1" t="s">
        <v>1364</v>
      </c>
      <c r="F67" s="1" t="s">
        <v>1041</v>
      </c>
      <c r="G67" s="1" t="s">
        <v>1045</v>
      </c>
      <c r="H67" s="1" t="s">
        <v>1046</v>
      </c>
      <c r="I67" s="1" t="s">
        <v>1365</v>
      </c>
      <c r="J67" s="1" t="s">
        <v>1048</v>
      </c>
      <c r="K67" s="1" t="s">
        <v>1365</v>
      </c>
      <c r="L67" s="1" t="s">
        <v>1365</v>
      </c>
      <c r="M67" s="1" t="s">
        <v>1049</v>
      </c>
      <c r="N67" s="1" t="s">
        <v>1049</v>
      </c>
      <c r="O67" s="1" t="s">
        <v>1050</v>
      </c>
      <c r="P67" s="1" t="s">
        <v>1051</v>
      </c>
      <c r="Q67" s="1" t="s">
        <v>1052</v>
      </c>
      <c r="R67" s="1" t="s">
        <v>1366</v>
      </c>
      <c r="S67" s="1" t="s">
        <v>1054</v>
      </c>
      <c r="T67" s="1" t="s">
        <v>1055</v>
      </c>
      <c r="U67" s="1" t="s">
        <v>1056</v>
      </c>
      <c r="V67" s="1" t="s">
        <v>1057</v>
      </c>
    </row>
    <row r="68" s="1" customFormat="1" spans="1:22">
      <c r="A68" s="3">
        <v>999225670677819</v>
      </c>
      <c r="B68" s="1" t="s">
        <v>1367</v>
      </c>
      <c r="C68" s="1" t="s">
        <v>1368</v>
      </c>
      <c r="D68" s="1" t="s">
        <v>1369</v>
      </c>
      <c r="E68" s="1" t="s">
        <v>1370</v>
      </c>
      <c r="F68" s="1" t="s">
        <v>1244</v>
      </c>
      <c r="G68" s="1" t="s">
        <v>1045</v>
      </c>
      <c r="H68" s="1" t="s">
        <v>1046</v>
      </c>
      <c r="I68" s="1" t="s">
        <v>1371</v>
      </c>
      <c r="J68" s="1" t="s">
        <v>1048</v>
      </c>
      <c r="K68" s="1" t="s">
        <v>1371</v>
      </c>
      <c r="L68" s="1" t="s">
        <v>1371</v>
      </c>
      <c r="M68" s="1" t="s">
        <v>1049</v>
      </c>
      <c r="N68" s="1" t="s">
        <v>1049</v>
      </c>
      <c r="O68" s="1" t="s">
        <v>1050</v>
      </c>
      <c r="P68" s="1" t="s">
        <v>1051</v>
      </c>
      <c r="Q68" s="1" t="s">
        <v>1052</v>
      </c>
      <c r="R68" s="1" t="s">
        <v>1372</v>
      </c>
      <c r="S68" s="1" t="s">
        <v>1054</v>
      </c>
      <c r="T68" s="1" t="s">
        <v>1055</v>
      </c>
      <c r="U68" s="1" t="s">
        <v>1056</v>
      </c>
      <c r="V68" s="1" t="s">
        <v>1057</v>
      </c>
    </row>
    <row r="69" s="1" customFormat="1" spans="1:22">
      <c r="A69" s="3">
        <v>999225665955487</v>
      </c>
      <c r="B69" s="1" t="s">
        <v>1367</v>
      </c>
      <c r="C69" s="1" t="s">
        <v>1373</v>
      </c>
      <c r="D69" s="1" t="s">
        <v>1299</v>
      </c>
      <c r="E69" s="1" t="s">
        <v>1374</v>
      </c>
      <c r="F69" s="1" t="s">
        <v>1134</v>
      </c>
      <c r="G69" s="1" t="s">
        <v>1045</v>
      </c>
      <c r="H69" s="1" t="s">
        <v>1046</v>
      </c>
      <c r="I69" s="1" t="s">
        <v>1301</v>
      </c>
      <c r="J69" s="1" t="s">
        <v>1048</v>
      </c>
      <c r="K69" s="1" t="s">
        <v>1301</v>
      </c>
      <c r="L69" s="1" t="s">
        <v>1301</v>
      </c>
      <c r="M69" s="1" t="s">
        <v>1049</v>
      </c>
      <c r="N69" s="1" t="s">
        <v>1049</v>
      </c>
      <c r="O69" s="1" t="s">
        <v>1050</v>
      </c>
      <c r="P69" s="1" t="s">
        <v>1051</v>
      </c>
      <c r="Q69" s="1" t="s">
        <v>1052</v>
      </c>
      <c r="R69" s="1" t="s">
        <v>1375</v>
      </c>
      <c r="S69" s="1" t="s">
        <v>1054</v>
      </c>
      <c r="T69" s="1" t="s">
        <v>1055</v>
      </c>
      <c r="U69" s="1" t="s">
        <v>1056</v>
      </c>
      <c r="V69" s="1" t="s">
        <v>1057</v>
      </c>
    </row>
    <row r="70" s="1" customFormat="1" spans="1:22">
      <c r="A70" s="3">
        <v>999225664397135</v>
      </c>
      <c r="B70" s="1" t="s">
        <v>1367</v>
      </c>
      <c r="C70" s="1" t="s">
        <v>1376</v>
      </c>
      <c r="D70" s="1" t="s">
        <v>1377</v>
      </c>
      <c r="E70" s="1" t="s">
        <v>1378</v>
      </c>
      <c r="F70" s="1" t="s">
        <v>1041</v>
      </c>
      <c r="G70" s="1" t="s">
        <v>1045</v>
      </c>
      <c r="H70" s="1" t="s">
        <v>1046</v>
      </c>
      <c r="I70" s="1" t="s">
        <v>1379</v>
      </c>
      <c r="J70" s="1" t="s">
        <v>1048</v>
      </c>
      <c r="K70" s="1" t="s">
        <v>1379</v>
      </c>
      <c r="L70" s="1" t="s">
        <v>1379</v>
      </c>
      <c r="M70" s="1" t="s">
        <v>1049</v>
      </c>
      <c r="N70" s="1" t="s">
        <v>1049</v>
      </c>
      <c r="O70" s="1" t="s">
        <v>1050</v>
      </c>
      <c r="P70" s="1" t="s">
        <v>1051</v>
      </c>
      <c r="Q70" s="1" t="s">
        <v>1052</v>
      </c>
      <c r="R70" s="1" t="s">
        <v>1380</v>
      </c>
      <c r="S70" s="1" t="s">
        <v>1054</v>
      </c>
      <c r="T70" s="1" t="s">
        <v>1055</v>
      </c>
      <c r="U70" s="1" t="s">
        <v>1056</v>
      </c>
      <c r="V70" s="1" t="s">
        <v>1285</v>
      </c>
    </row>
    <row r="71" s="1" customFormat="1" spans="1:22">
      <c r="A71" s="3">
        <v>999225664387094</v>
      </c>
      <c r="B71" s="1" t="s">
        <v>1367</v>
      </c>
      <c r="C71" s="1" t="s">
        <v>1381</v>
      </c>
      <c r="D71" s="1" t="s">
        <v>1202</v>
      </c>
      <c r="E71" s="1" t="s">
        <v>1382</v>
      </c>
      <c r="F71" s="1" t="s">
        <v>1196</v>
      </c>
      <c r="G71" s="1" t="s">
        <v>1045</v>
      </c>
      <c r="H71" s="1" t="s">
        <v>1046</v>
      </c>
      <c r="I71" s="1" t="s">
        <v>1383</v>
      </c>
      <c r="J71" s="1" t="s">
        <v>1048</v>
      </c>
      <c r="K71" s="1" t="s">
        <v>1383</v>
      </c>
      <c r="L71" s="1" t="s">
        <v>1383</v>
      </c>
      <c r="M71" s="1" t="s">
        <v>1049</v>
      </c>
      <c r="N71" s="1" t="s">
        <v>1049</v>
      </c>
      <c r="O71" s="1" t="s">
        <v>1050</v>
      </c>
      <c r="P71" s="1" t="s">
        <v>1051</v>
      </c>
      <c r="Q71" s="1" t="s">
        <v>1052</v>
      </c>
      <c r="R71" s="1" t="s">
        <v>1384</v>
      </c>
      <c r="S71" s="1" t="s">
        <v>1054</v>
      </c>
      <c r="T71" s="1" t="s">
        <v>1055</v>
      </c>
      <c r="U71" s="1" t="s">
        <v>1056</v>
      </c>
      <c r="V71" s="1" t="s">
        <v>1081</v>
      </c>
    </row>
    <row r="72" s="1" customFormat="1" spans="1:22">
      <c r="A72" s="3">
        <v>999225662454995</v>
      </c>
      <c r="B72" s="1" t="s">
        <v>1367</v>
      </c>
      <c r="C72" s="1" t="s">
        <v>1385</v>
      </c>
      <c r="D72" s="1" t="s">
        <v>1311</v>
      </c>
      <c r="E72" s="1" t="s">
        <v>1386</v>
      </c>
      <c r="F72" s="1" t="s">
        <v>1196</v>
      </c>
      <c r="G72" s="1" t="s">
        <v>1045</v>
      </c>
      <c r="H72" s="1" t="s">
        <v>1046</v>
      </c>
      <c r="I72" s="1" t="s">
        <v>1387</v>
      </c>
      <c r="J72" s="1" t="s">
        <v>1048</v>
      </c>
      <c r="K72" s="1" t="s">
        <v>1387</v>
      </c>
      <c r="L72" s="1" t="s">
        <v>1387</v>
      </c>
      <c r="M72" s="1" t="s">
        <v>1049</v>
      </c>
      <c r="N72" s="1" t="s">
        <v>1049</v>
      </c>
      <c r="O72" s="1" t="s">
        <v>1050</v>
      </c>
      <c r="P72" s="1" t="s">
        <v>1051</v>
      </c>
      <c r="Q72" s="1" t="s">
        <v>1052</v>
      </c>
      <c r="R72" s="1" t="s">
        <v>1388</v>
      </c>
      <c r="S72" s="1" t="s">
        <v>1054</v>
      </c>
      <c r="T72" s="1" t="s">
        <v>1055</v>
      </c>
      <c r="U72" s="1" t="s">
        <v>1056</v>
      </c>
      <c r="V72" s="1" t="s">
        <v>1057</v>
      </c>
    </row>
    <row r="73" s="1" customFormat="1" spans="1:22">
      <c r="A73" s="3">
        <v>999225659238924</v>
      </c>
      <c r="B73" s="1" t="s">
        <v>1367</v>
      </c>
      <c r="C73" s="1" t="s">
        <v>1389</v>
      </c>
      <c r="D73" s="1" t="s">
        <v>1390</v>
      </c>
      <c r="E73" s="1" t="s">
        <v>1391</v>
      </c>
      <c r="F73" s="1" t="s">
        <v>1134</v>
      </c>
      <c r="G73" s="1" t="s">
        <v>1045</v>
      </c>
      <c r="H73" s="1" t="s">
        <v>1046</v>
      </c>
      <c r="I73" s="1" t="s">
        <v>1392</v>
      </c>
      <c r="J73" s="1" t="s">
        <v>1048</v>
      </c>
      <c r="K73" s="1" t="s">
        <v>1392</v>
      </c>
      <c r="L73" s="1" t="s">
        <v>1392</v>
      </c>
      <c r="M73" s="1" t="s">
        <v>1049</v>
      </c>
      <c r="N73" s="1" t="s">
        <v>1049</v>
      </c>
      <c r="O73" s="1" t="s">
        <v>1050</v>
      </c>
      <c r="P73" s="1" t="s">
        <v>1051</v>
      </c>
      <c r="Q73" s="1" t="s">
        <v>1052</v>
      </c>
      <c r="R73" s="1" t="s">
        <v>1393</v>
      </c>
      <c r="S73" s="1" t="s">
        <v>1054</v>
      </c>
      <c r="T73" s="1" t="s">
        <v>1055</v>
      </c>
      <c r="U73" s="1" t="s">
        <v>1056</v>
      </c>
      <c r="V73" s="1" t="s">
        <v>1057</v>
      </c>
    </row>
    <row r="74" s="1" customFormat="1" spans="1:22">
      <c r="A74" s="3">
        <v>999225656167288</v>
      </c>
      <c r="B74" s="1" t="s">
        <v>1394</v>
      </c>
      <c r="C74" s="1" t="s">
        <v>1395</v>
      </c>
      <c r="D74" s="1" t="s">
        <v>1396</v>
      </c>
      <c r="E74" s="1" t="s">
        <v>1397</v>
      </c>
      <c r="F74" s="1" t="s">
        <v>1041</v>
      </c>
      <c r="G74" s="1" t="s">
        <v>1045</v>
      </c>
      <c r="H74" s="1" t="s">
        <v>1046</v>
      </c>
      <c r="I74" s="1" t="s">
        <v>1398</v>
      </c>
      <c r="J74" s="1" t="s">
        <v>1048</v>
      </c>
      <c r="K74" s="1" t="s">
        <v>1398</v>
      </c>
      <c r="L74" s="1" t="s">
        <v>1398</v>
      </c>
      <c r="M74" s="1" t="s">
        <v>1049</v>
      </c>
      <c r="N74" s="1" t="s">
        <v>1049</v>
      </c>
      <c r="O74" s="1" t="s">
        <v>1050</v>
      </c>
      <c r="P74" s="1" t="s">
        <v>1051</v>
      </c>
      <c r="Q74" s="1" t="s">
        <v>1052</v>
      </c>
      <c r="R74" s="1" t="s">
        <v>1399</v>
      </c>
      <c r="S74" s="1" t="s">
        <v>1054</v>
      </c>
      <c r="T74" s="1" t="s">
        <v>1055</v>
      </c>
      <c r="U74" s="1" t="s">
        <v>1056</v>
      </c>
      <c r="V74" s="1" t="s">
        <v>1057</v>
      </c>
    </row>
    <row r="75" s="1" customFormat="1" spans="1:22">
      <c r="A75" s="3">
        <v>999225656073186</v>
      </c>
      <c r="B75" s="1" t="s">
        <v>1394</v>
      </c>
      <c r="C75" s="1" t="s">
        <v>1400</v>
      </c>
      <c r="D75" s="1" t="s">
        <v>1311</v>
      </c>
      <c r="E75" s="1" t="s">
        <v>1401</v>
      </c>
      <c r="F75" s="1" t="s">
        <v>1134</v>
      </c>
      <c r="G75" s="1" t="s">
        <v>1045</v>
      </c>
      <c r="H75" s="1" t="s">
        <v>1046</v>
      </c>
      <c r="I75" s="1" t="s">
        <v>1346</v>
      </c>
      <c r="J75" s="1" t="s">
        <v>1048</v>
      </c>
      <c r="K75" s="1" t="s">
        <v>1346</v>
      </c>
      <c r="L75" s="1" t="s">
        <v>1346</v>
      </c>
      <c r="M75" s="1" t="s">
        <v>1049</v>
      </c>
      <c r="N75" s="1" t="s">
        <v>1049</v>
      </c>
      <c r="O75" s="1" t="s">
        <v>1050</v>
      </c>
      <c r="P75" s="1" t="s">
        <v>1051</v>
      </c>
      <c r="Q75" s="1" t="s">
        <v>1052</v>
      </c>
      <c r="R75" s="1" t="s">
        <v>1402</v>
      </c>
      <c r="S75" s="1" t="s">
        <v>1054</v>
      </c>
      <c r="T75" s="1" t="s">
        <v>1055</v>
      </c>
      <c r="U75" s="1" t="s">
        <v>1056</v>
      </c>
      <c r="V75" s="1" t="s">
        <v>1057</v>
      </c>
    </row>
    <row r="76" s="1" customFormat="1" spans="1:22">
      <c r="A76" s="3">
        <v>999225646320385</v>
      </c>
      <c r="B76" s="1" t="s">
        <v>1394</v>
      </c>
      <c r="C76" s="1" t="s">
        <v>1403</v>
      </c>
      <c r="D76" s="1" t="s">
        <v>1231</v>
      </c>
      <c r="E76" s="1" t="s">
        <v>1404</v>
      </c>
      <c r="F76" s="1" t="s">
        <v>1134</v>
      </c>
      <c r="G76" s="1" t="s">
        <v>1045</v>
      </c>
      <c r="H76" s="1" t="s">
        <v>1046</v>
      </c>
      <c r="I76" s="1" t="s">
        <v>1405</v>
      </c>
      <c r="J76" s="1" t="s">
        <v>1048</v>
      </c>
      <c r="K76" s="1" t="s">
        <v>1405</v>
      </c>
      <c r="L76" s="1" t="s">
        <v>1405</v>
      </c>
      <c r="M76" s="1" t="s">
        <v>1049</v>
      </c>
      <c r="N76" s="1" t="s">
        <v>1049</v>
      </c>
      <c r="O76" s="1" t="s">
        <v>1050</v>
      </c>
      <c r="P76" s="1" t="s">
        <v>1051</v>
      </c>
      <c r="Q76" s="1" t="s">
        <v>1052</v>
      </c>
      <c r="R76" s="1" t="s">
        <v>1406</v>
      </c>
      <c r="S76" s="1" t="s">
        <v>1054</v>
      </c>
      <c r="T76" s="1" t="s">
        <v>1055</v>
      </c>
      <c r="U76" s="1" t="s">
        <v>1056</v>
      </c>
      <c r="V76" s="1" t="s">
        <v>1081</v>
      </c>
    </row>
    <row r="77" s="1" customFormat="1" spans="1:22">
      <c r="A77" s="3">
        <v>999225645829027</v>
      </c>
      <c r="B77" s="1" t="s">
        <v>1394</v>
      </c>
      <c r="C77" s="1" t="s">
        <v>1407</v>
      </c>
      <c r="D77" s="1" t="s">
        <v>1408</v>
      </c>
      <c r="E77" s="1" t="s">
        <v>1409</v>
      </c>
      <c r="F77" s="1" t="s">
        <v>1196</v>
      </c>
      <c r="G77" s="1" t="s">
        <v>1045</v>
      </c>
      <c r="H77" s="1" t="s">
        <v>1046</v>
      </c>
      <c r="I77" s="1" t="s">
        <v>1410</v>
      </c>
      <c r="J77" s="1" t="s">
        <v>1048</v>
      </c>
      <c r="K77" s="1" t="s">
        <v>1410</v>
      </c>
      <c r="L77" s="1" t="s">
        <v>1410</v>
      </c>
      <c r="M77" s="1" t="s">
        <v>1049</v>
      </c>
      <c r="N77" s="1" t="s">
        <v>1049</v>
      </c>
      <c r="O77" s="1" t="s">
        <v>1050</v>
      </c>
      <c r="P77" s="1" t="s">
        <v>1051</v>
      </c>
      <c r="Q77" s="1" t="s">
        <v>1052</v>
      </c>
      <c r="R77" s="1" t="s">
        <v>1411</v>
      </c>
      <c r="S77" s="1" t="s">
        <v>1054</v>
      </c>
      <c r="T77" s="1" t="s">
        <v>1055</v>
      </c>
      <c r="U77" s="1" t="s">
        <v>1056</v>
      </c>
      <c r="V77" s="1" t="s">
        <v>1081</v>
      </c>
    </row>
    <row r="78" s="1" customFormat="1" spans="1:22">
      <c r="A78" s="3">
        <v>999225644217794</v>
      </c>
      <c r="B78" s="1" t="s">
        <v>1394</v>
      </c>
      <c r="C78" s="1" t="s">
        <v>1412</v>
      </c>
      <c r="D78" s="1" t="s">
        <v>1413</v>
      </c>
      <c r="E78" s="1" t="s">
        <v>1414</v>
      </c>
      <c r="F78" s="1" t="s">
        <v>1134</v>
      </c>
      <c r="G78" s="1" t="s">
        <v>1045</v>
      </c>
      <c r="H78" s="1" t="s">
        <v>1046</v>
      </c>
      <c r="I78" s="1" t="s">
        <v>1415</v>
      </c>
      <c r="J78" s="1" t="s">
        <v>1048</v>
      </c>
      <c r="K78" s="1" t="s">
        <v>1415</v>
      </c>
      <c r="L78" s="1" t="s">
        <v>1415</v>
      </c>
      <c r="M78" s="1" t="s">
        <v>1049</v>
      </c>
      <c r="N78" s="1" t="s">
        <v>1049</v>
      </c>
      <c r="O78" s="1" t="s">
        <v>1050</v>
      </c>
      <c r="P78" s="1" t="s">
        <v>1051</v>
      </c>
      <c r="Q78" s="1" t="s">
        <v>1052</v>
      </c>
      <c r="R78" s="1" t="s">
        <v>1416</v>
      </c>
      <c r="S78" s="1" t="s">
        <v>1054</v>
      </c>
      <c r="T78" s="1" t="s">
        <v>1055</v>
      </c>
      <c r="U78" s="1" t="s">
        <v>1056</v>
      </c>
      <c r="V78" s="1" t="s">
        <v>1057</v>
      </c>
    </row>
    <row r="79" s="1" customFormat="1" spans="1:22">
      <c r="A79" s="3">
        <v>999225642583931</v>
      </c>
      <c r="B79" s="1" t="s">
        <v>1394</v>
      </c>
      <c r="C79" s="1" t="s">
        <v>1417</v>
      </c>
      <c r="D79" s="1" t="s">
        <v>1418</v>
      </c>
      <c r="E79" s="1" t="s">
        <v>1419</v>
      </c>
      <c r="F79" s="1" t="s">
        <v>1041</v>
      </c>
      <c r="G79" s="1" t="s">
        <v>1045</v>
      </c>
      <c r="H79" s="1" t="s">
        <v>1046</v>
      </c>
      <c r="I79" s="1" t="s">
        <v>1420</v>
      </c>
      <c r="J79" s="1" t="s">
        <v>1048</v>
      </c>
      <c r="K79" s="1" t="s">
        <v>1420</v>
      </c>
      <c r="L79" s="1" t="s">
        <v>1420</v>
      </c>
      <c r="M79" s="1" t="s">
        <v>1049</v>
      </c>
      <c r="N79" s="1" t="s">
        <v>1049</v>
      </c>
      <c r="O79" s="1" t="s">
        <v>1050</v>
      </c>
      <c r="P79" s="1" t="s">
        <v>1051</v>
      </c>
      <c r="Q79" s="1" t="s">
        <v>1052</v>
      </c>
      <c r="R79" s="1" t="s">
        <v>1421</v>
      </c>
      <c r="S79" s="1" t="s">
        <v>1054</v>
      </c>
      <c r="T79" s="1" t="s">
        <v>1055</v>
      </c>
      <c r="U79" s="1" t="s">
        <v>1056</v>
      </c>
      <c r="V79" s="1" t="s">
        <v>1081</v>
      </c>
    </row>
    <row r="80" s="1" customFormat="1" spans="1:22">
      <c r="A80" s="3">
        <v>999225641197814</v>
      </c>
      <c r="B80" s="1" t="s">
        <v>1394</v>
      </c>
      <c r="C80" s="1" t="s">
        <v>1422</v>
      </c>
      <c r="D80" s="1" t="s">
        <v>1266</v>
      </c>
      <c r="E80" s="1" t="s">
        <v>1423</v>
      </c>
      <c r="F80" s="1" t="s">
        <v>1196</v>
      </c>
      <c r="G80" s="1" t="s">
        <v>1045</v>
      </c>
      <c r="H80" s="1" t="s">
        <v>1046</v>
      </c>
      <c r="I80" s="1" t="s">
        <v>1424</v>
      </c>
      <c r="J80" s="1" t="s">
        <v>1048</v>
      </c>
      <c r="K80" s="1" t="s">
        <v>1424</v>
      </c>
      <c r="L80" s="1" t="s">
        <v>1424</v>
      </c>
      <c r="M80" s="1" t="s">
        <v>1049</v>
      </c>
      <c r="N80" s="1" t="s">
        <v>1049</v>
      </c>
      <c r="O80" s="1" t="s">
        <v>1050</v>
      </c>
      <c r="P80" s="1" t="s">
        <v>1051</v>
      </c>
      <c r="Q80" s="1" t="s">
        <v>1052</v>
      </c>
      <c r="R80" s="1" t="s">
        <v>1425</v>
      </c>
      <c r="S80" s="1" t="s">
        <v>1054</v>
      </c>
      <c r="T80" s="1" t="s">
        <v>1055</v>
      </c>
      <c r="U80" s="1" t="s">
        <v>1056</v>
      </c>
      <c r="V80" s="1" t="s">
        <v>1081</v>
      </c>
    </row>
    <row r="81" s="1" customFormat="1" spans="1:22">
      <c r="A81" s="3">
        <v>999225639168860</v>
      </c>
      <c r="B81" s="1" t="s">
        <v>1394</v>
      </c>
      <c r="C81" s="1" t="s">
        <v>1426</v>
      </c>
      <c r="D81" s="1" t="s">
        <v>1427</v>
      </c>
      <c r="E81" s="1" t="s">
        <v>1428</v>
      </c>
      <c r="F81" s="1" t="s">
        <v>1367</v>
      </c>
      <c r="G81" s="1" t="s">
        <v>1045</v>
      </c>
      <c r="H81" s="1" t="s">
        <v>1046</v>
      </c>
      <c r="I81" s="1" t="s">
        <v>1429</v>
      </c>
      <c r="J81" s="1" t="s">
        <v>1048</v>
      </c>
      <c r="K81" s="1" t="s">
        <v>1429</v>
      </c>
      <c r="L81" s="1" t="s">
        <v>1429</v>
      </c>
      <c r="M81" s="1" t="s">
        <v>1049</v>
      </c>
      <c r="N81" s="1" t="s">
        <v>1049</v>
      </c>
      <c r="O81" s="1" t="s">
        <v>1050</v>
      </c>
      <c r="P81" s="1" t="s">
        <v>1051</v>
      </c>
      <c r="Q81" s="1" t="s">
        <v>1052</v>
      </c>
      <c r="R81" s="1" t="s">
        <v>1430</v>
      </c>
      <c r="S81" s="1" t="s">
        <v>1054</v>
      </c>
      <c r="T81" s="1" t="s">
        <v>1055</v>
      </c>
      <c r="U81" s="1" t="s">
        <v>1056</v>
      </c>
      <c r="V81" s="1" t="s">
        <v>1057</v>
      </c>
    </row>
    <row r="82" s="1" customFormat="1" spans="1:22">
      <c r="A82" s="3">
        <v>999225634396688</v>
      </c>
      <c r="B82" s="1" t="s">
        <v>1431</v>
      </c>
      <c r="C82" s="1" t="s">
        <v>1432</v>
      </c>
      <c r="D82" s="1" t="s">
        <v>1433</v>
      </c>
      <c r="E82" s="1" t="s">
        <v>1434</v>
      </c>
      <c r="F82" s="1" t="s">
        <v>1309</v>
      </c>
      <c r="G82" s="1" t="s">
        <v>1045</v>
      </c>
      <c r="H82" s="1" t="s">
        <v>1046</v>
      </c>
      <c r="I82" s="1" t="s">
        <v>1435</v>
      </c>
      <c r="J82" s="1" t="s">
        <v>1048</v>
      </c>
      <c r="K82" s="1" t="s">
        <v>1435</v>
      </c>
      <c r="L82" s="1" t="s">
        <v>1435</v>
      </c>
      <c r="M82" s="1" t="s">
        <v>1049</v>
      </c>
      <c r="N82" s="1" t="s">
        <v>1049</v>
      </c>
      <c r="O82" s="1" t="s">
        <v>1050</v>
      </c>
      <c r="P82" s="1" t="s">
        <v>1051</v>
      </c>
      <c r="Q82" s="1" t="s">
        <v>1052</v>
      </c>
      <c r="R82" s="1" t="s">
        <v>1436</v>
      </c>
      <c r="S82" s="1" t="s">
        <v>1054</v>
      </c>
      <c r="T82" s="1" t="s">
        <v>1055</v>
      </c>
      <c r="U82" s="1" t="s">
        <v>1056</v>
      </c>
      <c r="V82" s="1" t="s">
        <v>1081</v>
      </c>
    </row>
    <row r="83" s="1" customFormat="1" spans="1:22">
      <c r="A83" s="3">
        <v>999225634246009</v>
      </c>
      <c r="B83" s="1" t="s">
        <v>1431</v>
      </c>
      <c r="C83" s="1" t="s">
        <v>1437</v>
      </c>
      <c r="D83" s="1" t="s">
        <v>1438</v>
      </c>
      <c r="E83" s="1" t="s">
        <v>1439</v>
      </c>
      <c r="F83" s="1" t="s">
        <v>1134</v>
      </c>
      <c r="G83" s="1" t="s">
        <v>1045</v>
      </c>
      <c r="H83" s="1" t="s">
        <v>1046</v>
      </c>
      <c r="I83" s="1" t="s">
        <v>1440</v>
      </c>
      <c r="J83" s="1" t="s">
        <v>1048</v>
      </c>
      <c r="K83" s="1" t="s">
        <v>1440</v>
      </c>
      <c r="L83" s="1" t="s">
        <v>1440</v>
      </c>
      <c r="M83" s="1" t="s">
        <v>1049</v>
      </c>
      <c r="N83" s="1" t="s">
        <v>1049</v>
      </c>
      <c r="O83" s="1" t="s">
        <v>1050</v>
      </c>
      <c r="P83" s="1" t="s">
        <v>1051</v>
      </c>
      <c r="Q83" s="1" t="s">
        <v>1052</v>
      </c>
      <c r="R83" s="1" t="s">
        <v>1441</v>
      </c>
      <c r="S83" s="1" t="s">
        <v>1054</v>
      </c>
      <c r="T83" s="1" t="s">
        <v>1055</v>
      </c>
      <c r="U83" s="1" t="s">
        <v>1056</v>
      </c>
      <c r="V83" s="1" t="s">
        <v>1057</v>
      </c>
    </row>
    <row r="84" s="1" customFormat="1" spans="1:22">
      <c r="A84" s="3">
        <v>999225633604378</v>
      </c>
      <c r="B84" s="1" t="s">
        <v>1431</v>
      </c>
      <c r="C84" s="1" t="s">
        <v>1442</v>
      </c>
      <c r="D84" s="1" t="s">
        <v>1443</v>
      </c>
      <c r="E84" s="1" t="s">
        <v>1444</v>
      </c>
      <c r="F84" s="1" t="s">
        <v>1134</v>
      </c>
      <c r="G84" s="1" t="s">
        <v>1045</v>
      </c>
      <c r="H84" s="1" t="s">
        <v>1046</v>
      </c>
      <c r="I84" s="1" t="s">
        <v>1445</v>
      </c>
      <c r="J84" s="1" t="s">
        <v>1048</v>
      </c>
      <c r="K84" s="1" t="s">
        <v>1445</v>
      </c>
      <c r="L84" s="1" t="s">
        <v>1445</v>
      </c>
      <c r="M84" s="1" t="s">
        <v>1049</v>
      </c>
      <c r="N84" s="1" t="s">
        <v>1049</v>
      </c>
      <c r="O84" s="1" t="s">
        <v>1050</v>
      </c>
      <c r="P84" s="1" t="s">
        <v>1051</v>
      </c>
      <c r="Q84" s="1" t="s">
        <v>1052</v>
      </c>
      <c r="R84" s="1" t="s">
        <v>1446</v>
      </c>
      <c r="S84" s="1" t="s">
        <v>1054</v>
      </c>
      <c r="T84" s="1" t="s">
        <v>1055</v>
      </c>
      <c r="U84" s="1" t="s">
        <v>1056</v>
      </c>
      <c r="V84" s="1" t="s">
        <v>1102</v>
      </c>
    </row>
    <row r="85" s="1" customFormat="1" spans="1:22">
      <c r="A85" s="3">
        <v>999225619233771</v>
      </c>
      <c r="B85" s="1" t="s">
        <v>1431</v>
      </c>
      <c r="C85" s="1" t="s">
        <v>1447</v>
      </c>
      <c r="D85" s="1" t="s">
        <v>1448</v>
      </c>
      <c r="E85" s="1" t="s">
        <v>1449</v>
      </c>
      <c r="F85" s="1" t="s">
        <v>1134</v>
      </c>
      <c r="G85" s="1" t="s">
        <v>1045</v>
      </c>
      <c r="H85" s="1" t="s">
        <v>1046</v>
      </c>
      <c r="I85" s="1" t="s">
        <v>1450</v>
      </c>
      <c r="J85" s="1" t="s">
        <v>1048</v>
      </c>
      <c r="K85" s="1" t="s">
        <v>1450</v>
      </c>
      <c r="L85" s="1" t="s">
        <v>1450</v>
      </c>
      <c r="M85" s="1" t="s">
        <v>1049</v>
      </c>
      <c r="N85" s="1" t="s">
        <v>1049</v>
      </c>
      <c r="O85" s="1" t="s">
        <v>1050</v>
      </c>
      <c r="P85" s="1" t="s">
        <v>1051</v>
      </c>
      <c r="Q85" s="1" t="s">
        <v>1052</v>
      </c>
      <c r="R85" s="1" t="s">
        <v>1451</v>
      </c>
      <c r="S85" s="1" t="s">
        <v>1054</v>
      </c>
      <c r="T85" s="1" t="s">
        <v>1055</v>
      </c>
      <c r="U85" s="1" t="s">
        <v>1056</v>
      </c>
      <c r="V85" s="1" t="s">
        <v>1057</v>
      </c>
    </row>
    <row r="86" s="1" customFormat="1" spans="1:22">
      <c r="A86" s="3">
        <v>999225617266439</v>
      </c>
      <c r="B86" s="1" t="s">
        <v>1431</v>
      </c>
      <c r="C86" s="1" t="s">
        <v>1452</v>
      </c>
      <c r="D86" s="1" t="s">
        <v>1453</v>
      </c>
      <c r="E86" s="1" t="s">
        <v>1454</v>
      </c>
      <c r="F86" s="1" t="s">
        <v>1134</v>
      </c>
      <c r="G86" s="1" t="s">
        <v>1045</v>
      </c>
      <c r="H86" s="1" t="s">
        <v>1046</v>
      </c>
      <c r="I86" s="1" t="s">
        <v>1125</v>
      </c>
      <c r="J86" s="1" t="s">
        <v>1048</v>
      </c>
      <c r="K86" s="1" t="s">
        <v>1125</v>
      </c>
      <c r="L86" s="1" t="s">
        <v>1125</v>
      </c>
      <c r="M86" s="1" t="s">
        <v>1049</v>
      </c>
      <c r="N86" s="1" t="s">
        <v>1049</v>
      </c>
      <c r="O86" s="1" t="s">
        <v>1050</v>
      </c>
      <c r="P86" s="1" t="s">
        <v>1051</v>
      </c>
      <c r="Q86" s="1" t="s">
        <v>1052</v>
      </c>
      <c r="R86" s="1" t="s">
        <v>1455</v>
      </c>
      <c r="S86" s="1" t="s">
        <v>1054</v>
      </c>
      <c r="T86" s="1" t="s">
        <v>1055</v>
      </c>
      <c r="U86" s="1" t="s">
        <v>1056</v>
      </c>
      <c r="V86" s="1" t="s">
        <v>1081</v>
      </c>
    </row>
    <row r="87" s="1" customFormat="1" spans="1:22">
      <c r="A87" s="3">
        <v>999225594540909</v>
      </c>
      <c r="B87" s="1" t="s">
        <v>1456</v>
      </c>
      <c r="C87" s="1" t="s">
        <v>1457</v>
      </c>
      <c r="D87" s="1" t="s">
        <v>1458</v>
      </c>
      <c r="E87" s="1" t="s">
        <v>1459</v>
      </c>
      <c r="F87" s="1" t="s">
        <v>1196</v>
      </c>
      <c r="G87" s="1" t="s">
        <v>1045</v>
      </c>
      <c r="H87" s="1" t="s">
        <v>1046</v>
      </c>
      <c r="I87" s="1" t="s">
        <v>1460</v>
      </c>
      <c r="J87" s="1" t="s">
        <v>1048</v>
      </c>
      <c r="K87" s="1" t="s">
        <v>1460</v>
      </c>
      <c r="L87" s="1" t="s">
        <v>1460</v>
      </c>
      <c r="M87" s="1" t="s">
        <v>1049</v>
      </c>
      <c r="N87" s="1" t="s">
        <v>1049</v>
      </c>
      <c r="O87" s="1" t="s">
        <v>1050</v>
      </c>
      <c r="P87" s="1" t="s">
        <v>1051</v>
      </c>
      <c r="Q87" s="1" t="s">
        <v>1052</v>
      </c>
      <c r="R87" s="1" t="s">
        <v>1461</v>
      </c>
      <c r="S87" s="1" t="s">
        <v>1054</v>
      </c>
      <c r="T87" s="1" t="s">
        <v>1055</v>
      </c>
      <c r="U87" s="1" t="s">
        <v>1056</v>
      </c>
      <c r="V87" s="1" t="s">
        <v>1081</v>
      </c>
    </row>
    <row r="88" s="1" customFormat="1" spans="1:22">
      <c r="A88" s="3">
        <v>999225594515874</v>
      </c>
      <c r="B88" s="1" t="s">
        <v>1456</v>
      </c>
      <c r="C88" s="1" t="s">
        <v>1462</v>
      </c>
      <c r="D88" s="1" t="s">
        <v>1463</v>
      </c>
      <c r="E88" s="1" t="s">
        <v>1464</v>
      </c>
      <c r="F88" s="1" t="s">
        <v>1196</v>
      </c>
      <c r="G88" s="1" t="s">
        <v>1045</v>
      </c>
      <c r="H88" s="1" t="s">
        <v>1046</v>
      </c>
      <c r="I88" s="1" t="s">
        <v>1465</v>
      </c>
      <c r="J88" s="1" t="s">
        <v>1048</v>
      </c>
      <c r="K88" s="1" t="s">
        <v>1465</v>
      </c>
      <c r="L88" s="1" t="s">
        <v>1465</v>
      </c>
      <c r="M88" s="1" t="s">
        <v>1049</v>
      </c>
      <c r="N88" s="1" t="s">
        <v>1049</v>
      </c>
      <c r="O88" s="1" t="s">
        <v>1050</v>
      </c>
      <c r="P88" s="1" t="s">
        <v>1051</v>
      </c>
      <c r="Q88" s="1" t="s">
        <v>1052</v>
      </c>
      <c r="R88" s="1" t="s">
        <v>1466</v>
      </c>
      <c r="S88" s="1" t="s">
        <v>1054</v>
      </c>
      <c r="T88" s="1" t="s">
        <v>1055</v>
      </c>
      <c r="U88" s="1" t="s">
        <v>1056</v>
      </c>
      <c r="V88" s="1" t="s">
        <v>1057</v>
      </c>
    </row>
    <row r="89" s="1" customFormat="1" spans="1:22">
      <c r="A89" s="3">
        <v>999225593229483</v>
      </c>
      <c r="B89" s="1" t="s">
        <v>1456</v>
      </c>
      <c r="C89" s="1" t="s">
        <v>1467</v>
      </c>
      <c r="D89" s="1" t="s">
        <v>1468</v>
      </c>
      <c r="E89" s="1" t="s">
        <v>1469</v>
      </c>
      <c r="F89" s="1" t="s">
        <v>1134</v>
      </c>
      <c r="G89" s="1" t="s">
        <v>1045</v>
      </c>
      <c r="H89" s="1" t="s">
        <v>1046</v>
      </c>
      <c r="I89" s="1" t="s">
        <v>1470</v>
      </c>
      <c r="J89" s="1" t="s">
        <v>1048</v>
      </c>
      <c r="K89" s="1" t="s">
        <v>1470</v>
      </c>
      <c r="L89" s="1" t="s">
        <v>1470</v>
      </c>
      <c r="M89" s="1" t="s">
        <v>1049</v>
      </c>
      <c r="N89" s="1" t="s">
        <v>1049</v>
      </c>
      <c r="O89" s="1" t="s">
        <v>1050</v>
      </c>
      <c r="P89" s="1" t="s">
        <v>1051</v>
      </c>
      <c r="Q89" s="1" t="s">
        <v>1052</v>
      </c>
      <c r="R89" s="1" t="s">
        <v>1471</v>
      </c>
      <c r="S89" s="1" t="s">
        <v>1054</v>
      </c>
      <c r="T89" s="1" t="s">
        <v>1055</v>
      </c>
      <c r="U89" s="1" t="s">
        <v>1056</v>
      </c>
      <c r="V89" s="1" t="s">
        <v>1081</v>
      </c>
    </row>
    <row r="90" s="1" customFormat="1" spans="1:22">
      <c r="A90" s="3">
        <v>999225580722938</v>
      </c>
      <c r="B90" s="1" t="s">
        <v>1472</v>
      </c>
      <c r="C90" s="1" t="s">
        <v>1473</v>
      </c>
      <c r="D90" s="1" t="s">
        <v>1474</v>
      </c>
      <c r="E90" s="1" t="s">
        <v>1475</v>
      </c>
      <c r="F90" s="1" t="s">
        <v>1134</v>
      </c>
      <c r="G90" s="1" t="s">
        <v>1045</v>
      </c>
      <c r="H90" s="1" t="s">
        <v>1046</v>
      </c>
      <c r="I90" s="1" t="s">
        <v>1476</v>
      </c>
      <c r="J90" s="1" t="s">
        <v>1048</v>
      </c>
      <c r="K90" s="1" t="s">
        <v>1476</v>
      </c>
      <c r="L90" s="1" t="s">
        <v>1476</v>
      </c>
      <c r="M90" s="1" t="s">
        <v>1049</v>
      </c>
      <c r="N90" s="1" t="s">
        <v>1049</v>
      </c>
      <c r="O90" s="1" t="s">
        <v>1050</v>
      </c>
      <c r="P90" s="1" t="s">
        <v>1051</v>
      </c>
      <c r="Q90" s="1" t="s">
        <v>1052</v>
      </c>
      <c r="R90" s="1" t="s">
        <v>1477</v>
      </c>
      <c r="S90" s="1" t="s">
        <v>1054</v>
      </c>
      <c r="T90" s="1" t="s">
        <v>1055</v>
      </c>
      <c r="U90" s="1" t="s">
        <v>1056</v>
      </c>
      <c r="V90" s="1" t="s">
        <v>1057</v>
      </c>
    </row>
    <row r="91" s="1" customFormat="1" spans="1:22">
      <c r="A91" s="3">
        <v>999225574599326</v>
      </c>
      <c r="B91" s="1" t="s">
        <v>1472</v>
      </c>
      <c r="C91" s="1" t="s">
        <v>1478</v>
      </c>
      <c r="D91" s="1" t="s">
        <v>1479</v>
      </c>
      <c r="E91" s="1" t="s">
        <v>1480</v>
      </c>
      <c r="F91" s="1" t="s">
        <v>1196</v>
      </c>
      <c r="G91" s="1" t="s">
        <v>1045</v>
      </c>
      <c r="H91" s="1" t="s">
        <v>1046</v>
      </c>
      <c r="I91" s="1" t="s">
        <v>1481</v>
      </c>
      <c r="J91" s="1" t="s">
        <v>1048</v>
      </c>
      <c r="K91" s="1" t="s">
        <v>1481</v>
      </c>
      <c r="L91" s="1" t="s">
        <v>1481</v>
      </c>
      <c r="M91" s="1" t="s">
        <v>1049</v>
      </c>
      <c r="N91" s="1" t="s">
        <v>1049</v>
      </c>
      <c r="O91" s="1" t="s">
        <v>1050</v>
      </c>
      <c r="P91" s="1" t="s">
        <v>1051</v>
      </c>
      <c r="Q91" s="1" t="s">
        <v>1052</v>
      </c>
      <c r="R91" s="1" t="s">
        <v>1482</v>
      </c>
      <c r="S91" s="1" t="s">
        <v>1054</v>
      </c>
      <c r="T91" s="1" t="s">
        <v>1055</v>
      </c>
      <c r="U91" s="1" t="s">
        <v>1056</v>
      </c>
      <c r="V91" s="1" t="s">
        <v>1057</v>
      </c>
    </row>
    <row r="92" s="1" customFormat="1" spans="1:22">
      <c r="A92" s="3">
        <v>999225571998838</v>
      </c>
      <c r="B92" s="1" t="s">
        <v>1472</v>
      </c>
      <c r="C92" s="1" t="s">
        <v>1483</v>
      </c>
      <c r="D92" s="1" t="s">
        <v>1299</v>
      </c>
      <c r="E92" s="1" t="s">
        <v>1484</v>
      </c>
      <c r="F92" s="1" t="s">
        <v>1041</v>
      </c>
      <c r="G92" s="1" t="s">
        <v>1045</v>
      </c>
      <c r="H92" s="1" t="s">
        <v>1046</v>
      </c>
      <c r="I92" s="1" t="s">
        <v>1485</v>
      </c>
      <c r="J92" s="1" t="s">
        <v>1048</v>
      </c>
      <c r="K92" s="1" t="s">
        <v>1485</v>
      </c>
      <c r="L92" s="1" t="s">
        <v>1485</v>
      </c>
      <c r="M92" s="1" t="s">
        <v>1049</v>
      </c>
      <c r="N92" s="1" t="s">
        <v>1049</v>
      </c>
      <c r="O92" s="1" t="s">
        <v>1050</v>
      </c>
      <c r="P92" s="1" t="s">
        <v>1051</v>
      </c>
      <c r="Q92" s="1" t="s">
        <v>1052</v>
      </c>
      <c r="R92" s="1" t="s">
        <v>1486</v>
      </c>
      <c r="S92" s="1" t="s">
        <v>1054</v>
      </c>
      <c r="T92" s="1" t="s">
        <v>1055</v>
      </c>
      <c r="U92" s="1" t="s">
        <v>1056</v>
      </c>
      <c r="V92" s="1" t="s">
        <v>1057</v>
      </c>
    </row>
    <row r="93" s="1" customFormat="1" spans="1:22">
      <c r="A93" s="3">
        <v>999225563507885</v>
      </c>
      <c r="B93" s="1" t="s">
        <v>1472</v>
      </c>
      <c r="C93" s="1" t="s">
        <v>1487</v>
      </c>
      <c r="D93" s="1" t="s">
        <v>1488</v>
      </c>
      <c r="E93" s="1" t="s">
        <v>1489</v>
      </c>
      <c r="F93" s="1" t="s">
        <v>1196</v>
      </c>
      <c r="G93" s="1" t="s">
        <v>1045</v>
      </c>
      <c r="H93" s="1" t="s">
        <v>1046</v>
      </c>
      <c r="I93" s="1" t="s">
        <v>1490</v>
      </c>
      <c r="J93" s="1" t="s">
        <v>1048</v>
      </c>
      <c r="K93" s="1" t="s">
        <v>1490</v>
      </c>
      <c r="L93" s="1" t="s">
        <v>1490</v>
      </c>
      <c r="M93" s="1" t="s">
        <v>1049</v>
      </c>
      <c r="N93" s="1" t="s">
        <v>1049</v>
      </c>
      <c r="O93" s="1" t="s">
        <v>1050</v>
      </c>
      <c r="P93" s="1" t="s">
        <v>1051</v>
      </c>
      <c r="Q93" s="1" t="s">
        <v>1052</v>
      </c>
      <c r="R93" s="1" t="s">
        <v>1491</v>
      </c>
      <c r="S93" s="1" t="s">
        <v>1054</v>
      </c>
      <c r="T93" s="1" t="s">
        <v>1055</v>
      </c>
      <c r="U93" s="1" t="s">
        <v>1056</v>
      </c>
      <c r="V93" s="1" t="s">
        <v>1081</v>
      </c>
    </row>
    <row r="94" s="1" customFormat="1" spans="1:22">
      <c r="A94" s="3">
        <v>999225563082084</v>
      </c>
      <c r="B94" s="1" t="s">
        <v>1472</v>
      </c>
      <c r="C94" s="1" t="s">
        <v>1492</v>
      </c>
      <c r="D94" s="1" t="s">
        <v>1493</v>
      </c>
      <c r="E94" s="1" t="s">
        <v>1494</v>
      </c>
      <c r="F94" s="1" t="s">
        <v>1134</v>
      </c>
      <c r="G94" s="1" t="s">
        <v>1045</v>
      </c>
      <c r="H94" s="1" t="s">
        <v>1046</v>
      </c>
      <c r="I94" s="1" t="s">
        <v>1495</v>
      </c>
      <c r="J94" s="1" t="s">
        <v>1048</v>
      </c>
      <c r="K94" s="1" t="s">
        <v>1495</v>
      </c>
      <c r="L94" s="1" t="s">
        <v>1495</v>
      </c>
      <c r="M94" s="1" t="s">
        <v>1049</v>
      </c>
      <c r="N94" s="1" t="s">
        <v>1049</v>
      </c>
      <c r="O94" s="1" t="s">
        <v>1050</v>
      </c>
      <c r="P94" s="1" t="s">
        <v>1051</v>
      </c>
      <c r="Q94" s="1" t="s">
        <v>1052</v>
      </c>
      <c r="R94" s="1" t="s">
        <v>1496</v>
      </c>
      <c r="S94" s="1" t="s">
        <v>1054</v>
      </c>
      <c r="T94" s="1" t="s">
        <v>1055</v>
      </c>
      <c r="U94" s="1" t="s">
        <v>1056</v>
      </c>
      <c r="V94" s="1" t="s">
        <v>1057</v>
      </c>
    </row>
    <row r="95" s="1" customFormat="1" spans="1:22">
      <c r="A95" s="3">
        <v>999225563048378</v>
      </c>
      <c r="B95" s="1" t="s">
        <v>1472</v>
      </c>
      <c r="C95" s="1" t="s">
        <v>1497</v>
      </c>
      <c r="D95" s="1" t="s">
        <v>1498</v>
      </c>
      <c r="E95" s="1" t="s">
        <v>1499</v>
      </c>
      <c r="F95" s="1" t="s">
        <v>1244</v>
      </c>
      <c r="G95" s="1" t="s">
        <v>1045</v>
      </c>
      <c r="H95" s="1" t="s">
        <v>1046</v>
      </c>
      <c r="I95" s="1" t="s">
        <v>1500</v>
      </c>
      <c r="J95" s="1" t="s">
        <v>1048</v>
      </c>
      <c r="K95" s="1" t="s">
        <v>1500</v>
      </c>
      <c r="L95" s="1" t="s">
        <v>1500</v>
      </c>
      <c r="M95" s="1" t="s">
        <v>1049</v>
      </c>
      <c r="N95" s="1" t="s">
        <v>1049</v>
      </c>
      <c r="O95" s="1" t="s">
        <v>1050</v>
      </c>
      <c r="P95" s="1" t="s">
        <v>1051</v>
      </c>
      <c r="Q95" s="1" t="s">
        <v>1052</v>
      </c>
      <c r="R95" s="1" t="s">
        <v>1501</v>
      </c>
      <c r="S95" s="1" t="s">
        <v>1054</v>
      </c>
      <c r="T95" s="1" t="s">
        <v>1055</v>
      </c>
      <c r="U95" s="1" t="s">
        <v>1056</v>
      </c>
      <c r="V95" s="1" t="s">
        <v>1081</v>
      </c>
    </row>
    <row r="96" s="1" customFormat="1" spans="1:22">
      <c r="A96" s="3">
        <v>999225562085741</v>
      </c>
      <c r="B96" s="1" t="s">
        <v>1472</v>
      </c>
      <c r="C96" s="1" t="s">
        <v>1502</v>
      </c>
      <c r="D96" s="1" t="s">
        <v>1503</v>
      </c>
      <c r="E96" s="1" t="s">
        <v>1504</v>
      </c>
      <c r="F96" s="1" t="s">
        <v>1041</v>
      </c>
      <c r="G96" s="1" t="s">
        <v>1045</v>
      </c>
      <c r="H96" s="1" t="s">
        <v>1046</v>
      </c>
      <c r="I96" s="1" t="s">
        <v>1505</v>
      </c>
      <c r="J96" s="1" t="s">
        <v>1048</v>
      </c>
      <c r="K96" s="1" t="s">
        <v>1505</v>
      </c>
      <c r="L96" s="1" t="s">
        <v>1505</v>
      </c>
      <c r="M96" s="1" t="s">
        <v>1049</v>
      </c>
      <c r="N96" s="1" t="s">
        <v>1049</v>
      </c>
      <c r="O96" s="1" t="s">
        <v>1050</v>
      </c>
      <c r="P96" s="1" t="s">
        <v>1051</v>
      </c>
      <c r="Q96" s="1" t="s">
        <v>1052</v>
      </c>
      <c r="R96" s="1" t="s">
        <v>1506</v>
      </c>
      <c r="S96" s="1" t="s">
        <v>1054</v>
      </c>
      <c r="T96" s="1" t="s">
        <v>1055</v>
      </c>
      <c r="U96" s="1" t="s">
        <v>1056</v>
      </c>
      <c r="V96" s="1" t="s">
        <v>1057</v>
      </c>
    </row>
    <row r="97" s="1" customFormat="1" spans="1:22">
      <c r="A97" s="3">
        <v>999225559667050</v>
      </c>
      <c r="B97" s="1" t="s">
        <v>1507</v>
      </c>
      <c r="C97" s="1" t="s">
        <v>1508</v>
      </c>
      <c r="D97" s="1" t="s">
        <v>1509</v>
      </c>
      <c r="E97" s="1" t="s">
        <v>1510</v>
      </c>
      <c r="F97" s="1" t="s">
        <v>1309</v>
      </c>
      <c r="G97" s="1" t="s">
        <v>1045</v>
      </c>
      <c r="H97" s="1" t="s">
        <v>1046</v>
      </c>
      <c r="I97" s="1" t="s">
        <v>1511</v>
      </c>
      <c r="J97" s="1" t="s">
        <v>1048</v>
      </c>
      <c r="K97" s="1" t="s">
        <v>1511</v>
      </c>
      <c r="L97" s="1" t="s">
        <v>1511</v>
      </c>
      <c r="M97" s="1" t="s">
        <v>1049</v>
      </c>
      <c r="N97" s="1" t="s">
        <v>1049</v>
      </c>
      <c r="O97" s="1" t="s">
        <v>1050</v>
      </c>
      <c r="P97" s="1" t="s">
        <v>1051</v>
      </c>
      <c r="Q97" s="1" t="s">
        <v>1052</v>
      </c>
      <c r="R97" s="1" t="s">
        <v>1512</v>
      </c>
      <c r="S97" s="1" t="s">
        <v>1054</v>
      </c>
      <c r="T97" s="1" t="s">
        <v>1055</v>
      </c>
      <c r="U97" s="1" t="s">
        <v>1056</v>
      </c>
      <c r="V97" s="1" t="s">
        <v>1057</v>
      </c>
    </row>
    <row r="98" s="1" customFormat="1" spans="1:22">
      <c r="A98" s="3">
        <v>999225543843215</v>
      </c>
      <c r="B98" s="1" t="s">
        <v>1507</v>
      </c>
      <c r="C98" s="1" t="s">
        <v>1513</v>
      </c>
      <c r="D98" s="1" t="s">
        <v>1514</v>
      </c>
      <c r="E98" s="1" t="s">
        <v>1515</v>
      </c>
      <c r="F98" s="1" t="s">
        <v>1134</v>
      </c>
      <c r="G98" s="1" t="s">
        <v>1045</v>
      </c>
      <c r="H98" s="1" t="s">
        <v>1046</v>
      </c>
      <c r="I98" s="1" t="s">
        <v>1516</v>
      </c>
      <c r="J98" s="1" t="s">
        <v>1048</v>
      </c>
      <c r="K98" s="1" t="s">
        <v>1516</v>
      </c>
      <c r="L98" s="1" t="s">
        <v>1516</v>
      </c>
      <c r="M98" s="1" t="s">
        <v>1049</v>
      </c>
      <c r="N98" s="1" t="s">
        <v>1049</v>
      </c>
      <c r="O98" s="1" t="s">
        <v>1050</v>
      </c>
      <c r="P98" s="1" t="s">
        <v>1051</v>
      </c>
      <c r="Q98" s="1" t="s">
        <v>1052</v>
      </c>
      <c r="R98" s="1" t="s">
        <v>1517</v>
      </c>
      <c r="S98" s="1" t="s">
        <v>1054</v>
      </c>
      <c r="T98" s="1" t="s">
        <v>1055</v>
      </c>
      <c r="U98" s="1" t="s">
        <v>1056</v>
      </c>
      <c r="V98" s="1" t="s">
        <v>1057</v>
      </c>
    </row>
    <row r="99" s="1" customFormat="1" spans="1:22">
      <c r="A99" s="3">
        <v>999225543809850</v>
      </c>
      <c r="B99" s="1" t="s">
        <v>1507</v>
      </c>
      <c r="C99" s="1" t="s">
        <v>1518</v>
      </c>
      <c r="D99" s="1" t="s">
        <v>1514</v>
      </c>
      <c r="E99" s="1" t="s">
        <v>1519</v>
      </c>
      <c r="F99" s="1" t="s">
        <v>1134</v>
      </c>
      <c r="G99" s="1" t="s">
        <v>1045</v>
      </c>
      <c r="H99" s="1" t="s">
        <v>1046</v>
      </c>
      <c r="I99" s="1" t="s">
        <v>1516</v>
      </c>
      <c r="J99" s="1" t="s">
        <v>1048</v>
      </c>
      <c r="K99" s="1" t="s">
        <v>1516</v>
      </c>
      <c r="L99" s="1" t="s">
        <v>1516</v>
      </c>
      <c r="M99" s="1" t="s">
        <v>1049</v>
      </c>
      <c r="N99" s="1" t="s">
        <v>1049</v>
      </c>
      <c r="O99" s="1" t="s">
        <v>1050</v>
      </c>
      <c r="P99" s="1" t="s">
        <v>1051</v>
      </c>
      <c r="Q99" s="1" t="s">
        <v>1052</v>
      </c>
      <c r="R99" s="1" t="s">
        <v>1520</v>
      </c>
      <c r="S99" s="1" t="s">
        <v>1054</v>
      </c>
      <c r="T99" s="1" t="s">
        <v>1055</v>
      </c>
      <c r="U99" s="1" t="s">
        <v>1056</v>
      </c>
      <c r="V99" s="1" t="s">
        <v>1057</v>
      </c>
    </row>
    <row r="100" s="1" customFormat="1" spans="1:22">
      <c r="A100" s="3">
        <v>999225539740837</v>
      </c>
      <c r="B100" s="1" t="s">
        <v>1521</v>
      </c>
      <c r="C100" s="1" t="s">
        <v>1522</v>
      </c>
      <c r="D100" s="1" t="s">
        <v>1523</v>
      </c>
      <c r="E100" s="1" t="s">
        <v>1524</v>
      </c>
      <c r="F100" s="1" t="s">
        <v>1134</v>
      </c>
      <c r="G100" s="1" t="s">
        <v>1045</v>
      </c>
      <c r="H100" s="1" t="s">
        <v>1046</v>
      </c>
      <c r="I100" s="1" t="s">
        <v>1525</v>
      </c>
      <c r="J100" s="1" t="s">
        <v>1048</v>
      </c>
      <c r="K100" s="1" t="s">
        <v>1525</v>
      </c>
      <c r="L100" s="1" t="s">
        <v>1525</v>
      </c>
      <c r="M100" s="1" t="s">
        <v>1049</v>
      </c>
      <c r="N100" s="1" t="s">
        <v>1049</v>
      </c>
      <c r="O100" s="1" t="s">
        <v>1050</v>
      </c>
      <c r="P100" s="1" t="s">
        <v>1051</v>
      </c>
      <c r="Q100" s="1" t="s">
        <v>1052</v>
      </c>
      <c r="R100" s="1" t="s">
        <v>1526</v>
      </c>
      <c r="S100" s="1" t="s">
        <v>1054</v>
      </c>
      <c r="T100" s="1" t="s">
        <v>1055</v>
      </c>
      <c r="U100" s="1" t="s">
        <v>1056</v>
      </c>
      <c r="V100" s="1" t="s">
        <v>1057</v>
      </c>
    </row>
    <row r="101" s="1" customFormat="1" spans="1:22">
      <c r="A101" s="3">
        <v>999225521943805</v>
      </c>
      <c r="B101" s="1" t="s">
        <v>1521</v>
      </c>
      <c r="C101" s="1" t="s">
        <v>1527</v>
      </c>
      <c r="D101" s="1" t="s">
        <v>1528</v>
      </c>
      <c r="E101" s="1" t="s">
        <v>1529</v>
      </c>
      <c r="F101" s="1" t="s">
        <v>1196</v>
      </c>
      <c r="G101" s="1" t="s">
        <v>1045</v>
      </c>
      <c r="H101" s="1" t="s">
        <v>1046</v>
      </c>
      <c r="I101" s="1" t="s">
        <v>1530</v>
      </c>
      <c r="J101" s="1" t="s">
        <v>1048</v>
      </c>
      <c r="K101" s="1" t="s">
        <v>1530</v>
      </c>
      <c r="L101" s="1" t="s">
        <v>1530</v>
      </c>
      <c r="M101" s="1" t="s">
        <v>1049</v>
      </c>
      <c r="N101" s="1" t="s">
        <v>1049</v>
      </c>
      <c r="O101" s="1" t="s">
        <v>1050</v>
      </c>
      <c r="P101" s="1" t="s">
        <v>1051</v>
      </c>
      <c r="Q101" s="1" t="s">
        <v>1052</v>
      </c>
      <c r="R101" s="1" t="s">
        <v>1531</v>
      </c>
      <c r="S101" s="1" t="s">
        <v>1054</v>
      </c>
      <c r="T101" s="1" t="s">
        <v>1055</v>
      </c>
      <c r="U101" s="1" t="s">
        <v>1056</v>
      </c>
      <c r="V101" s="1" t="s">
        <v>1057</v>
      </c>
    </row>
    <row r="102" s="1" customFormat="1" spans="1:22">
      <c r="A102" s="3">
        <v>999225521748419</v>
      </c>
      <c r="B102" s="1" t="s">
        <v>1532</v>
      </c>
      <c r="C102" s="1" t="s">
        <v>1533</v>
      </c>
      <c r="D102" s="1" t="s">
        <v>1390</v>
      </c>
      <c r="E102" s="1" t="s">
        <v>1534</v>
      </c>
      <c r="F102" s="1" t="s">
        <v>1134</v>
      </c>
      <c r="G102" s="1" t="s">
        <v>1045</v>
      </c>
      <c r="H102" s="1" t="s">
        <v>1046</v>
      </c>
      <c r="I102" s="1" t="s">
        <v>1535</v>
      </c>
      <c r="J102" s="1" t="s">
        <v>1048</v>
      </c>
      <c r="K102" s="1" t="s">
        <v>1535</v>
      </c>
      <c r="L102" s="1" t="s">
        <v>1535</v>
      </c>
      <c r="M102" s="1" t="s">
        <v>1049</v>
      </c>
      <c r="N102" s="1" t="s">
        <v>1049</v>
      </c>
      <c r="O102" s="1" t="s">
        <v>1050</v>
      </c>
      <c r="P102" s="1" t="s">
        <v>1051</v>
      </c>
      <c r="Q102" s="1" t="s">
        <v>1052</v>
      </c>
      <c r="R102" s="1" t="s">
        <v>1536</v>
      </c>
      <c r="S102" s="1" t="s">
        <v>1054</v>
      </c>
      <c r="T102" s="1" t="s">
        <v>1055</v>
      </c>
      <c r="U102" s="1" t="s">
        <v>1056</v>
      </c>
      <c r="V102" s="1" t="s">
        <v>1057</v>
      </c>
    </row>
    <row r="103" s="1" customFormat="1" spans="1:22">
      <c r="A103" s="3">
        <v>999225516148049</v>
      </c>
      <c r="B103" s="1" t="s">
        <v>1532</v>
      </c>
      <c r="C103" s="1" t="s">
        <v>1537</v>
      </c>
      <c r="D103" s="1" t="s">
        <v>1538</v>
      </c>
      <c r="E103" s="1" t="s">
        <v>1539</v>
      </c>
      <c r="F103" s="1" t="s">
        <v>1041</v>
      </c>
      <c r="G103" s="1" t="s">
        <v>1045</v>
      </c>
      <c r="H103" s="1" t="s">
        <v>1046</v>
      </c>
      <c r="I103" s="1" t="s">
        <v>1540</v>
      </c>
      <c r="J103" s="1" t="s">
        <v>1048</v>
      </c>
      <c r="K103" s="1" t="s">
        <v>1540</v>
      </c>
      <c r="L103" s="1" t="s">
        <v>1540</v>
      </c>
      <c r="M103" s="1" t="s">
        <v>1049</v>
      </c>
      <c r="N103" s="1" t="s">
        <v>1049</v>
      </c>
      <c r="O103" s="1" t="s">
        <v>1050</v>
      </c>
      <c r="P103" s="1" t="s">
        <v>1051</v>
      </c>
      <c r="Q103" s="1" t="s">
        <v>1052</v>
      </c>
      <c r="R103" s="1" t="s">
        <v>1541</v>
      </c>
      <c r="S103" s="1" t="s">
        <v>1054</v>
      </c>
      <c r="T103" s="1" t="s">
        <v>1055</v>
      </c>
      <c r="U103" s="1" t="s">
        <v>1056</v>
      </c>
      <c r="V103" s="1" t="s">
        <v>1328</v>
      </c>
    </row>
    <row r="104" s="1" customFormat="1" spans="1:22">
      <c r="A104" s="3">
        <v>999225511359078</v>
      </c>
      <c r="B104" s="1" t="s">
        <v>1532</v>
      </c>
      <c r="C104" s="1" t="s">
        <v>1542</v>
      </c>
      <c r="D104" s="1" t="s">
        <v>1377</v>
      </c>
      <c r="E104" s="1" t="s">
        <v>1543</v>
      </c>
      <c r="F104" s="1" t="s">
        <v>1041</v>
      </c>
      <c r="G104" s="1" t="s">
        <v>1045</v>
      </c>
      <c r="H104" s="1" t="s">
        <v>1046</v>
      </c>
      <c r="I104" s="1" t="s">
        <v>1544</v>
      </c>
      <c r="J104" s="1" t="s">
        <v>1048</v>
      </c>
      <c r="K104" s="1" t="s">
        <v>1544</v>
      </c>
      <c r="L104" s="1" t="s">
        <v>1544</v>
      </c>
      <c r="M104" s="1" t="s">
        <v>1049</v>
      </c>
      <c r="N104" s="1" t="s">
        <v>1049</v>
      </c>
      <c r="O104" s="1" t="s">
        <v>1050</v>
      </c>
      <c r="P104" s="1" t="s">
        <v>1051</v>
      </c>
      <c r="Q104" s="1" t="s">
        <v>1052</v>
      </c>
      <c r="R104" s="1" t="s">
        <v>1545</v>
      </c>
      <c r="S104" s="1" t="s">
        <v>1054</v>
      </c>
      <c r="T104" s="1" t="s">
        <v>1055</v>
      </c>
      <c r="U104" s="1" t="s">
        <v>1056</v>
      </c>
      <c r="V104" s="1" t="s">
        <v>1285</v>
      </c>
    </row>
    <row r="105" s="1" customFormat="1" spans="1:22">
      <c r="A105" s="3">
        <v>999225501789096</v>
      </c>
      <c r="B105" s="1" t="s">
        <v>1532</v>
      </c>
      <c r="C105" s="1" t="s">
        <v>1546</v>
      </c>
      <c r="D105" s="1" t="s">
        <v>1266</v>
      </c>
      <c r="E105" s="1" t="s">
        <v>1547</v>
      </c>
      <c r="F105" s="1" t="s">
        <v>1196</v>
      </c>
      <c r="G105" s="1" t="s">
        <v>1045</v>
      </c>
      <c r="H105" s="1" t="s">
        <v>1046</v>
      </c>
      <c r="I105" s="1" t="s">
        <v>1548</v>
      </c>
      <c r="J105" s="1" t="s">
        <v>1048</v>
      </c>
      <c r="K105" s="1" t="s">
        <v>1548</v>
      </c>
      <c r="L105" s="1" t="s">
        <v>1548</v>
      </c>
      <c r="M105" s="1" t="s">
        <v>1049</v>
      </c>
      <c r="N105" s="1" t="s">
        <v>1049</v>
      </c>
      <c r="O105" s="1" t="s">
        <v>1050</v>
      </c>
      <c r="P105" s="1" t="s">
        <v>1051</v>
      </c>
      <c r="Q105" s="1" t="s">
        <v>1052</v>
      </c>
      <c r="R105" s="1" t="s">
        <v>1549</v>
      </c>
      <c r="S105" s="1" t="s">
        <v>1054</v>
      </c>
      <c r="T105" s="1" t="s">
        <v>1055</v>
      </c>
      <c r="U105" s="1" t="s">
        <v>1056</v>
      </c>
      <c r="V105" s="1" t="s">
        <v>1081</v>
      </c>
    </row>
    <row r="106" s="1" customFormat="1" spans="1:22">
      <c r="A106" s="3">
        <v>999225496290129</v>
      </c>
      <c r="B106" s="1" t="s">
        <v>1550</v>
      </c>
      <c r="C106" s="1" t="s">
        <v>1551</v>
      </c>
      <c r="D106" s="1" t="s">
        <v>1350</v>
      </c>
      <c r="E106" s="1" t="s">
        <v>1552</v>
      </c>
      <c r="F106" s="1" t="s">
        <v>1196</v>
      </c>
      <c r="G106" s="1" t="s">
        <v>1045</v>
      </c>
      <c r="H106" s="1" t="s">
        <v>1046</v>
      </c>
      <c r="I106" s="1" t="s">
        <v>1553</v>
      </c>
      <c r="J106" s="1" t="s">
        <v>1048</v>
      </c>
      <c r="K106" s="1" t="s">
        <v>1553</v>
      </c>
      <c r="L106" s="1" t="s">
        <v>1553</v>
      </c>
      <c r="M106" s="1" t="s">
        <v>1049</v>
      </c>
      <c r="N106" s="1" t="s">
        <v>1049</v>
      </c>
      <c r="O106" s="1" t="s">
        <v>1050</v>
      </c>
      <c r="P106" s="1" t="s">
        <v>1051</v>
      </c>
      <c r="Q106" s="1" t="s">
        <v>1052</v>
      </c>
      <c r="R106" s="1" t="s">
        <v>1554</v>
      </c>
      <c r="S106" s="1" t="s">
        <v>1054</v>
      </c>
      <c r="T106" s="1" t="s">
        <v>1055</v>
      </c>
      <c r="U106" s="1" t="s">
        <v>1056</v>
      </c>
      <c r="V106" s="1" t="s">
        <v>1285</v>
      </c>
    </row>
    <row r="107" s="1" customFormat="1" spans="1:22">
      <c r="A107" s="3">
        <v>999225476799900</v>
      </c>
      <c r="B107" s="1" t="s">
        <v>1550</v>
      </c>
      <c r="C107" s="1" t="s">
        <v>1555</v>
      </c>
      <c r="D107" s="1" t="s">
        <v>1556</v>
      </c>
      <c r="E107" s="1" t="s">
        <v>1557</v>
      </c>
      <c r="F107" s="1" t="s">
        <v>1196</v>
      </c>
      <c r="G107" s="1" t="s">
        <v>1045</v>
      </c>
      <c r="H107" s="1" t="s">
        <v>1046</v>
      </c>
      <c r="I107" s="1" t="s">
        <v>1558</v>
      </c>
      <c r="J107" s="1" t="s">
        <v>1048</v>
      </c>
      <c r="K107" s="1" t="s">
        <v>1558</v>
      </c>
      <c r="L107" s="1" t="s">
        <v>1558</v>
      </c>
      <c r="M107" s="1" t="s">
        <v>1049</v>
      </c>
      <c r="N107" s="1" t="s">
        <v>1049</v>
      </c>
      <c r="O107" s="1" t="s">
        <v>1050</v>
      </c>
      <c r="P107" s="1" t="s">
        <v>1051</v>
      </c>
      <c r="Q107" s="1" t="s">
        <v>1052</v>
      </c>
      <c r="R107" s="1" t="s">
        <v>1559</v>
      </c>
      <c r="S107" s="1" t="s">
        <v>1054</v>
      </c>
      <c r="T107" s="1" t="s">
        <v>1055</v>
      </c>
      <c r="U107" s="1" t="s">
        <v>1056</v>
      </c>
      <c r="V107" s="1" t="s">
        <v>1081</v>
      </c>
    </row>
    <row r="108" s="1" customFormat="1" spans="1:22">
      <c r="A108" s="3">
        <v>25471887844</v>
      </c>
      <c r="B108" s="1" t="s">
        <v>1560</v>
      </c>
      <c r="C108" s="1" t="s">
        <v>1561</v>
      </c>
      <c r="D108" s="1" t="s">
        <v>1503</v>
      </c>
      <c r="E108" s="1" t="s">
        <v>1562</v>
      </c>
      <c r="F108" s="1" t="s">
        <v>1196</v>
      </c>
      <c r="G108" s="1" t="s">
        <v>1045</v>
      </c>
      <c r="H108" s="1" t="s">
        <v>1046</v>
      </c>
      <c r="I108" s="1" t="s">
        <v>1238</v>
      </c>
      <c r="J108" s="1" t="s">
        <v>1048</v>
      </c>
      <c r="K108" s="1" t="s">
        <v>1238</v>
      </c>
      <c r="L108" s="1" t="s">
        <v>1238</v>
      </c>
      <c r="M108" s="1" t="s">
        <v>1049</v>
      </c>
      <c r="N108" s="1" t="s">
        <v>1049</v>
      </c>
      <c r="O108" s="1" t="s">
        <v>1050</v>
      </c>
      <c r="P108" s="1" t="s">
        <v>1051</v>
      </c>
      <c r="Q108" s="1" t="s">
        <v>1052</v>
      </c>
      <c r="R108" s="1" t="s">
        <v>1563</v>
      </c>
      <c r="S108" s="1" t="s">
        <v>1054</v>
      </c>
      <c r="T108" s="1" t="s">
        <v>1055</v>
      </c>
      <c r="U108" s="1" t="s">
        <v>1056</v>
      </c>
      <c r="V108" s="1" t="s">
        <v>1057</v>
      </c>
    </row>
    <row r="109" s="1" customFormat="1" spans="1:22">
      <c r="A109" s="3">
        <v>999225471583626</v>
      </c>
      <c r="B109" s="1" t="s">
        <v>1560</v>
      </c>
      <c r="C109" s="1" t="s">
        <v>1564</v>
      </c>
      <c r="D109" s="1" t="s">
        <v>1565</v>
      </c>
      <c r="E109" s="1" t="s">
        <v>1566</v>
      </c>
      <c r="F109" s="1" t="s">
        <v>1134</v>
      </c>
      <c r="G109" s="1" t="s">
        <v>1045</v>
      </c>
      <c r="H109" s="1" t="s">
        <v>1046</v>
      </c>
      <c r="I109" s="1" t="s">
        <v>1567</v>
      </c>
      <c r="J109" s="1" t="s">
        <v>1048</v>
      </c>
      <c r="K109" s="1" t="s">
        <v>1567</v>
      </c>
      <c r="L109" s="1" t="s">
        <v>1567</v>
      </c>
      <c r="M109" s="1" t="s">
        <v>1049</v>
      </c>
      <c r="N109" s="1" t="s">
        <v>1049</v>
      </c>
      <c r="O109" s="1" t="s">
        <v>1050</v>
      </c>
      <c r="P109" s="1" t="s">
        <v>1051</v>
      </c>
      <c r="Q109" s="1" t="s">
        <v>1052</v>
      </c>
      <c r="R109" s="1" t="s">
        <v>1568</v>
      </c>
      <c r="S109" s="1" t="s">
        <v>1054</v>
      </c>
      <c r="T109" s="1" t="s">
        <v>1055</v>
      </c>
      <c r="U109" s="1" t="s">
        <v>1056</v>
      </c>
      <c r="V109" s="1" t="s">
        <v>1057</v>
      </c>
    </row>
    <row r="110" s="1" customFormat="1" spans="1:22">
      <c r="A110" s="3">
        <v>999225471182405</v>
      </c>
      <c r="B110" s="1" t="s">
        <v>1560</v>
      </c>
      <c r="C110" s="1" t="s">
        <v>1569</v>
      </c>
      <c r="D110" s="1" t="s">
        <v>1570</v>
      </c>
      <c r="E110" s="1" t="s">
        <v>1571</v>
      </c>
      <c r="F110" s="1" t="s">
        <v>1041</v>
      </c>
      <c r="G110" s="1" t="s">
        <v>1045</v>
      </c>
      <c r="H110" s="1" t="s">
        <v>1046</v>
      </c>
      <c r="I110" s="1" t="s">
        <v>1572</v>
      </c>
      <c r="J110" s="1" t="s">
        <v>1048</v>
      </c>
      <c r="K110" s="1" t="s">
        <v>1572</v>
      </c>
      <c r="L110" s="1" t="s">
        <v>1572</v>
      </c>
      <c r="M110" s="1" t="s">
        <v>1049</v>
      </c>
      <c r="N110" s="1" t="s">
        <v>1049</v>
      </c>
      <c r="O110" s="1" t="s">
        <v>1050</v>
      </c>
      <c r="P110" s="1" t="s">
        <v>1051</v>
      </c>
      <c r="Q110" s="1" t="s">
        <v>1052</v>
      </c>
      <c r="R110" s="1" t="s">
        <v>1573</v>
      </c>
      <c r="S110" s="1" t="s">
        <v>1054</v>
      </c>
      <c r="T110" s="1" t="s">
        <v>1055</v>
      </c>
      <c r="U110" s="1" t="s">
        <v>1056</v>
      </c>
      <c r="V110" s="1" t="s">
        <v>1285</v>
      </c>
    </row>
    <row r="111" s="1" customFormat="1" spans="1:22">
      <c r="A111" s="3">
        <v>999225470971202</v>
      </c>
      <c r="B111" s="1" t="s">
        <v>1560</v>
      </c>
      <c r="C111" s="1" t="s">
        <v>1574</v>
      </c>
      <c r="D111" s="1" t="s">
        <v>1575</v>
      </c>
      <c r="E111" s="1" t="s">
        <v>1576</v>
      </c>
      <c r="F111" s="1" t="s">
        <v>1309</v>
      </c>
      <c r="G111" s="1" t="s">
        <v>1045</v>
      </c>
      <c r="H111" s="1" t="s">
        <v>1046</v>
      </c>
      <c r="I111" s="1" t="s">
        <v>1577</v>
      </c>
      <c r="J111" s="1" t="s">
        <v>1048</v>
      </c>
      <c r="K111" s="1" t="s">
        <v>1577</v>
      </c>
      <c r="L111" s="1" t="s">
        <v>1577</v>
      </c>
      <c r="M111" s="1" t="s">
        <v>1049</v>
      </c>
      <c r="N111" s="1" t="s">
        <v>1049</v>
      </c>
      <c r="O111" s="1" t="s">
        <v>1050</v>
      </c>
      <c r="P111" s="1" t="s">
        <v>1051</v>
      </c>
      <c r="Q111" s="1" t="s">
        <v>1052</v>
      </c>
      <c r="R111" s="1" t="s">
        <v>1578</v>
      </c>
      <c r="S111" s="1" t="s">
        <v>1054</v>
      </c>
      <c r="T111" s="1" t="s">
        <v>1055</v>
      </c>
      <c r="U111" s="1" t="s">
        <v>1056</v>
      </c>
      <c r="V111" s="1" t="s">
        <v>1102</v>
      </c>
    </row>
    <row r="112" s="1" customFormat="1" spans="1:22">
      <c r="A112" s="3">
        <v>999225445574841</v>
      </c>
      <c r="B112" s="1" t="s">
        <v>1579</v>
      </c>
      <c r="C112" s="1" t="s">
        <v>1580</v>
      </c>
      <c r="D112" s="1" t="s">
        <v>1581</v>
      </c>
      <c r="E112" s="1" t="s">
        <v>1582</v>
      </c>
      <c r="F112" s="1" t="s">
        <v>1309</v>
      </c>
      <c r="G112" s="1" t="s">
        <v>1045</v>
      </c>
      <c r="H112" s="1" t="s">
        <v>1046</v>
      </c>
      <c r="I112" s="1" t="s">
        <v>1583</v>
      </c>
      <c r="J112" s="1" t="s">
        <v>1048</v>
      </c>
      <c r="K112" s="1" t="s">
        <v>1583</v>
      </c>
      <c r="L112" s="1" t="s">
        <v>1583</v>
      </c>
      <c r="M112" s="1" t="s">
        <v>1049</v>
      </c>
      <c r="N112" s="1" t="s">
        <v>1049</v>
      </c>
      <c r="O112" s="1" t="s">
        <v>1050</v>
      </c>
      <c r="P112" s="1" t="s">
        <v>1051</v>
      </c>
      <c r="Q112" s="1" t="s">
        <v>1052</v>
      </c>
      <c r="R112" s="1" t="s">
        <v>1584</v>
      </c>
      <c r="S112" s="1" t="s">
        <v>1054</v>
      </c>
      <c r="T112" s="1" t="s">
        <v>1055</v>
      </c>
      <c r="U112" s="1" t="s">
        <v>1056</v>
      </c>
      <c r="V112" s="1" t="s">
        <v>1057</v>
      </c>
    </row>
    <row r="113" s="1" customFormat="1" spans="1:22">
      <c r="A113" s="3">
        <v>999225445505348</v>
      </c>
      <c r="B113" s="1" t="s">
        <v>1579</v>
      </c>
      <c r="C113" s="1" t="s">
        <v>1585</v>
      </c>
      <c r="D113" s="1" t="s">
        <v>1586</v>
      </c>
      <c r="E113" s="1" t="s">
        <v>1587</v>
      </c>
      <c r="F113" s="1" t="s">
        <v>1041</v>
      </c>
      <c r="G113" s="1" t="s">
        <v>1045</v>
      </c>
      <c r="H113" s="1" t="s">
        <v>1046</v>
      </c>
      <c r="I113" s="1" t="s">
        <v>1588</v>
      </c>
      <c r="J113" s="1" t="s">
        <v>1048</v>
      </c>
      <c r="K113" s="1" t="s">
        <v>1588</v>
      </c>
      <c r="L113" s="1" t="s">
        <v>1588</v>
      </c>
      <c r="M113" s="1" t="s">
        <v>1049</v>
      </c>
      <c r="N113" s="1" t="s">
        <v>1049</v>
      </c>
      <c r="O113" s="1" t="s">
        <v>1050</v>
      </c>
      <c r="P113" s="1" t="s">
        <v>1051</v>
      </c>
      <c r="Q113" s="1" t="s">
        <v>1052</v>
      </c>
      <c r="R113" s="1" t="s">
        <v>1589</v>
      </c>
      <c r="S113" s="1" t="s">
        <v>1054</v>
      </c>
      <c r="T113" s="1" t="s">
        <v>1055</v>
      </c>
      <c r="U113" s="1" t="s">
        <v>1056</v>
      </c>
      <c r="V113" s="1" t="s">
        <v>1590</v>
      </c>
    </row>
    <row r="114" s="1" customFormat="1" spans="1:22">
      <c r="A114" s="3">
        <v>999225444725247</v>
      </c>
      <c r="B114" s="1" t="s">
        <v>1579</v>
      </c>
      <c r="C114" s="1" t="s">
        <v>1591</v>
      </c>
      <c r="D114" s="1" t="s">
        <v>1592</v>
      </c>
      <c r="E114" s="1" t="s">
        <v>1593</v>
      </c>
      <c r="F114" s="1" t="s">
        <v>1041</v>
      </c>
      <c r="G114" s="1" t="s">
        <v>1045</v>
      </c>
      <c r="H114" s="1" t="s">
        <v>1046</v>
      </c>
      <c r="I114" s="1" t="s">
        <v>1594</v>
      </c>
      <c r="J114" s="1" t="s">
        <v>1048</v>
      </c>
      <c r="K114" s="1" t="s">
        <v>1594</v>
      </c>
      <c r="L114" s="1" t="s">
        <v>1594</v>
      </c>
      <c r="M114" s="1" t="s">
        <v>1049</v>
      </c>
      <c r="N114" s="1" t="s">
        <v>1049</v>
      </c>
      <c r="O114" s="1" t="s">
        <v>1050</v>
      </c>
      <c r="P114" s="1" t="s">
        <v>1051</v>
      </c>
      <c r="Q114" s="1" t="s">
        <v>1052</v>
      </c>
      <c r="R114" s="1" t="s">
        <v>1595</v>
      </c>
      <c r="S114" s="1" t="s">
        <v>1054</v>
      </c>
      <c r="T114" s="1" t="s">
        <v>1055</v>
      </c>
      <c r="U114" s="1" t="s">
        <v>1056</v>
      </c>
      <c r="V114" s="1" t="s">
        <v>1057</v>
      </c>
    </row>
    <row r="115" s="1" customFormat="1" spans="1:22">
      <c r="A115" s="3">
        <v>999225424313698</v>
      </c>
      <c r="B115" s="1" t="s">
        <v>1579</v>
      </c>
      <c r="C115" s="1" t="s">
        <v>1596</v>
      </c>
      <c r="D115" s="1" t="s">
        <v>1377</v>
      </c>
      <c r="E115" s="1" t="s">
        <v>1597</v>
      </c>
      <c r="F115" s="1" t="s">
        <v>1041</v>
      </c>
      <c r="G115" s="1" t="s">
        <v>1045</v>
      </c>
      <c r="H115" s="1" t="s">
        <v>1046</v>
      </c>
      <c r="I115" s="1" t="s">
        <v>1598</v>
      </c>
      <c r="J115" s="1" t="s">
        <v>1048</v>
      </c>
      <c r="K115" s="1" t="s">
        <v>1598</v>
      </c>
      <c r="L115" s="1" t="s">
        <v>1598</v>
      </c>
      <c r="M115" s="1" t="s">
        <v>1049</v>
      </c>
      <c r="N115" s="1" t="s">
        <v>1049</v>
      </c>
      <c r="O115" s="1" t="s">
        <v>1050</v>
      </c>
      <c r="P115" s="1" t="s">
        <v>1051</v>
      </c>
      <c r="Q115" s="1" t="s">
        <v>1052</v>
      </c>
      <c r="R115" s="1" t="s">
        <v>1599</v>
      </c>
      <c r="S115" s="1" t="s">
        <v>1054</v>
      </c>
      <c r="T115" s="1" t="s">
        <v>1055</v>
      </c>
      <c r="U115" s="1" t="s">
        <v>1056</v>
      </c>
      <c r="V115" s="1" t="s">
        <v>1285</v>
      </c>
    </row>
    <row r="116" s="1" customFormat="1" spans="1:22">
      <c r="A116" s="3">
        <v>999225405299264</v>
      </c>
      <c r="B116" s="1" t="s">
        <v>1600</v>
      </c>
      <c r="C116" s="1" t="s">
        <v>1601</v>
      </c>
      <c r="D116" s="1" t="s">
        <v>1602</v>
      </c>
      <c r="E116" s="1" t="s">
        <v>1603</v>
      </c>
      <c r="F116" s="1" t="s">
        <v>1041</v>
      </c>
      <c r="G116" s="1" t="s">
        <v>1045</v>
      </c>
      <c r="H116" s="1" t="s">
        <v>1046</v>
      </c>
      <c r="I116" s="1" t="s">
        <v>1604</v>
      </c>
      <c r="J116" s="1" t="s">
        <v>1048</v>
      </c>
      <c r="K116" s="1" t="s">
        <v>1604</v>
      </c>
      <c r="L116" s="1" t="s">
        <v>1604</v>
      </c>
      <c r="M116" s="1" t="s">
        <v>1049</v>
      </c>
      <c r="N116" s="1" t="s">
        <v>1049</v>
      </c>
      <c r="O116" s="1" t="s">
        <v>1050</v>
      </c>
      <c r="P116" s="1" t="s">
        <v>1051</v>
      </c>
      <c r="Q116" s="1" t="s">
        <v>1052</v>
      </c>
      <c r="R116" s="1" t="s">
        <v>1605</v>
      </c>
      <c r="S116" s="1" t="s">
        <v>1054</v>
      </c>
      <c r="T116" s="1" t="s">
        <v>1055</v>
      </c>
      <c r="U116" s="1" t="s">
        <v>1056</v>
      </c>
      <c r="V116" s="1" t="s">
        <v>1057</v>
      </c>
    </row>
    <row r="117" s="1" customFormat="1" spans="1:22">
      <c r="A117" s="3">
        <v>999225404528702</v>
      </c>
      <c r="B117" s="1" t="s">
        <v>1600</v>
      </c>
      <c r="C117" s="1" t="s">
        <v>1606</v>
      </c>
      <c r="D117" s="1" t="s">
        <v>1607</v>
      </c>
      <c r="E117" s="1" t="s">
        <v>1608</v>
      </c>
      <c r="F117" s="1" t="s">
        <v>1041</v>
      </c>
      <c r="G117" s="1" t="s">
        <v>1045</v>
      </c>
      <c r="H117" s="1" t="s">
        <v>1046</v>
      </c>
      <c r="I117" s="1" t="s">
        <v>1609</v>
      </c>
      <c r="J117" s="1" t="s">
        <v>1048</v>
      </c>
      <c r="K117" s="1" t="s">
        <v>1609</v>
      </c>
      <c r="L117" s="1" t="s">
        <v>1609</v>
      </c>
      <c r="M117" s="1" t="s">
        <v>1049</v>
      </c>
      <c r="N117" s="1" t="s">
        <v>1049</v>
      </c>
      <c r="O117" s="1" t="s">
        <v>1050</v>
      </c>
      <c r="P117" s="1" t="s">
        <v>1051</v>
      </c>
      <c r="Q117" s="1" t="s">
        <v>1052</v>
      </c>
      <c r="R117" s="1" t="s">
        <v>1610</v>
      </c>
      <c r="S117" s="1" t="s">
        <v>1054</v>
      </c>
      <c r="T117" s="1" t="s">
        <v>1055</v>
      </c>
      <c r="U117" s="1" t="s">
        <v>1056</v>
      </c>
      <c r="V117" s="1" t="s">
        <v>1057</v>
      </c>
    </row>
    <row r="118" s="1" customFormat="1" spans="1:22">
      <c r="A118" s="3">
        <v>999225397562927</v>
      </c>
      <c r="B118" s="1" t="s">
        <v>1611</v>
      </c>
      <c r="C118" s="1" t="s">
        <v>1612</v>
      </c>
      <c r="D118" s="1" t="s">
        <v>1613</v>
      </c>
      <c r="E118" s="1" t="s">
        <v>1614</v>
      </c>
      <c r="F118" s="1" t="s">
        <v>1309</v>
      </c>
      <c r="G118" s="1" t="s">
        <v>1045</v>
      </c>
      <c r="H118" s="1" t="s">
        <v>1046</v>
      </c>
      <c r="I118" s="1" t="s">
        <v>1615</v>
      </c>
      <c r="J118" s="1" t="s">
        <v>1048</v>
      </c>
      <c r="K118" s="1" t="s">
        <v>1615</v>
      </c>
      <c r="L118" s="1" t="s">
        <v>1615</v>
      </c>
      <c r="M118" s="1" t="s">
        <v>1049</v>
      </c>
      <c r="N118" s="1" t="s">
        <v>1049</v>
      </c>
      <c r="O118" s="1" t="s">
        <v>1050</v>
      </c>
      <c r="P118" s="1" t="s">
        <v>1051</v>
      </c>
      <c r="Q118" s="1" t="s">
        <v>1052</v>
      </c>
      <c r="R118" s="1" t="s">
        <v>1616</v>
      </c>
      <c r="S118" s="1" t="s">
        <v>1054</v>
      </c>
      <c r="T118" s="1" t="s">
        <v>1055</v>
      </c>
      <c r="U118" s="1" t="s">
        <v>1056</v>
      </c>
      <c r="V118" s="1" t="s">
        <v>1590</v>
      </c>
    </row>
    <row r="119" s="1" customFormat="1" spans="1:22">
      <c r="A119" s="3">
        <v>999225395110923</v>
      </c>
      <c r="B119" s="1" t="s">
        <v>1611</v>
      </c>
      <c r="C119" s="1" t="s">
        <v>1617</v>
      </c>
      <c r="D119" s="1" t="s">
        <v>1618</v>
      </c>
      <c r="E119" s="1" t="s">
        <v>1619</v>
      </c>
      <c r="F119" s="1" t="s">
        <v>1134</v>
      </c>
      <c r="G119" s="1" t="s">
        <v>1045</v>
      </c>
      <c r="H119" s="1" t="s">
        <v>1046</v>
      </c>
      <c r="I119" s="1" t="s">
        <v>1620</v>
      </c>
      <c r="J119" s="1" t="s">
        <v>1048</v>
      </c>
      <c r="K119" s="1" t="s">
        <v>1620</v>
      </c>
      <c r="L119" s="1" t="s">
        <v>1620</v>
      </c>
      <c r="M119" s="1" t="s">
        <v>1049</v>
      </c>
      <c r="N119" s="1" t="s">
        <v>1049</v>
      </c>
      <c r="O119" s="1" t="s">
        <v>1050</v>
      </c>
      <c r="P119" s="1" t="s">
        <v>1051</v>
      </c>
      <c r="Q119" s="1" t="s">
        <v>1052</v>
      </c>
      <c r="R119" s="1" t="s">
        <v>1621</v>
      </c>
      <c r="S119" s="1" t="s">
        <v>1054</v>
      </c>
      <c r="T119" s="1" t="s">
        <v>1055</v>
      </c>
      <c r="U119" s="1" t="s">
        <v>1056</v>
      </c>
      <c r="V119" s="1" t="s">
        <v>1057</v>
      </c>
    </row>
    <row r="120" s="1" customFormat="1" spans="1:22">
      <c r="A120" s="3">
        <v>999225384722600</v>
      </c>
      <c r="B120" s="1" t="s">
        <v>1611</v>
      </c>
      <c r="C120" s="1" t="s">
        <v>1622</v>
      </c>
      <c r="D120" s="1" t="s">
        <v>1623</v>
      </c>
      <c r="E120" s="1" t="s">
        <v>1624</v>
      </c>
      <c r="F120" s="1" t="s">
        <v>1134</v>
      </c>
      <c r="G120" s="1" t="s">
        <v>1045</v>
      </c>
      <c r="H120" s="1" t="s">
        <v>1046</v>
      </c>
      <c r="I120" s="1" t="s">
        <v>1625</v>
      </c>
      <c r="J120" s="1" t="s">
        <v>1048</v>
      </c>
      <c r="K120" s="1" t="s">
        <v>1625</v>
      </c>
      <c r="L120" s="1" t="s">
        <v>1625</v>
      </c>
      <c r="M120" s="1" t="s">
        <v>1049</v>
      </c>
      <c r="N120" s="1" t="s">
        <v>1049</v>
      </c>
      <c r="O120" s="1" t="s">
        <v>1050</v>
      </c>
      <c r="P120" s="1" t="s">
        <v>1051</v>
      </c>
      <c r="Q120" s="1" t="s">
        <v>1052</v>
      </c>
      <c r="R120" s="1" t="s">
        <v>1626</v>
      </c>
      <c r="S120" s="1" t="s">
        <v>1054</v>
      </c>
      <c r="T120" s="1" t="s">
        <v>1055</v>
      </c>
      <c r="U120" s="1" t="s">
        <v>1056</v>
      </c>
      <c r="V120" s="1" t="s">
        <v>1328</v>
      </c>
    </row>
    <row r="121" s="1" customFormat="1" spans="1:22">
      <c r="A121" s="3">
        <v>999225378551948</v>
      </c>
      <c r="B121" s="1" t="s">
        <v>1611</v>
      </c>
      <c r="C121" s="1" t="s">
        <v>1627</v>
      </c>
      <c r="D121" s="1" t="s">
        <v>1628</v>
      </c>
      <c r="E121" s="1" t="s">
        <v>1629</v>
      </c>
      <c r="F121" s="1" t="s">
        <v>1041</v>
      </c>
      <c r="G121" s="1" t="s">
        <v>1045</v>
      </c>
      <c r="H121" s="1" t="s">
        <v>1046</v>
      </c>
      <c r="I121" s="1" t="s">
        <v>1630</v>
      </c>
      <c r="J121" s="1" t="s">
        <v>1048</v>
      </c>
      <c r="K121" s="1" t="s">
        <v>1630</v>
      </c>
      <c r="L121" s="1" t="s">
        <v>1630</v>
      </c>
      <c r="M121" s="1" t="s">
        <v>1049</v>
      </c>
      <c r="N121" s="1" t="s">
        <v>1049</v>
      </c>
      <c r="O121" s="1" t="s">
        <v>1050</v>
      </c>
      <c r="P121" s="1" t="s">
        <v>1051</v>
      </c>
      <c r="Q121" s="1" t="s">
        <v>1052</v>
      </c>
      <c r="R121" s="1" t="s">
        <v>1631</v>
      </c>
      <c r="S121" s="1" t="s">
        <v>1054</v>
      </c>
      <c r="T121" s="1" t="s">
        <v>1055</v>
      </c>
      <c r="U121" s="1" t="s">
        <v>1056</v>
      </c>
      <c r="V121" s="1" t="s">
        <v>1308</v>
      </c>
    </row>
    <row r="122" s="1" customFormat="1" spans="1:22">
      <c r="A122" s="3">
        <v>999225377490986</v>
      </c>
      <c r="B122" s="1" t="s">
        <v>1611</v>
      </c>
      <c r="C122" s="1" t="s">
        <v>1632</v>
      </c>
      <c r="D122" s="1" t="s">
        <v>1586</v>
      </c>
      <c r="E122" s="1" t="s">
        <v>1633</v>
      </c>
      <c r="F122" s="1" t="s">
        <v>1041</v>
      </c>
      <c r="G122" s="1" t="s">
        <v>1045</v>
      </c>
      <c r="H122" s="1" t="s">
        <v>1046</v>
      </c>
      <c r="I122" s="1" t="s">
        <v>1634</v>
      </c>
      <c r="J122" s="1" t="s">
        <v>1048</v>
      </c>
      <c r="K122" s="1" t="s">
        <v>1634</v>
      </c>
      <c r="L122" s="1" t="s">
        <v>1634</v>
      </c>
      <c r="M122" s="1" t="s">
        <v>1049</v>
      </c>
      <c r="N122" s="1" t="s">
        <v>1049</v>
      </c>
      <c r="O122" s="1" t="s">
        <v>1050</v>
      </c>
      <c r="P122" s="1" t="s">
        <v>1051</v>
      </c>
      <c r="Q122" s="1" t="s">
        <v>1052</v>
      </c>
      <c r="R122" s="1" t="s">
        <v>1635</v>
      </c>
      <c r="S122" s="1" t="s">
        <v>1054</v>
      </c>
      <c r="T122" s="1" t="s">
        <v>1055</v>
      </c>
      <c r="U122" s="1" t="s">
        <v>1056</v>
      </c>
      <c r="V122" s="1" t="s">
        <v>1590</v>
      </c>
    </row>
    <row r="123" s="1" customFormat="1" spans="1:22">
      <c r="A123" s="3">
        <v>999225375603085</v>
      </c>
      <c r="B123" s="1" t="s">
        <v>1636</v>
      </c>
      <c r="C123" s="1" t="s">
        <v>1637</v>
      </c>
      <c r="D123" s="1" t="s">
        <v>1586</v>
      </c>
      <c r="E123" s="1" t="s">
        <v>1638</v>
      </c>
      <c r="F123" s="1" t="s">
        <v>1041</v>
      </c>
      <c r="G123" s="1" t="s">
        <v>1045</v>
      </c>
      <c r="H123" s="1" t="s">
        <v>1046</v>
      </c>
      <c r="I123" s="1" t="s">
        <v>1639</v>
      </c>
      <c r="J123" s="1" t="s">
        <v>1048</v>
      </c>
      <c r="K123" s="1" t="s">
        <v>1639</v>
      </c>
      <c r="L123" s="1" t="s">
        <v>1639</v>
      </c>
      <c r="M123" s="1" t="s">
        <v>1049</v>
      </c>
      <c r="N123" s="1" t="s">
        <v>1049</v>
      </c>
      <c r="O123" s="1" t="s">
        <v>1050</v>
      </c>
      <c r="P123" s="1" t="s">
        <v>1051</v>
      </c>
      <c r="Q123" s="1" t="s">
        <v>1052</v>
      </c>
      <c r="R123" s="1" t="s">
        <v>1640</v>
      </c>
      <c r="S123" s="1" t="s">
        <v>1054</v>
      </c>
      <c r="T123" s="1" t="s">
        <v>1055</v>
      </c>
      <c r="U123" s="1" t="s">
        <v>1056</v>
      </c>
      <c r="V123" s="1" t="s">
        <v>1590</v>
      </c>
    </row>
    <row r="124" s="1" customFormat="1" spans="1:22">
      <c r="A124" s="3">
        <v>999225375567340</v>
      </c>
      <c r="B124" s="1" t="s">
        <v>1636</v>
      </c>
      <c r="C124" s="1" t="s">
        <v>1641</v>
      </c>
      <c r="D124" s="1" t="s">
        <v>1642</v>
      </c>
      <c r="E124" s="1" t="s">
        <v>1643</v>
      </c>
      <c r="F124" s="1" t="s">
        <v>1244</v>
      </c>
      <c r="G124" s="1" t="s">
        <v>1045</v>
      </c>
      <c r="H124" s="1" t="s">
        <v>1046</v>
      </c>
      <c r="I124" s="1" t="s">
        <v>1644</v>
      </c>
      <c r="J124" s="1" t="s">
        <v>1048</v>
      </c>
      <c r="K124" s="1" t="s">
        <v>1644</v>
      </c>
      <c r="L124" s="1" t="s">
        <v>1644</v>
      </c>
      <c r="M124" s="1" t="s">
        <v>1049</v>
      </c>
      <c r="N124" s="1" t="s">
        <v>1049</v>
      </c>
      <c r="O124" s="1" t="s">
        <v>1050</v>
      </c>
      <c r="P124" s="1" t="s">
        <v>1051</v>
      </c>
      <c r="Q124" s="1" t="s">
        <v>1052</v>
      </c>
      <c r="R124" s="1" t="s">
        <v>1645</v>
      </c>
      <c r="S124" s="1" t="s">
        <v>1054</v>
      </c>
      <c r="T124" s="1" t="s">
        <v>1055</v>
      </c>
      <c r="U124" s="1" t="s">
        <v>1056</v>
      </c>
      <c r="V124" s="1" t="s">
        <v>1057</v>
      </c>
    </row>
    <row r="125" s="1" customFormat="1" spans="1:22">
      <c r="A125" s="3">
        <v>999225374815049</v>
      </c>
      <c r="B125" s="1" t="s">
        <v>1636</v>
      </c>
      <c r="C125" s="1" t="s">
        <v>1646</v>
      </c>
      <c r="D125" s="1" t="s">
        <v>1474</v>
      </c>
      <c r="E125" s="1" t="s">
        <v>1647</v>
      </c>
      <c r="F125" s="1" t="s">
        <v>1134</v>
      </c>
      <c r="G125" s="1" t="s">
        <v>1045</v>
      </c>
      <c r="H125" s="1" t="s">
        <v>1046</v>
      </c>
      <c r="I125" s="1" t="s">
        <v>1648</v>
      </c>
      <c r="J125" s="1" t="s">
        <v>1048</v>
      </c>
      <c r="K125" s="1" t="s">
        <v>1648</v>
      </c>
      <c r="L125" s="1" t="s">
        <v>1648</v>
      </c>
      <c r="M125" s="1" t="s">
        <v>1049</v>
      </c>
      <c r="N125" s="1" t="s">
        <v>1049</v>
      </c>
      <c r="O125" s="1" t="s">
        <v>1050</v>
      </c>
      <c r="P125" s="1" t="s">
        <v>1051</v>
      </c>
      <c r="Q125" s="1" t="s">
        <v>1052</v>
      </c>
      <c r="R125" s="1" t="s">
        <v>1649</v>
      </c>
      <c r="S125" s="1" t="s">
        <v>1054</v>
      </c>
      <c r="T125" s="1" t="s">
        <v>1055</v>
      </c>
      <c r="U125" s="1" t="s">
        <v>1056</v>
      </c>
      <c r="V125" s="1" t="s">
        <v>1057</v>
      </c>
    </row>
    <row r="126" s="1" customFormat="1" spans="1:22">
      <c r="A126" s="3">
        <v>999225373610530</v>
      </c>
      <c r="B126" s="1" t="s">
        <v>1636</v>
      </c>
      <c r="C126" s="1" t="s">
        <v>1650</v>
      </c>
      <c r="D126" s="1" t="s">
        <v>1651</v>
      </c>
      <c r="E126" s="1" t="s">
        <v>1652</v>
      </c>
      <c r="F126" s="1" t="s">
        <v>1041</v>
      </c>
      <c r="G126" s="1" t="s">
        <v>1045</v>
      </c>
      <c r="H126" s="1" t="s">
        <v>1046</v>
      </c>
      <c r="I126" s="1" t="s">
        <v>1653</v>
      </c>
      <c r="J126" s="1" t="s">
        <v>1048</v>
      </c>
      <c r="K126" s="1" t="s">
        <v>1653</v>
      </c>
      <c r="L126" s="1" t="s">
        <v>1653</v>
      </c>
      <c r="M126" s="1" t="s">
        <v>1049</v>
      </c>
      <c r="N126" s="1" t="s">
        <v>1049</v>
      </c>
      <c r="O126" s="1" t="s">
        <v>1050</v>
      </c>
      <c r="P126" s="1" t="s">
        <v>1051</v>
      </c>
      <c r="Q126" s="1" t="s">
        <v>1052</v>
      </c>
      <c r="R126" s="1" t="s">
        <v>1654</v>
      </c>
      <c r="S126" s="1" t="s">
        <v>1054</v>
      </c>
      <c r="T126" s="1" t="s">
        <v>1055</v>
      </c>
      <c r="U126" s="1" t="s">
        <v>1056</v>
      </c>
      <c r="V126" s="1" t="s">
        <v>1057</v>
      </c>
    </row>
    <row r="127" s="1" customFormat="1" spans="1:22">
      <c r="A127" s="3">
        <v>999225365680263</v>
      </c>
      <c r="B127" s="1" t="s">
        <v>1636</v>
      </c>
      <c r="C127" s="1" t="s">
        <v>1655</v>
      </c>
      <c r="D127" s="1" t="s">
        <v>1623</v>
      </c>
      <c r="E127" s="1" t="s">
        <v>1656</v>
      </c>
      <c r="F127" s="1" t="s">
        <v>1041</v>
      </c>
      <c r="G127" s="1" t="s">
        <v>1045</v>
      </c>
      <c r="H127" s="1" t="s">
        <v>1046</v>
      </c>
      <c r="I127" s="1" t="s">
        <v>1657</v>
      </c>
      <c r="J127" s="1" t="s">
        <v>1048</v>
      </c>
      <c r="K127" s="1" t="s">
        <v>1657</v>
      </c>
      <c r="L127" s="1" t="s">
        <v>1657</v>
      </c>
      <c r="M127" s="1" t="s">
        <v>1049</v>
      </c>
      <c r="N127" s="1" t="s">
        <v>1049</v>
      </c>
      <c r="O127" s="1" t="s">
        <v>1050</v>
      </c>
      <c r="P127" s="1" t="s">
        <v>1051</v>
      </c>
      <c r="Q127" s="1" t="s">
        <v>1052</v>
      </c>
      <c r="R127" s="1" t="s">
        <v>1658</v>
      </c>
      <c r="S127" s="1" t="s">
        <v>1054</v>
      </c>
      <c r="T127" s="1" t="s">
        <v>1055</v>
      </c>
      <c r="U127" s="1" t="s">
        <v>1056</v>
      </c>
      <c r="V127" s="1" t="s">
        <v>1328</v>
      </c>
    </row>
    <row r="128" s="1" customFormat="1" spans="1:22">
      <c r="A128" s="3">
        <v>999225362522138</v>
      </c>
      <c r="B128" s="1" t="s">
        <v>1636</v>
      </c>
      <c r="C128" s="1" t="s">
        <v>1659</v>
      </c>
      <c r="D128" s="1" t="s">
        <v>1474</v>
      </c>
      <c r="E128" s="1" t="s">
        <v>1660</v>
      </c>
      <c r="F128" s="1" t="s">
        <v>1196</v>
      </c>
      <c r="G128" s="1" t="s">
        <v>1045</v>
      </c>
      <c r="H128" s="1" t="s">
        <v>1046</v>
      </c>
      <c r="I128" s="1" t="s">
        <v>1661</v>
      </c>
      <c r="J128" s="1" t="s">
        <v>1048</v>
      </c>
      <c r="K128" s="1" t="s">
        <v>1661</v>
      </c>
      <c r="L128" s="1" t="s">
        <v>1661</v>
      </c>
      <c r="M128" s="1" t="s">
        <v>1049</v>
      </c>
      <c r="N128" s="1" t="s">
        <v>1049</v>
      </c>
      <c r="O128" s="1" t="s">
        <v>1050</v>
      </c>
      <c r="P128" s="1" t="s">
        <v>1051</v>
      </c>
      <c r="Q128" s="1" t="s">
        <v>1052</v>
      </c>
      <c r="R128" s="1" t="s">
        <v>1662</v>
      </c>
      <c r="S128" s="1" t="s">
        <v>1054</v>
      </c>
      <c r="T128" s="1" t="s">
        <v>1055</v>
      </c>
      <c r="U128" s="1" t="s">
        <v>1056</v>
      </c>
      <c r="V128" s="1" t="s">
        <v>1057</v>
      </c>
    </row>
    <row r="129" s="1" customFormat="1" spans="1:22">
      <c r="A129" s="3">
        <v>999225359971551</v>
      </c>
      <c r="B129" s="1" t="s">
        <v>1636</v>
      </c>
      <c r="C129" s="1" t="s">
        <v>1663</v>
      </c>
      <c r="D129" s="1" t="s">
        <v>1093</v>
      </c>
      <c r="E129" s="1" t="s">
        <v>1664</v>
      </c>
      <c r="F129" s="1" t="s">
        <v>1041</v>
      </c>
      <c r="G129" s="1" t="s">
        <v>1045</v>
      </c>
      <c r="H129" s="1" t="s">
        <v>1046</v>
      </c>
      <c r="I129" s="1" t="s">
        <v>1665</v>
      </c>
      <c r="J129" s="1" t="s">
        <v>1048</v>
      </c>
      <c r="K129" s="1" t="s">
        <v>1665</v>
      </c>
      <c r="L129" s="1" t="s">
        <v>1665</v>
      </c>
      <c r="M129" s="1" t="s">
        <v>1049</v>
      </c>
      <c r="N129" s="1" t="s">
        <v>1049</v>
      </c>
      <c r="O129" s="1" t="s">
        <v>1050</v>
      </c>
      <c r="P129" s="1" t="s">
        <v>1051</v>
      </c>
      <c r="Q129" s="1" t="s">
        <v>1052</v>
      </c>
      <c r="R129" s="1" t="s">
        <v>1666</v>
      </c>
      <c r="S129" s="1" t="s">
        <v>1054</v>
      </c>
      <c r="T129" s="1" t="s">
        <v>1055</v>
      </c>
      <c r="U129" s="1" t="s">
        <v>1056</v>
      </c>
      <c r="V129" s="1" t="s">
        <v>1057</v>
      </c>
    </row>
    <row r="130" s="1" customFormat="1" spans="1:22">
      <c r="A130" s="3">
        <v>999225330112284</v>
      </c>
      <c r="B130" s="1" t="s">
        <v>1667</v>
      </c>
      <c r="C130" s="1" t="s">
        <v>1668</v>
      </c>
      <c r="D130" s="1" t="s">
        <v>1613</v>
      </c>
      <c r="E130" s="1" t="s">
        <v>1669</v>
      </c>
      <c r="F130" s="1" t="s">
        <v>1244</v>
      </c>
      <c r="G130" s="1" t="s">
        <v>1045</v>
      </c>
      <c r="H130" s="1" t="s">
        <v>1046</v>
      </c>
      <c r="I130" s="1" t="s">
        <v>1670</v>
      </c>
      <c r="J130" s="1" t="s">
        <v>1048</v>
      </c>
      <c r="K130" s="1" t="s">
        <v>1670</v>
      </c>
      <c r="L130" s="1" t="s">
        <v>1670</v>
      </c>
      <c r="M130" s="1" t="s">
        <v>1049</v>
      </c>
      <c r="N130" s="1" t="s">
        <v>1049</v>
      </c>
      <c r="O130" s="1" t="s">
        <v>1050</v>
      </c>
      <c r="P130" s="1" t="s">
        <v>1051</v>
      </c>
      <c r="Q130" s="1" t="s">
        <v>1052</v>
      </c>
      <c r="R130" s="1" t="s">
        <v>1671</v>
      </c>
      <c r="S130" s="1" t="s">
        <v>1054</v>
      </c>
      <c r="T130" s="1" t="s">
        <v>1055</v>
      </c>
      <c r="U130" s="1" t="s">
        <v>1056</v>
      </c>
      <c r="V130" s="1" t="s">
        <v>1590</v>
      </c>
    </row>
    <row r="131" s="1" customFormat="1" spans="1:22">
      <c r="A131" s="3">
        <v>999225320335047</v>
      </c>
      <c r="B131" s="1" t="s">
        <v>1667</v>
      </c>
      <c r="C131" s="1" t="s">
        <v>1672</v>
      </c>
      <c r="D131" s="1" t="s">
        <v>1673</v>
      </c>
      <c r="E131" s="1" t="s">
        <v>1674</v>
      </c>
      <c r="F131" s="1" t="s">
        <v>1134</v>
      </c>
      <c r="G131" s="1" t="s">
        <v>1045</v>
      </c>
      <c r="H131" s="1" t="s">
        <v>1046</v>
      </c>
      <c r="I131" s="1" t="s">
        <v>1675</v>
      </c>
      <c r="J131" s="1" t="s">
        <v>1048</v>
      </c>
      <c r="K131" s="1" t="s">
        <v>1675</v>
      </c>
      <c r="L131" s="1" t="s">
        <v>1675</v>
      </c>
      <c r="M131" s="1" t="s">
        <v>1049</v>
      </c>
      <c r="N131" s="1" t="s">
        <v>1049</v>
      </c>
      <c r="O131" s="1" t="s">
        <v>1050</v>
      </c>
      <c r="P131" s="1" t="s">
        <v>1051</v>
      </c>
      <c r="Q131" s="1" t="s">
        <v>1052</v>
      </c>
      <c r="R131" s="1" t="s">
        <v>1676</v>
      </c>
      <c r="S131" s="1" t="s">
        <v>1054</v>
      </c>
      <c r="T131" s="1" t="s">
        <v>1055</v>
      </c>
      <c r="U131" s="1" t="s">
        <v>1056</v>
      </c>
      <c r="V131" s="1" t="s">
        <v>1057</v>
      </c>
    </row>
    <row r="132" s="1" customFormat="1" spans="1:22">
      <c r="A132" s="3">
        <v>999225317576168</v>
      </c>
      <c r="B132" s="1" t="s">
        <v>1667</v>
      </c>
      <c r="C132" s="1" t="s">
        <v>1677</v>
      </c>
      <c r="D132" s="1" t="s">
        <v>1678</v>
      </c>
      <c r="E132" s="1" t="s">
        <v>1679</v>
      </c>
      <c r="F132" s="1" t="s">
        <v>1134</v>
      </c>
      <c r="G132" s="1" t="s">
        <v>1045</v>
      </c>
      <c r="H132" s="1" t="s">
        <v>1046</v>
      </c>
      <c r="I132" s="1" t="s">
        <v>1680</v>
      </c>
      <c r="J132" s="1" t="s">
        <v>1048</v>
      </c>
      <c r="K132" s="1" t="s">
        <v>1680</v>
      </c>
      <c r="L132" s="1" t="s">
        <v>1680</v>
      </c>
      <c r="M132" s="1" t="s">
        <v>1049</v>
      </c>
      <c r="N132" s="1" t="s">
        <v>1049</v>
      </c>
      <c r="O132" s="1" t="s">
        <v>1050</v>
      </c>
      <c r="P132" s="1" t="s">
        <v>1051</v>
      </c>
      <c r="Q132" s="1" t="s">
        <v>1052</v>
      </c>
      <c r="R132" s="1" t="s">
        <v>1681</v>
      </c>
      <c r="S132" s="1" t="s">
        <v>1054</v>
      </c>
      <c r="T132" s="1" t="s">
        <v>1055</v>
      </c>
      <c r="U132" s="1" t="s">
        <v>1056</v>
      </c>
      <c r="V132" s="1" t="s">
        <v>1590</v>
      </c>
    </row>
    <row r="133" s="1" customFormat="1" spans="1:22">
      <c r="A133" s="3">
        <v>999225317382904</v>
      </c>
      <c r="B133" s="1" t="s">
        <v>1667</v>
      </c>
      <c r="C133" s="1" t="s">
        <v>1682</v>
      </c>
      <c r="D133" s="1" t="s">
        <v>1678</v>
      </c>
      <c r="E133" s="1" t="s">
        <v>1683</v>
      </c>
      <c r="F133" s="1" t="s">
        <v>1134</v>
      </c>
      <c r="G133" s="1" t="s">
        <v>1045</v>
      </c>
      <c r="H133" s="1" t="s">
        <v>1046</v>
      </c>
      <c r="I133" s="1" t="s">
        <v>1684</v>
      </c>
      <c r="J133" s="1" t="s">
        <v>1048</v>
      </c>
      <c r="K133" s="1" t="s">
        <v>1684</v>
      </c>
      <c r="L133" s="1" t="s">
        <v>1684</v>
      </c>
      <c r="M133" s="1" t="s">
        <v>1049</v>
      </c>
      <c r="N133" s="1" t="s">
        <v>1049</v>
      </c>
      <c r="O133" s="1" t="s">
        <v>1050</v>
      </c>
      <c r="P133" s="1" t="s">
        <v>1051</v>
      </c>
      <c r="Q133" s="1" t="s">
        <v>1052</v>
      </c>
      <c r="R133" s="1" t="s">
        <v>1685</v>
      </c>
      <c r="S133" s="1" t="s">
        <v>1054</v>
      </c>
      <c r="T133" s="1" t="s">
        <v>1055</v>
      </c>
      <c r="U133" s="1" t="s">
        <v>1056</v>
      </c>
      <c r="V133" s="1" t="s">
        <v>1590</v>
      </c>
    </row>
    <row r="134" s="1" customFormat="1" spans="1:22">
      <c r="A134" s="3">
        <v>999225311132883</v>
      </c>
      <c r="B134" s="1" t="s">
        <v>1667</v>
      </c>
      <c r="C134" s="1" t="s">
        <v>1686</v>
      </c>
      <c r="D134" s="1" t="s">
        <v>1687</v>
      </c>
      <c r="E134" s="1" t="s">
        <v>1688</v>
      </c>
      <c r="F134" s="1" t="s">
        <v>1196</v>
      </c>
      <c r="G134" s="1" t="s">
        <v>1045</v>
      </c>
      <c r="H134" s="1" t="s">
        <v>1046</v>
      </c>
      <c r="I134" s="1" t="s">
        <v>1689</v>
      </c>
      <c r="J134" s="1" t="s">
        <v>1048</v>
      </c>
      <c r="K134" s="1" t="s">
        <v>1689</v>
      </c>
      <c r="L134" s="1" t="s">
        <v>1689</v>
      </c>
      <c r="M134" s="1" t="s">
        <v>1049</v>
      </c>
      <c r="N134" s="1" t="s">
        <v>1049</v>
      </c>
      <c r="O134" s="1" t="s">
        <v>1050</v>
      </c>
      <c r="P134" s="1" t="s">
        <v>1051</v>
      </c>
      <c r="Q134" s="1" t="s">
        <v>1052</v>
      </c>
      <c r="R134" s="1" t="s">
        <v>1690</v>
      </c>
      <c r="S134" s="1" t="s">
        <v>1054</v>
      </c>
      <c r="T134" s="1" t="s">
        <v>1055</v>
      </c>
      <c r="U134" s="1" t="s">
        <v>1056</v>
      </c>
      <c r="V134" s="1" t="s">
        <v>1590</v>
      </c>
    </row>
    <row r="135" s="1" customFormat="1" spans="1:22">
      <c r="A135" s="3">
        <v>999225310949912</v>
      </c>
      <c r="B135" s="1" t="s">
        <v>1667</v>
      </c>
      <c r="C135" s="1" t="s">
        <v>1691</v>
      </c>
      <c r="D135" s="1" t="s">
        <v>1692</v>
      </c>
      <c r="E135" s="1" t="s">
        <v>1693</v>
      </c>
      <c r="F135" s="1" t="s">
        <v>1134</v>
      </c>
      <c r="G135" s="1" t="s">
        <v>1045</v>
      </c>
      <c r="H135" s="1" t="s">
        <v>1046</v>
      </c>
      <c r="I135" s="1" t="s">
        <v>1694</v>
      </c>
      <c r="J135" s="1" t="s">
        <v>1048</v>
      </c>
      <c r="K135" s="1" t="s">
        <v>1694</v>
      </c>
      <c r="L135" s="1" t="s">
        <v>1694</v>
      </c>
      <c r="M135" s="1" t="s">
        <v>1049</v>
      </c>
      <c r="N135" s="1" t="s">
        <v>1049</v>
      </c>
      <c r="O135" s="1" t="s">
        <v>1050</v>
      </c>
      <c r="P135" s="1" t="s">
        <v>1051</v>
      </c>
      <c r="Q135" s="1" t="s">
        <v>1052</v>
      </c>
      <c r="R135" s="1" t="s">
        <v>1695</v>
      </c>
      <c r="S135" s="1" t="s">
        <v>1054</v>
      </c>
      <c r="T135" s="1" t="s">
        <v>1055</v>
      </c>
      <c r="U135" s="1" t="s">
        <v>1056</v>
      </c>
      <c r="V135" s="1" t="s">
        <v>1057</v>
      </c>
    </row>
    <row r="136" s="1" customFormat="1" spans="1:22">
      <c r="A136" s="3">
        <v>999225304989214</v>
      </c>
      <c r="B136" s="1" t="s">
        <v>1696</v>
      </c>
      <c r="C136" s="1" t="s">
        <v>1697</v>
      </c>
      <c r="D136" s="1" t="s">
        <v>1698</v>
      </c>
      <c r="E136" s="1" t="s">
        <v>1699</v>
      </c>
      <c r="F136" s="1" t="s">
        <v>1041</v>
      </c>
      <c r="G136" s="1" t="s">
        <v>1045</v>
      </c>
      <c r="H136" s="1" t="s">
        <v>1046</v>
      </c>
      <c r="I136" s="1" t="s">
        <v>1700</v>
      </c>
      <c r="J136" s="1" t="s">
        <v>1048</v>
      </c>
      <c r="K136" s="1" t="s">
        <v>1700</v>
      </c>
      <c r="L136" s="1" t="s">
        <v>1700</v>
      </c>
      <c r="M136" s="1" t="s">
        <v>1049</v>
      </c>
      <c r="N136" s="1" t="s">
        <v>1049</v>
      </c>
      <c r="O136" s="1" t="s">
        <v>1050</v>
      </c>
      <c r="P136" s="1" t="s">
        <v>1051</v>
      </c>
      <c r="Q136" s="1" t="s">
        <v>1052</v>
      </c>
      <c r="R136" s="1" t="s">
        <v>1701</v>
      </c>
      <c r="S136" s="1" t="s">
        <v>1054</v>
      </c>
      <c r="T136" s="1" t="s">
        <v>1055</v>
      </c>
      <c r="U136" s="1" t="s">
        <v>1056</v>
      </c>
      <c r="V136" s="1" t="s">
        <v>1285</v>
      </c>
    </row>
    <row r="137" s="1" customFormat="1" spans="1:22">
      <c r="A137" s="3">
        <v>25290453631</v>
      </c>
      <c r="B137" s="1" t="s">
        <v>1696</v>
      </c>
      <c r="C137" s="1" t="s">
        <v>1702</v>
      </c>
      <c r="D137" s="1" t="s">
        <v>1687</v>
      </c>
      <c r="E137" s="1" t="s">
        <v>1703</v>
      </c>
      <c r="F137" s="1" t="s">
        <v>1196</v>
      </c>
      <c r="G137" s="1" t="s">
        <v>1045</v>
      </c>
      <c r="H137" s="1" t="s">
        <v>1046</v>
      </c>
      <c r="I137" s="1" t="s">
        <v>1704</v>
      </c>
      <c r="J137" s="1" t="s">
        <v>1048</v>
      </c>
      <c r="K137" s="1" t="s">
        <v>1704</v>
      </c>
      <c r="L137" s="1" t="s">
        <v>1704</v>
      </c>
      <c r="M137" s="1" t="s">
        <v>1049</v>
      </c>
      <c r="N137" s="1" t="s">
        <v>1049</v>
      </c>
      <c r="O137" s="1" t="s">
        <v>1050</v>
      </c>
      <c r="P137" s="1" t="s">
        <v>1051</v>
      </c>
      <c r="Q137" s="1" t="s">
        <v>1052</v>
      </c>
      <c r="R137" s="1" t="s">
        <v>1705</v>
      </c>
      <c r="S137" s="1" t="s">
        <v>1054</v>
      </c>
      <c r="T137" s="1" t="s">
        <v>1055</v>
      </c>
      <c r="U137" s="1" t="s">
        <v>1056</v>
      </c>
      <c r="V137" s="1" t="s">
        <v>1590</v>
      </c>
    </row>
    <row r="138" s="1" customFormat="1" spans="1:22">
      <c r="A138" s="3">
        <v>999225286339187</v>
      </c>
      <c r="B138" s="1" t="s">
        <v>1706</v>
      </c>
      <c r="C138" s="1" t="s">
        <v>1707</v>
      </c>
      <c r="D138" s="1" t="s">
        <v>1642</v>
      </c>
      <c r="E138" s="1" t="s">
        <v>1708</v>
      </c>
      <c r="F138" s="1" t="s">
        <v>1196</v>
      </c>
      <c r="G138" s="1" t="s">
        <v>1045</v>
      </c>
      <c r="H138" s="1" t="s">
        <v>1046</v>
      </c>
      <c r="I138" s="1" t="s">
        <v>1709</v>
      </c>
      <c r="J138" s="1" t="s">
        <v>1048</v>
      </c>
      <c r="K138" s="1" t="s">
        <v>1709</v>
      </c>
      <c r="L138" s="1" t="s">
        <v>1709</v>
      </c>
      <c r="M138" s="1" t="s">
        <v>1049</v>
      </c>
      <c r="N138" s="1" t="s">
        <v>1049</v>
      </c>
      <c r="O138" s="1" t="s">
        <v>1050</v>
      </c>
      <c r="P138" s="1" t="s">
        <v>1051</v>
      </c>
      <c r="Q138" s="1" t="s">
        <v>1052</v>
      </c>
      <c r="R138" s="1" t="s">
        <v>1710</v>
      </c>
      <c r="S138" s="1" t="s">
        <v>1054</v>
      </c>
      <c r="T138" s="1" t="s">
        <v>1055</v>
      </c>
      <c r="U138" s="1" t="s">
        <v>1056</v>
      </c>
      <c r="V138" s="1" t="s">
        <v>1057</v>
      </c>
    </row>
    <row r="139" s="1" customFormat="1" spans="1:22">
      <c r="A139" s="3">
        <v>999225253613189</v>
      </c>
      <c r="B139" s="1" t="s">
        <v>1711</v>
      </c>
      <c r="C139" s="1" t="s">
        <v>1712</v>
      </c>
      <c r="D139" s="1" t="s">
        <v>1503</v>
      </c>
      <c r="E139" s="1" t="s">
        <v>1713</v>
      </c>
      <c r="F139" s="1" t="s">
        <v>1244</v>
      </c>
      <c r="G139" s="1" t="s">
        <v>1045</v>
      </c>
      <c r="H139" s="1" t="s">
        <v>1046</v>
      </c>
      <c r="I139" s="1" t="s">
        <v>1714</v>
      </c>
      <c r="J139" s="1" t="s">
        <v>1048</v>
      </c>
      <c r="K139" s="1" t="s">
        <v>1714</v>
      </c>
      <c r="L139" s="1" t="s">
        <v>1714</v>
      </c>
      <c r="M139" s="1" t="s">
        <v>1049</v>
      </c>
      <c r="N139" s="1" t="s">
        <v>1049</v>
      </c>
      <c r="O139" s="1" t="s">
        <v>1050</v>
      </c>
      <c r="P139" s="1" t="s">
        <v>1051</v>
      </c>
      <c r="Q139" s="1" t="s">
        <v>1052</v>
      </c>
      <c r="R139" s="1" t="s">
        <v>1715</v>
      </c>
      <c r="S139" s="1" t="s">
        <v>1054</v>
      </c>
      <c r="T139" s="1" t="s">
        <v>1055</v>
      </c>
      <c r="U139" s="1" t="s">
        <v>1056</v>
      </c>
      <c r="V139" s="1" t="s">
        <v>1057</v>
      </c>
    </row>
    <row r="140" s="1" customFormat="1" spans="1:22">
      <c r="A140" s="3">
        <v>999225253380275</v>
      </c>
      <c r="B140" s="1" t="s">
        <v>1711</v>
      </c>
      <c r="C140" s="1" t="s">
        <v>1716</v>
      </c>
      <c r="D140" s="1" t="s">
        <v>1503</v>
      </c>
      <c r="E140" s="1" t="s">
        <v>1717</v>
      </c>
      <c r="F140" s="1" t="s">
        <v>1244</v>
      </c>
      <c r="G140" s="1" t="s">
        <v>1045</v>
      </c>
      <c r="H140" s="1" t="s">
        <v>1046</v>
      </c>
      <c r="I140" s="1" t="s">
        <v>1718</v>
      </c>
      <c r="J140" s="1" t="s">
        <v>1048</v>
      </c>
      <c r="K140" s="1" t="s">
        <v>1718</v>
      </c>
      <c r="L140" s="1" t="s">
        <v>1718</v>
      </c>
      <c r="M140" s="1" t="s">
        <v>1049</v>
      </c>
      <c r="N140" s="1" t="s">
        <v>1049</v>
      </c>
      <c r="O140" s="1" t="s">
        <v>1050</v>
      </c>
      <c r="P140" s="1" t="s">
        <v>1051</v>
      </c>
      <c r="Q140" s="1" t="s">
        <v>1052</v>
      </c>
      <c r="R140" s="1" t="s">
        <v>1719</v>
      </c>
      <c r="S140" s="1" t="s">
        <v>1054</v>
      </c>
      <c r="T140" s="1" t="s">
        <v>1055</v>
      </c>
      <c r="U140" s="1" t="s">
        <v>1056</v>
      </c>
      <c r="V140" s="1" t="s">
        <v>1057</v>
      </c>
    </row>
    <row r="141" s="1" customFormat="1" spans="1:22">
      <c r="A141" s="3">
        <v>999225223364734</v>
      </c>
      <c r="B141" s="1" t="s">
        <v>1720</v>
      </c>
      <c r="C141" s="1" t="s">
        <v>1721</v>
      </c>
      <c r="D141" s="1" t="s">
        <v>1722</v>
      </c>
      <c r="E141" s="1" t="s">
        <v>1723</v>
      </c>
      <c r="F141" s="1" t="s">
        <v>1041</v>
      </c>
      <c r="G141" s="1" t="s">
        <v>1045</v>
      </c>
      <c r="H141" s="1" t="s">
        <v>1046</v>
      </c>
      <c r="I141" s="1" t="s">
        <v>1724</v>
      </c>
      <c r="J141" s="1" t="s">
        <v>1048</v>
      </c>
      <c r="K141" s="1" t="s">
        <v>1724</v>
      </c>
      <c r="L141" s="1" t="s">
        <v>1724</v>
      </c>
      <c r="M141" s="1" t="s">
        <v>1049</v>
      </c>
      <c r="N141" s="1" t="s">
        <v>1049</v>
      </c>
      <c r="O141" s="1" t="s">
        <v>1050</v>
      </c>
      <c r="P141" s="1" t="s">
        <v>1051</v>
      </c>
      <c r="Q141" s="1" t="s">
        <v>1052</v>
      </c>
      <c r="R141" s="1" t="s">
        <v>1725</v>
      </c>
      <c r="S141" s="1" t="s">
        <v>1054</v>
      </c>
      <c r="T141" s="1" t="s">
        <v>1055</v>
      </c>
      <c r="U141" s="1" t="s">
        <v>1056</v>
      </c>
      <c r="V141" s="1" t="s">
        <v>1328</v>
      </c>
    </row>
    <row r="142" s="1" customFormat="1" spans="1:22">
      <c r="A142" s="3">
        <v>999225159805667</v>
      </c>
      <c r="B142" s="1" t="s">
        <v>1726</v>
      </c>
      <c r="C142" s="1" t="s">
        <v>1727</v>
      </c>
      <c r="D142" s="1" t="s">
        <v>1728</v>
      </c>
      <c r="E142" s="1" t="s">
        <v>1729</v>
      </c>
      <c r="F142" s="1" t="s">
        <v>1134</v>
      </c>
      <c r="G142" s="1" t="s">
        <v>1045</v>
      </c>
      <c r="H142" s="1" t="s">
        <v>1046</v>
      </c>
      <c r="I142" s="1" t="s">
        <v>1730</v>
      </c>
      <c r="J142" s="1" t="s">
        <v>1048</v>
      </c>
      <c r="K142" s="1" t="s">
        <v>1730</v>
      </c>
      <c r="L142" s="1" t="s">
        <v>1730</v>
      </c>
      <c r="M142" s="1" t="s">
        <v>1049</v>
      </c>
      <c r="N142" s="1" t="s">
        <v>1049</v>
      </c>
      <c r="O142" s="1" t="s">
        <v>1050</v>
      </c>
      <c r="P142" s="1" t="s">
        <v>1051</v>
      </c>
      <c r="Q142" s="1" t="s">
        <v>1052</v>
      </c>
      <c r="R142" s="1" t="s">
        <v>1731</v>
      </c>
      <c r="S142" s="1" t="s">
        <v>1054</v>
      </c>
      <c r="T142" s="1" t="s">
        <v>1055</v>
      </c>
      <c r="U142" s="1" t="s">
        <v>1056</v>
      </c>
      <c r="V142" s="1" t="s">
        <v>1081</v>
      </c>
    </row>
    <row r="143" s="1" customFormat="1" spans="1:22">
      <c r="A143" s="3">
        <v>999225159256538</v>
      </c>
      <c r="B143" s="1" t="s">
        <v>1726</v>
      </c>
      <c r="C143" s="1" t="s">
        <v>1732</v>
      </c>
      <c r="D143" s="1" t="s">
        <v>1733</v>
      </c>
      <c r="E143" s="1" t="s">
        <v>1734</v>
      </c>
      <c r="F143" s="1" t="s">
        <v>1244</v>
      </c>
      <c r="G143" s="1" t="s">
        <v>1045</v>
      </c>
      <c r="H143" s="1" t="s">
        <v>1046</v>
      </c>
      <c r="I143" s="1" t="s">
        <v>1735</v>
      </c>
      <c r="J143" s="1" t="s">
        <v>1048</v>
      </c>
      <c r="K143" s="1" t="s">
        <v>1735</v>
      </c>
      <c r="L143" s="1" t="s">
        <v>1735</v>
      </c>
      <c r="M143" s="1" t="s">
        <v>1049</v>
      </c>
      <c r="N143" s="1" t="s">
        <v>1049</v>
      </c>
      <c r="O143" s="1" t="s">
        <v>1050</v>
      </c>
      <c r="P143" s="1" t="s">
        <v>1051</v>
      </c>
      <c r="Q143" s="1" t="s">
        <v>1052</v>
      </c>
      <c r="R143" s="1" t="s">
        <v>1736</v>
      </c>
      <c r="S143" s="1" t="s">
        <v>1054</v>
      </c>
      <c r="T143" s="1" t="s">
        <v>1055</v>
      </c>
      <c r="U143" s="1" t="s">
        <v>1056</v>
      </c>
      <c r="V143" s="1" t="s">
        <v>1285</v>
      </c>
    </row>
    <row r="144" s="1" customFormat="1" spans="1:22">
      <c r="A144" s="3">
        <v>999225158718790</v>
      </c>
      <c r="B144" s="1" t="s">
        <v>1726</v>
      </c>
      <c r="C144" s="1" t="s">
        <v>1737</v>
      </c>
      <c r="D144" s="1" t="s">
        <v>1738</v>
      </c>
      <c r="E144" s="1" t="s">
        <v>1739</v>
      </c>
      <c r="F144" s="1" t="s">
        <v>1041</v>
      </c>
      <c r="G144" s="1" t="s">
        <v>1045</v>
      </c>
      <c r="H144" s="1" t="s">
        <v>1046</v>
      </c>
      <c r="I144" s="1" t="s">
        <v>1740</v>
      </c>
      <c r="J144" s="1" t="s">
        <v>1048</v>
      </c>
      <c r="K144" s="1" t="s">
        <v>1740</v>
      </c>
      <c r="L144" s="1" t="s">
        <v>1740</v>
      </c>
      <c r="M144" s="1" t="s">
        <v>1049</v>
      </c>
      <c r="N144" s="1" t="s">
        <v>1049</v>
      </c>
      <c r="O144" s="1" t="s">
        <v>1050</v>
      </c>
      <c r="P144" s="1" t="s">
        <v>1051</v>
      </c>
      <c r="Q144" s="1" t="s">
        <v>1052</v>
      </c>
      <c r="R144" s="1" t="s">
        <v>1741</v>
      </c>
      <c r="S144" s="1" t="s">
        <v>1054</v>
      </c>
      <c r="T144" s="1" t="s">
        <v>1055</v>
      </c>
      <c r="U144" s="1" t="s">
        <v>1056</v>
      </c>
      <c r="V144" s="1" t="s">
        <v>1057</v>
      </c>
    </row>
    <row r="145" s="1" customFormat="1" spans="1:22">
      <c r="A145" s="3">
        <v>999225137841656</v>
      </c>
      <c r="B145" s="1" t="s">
        <v>1742</v>
      </c>
      <c r="C145" s="1" t="s">
        <v>1743</v>
      </c>
      <c r="D145" s="1" t="s">
        <v>1744</v>
      </c>
      <c r="E145" s="1" t="s">
        <v>1745</v>
      </c>
      <c r="F145" s="1" t="s">
        <v>1196</v>
      </c>
      <c r="G145" s="1" t="s">
        <v>1045</v>
      </c>
      <c r="H145" s="1" t="s">
        <v>1046</v>
      </c>
      <c r="I145" s="1" t="s">
        <v>1746</v>
      </c>
      <c r="J145" s="1" t="s">
        <v>1048</v>
      </c>
      <c r="K145" s="1" t="s">
        <v>1746</v>
      </c>
      <c r="L145" s="1" t="s">
        <v>1746</v>
      </c>
      <c r="M145" s="1" t="s">
        <v>1049</v>
      </c>
      <c r="N145" s="1" t="s">
        <v>1049</v>
      </c>
      <c r="O145" s="1" t="s">
        <v>1050</v>
      </c>
      <c r="P145" s="1" t="s">
        <v>1051</v>
      </c>
      <c r="Q145" s="1" t="s">
        <v>1052</v>
      </c>
      <c r="R145" s="1" t="s">
        <v>1747</v>
      </c>
      <c r="S145" s="1" t="s">
        <v>1054</v>
      </c>
      <c r="T145" s="1" t="s">
        <v>1055</v>
      </c>
      <c r="U145" s="1" t="s">
        <v>1056</v>
      </c>
      <c r="V145" s="1" t="s">
        <v>1057</v>
      </c>
    </row>
    <row r="146" s="1" customFormat="1" spans="1:22">
      <c r="A146" s="3">
        <v>999225134096447</v>
      </c>
      <c r="B146" s="1" t="s">
        <v>1742</v>
      </c>
      <c r="C146" s="1" t="s">
        <v>1748</v>
      </c>
      <c r="D146" s="1" t="s">
        <v>1749</v>
      </c>
      <c r="E146" s="1" t="s">
        <v>1750</v>
      </c>
      <c r="F146" s="1" t="s">
        <v>1244</v>
      </c>
      <c r="G146" s="1" t="s">
        <v>1045</v>
      </c>
      <c r="H146" s="1" t="s">
        <v>1046</v>
      </c>
      <c r="I146" s="1" t="s">
        <v>1751</v>
      </c>
      <c r="J146" s="1" t="s">
        <v>1048</v>
      </c>
      <c r="K146" s="1" t="s">
        <v>1751</v>
      </c>
      <c r="L146" s="1" t="s">
        <v>1751</v>
      </c>
      <c r="M146" s="1" t="s">
        <v>1049</v>
      </c>
      <c r="N146" s="1" t="s">
        <v>1049</v>
      </c>
      <c r="O146" s="1" t="s">
        <v>1050</v>
      </c>
      <c r="P146" s="1" t="s">
        <v>1051</v>
      </c>
      <c r="Q146" s="1" t="s">
        <v>1052</v>
      </c>
      <c r="R146" s="1" t="s">
        <v>1752</v>
      </c>
      <c r="S146" s="1" t="s">
        <v>1054</v>
      </c>
      <c r="T146" s="1" t="s">
        <v>1055</v>
      </c>
      <c r="U146" s="1" t="s">
        <v>1056</v>
      </c>
      <c r="V146" s="1" t="s">
        <v>1285</v>
      </c>
    </row>
    <row r="147" s="1" customFormat="1" spans="1:22">
      <c r="A147" s="3">
        <v>999225119547955</v>
      </c>
      <c r="B147" s="1" t="s">
        <v>1753</v>
      </c>
      <c r="C147" s="1" t="s">
        <v>1754</v>
      </c>
      <c r="D147" s="1" t="s">
        <v>1755</v>
      </c>
      <c r="E147" s="1" t="s">
        <v>1756</v>
      </c>
      <c r="F147" s="1" t="s">
        <v>1196</v>
      </c>
      <c r="G147" s="1" t="s">
        <v>1045</v>
      </c>
      <c r="H147" s="1" t="s">
        <v>1046</v>
      </c>
      <c r="I147" s="1" t="s">
        <v>1757</v>
      </c>
      <c r="J147" s="1" t="s">
        <v>1048</v>
      </c>
      <c r="K147" s="1" t="s">
        <v>1757</v>
      </c>
      <c r="L147" s="1" t="s">
        <v>1757</v>
      </c>
      <c r="M147" s="1" t="s">
        <v>1049</v>
      </c>
      <c r="N147" s="1" t="s">
        <v>1049</v>
      </c>
      <c r="O147" s="1" t="s">
        <v>1050</v>
      </c>
      <c r="P147" s="1" t="s">
        <v>1051</v>
      </c>
      <c r="Q147" s="1" t="s">
        <v>1052</v>
      </c>
      <c r="R147" s="1" t="s">
        <v>1758</v>
      </c>
      <c r="S147" s="1" t="s">
        <v>1054</v>
      </c>
      <c r="T147" s="1" t="s">
        <v>1055</v>
      </c>
      <c r="U147" s="1" t="s">
        <v>1056</v>
      </c>
      <c r="V147" s="1" t="s">
        <v>1057</v>
      </c>
    </row>
    <row r="148" s="1" customFormat="1" spans="1:22">
      <c r="A148" s="3">
        <v>999225109951095</v>
      </c>
      <c r="B148" s="1" t="s">
        <v>1753</v>
      </c>
      <c r="C148" s="1" t="s">
        <v>1759</v>
      </c>
      <c r="D148" s="1" t="s">
        <v>1738</v>
      </c>
      <c r="E148" s="1" t="s">
        <v>1760</v>
      </c>
      <c r="F148" s="1" t="s">
        <v>1041</v>
      </c>
      <c r="G148" s="1" t="s">
        <v>1045</v>
      </c>
      <c r="H148" s="1" t="s">
        <v>1046</v>
      </c>
      <c r="I148" s="1" t="s">
        <v>1761</v>
      </c>
      <c r="J148" s="1" t="s">
        <v>1048</v>
      </c>
      <c r="K148" s="1" t="s">
        <v>1761</v>
      </c>
      <c r="L148" s="1" t="s">
        <v>1761</v>
      </c>
      <c r="M148" s="1" t="s">
        <v>1049</v>
      </c>
      <c r="N148" s="1" t="s">
        <v>1049</v>
      </c>
      <c r="O148" s="1" t="s">
        <v>1050</v>
      </c>
      <c r="P148" s="1" t="s">
        <v>1051</v>
      </c>
      <c r="Q148" s="1" t="s">
        <v>1052</v>
      </c>
      <c r="R148" s="1" t="s">
        <v>1762</v>
      </c>
      <c r="S148" s="1" t="s">
        <v>1054</v>
      </c>
      <c r="T148" s="1" t="s">
        <v>1055</v>
      </c>
      <c r="U148" s="1" t="s">
        <v>1056</v>
      </c>
      <c r="V148" s="1" t="s">
        <v>1057</v>
      </c>
    </row>
    <row r="149" s="1" customFormat="1" spans="1:22">
      <c r="A149" s="3">
        <v>999225106677566</v>
      </c>
      <c r="B149" s="1" t="s">
        <v>1763</v>
      </c>
      <c r="C149" s="1" t="s">
        <v>1764</v>
      </c>
      <c r="D149" s="1" t="s">
        <v>1765</v>
      </c>
      <c r="E149" s="1" t="s">
        <v>1766</v>
      </c>
      <c r="F149" s="1" t="s">
        <v>1041</v>
      </c>
      <c r="G149" s="1" t="s">
        <v>1045</v>
      </c>
      <c r="H149" s="1" t="s">
        <v>1046</v>
      </c>
      <c r="I149" s="1" t="s">
        <v>1767</v>
      </c>
      <c r="J149" s="1" t="s">
        <v>1048</v>
      </c>
      <c r="K149" s="1" t="s">
        <v>1767</v>
      </c>
      <c r="L149" s="1" t="s">
        <v>1767</v>
      </c>
      <c r="M149" s="1" t="s">
        <v>1049</v>
      </c>
      <c r="N149" s="1" t="s">
        <v>1049</v>
      </c>
      <c r="O149" s="1" t="s">
        <v>1050</v>
      </c>
      <c r="P149" s="1" t="s">
        <v>1051</v>
      </c>
      <c r="Q149" s="1" t="s">
        <v>1052</v>
      </c>
      <c r="R149" s="1" t="s">
        <v>1768</v>
      </c>
      <c r="S149" s="1" t="s">
        <v>1054</v>
      </c>
      <c r="T149" s="1" t="s">
        <v>1055</v>
      </c>
      <c r="U149" s="1" t="s">
        <v>1056</v>
      </c>
      <c r="V149" s="1" t="s">
        <v>1102</v>
      </c>
    </row>
    <row r="150" s="1" customFormat="1" spans="1:22">
      <c r="A150" s="3">
        <v>999225062182567</v>
      </c>
      <c r="B150" s="1" t="s">
        <v>1769</v>
      </c>
      <c r="C150" s="1" t="s">
        <v>1770</v>
      </c>
      <c r="D150" s="1" t="s">
        <v>1771</v>
      </c>
      <c r="E150" s="1" t="s">
        <v>1772</v>
      </c>
      <c r="F150" s="1" t="s">
        <v>1244</v>
      </c>
      <c r="G150" s="1" t="s">
        <v>1045</v>
      </c>
      <c r="H150" s="1" t="s">
        <v>1046</v>
      </c>
      <c r="I150" s="1" t="s">
        <v>1773</v>
      </c>
      <c r="J150" s="1" t="s">
        <v>1048</v>
      </c>
      <c r="K150" s="1" t="s">
        <v>1773</v>
      </c>
      <c r="L150" s="1" t="s">
        <v>1773</v>
      </c>
      <c r="M150" s="1" t="s">
        <v>1049</v>
      </c>
      <c r="N150" s="1" t="s">
        <v>1049</v>
      </c>
      <c r="O150" s="1" t="s">
        <v>1050</v>
      </c>
      <c r="P150" s="1" t="s">
        <v>1051</v>
      </c>
      <c r="Q150" s="1" t="s">
        <v>1052</v>
      </c>
      <c r="R150" s="1" t="s">
        <v>1774</v>
      </c>
      <c r="S150" s="1" t="s">
        <v>1054</v>
      </c>
      <c r="T150" s="1" t="s">
        <v>1055</v>
      </c>
      <c r="U150" s="1" t="s">
        <v>1056</v>
      </c>
      <c r="V150" s="1" t="s">
        <v>1057</v>
      </c>
    </row>
    <row r="151" s="1" customFormat="1" spans="1:22">
      <c r="A151" s="1" t="s">
        <v>1775</v>
      </c>
      <c r="B151" s="1" t="s">
        <v>1776</v>
      </c>
      <c r="C151" s="1" t="s">
        <v>1777</v>
      </c>
      <c r="D151" s="1" t="s">
        <v>1493</v>
      </c>
      <c r="E151" s="1" t="s">
        <v>1494</v>
      </c>
      <c r="F151" s="1" t="s">
        <v>1134</v>
      </c>
      <c r="G151" s="1" t="s">
        <v>1045</v>
      </c>
      <c r="H151" s="1" t="s">
        <v>1046</v>
      </c>
      <c r="I151" s="1" t="s">
        <v>1050</v>
      </c>
      <c r="J151" s="1" t="s">
        <v>1048</v>
      </c>
      <c r="K151" s="1" t="s">
        <v>1050</v>
      </c>
      <c r="L151" s="1" t="s">
        <v>1050</v>
      </c>
      <c r="M151" s="1" t="s">
        <v>1049</v>
      </c>
      <c r="N151" s="1" t="s">
        <v>1049</v>
      </c>
      <c r="O151" s="1" t="s">
        <v>1050</v>
      </c>
      <c r="P151" s="1" t="s">
        <v>1051</v>
      </c>
      <c r="Q151" s="1" t="s">
        <v>1052</v>
      </c>
      <c r="R151" s="1" t="s">
        <v>1778</v>
      </c>
      <c r="S151" s="1" t="s">
        <v>1054</v>
      </c>
      <c r="T151" s="1" t="s">
        <v>1055</v>
      </c>
      <c r="U151" s="1" t="s">
        <v>1056</v>
      </c>
      <c r="V151" s="1" t="s">
        <v>1057</v>
      </c>
    </row>
    <row r="152" s="1" customFormat="1" spans="1:22">
      <c r="A152" s="3">
        <v>999225040088346</v>
      </c>
      <c r="B152" s="1" t="s">
        <v>1776</v>
      </c>
      <c r="C152" s="1" t="s">
        <v>1779</v>
      </c>
      <c r="D152" s="1" t="s">
        <v>1311</v>
      </c>
      <c r="E152" s="1" t="s">
        <v>1780</v>
      </c>
      <c r="F152" s="1" t="s">
        <v>1134</v>
      </c>
      <c r="G152" s="1" t="s">
        <v>1045</v>
      </c>
      <c r="H152" s="1" t="s">
        <v>1046</v>
      </c>
      <c r="I152" s="1" t="s">
        <v>1781</v>
      </c>
      <c r="J152" s="1" t="s">
        <v>1048</v>
      </c>
      <c r="K152" s="1" t="s">
        <v>1781</v>
      </c>
      <c r="L152" s="1" t="s">
        <v>1781</v>
      </c>
      <c r="M152" s="1" t="s">
        <v>1049</v>
      </c>
      <c r="N152" s="1" t="s">
        <v>1049</v>
      </c>
      <c r="O152" s="1" t="s">
        <v>1050</v>
      </c>
      <c r="P152" s="1" t="s">
        <v>1051</v>
      </c>
      <c r="Q152" s="1" t="s">
        <v>1052</v>
      </c>
      <c r="R152" s="1" t="s">
        <v>1782</v>
      </c>
      <c r="S152" s="1" t="s">
        <v>1054</v>
      </c>
      <c r="T152" s="1" t="s">
        <v>1055</v>
      </c>
      <c r="U152" s="1" t="s">
        <v>1056</v>
      </c>
      <c r="V152" s="1" t="s">
        <v>1057</v>
      </c>
    </row>
    <row r="153" s="1" customFormat="1" spans="1:22">
      <c r="A153" s="3">
        <v>999225036343240</v>
      </c>
      <c r="B153" s="1" t="s">
        <v>1776</v>
      </c>
      <c r="C153" s="1" t="s">
        <v>1783</v>
      </c>
      <c r="D153" s="1" t="s">
        <v>1692</v>
      </c>
      <c r="E153" s="1" t="s">
        <v>1784</v>
      </c>
      <c r="F153" s="1" t="s">
        <v>1134</v>
      </c>
      <c r="G153" s="1" t="s">
        <v>1045</v>
      </c>
      <c r="H153" s="1" t="s">
        <v>1046</v>
      </c>
      <c r="I153" s="1" t="s">
        <v>1785</v>
      </c>
      <c r="J153" s="1" t="s">
        <v>1048</v>
      </c>
      <c r="K153" s="1" t="s">
        <v>1785</v>
      </c>
      <c r="L153" s="1" t="s">
        <v>1785</v>
      </c>
      <c r="M153" s="1" t="s">
        <v>1049</v>
      </c>
      <c r="N153" s="1" t="s">
        <v>1049</v>
      </c>
      <c r="O153" s="1" t="s">
        <v>1050</v>
      </c>
      <c r="P153" s="1" t="s">
        <v>1051</v>
      </c>
      <c r="Q153" s="1" t="s">
        <v>1052</v>
      </c>
      <c r="R153" s="1" t="s">
        <v>1786</v>
      </c>
      <c r="S153" s="1" t="s">
        <v>1054</v>
      </c>
      <c r="T153" s="1" t="s">
        <v>1055</v>
      </c>
      <c r="U153" s="1" t="s">
        <v>1056</v>
      </c>
      <c r="V153" s="1" t="s">
        <v>1057</v>
      </c>
    </row>
    <row r="154" s="1" customFormat="1" spans="1:22">
      <c r="A154" s="3">
        <v>999225033503263</v>
      </c>
      <c r="B154" s="1" t="s">
        <v>1787</v>
      </c>
      <c r="C154" s="1" t="s">
        <v>1788</v>
      </c>
      <c r="D154" s="1" t="s">
        <v>1789</v>
      </c>
      <c r="E154" s="1" t="s">
        <v>1790</v>
      </c>
      <c r="F154" s="1" t="s">
        <v>1134</v>
      </c>
      <c r="G154" s="1" t="s">
        <v>1045</v>
      </c>
      <c r="H154" s="1" t="s">
        <v>1046</v>
      </c>
      <c r="I154" s="1" t="s">
        <v>1791</v>
      </c>
      <c r="J154" s="1" t="s">
        <v>1048</v>
      </c>
      <c r="K154" s="1" t="s">
        <v>1791</v>
      </c>
      <c r="L154" s="1" t="s">
        <v>1791</v>
      </c>
      <c r="M154" s="1" t="s">
        <v>1049</v>
      </c>
      <c r="N154" s="1" t="s">
        <v>1049</v>
      </c>
      <c r="O154" s="1" t="s">
        <v>1050</v>
      </c>
      <c r="P154" s="1" t="s">
        <v>1051</v>
      </c>
      <c r="Q154" s="1" t="s">
        <v>1052</v>
      </c>
      <c r="R154" s="1" t="s">
        <v>1792</v>
      </c>
      <c r="S154" s="1" t="s">
        <v>1054</v>
      </c>
      <c r="T154" s="1" t="s">
        <v>1055</v>
      </c>
      <c r="U154" s="1" t="s">
        <v>1056</v>
      </c>
      <c r="V154" s="1" t="s">
        <v>1308</v>
      </c>
    </row>
    <row r="155" s="1" customFormat="1" spans="1:22">
      <c r="A155" s="3">
        <v>999225033375544</v>
      </c>
      <c r="B155" s="1" t="s">
        <v>1787</v>
      </c>
      <c r="C155" s="1" t="s">
        <v>1793</v>
      </c>
      <c r="D155" s="1" t="s">
        <v>1794</v>
      </c>
      <c r="E155" s="1" t="s">
        <v>1795</v>
      </c>
      <c r="F155" s="1" t="s">
        <v>1041</v>
      </c>
      <c r="G155" s="1" t="s">
        <v>1045</v>
      </c>
      <c r="H155" s="1" t="s">
        <v>1046</v>
      </c>
      <c r="I155" s="1" t="s">
        <v>1796</v>
      </c>
      <c r="J155" s="1" t="s">
        <v>1048</v>
      </c>
      <c r="K155" s="1" t="s">
        <v>1796</v>
      </c>
      <c r="L155" s="1" t="s">
        <v>1796</v>
      </c>
      <c r="M155" s="1" t="s">
        <v>1049</v>
      </c>
      <c r="N155" s="1" t="s">
        <v>1049</v>
      </c>
      <c r="O155" s="1" t="s">
        <v>1050</v>
      </c>
      <c r="P155" s="1" t="s">
        <v>1051</v>
      </c>
      <c r="Q155" s="1" t="s">
        <v>1052</v>
      </c>
      <c r="R155" s="1" t="s">
        <v>1797</v>
      </c>
      <c r="S155" s="1" t="s">
        <v>1054</v>
      </c>
      <c r="T155" s="1" t="s">
        <v>1055</v>
      </c>
      <c r="U155" s="1" t="s">
        <v>1056</v>
      </c>
      <c r="V155" s="1" t="s">
        <v>1308</v>
      </c>
    </row>
    <row r="156" s="1" customFormat="1" spans="1:22">
      <c r="A156" s="3">
        <v>999225028155621</v>
      </c>
      <c r="B156" s="1" t="s">
        <v>1787</v>
      </c>
      <c r="C156" s="1" t="s">
        <v>1798</v>
      </c>
      <c r="D156" s="1" t="s">
        <v>1503</v>
      </c>
      <c r="E156" s="1" t="s">
        <v>1799</v>
      </c>
      <c r="F156" s="1" t="s">
        <v>1196</v>
      </c>
      <c r="G156" s="1" t="s">
        <v>1045</v>
      </c>
      <c r="H156" s="1" t="s">
        <v>1046</v>
      </c>
      <c r="I156" s="1" t="s">
        <v>1800</v>
      </c>
      <c r="J156" s="1" t="s">
        <v>1048</v>
      </c>
      <c r="K156" s="1" t="s">
        <v>1800</v>
      </c>
      <c r="L156" s="1" t="s">
        <v>1801</v>
      </c>
      <c r="M156" s="1" t="s">
        <v>1802</v>
      </c>
      <c r="N156" s="1" t="s">
        <v>1802</v>
      </c>
      <c r="O156" s="1" t="s">
        <v>1050</v>
      </c>
      <c r="P156" s="1" t="s">
        <v>1051</v>
      </c>
      <c r="Q156" s="1" t="s">
        <v>1052</v>
      </c>
      <c r="R156" s="1" t="s">
        <v>1803</v>
      </c>
      <c r="S156" s="1" t="s">
        <v>1054</v>
      </c>
      <c r="T156" s="1" t="s">
        <v>1055</v>
      </c>
      <c r="U156" s="1" t="s">
        <v>1056</v>
      </c>
      <c r="V156" s="1" t="s">
        <v>1057</v>
      </c>
    </row>
    <row r="157" s="1" customFormat="1" spans="1:22">
      <c r="A157" s="3">
        <v>999225022480385</v>
      </c>
      <c r="B157" s="1" t="s">
        <v>1787</v>
      </c>
      <c r="C157" s="1" t="s">
        <v>1804</v>
      </c>
      <c r="D157" s="1" t="s">
        <v>1503</v>
      </c>
      <c r="E157" s="1" t="s">
        <v>1805</v>
      </c>
      <c r="F157" s="1" t="s">
        <v>1309</v>
      </c>
      <c r="G157" s="1" t="s">
        <v>1045</v>
      </c>
      <c r="H157" s="1" t="s">
        <v>1046</v>
      </c>
      <c r="I157" s="1" t="s">
        <v>1806</v>
      </c>
      <c r="J157" s="1" t="s">
        <v>1048</v>
      </c>
      <c r="K157" s="1" t="s">
        <v>1806</v>
      </c>
      <c r="L157" s="1" t="s">
        <v>1806</v>
      </c>
      <c r="M157" s="1" t="s">
        <v>1049</v>
      </c>
      <c r="N157" s="1" t="s">
        <v>1049</v>
      </c>
      <c r="O157" s="1" t="s">
        <v>1050</v>
      </c>
      <c r="P157" s="1" t="s">
        <v>1051</v>
      </c>
      <c r="Q157" s="1" t="s">
        <v>1052</v>
      </c>
      <c r="R157" s="1" t="s">
        <v>1807</v>
      </c>
      <c r="S157" s="1" t="s">
        <v>1054</v>
      </c>
      <c r="T157" s="1" t="s">
        <v>1055</v>
      </c>
      <c r="U157" s="1" t="s">
        <v>1056</v>
      </c>
      <c r="V157" s="1" t="s">
        <v>1057</v>
      </c>
    </row>
    <row r="158" s="1" customFormat="1" spans="1:22">
      <c r="A158" s="3">
        <v>999224993887612</v>
      </c>
      <c r="B158" s="1" t="s">
        <v>1808</v>
      </c>
      <c r="C158" s="1" t="s">
        <v>1809</v>
      </c>
      <c r="D158" s="1" t="s">
        <v>1687</v>
      </c>
      <c r="E158" s="1" t="s">
        <v>1810</v>
      </c>
      <c r="F158" s="1" t="s">
        <v>1134</v>
      </c>
      <c r="G158" s="1" t="s">
        <v>1045</v>
      </c>
      <c r="H158" s="1" t="s">
        <v>1046</v>
      </c>
      <c r="I158" s="1" t="s">
        <v>1811</v>
      </c>
      <c r="J158" s="1" t="s">
        <v>1048</v>
      </c>
      <c r="K158" s="1" t="s">
        <v>1811</v>
      </c>
      <c r="L158" s="1" t="s">
        <v>1811</v>
      </c>
      <c r="M158" s="1" t="s">
        <v>1049</v>
      </c>
      <c r="N158" s="1" t="s">
        <v>1049</v>
      </c>
      <c r="O158" s="1" t="s">
        <v>1050</v>
      </c>
      <c r="P158" s="1" t="s">
        <v>1051</v>
      </c>
      <c r="Q158" s="1" t="s">
        <v>1052</v>
      </c>
      <c r="R158" s="1" t="s">
        <v>1812</v>
      </c>
      <c r="S158" s="1" t="s">
        <v>1054</v>
      </c>
      <c r="T158" s="1" t="s">
        <v>1055</v>
      </c>
      <c r="U158" s="1" t="s">
        <v>1056</v>
      </c>
      <c r="V158" s="1" t="s">
        <v>1590</v>
      </c>
    </row>
    <row r="159" s="1" customFormat="1" spans="1:22">
      <c r="A159" s="3">
        <v>999224971579726</v>
      </c>
      <c r="B159" s="1" t="s">
        <v>1813</v>
      </c>
      <c r="C159" s="1" t="s">
        <v>1814</v>
      </c>
      <c r="D159" s="1" t="s">
        <v>1815</v>
      </c>
      <c r="E159" s="1" t="s">
        <v>1816</v>
      </c>
      <c r="F159" s="1" t="s">
        <v>1309</v>
      </c>
      <c r="G159" s="1" t="s">
        <v>1045</v>
      </c>
      <c r="H159" s="1" t="s">
        <v>1046</v>
      </c>
      <c r="I159" s="1" t="s">
        <v>1714</v>
      </c>
      <c r="J159" s="1" t="s">
        <v>1048</v>
      </c>
      <c r="K159" s="1" t="s">
        <v>1714</v>
      </c>
      <c r="L159" s="1" t="s">
        <v>1714</v>
      </c>
      <c r="M159" s="1" t="s">
        <v>1049</v>
      </c>
      <c r="N159" s="1" t="s">
        <v>1049</v>
      </c>
      <c r="O159" s="1" t="s">
        <v>1050</v>
      </c>
      <c r="P159" s="1" t="s">
        <v>1051</v>
      </c>
      <c r="Q159" s="1" t="s">
        <v>1052</v>
      </c>
      <c r="R159" s="1" t="s">
        <v>1817</v>
      </c>
      <c r="S159" s="1" t="s">
        <v>1054</v>
      </c>
      <c r="T159" s="1" t="s">
        <v>1055</v>
      </c>
      <c r="U159" s="1" t="s">
        <v>1056</v>
      </c>
      <c r="V159" s="1" t="s">
        <v>1308</v>
      </c>
    </row>
    <row r="160" s="1" customFormat="1" spans="1:22">
      <c r="A160" s="3">
        <v>999224971193745</v>
      </c>
      <c r="B160" s="1" t="s">
        <v>1813</v>
      </c>
      <c r="C160" s="1" t="s">
        <v>1818</v>
      </c>
      <c r="D160" s="1" t="s">
        <v>1819</v>
      </c>
      <c r="E160" s="1" t="s">
        <v>1820</v>
      </c>
      <c r="F160" s="1" t="s">
        <v>1134</v>
      </c>
      <c r="G160" s="1" t="s">
        <v>1045</v>
      </c>
      <c r="H160" s="1" t="s">
        <v>1046</v>
      </c>
      <c r="I160" s="1" t="s">
        <v>1821</v>
      </c>
      <c r="J160" s="1" t="s">
        <v>1048</v>
      </c>
      <c r="K160" s="1" t="s">
        <v>1821</v>
      </c>
      <c r="L160" s="1" t="s">
        <v>1821</v>
      </c>
      <c r="M160" s="1" t="s">
        <v>1049</v>
      </c>
      <c r="N160" s="1" t="s">
        <v>1049</v>
      </c>
      <c r="O160" s="1" t="s">
        <v>1050</v>
      </c>
      <c r="P160" s="1" t="s">
        <v>1051</v>
      </c>
      <c r="Q160" s="1" t="s">
        <v>1052</v>
      </c>
      <c r="R160" s="1" t="s">
        <v>1822</v>
      </c>
      <c r="S160" s="1" t="s">
        <v>1054</v>
      </c>
      <c r="T160" s="1" t="s">
        <v>1055</v>
      </c>
      <c r="U160" s="1" t="s">
        <v>1056</v>
      </c>
      <c r="V160" s="1" t="s">
        <v>1259</v>
      </c>
    </row>
    <row r="161" s="1" customFormat="1" spans="1:22">
      <c r="A161" s="3">
        <v>999224942686931</v>
      </c>
      <c r="B161" s="1" t="s">
        <v>1823</v>
      </c>
      <c r="C161" s="1" t="s">
        <v>1824</v>
      </c>
      <c r="D161" s="1" t="s">
        <v>1825</v>
      </c>
      <c r="E161" s="1" t="s">
        <v>1826</v>
      </c>
      <c r="F161" s="1" t="s">
        <v>1196</v>
      </c>
      <c r="G161" s="1" t="s">
        <v>1045</v>
      </c>
      <c r="H161" s="1" t="s">
        <v>1046</v>
      </c>
      <c r="I161" s="1" t="s">
        <v>1639</v>
      </c>
      <c r="J161" s="1" t="s">
        <v>1048</v>
      </c>
      <c r="K161" s="1" t="s">
        <v>1639</v>
      </c>
      <c r="L161" s="1" t="s">
        <v>1639</v>
      </c>
      <c r="M161" s="1" t="s">
        <v>1049</v>
      </c>
      <c r="N161" s="1" t="s">
        <v>1049</v>
      </c>
      <c r="O161" s="1" t="s">
        <v>1050</v>
      </c>
      <c r="P161" s="1" t="s">
        <v>1051</v>
      </c>
      <c r="Q161" s="1" t="s">
        <v>1052</v>
      </c>
      <c r="R161" s="1" t="s">
        <v>1827</v>
      </c>
      <c r="S161" s="1" t="s">
        <v>1054</v>
      </c>
      <c r="T161" s="1" t="s">
        <v>1055</v>
      </c>
      <c r="U161" s="1" t="s">
        <v>1056</v>
      </c>
      <c r="V161" s="1" t="s">
        <v>1259</v>
      </c>
    </row>
    <row r="162" s="1" customFormat="1" spans="1:22">
      <c r="A162" s="3">
        <v>999224941775532</v>
      </c>
      <c r="B162" s="1" t="s">
        <v>1823</v>
      </c>
      <c r="C162" s="1" t="s">
        <v>1828</v>
      </c>
      <c r="D162" s="1" t="s">
        <v>1825</v>
      </c>
      <c r="E162" s="1" t="s">
        <v>1829</v>
      </c>
      <c r="F162" s="1" t="s">
        <v>1196</v>
      </c>
      <c r="G162" s="1" t="s">
        <v>1045</v>
      </c>
      <c r="H162" s="1" t="s">
        <v>1046</v>
      </c>
      <c r="I162" s="1" t="s">
        <v>1639</v>
      </c>
      <c r="J162" s="1" t="s">
        <v>1048</v>
      </c>
      <c r="K162" s="1" t="s">
        <v>1639</v>
      </c>
      <c r="L162" s="1" t="s">
        <v>1639</v>
      </c>
      <c r="M162" s="1" t="s">
        <v>1049</v>
      </c>
      <c r="N162" s="1" t="s">
        <v>1049</v>
      </c>
      <c r="O162" s="1" t="s">
        <v>1050</v>
      </c>
      <c r="P162" s="1" t="s">
        <v>1051</v>
      </c>
      <c r="Q162" s="1" t="s">
        <v>1052</v>
      </c>
      <c r="R162" s="1" t="s">
        <v>1830</v>
      </c>
      <c r="S162" s="1" t="s">
        <v>1054</v>
      </c>
      <c r="T162" s="1" t="s">
        <v>1055</v>
      </c>
      <c r="U162" s="1" t="s">
        <v>1056</v>
      </c>
      <c r="V162" s="1" t="s">
        <v>1259</v>
      </c>
    </row>
    <row r="163" s="1" customFormat="1" spans="1:22">
      <c r="A163" s="3">
        <v>999224919137921</v>
      </c>
      <c r="B163" s="1" t="s">
        <v>1831</v>
      </c>
      <c r="C163" s="1" t="s">
        <v>1832</v>
      </c>
      <c r="D163" s="1" t="s">
        <v>1833</v>
      </c>
      <c r="E163" s="1" t="s">
        <v>1834</v>
      </c>
      <c r="F163" s="1" t="s">
        <v>1134</v>
      </c>
      <c r="G163" s="1" t="s">
        <v>1045</v>
      </c>
      <c r="H163" s="1" t="s">
        <v>1046</v>
      </c>
      <c r="I163" s="1" t="s">
        <v>1835</v>
      </c>
      <c r="J163" s="1" t="s">
        <v>1048</v>
      </c>
      <c r="K163" s="1" t="s">
        <v>1835</v>
      </c>
      <c r="L163" s="1" t="s">
        <v>1835</v>
      </c>
      <c r="M163" s="1" t="s">
        <v>1049</v>
      </c>
      <c r="N163" s="1" t="s">
        <v>1049</v>
      </c>
      <c r="O163" s="1" t="s">
        <v>1050</v>
      </c>
      <c r="P163" s="1" t="s">
        <v>1051</v>
      </c>
      <c r="Q163" s="1" t="s">
        <v>1052</v>
      </c>
      <c r="R163" s="1" t="s">
        <v>1836</v>
      </c>
      <c r="S163" s="1" t="s">
        <v>1054</v>
      </c>
      <c r="T163" s="1" t="s">
        <v>1055</v>
      </c>
      <c r="U163" s="1" t="s">
        <v>1056</v>
      </c>
      <c r="V163" s="1" t="s">
        <v>1057</v>
      </c>
    </row>
    <row r="164" s="1" customFormat="1" spans="1:22">
      <c r="A164" s="3">
        <v>999224852250159</v>
      </c>
      <c r="B164" s="1" t="s">
        <v>1837</v>
      </c>
      <c r="C164" s="1" t="s">
        <v>1838</v>
      </c>
      <c r="D164" s="1" t="s">
        <v>1839</v>
      </c>
      <c r="E164" s="1" t="s">
        <v>1840</v>
      </c>
      <c r="F164" s="1" t="s">
        <v>1244</v>
      </c>
      <c r="G164" s="1" t="s">
        <v>1045</v>
      </c>
      <c r="H164" s="1" t="s">
        <v>1046</v>
      </c>
      <c r="I164" s="1" t="s">
        <v>1841</v>
      </c>
      <c r="J164" s="1" t="s">
        <v>1048</v>
      </c>
      <c r="K164" s="1" t="s">
        <v>1841</v>
      </c>
      <c r="L164" s="1" t="s">
        <v>1841</v>
      </c>
      <c r="M164" s="1" t="s">
        <v>1049</v>
      </c>
      <c r="N164" s="1" t="s">
        <v>1049</v>
      </c>
      <c r="O164" s="1" t="s">
        <v>1050</v>
      </c>
      <c r="P164" s="1" t="s">
        <v>1051</v>
      </c>
      <c r="Q164" s="1" t="s">
        <v>1052</v>
      </c>
      <c r="R164" s="1" t="s">
        <v>1842</v>
      </c>
      <c r="S164" s="1" t="s">
        <v>1054</v>
      </c>
      <c r="T164" s="1" t="s">
        <v>1055</v>
      </c>
      <c r="U164" s="1" t="s">
        <v>1056</v>
      </c>
      <c r="V164" s="1" t="s">
        <v>1057</v>
      </c>
    </row>
    <row r="165" s="1" customFormat="1" spans="1:22">
      <c r="A165" s="3">
        <v>999224852218573</v>
      </c>
      <c r="B165" s="1" t="s">
        <v>1837</v>
      </c>
      <c r="C165" s="1" t="s">
        <v>1843</v>
      </c>
      <c r="D165" s="1" t="s">
        <v>1839</v>
      </c>
      <c r="E165" s="1" t="s">
        <v>1844</v>
      </c>
      <c r="F165" s="1" t="s">
        <v>1244</v>
      </c>
      <c r="G165" s="1" t="s">
        <v>1045</v>
      </c>
      <c r="H165" s="1" t="s">
        <v>1046</v>
      </c>
      <c r="I165" s="1" t="s">
        <v>1841</v>
      </c>
      <c r="J165" s="1" t="s">
        <v>1048</v>
      </c>
      <c r="K165" s="1" t="s">
        <v>1841</v>
      </c>
      <c r="L165" s="1" t="s">
        <v>1841</v>
      </c>
      <c r="M165" s="1" t="s">
        <v>1049</v>
      </c>
      <c r="N165" s="1" t="s">
        <v>1049</v>
      </c>
      <c r="O165" s="1" t="s">
        <v>1050</v>
      </c>
      <c r="P165" s="1" t="s">
        <v>1051</v>
      </c>
      <c r="Q165" s="1" t="s">
        <v>1052</v>
      </c>
      <c r="R165" s="1" t="s">
        <v>1845</v>
      </c>
      <c r="S165" s="1" t="s">
        <v>1054</v>
      </c>
      <c r="T165" s="1" t="s">
        <v>1055</v>
      </c>
      <c r="U165" s="1" t="s">
        <v>1056</v>
      </c>
      <c r="V165" s="1" t="s">
        <v>1057</v>
      </c>
    </row>
    <row r="166" s="1" customFormat="1" spans="1:22">
      <c r="A166" s="3">
        <v>999224849495691</v>
      </c>
      <c r="B166" s="1" t="s">
        <v>1837</v>
      </c>
      <c r="C166" s="1" t="s">
        <v>1846</v>
      </c>
      <c r="D166" s="1" t="s">
        <v>1847</v>
      </c>
      <c r="E166" s="1" t="s">
        <v>1848</v>
      </c>
      <c r="F166" s="1" t="s">
        <v>1244</v>
      </c>
      <c r="G166" s="1" t="s">
        <v>1045</v>
      </c>
      <c r="H166" s="1" t="s">
        <v>1046</v>
      </c>
      <c r="I166" s="1" t="s">
        <v>1849</v>
      </c>
      <c r="J166" s="1" t="s">
        <v>1048</v>
      </c>
      <c r="K166" s="1" t="s">
        <v>1849</v>
      </c>
      <c r="L166" s="1" t="s">
        <v>1849</v>
      </c>
      <c r="M166" s="1" t="s">
        <v>1049</v>
      </c>
      <c r="N166" s="1" t="s">
        <v>1049</v>
      </c>
      <c r="O166" s="1" t="s">
        <v>1050</v>
      </c>
      <c r="P166" s="1" t="s">
        <v>1051</v>
      </c>
      <c r="Q166" s="1" t="s">
        <v>1052</v>
      </c>
      <c r="R166" s="1" t="s">
        <v>1850</v>
      </c>
      <c r="S166" s="1" t="s">
        <v>1054</v>
      </c>
      <c r="T166" s="1" t="s">
        <v>1055</v>
      </c>
      <c r="U166" s="1" t="s">
        <v>1056</v>
      </c>
      <c r="V166" s="1" t="s">
        <v>1057</v>
      </c>
    </row>
    <row r="167" s="1" customFormat="1" spans="1:22">
      <c r="A167" s="3">
        <v>999224848347613</v>
      </c>
      <c r="B167" s="1" t="s">
        <v>1837</v>
      </c>
      <c r="C167" s="1" t="s">
        <v>1851</v>
      </c>
      <c r="D167" s="1" t="s">
        <v>1448</v>
      </c>
      <c r="E167" s="1" t="s">
        <v>1852</v>
      </c>
      <c r="F167" s="1" t="s">
        <v>1041</v>
      </c>
      <c r="G167" s="1" t="s">
        <v>1045</v>
      </c>
      <c r="H167" s="1" t="s">
        <v>1046</v>
      </c>
      <c r="I167" s="1" t="s">
        <v>1853</v>
      </c>
      <c r="J167" s="1" t="s">
        <v>1048</v>
      </c>
      <c r="K167" s="1" t="s">
        <v>1853</v>
      </c>
      <c r="L167" s="1" t="s">
        <v>1853</v>
      </c>
      <c r="M167" s="1" t="s">
        <v>1049</v>
      </c>
      <c r="N167" s="1" t="s">
        <v>1049</v>
      </c>
      <c r="O167" s="1" t="s">
        <v>1050</v>
      </c>
      <c r="P167" s="1" t="s">
        <v>1051</v>
      </c>
      <c r="Q167" s="1" t="s">
        <v>1052</v>
      </c>
      <c r="R167" s="1" t="s">
        <v>1854</v>
      </c>
      <c r="S167" s="1" t="s">
        <v>1054</v>
      </c>
      <c r="T167" s="1" t="s">
        <v>1055</v>
      </c>
      <c r="U167" s="1" t="s">
        <v>1056</v>
      </c>
      <c r="V167" s="1" t="s">
        <v>1057</v>
      </c>
    </row>
    <row r="168" s="1" customFormat="1" spans="1:22">
      <c r="A168" s="3">
        <v>999224840316756</v>
      </c>
      <c r="B168" s="1" t="s">
        <v>1855</v>
      </c>
      <c r="C168" s="1" t="s">
        <v>1856</v>
      </c>
      <c r="D168" s="1" t="s">
        <v>1857</v>
      </c>
      <c r="E168" s="1" t="s">
        <v>1858</v>
      </c>
      <c r="F168" s="1" t="s">
        <v>1041</v>
      </c>
      <c r="G168" s="1" t="s">
        <v>1045</v>
      </c>
      <c r="H168" s="1" t="s">
        <v>1046</v>
      </c>
      <c r="I168" s="1" t="s">
        <v>1859</v>
      </c>
      <c r="J168" s="1" t="s">
        <v>1048</v>
      </c>
      <c r="K168" s="1" t="s">
        <v>1859</v>
      </c>
      <c r="L168" s="1" t="s">
        <v>1859</v>
      </c>
      <c r="M168" s="1" t="s">
        <v>1049</v>
      </c>
      <c r="N168" s="1" t="s">
        <v>1049</v>
      </c>
      <c r="O168" s="1" t="s">
        <v>1050</v>
      </c>
      <c r="P168" s="1" t="s">
        <v>1051</v>
      </c>
      <c r="Q168" s="1" t="s">
        <v>1052</v>
      </c>
      <c r="R168" s="1" t="s">
        <v>1860</v>
      </c>
      <c r="S168" s="1" t="s">
        <v>1054</v>
      </c>
      <c r="T168" s="1" t="s">
        <v>1055</v>
      </c>
      <c r="U168" s="1" t="s">
        <v>1056</v>
      </c>
      <c r="V168" s="1" t="s">
        <v>1081</v>
      </c>
    </row>
    <row r="169" s="1" customFormat="1" spans="1:22">
      <c r="A169" s="3">
        <v>999224816796149</v>
      </c>
      <c r="B169" s="1" t="s">
        <v>1861</v>
      </c>
      <c r="C169" s="1" t="s">
        <v>1862</v>
      </c>
      <c r="D169" s="1" t="s">
        <v>1623</v>
      </c>
      <c r="E169" s="1" t="s">
        <v>1863</v>
      </c>
      <c r="F169" s="1" t="s">
        <v>1041</v>
      </c>
      <c r="G169" s="1" t="s">
        <v>1045</v>
      </c>
      <c r="H169" s="1" t="s">
        <v>1046</v>
      </c>
      <c r="I169" s="1" t="s">
        <v>1864</v>
      </c>
      <c r="J169" s="1" t="s">
        <v>1048</v>
      </c>
      <c r="K169" s="1" t="s">
        <v>1864</v>
      </c>
      <c r="L169" s="1" t="s">
        <v>1864</v>
      </c>
      <c r="M169" s="1" t="s">
        <v>1049</v>
      </c>
      <c r="N169" s="1" t="s">
        <v>1049</v>
      </c>
      <c r="O169" s="1" t="s">
        <v>1050</v>
      </c>
      <c r="P169" s="1" t="s">
        <v>1051</v>
      </c>
      <c r="Q169" s="1" t="s">
        <v>1052</v>
      </c>
      <c r="R169" s="1" t="s">
        <v>1865</v>
      </c>
      <c r="S169" s="1" t="s">
        <v>1054</v>
      </c>
      <c r="T169" s="1" t="s">
        <v>1055</v>
      </c>
      <c r="U169" s="1" t="s">
        <v>1056</v>
      </c>
      <c r="V169" s="1" t="s">
        <v>1328</v>
      </c>
    </row>
    <row r="170" s="1" customFormat="1" spans="1:22">
      <c r="A170" s="3">
        <v>999224782050777</v>
      </c>
      <c r="B170" s="1" t="s">
        <v>1866</v>
      </c>
      <c r="C170" s="1" t="s">
        <v>1867</v>
      </c>
      <c r="D170" s="1" t="s">
        <v>1868</v>
      </c>
      <c r="E170" s="1" t="s">
        <v>1869</v>
      </c>
      <c r="F170" s="1" t="s">
        <v>1134</v>
      </c>
      <c r="G170" s="1" t="s">
        <v>1045</v>
      </c>
      <c r="H170" s="1" t="s">
        <v>1046</v>
      </c>
      <c r="I170" s="1" t="s">
        <v>1870</v>
      </c>
      <c r="J170" s="1" t="s">
        <v>1048</v>
      </c>
      <c r="K170" s="1" t="s">
        <v>1870</v>
      </c>
      <c r="L170" s="1" t="s">
        <v>1870</v>
      </c>
      <c r="M170" s="1" t="s">
        <v>1049</v>
      </c>
      <c r="N170" s="1" t="s">
        <v>1049</v>
      </c>
      <c r="O170" s="1" t="s">
        <v>1050</v>
      </c>
      <c r="P170" s="1" t="s">
        <v>1051</v>
      </c>
      <c r="Q170" s="1" t="s">
        <v>1052</v>
      </c>
      <c r="R170" s="1" t="s">
        <v>1871</v>
      </c>
      <c r="S170" s="1" t="s">
        <v>1054</v>
      </c>
      <c r="T170" s="1" t="s">
        <v>1055</v>
      </c>
      <c r="U170" s="1" t="s">
        <v>1056</v>
      </c>
      <c r="V170" s="1" t="s">
        <v>1057</v>
      </c>
    </row>
    <row r="171" s="1" customFormat="1" spans="1:22">
      <c r="A171" s="3">
        <v>999224713701575</v>
      </c>
      <c r="B171" s="1" t="s">
        <v>1872</v>
      </c>
      <c r="C171" s="1" t="s">
        <v>1873</v>
      </c>
      <c r="D171" s="1" t="s">
        <v>1874</v>
      </c>
      <c r="E171" s="1" t="s">
        <v>1875</v>
      </c>
      <c r="F171" s="1" t="s">
        <v>1134</v>
      </c>
      <c r="G171" s="1" t="s">
        <v>1045</v>
      </c>
      <c r="H171" s="1" t="s">
        <v>1046</v>
      </c>
      <c r="I171" s="1" t="s">
        <v>1876</v>
      </c>
      <c r="J171" s="1" t="s">
        <v>1048</v>
      </c>
      <c r="K171" s="1" t="s">
        <v>1876</v>
      </c>
      <c r="L171" s="1" t="s">
        <v>1876</v>
      </c>
      <c r="M171" s="1" t="s">
        <v>1049</v>
      </c>
      <c r="N171" s="1" t="s">
        <v>1049</v>
      </c>
      <c r="O171" s="1" t="s">
        <v>1050</v>
      </c>
      <c r="P171" s="1" t="s">
        <v>1051</v>
      </c>
      <c r="Q171" s="1" t="s">
        <v>1052</v>
      </c>
      <c r="R171" s="1" t="s">
        <v>1877</v>
      </c>
      <c r="S171" s="1" t="s">
        <v>1054</v>
      </c>
      <c r="T171" s="1" t="s">
        <v>1055</v>
      </c>
      <c r="U171" s="1" t="s">
        <v>1056</v>
      </c>
      <c r="V171" s="1" t="s">
        <v>1081</v>
      </c>
    </row>
    <row r="172" s="1" customFormat="1" spans="1:22">
      <c r="A172" s="3">
        <v>999224683630464</v>
      </c>
      <c r="B172" s="1" t="s">
        <v>1878</v>
      </c>
      <c r="C172" s="1" t="s">
        <v>1879</v>
      </c>
      <c r="D172" s="1" t="s">
        <v>1479</v>
      </c>
      <c r="E172" s="1" t="s">
        <v>1880</v>
      </c>
      <c r="F172" s="1" t="s">
        <v>1134</v>
      </c>
      <c r="G172" s="1" t="s">
        <v>1045</v>
      </c>
      <c r="H172" s="1" t="s">
        <v>1046</v>
      </c>
      <c r="I172" s="1" t="s">
        <v>1881</v>
      </c>
      <c r="J172" s="1" t="s">
        <v>1048</v>
      </c>
      <c r="K172" s="1" t="s">
        <v>1881</v>
      </c>
      <c r="L172" s="1" t="s">
        <v>1881</v>
      </c>
      <c r="M172" s="1" t="s">
        <v>1049</v>
      </c>
      <c r="N172" s="1" t="s">
        <v>1049</v>
      </c>
      <c r="O172" s="1" t="s">
        <v>1050</v>
      </c>
      <c r="P172" s="1" t="s">
        <v>1051</v>
      </c>
      <c r="Q172" s="1" t="s">
        <v>1052</v>
      </c>
      <c r="R172" s="1" t="s">
        <v>1882</v>
      </c>
      <c r="S172" s="1" t="s">
        <v>1054</v>
      </c>
      <c r="T172" s="1" t="s">
        <v>1055</v>
      </c>
      <c r="U172" s="1" t="s">
        <v>1056</v>
      </c>
      <c r="V172" s="1" t="s">
        <v>1057</v>
      </c>
    </row>
    <row r="173" s="1" customFormat="1" spans="1:22">
      <c r="A173" s="3">
        <v>999224662362267</v>
      </c>
      <c r="B173" s="1" t="s">
        <v>1883</v>
      </c>
      <c r="C173" s="1" t="s">
        <v>1884</v>
      </c>
      <c r="D173" s="1" t="s">
        <v>1628</v>
      </c>
      <c r="E173" s="1" t="s">
        <v>1885</v>
      </c>
      <c r="F173" s="1" t="s">
        <v>1196</v>
      </c>
      <c r="G173" s="1" t="s">
        <v>1045</v>
      </c>
      <c r="H173" s="1" t="s">
        <v>1046</v>
      </c>
      <c r="I173" s="1" t="s">
        <v>1440</v>
      </c>
      <c r="J173" s="1" t="s">
        <v>1048</v>
      </c>
      <c r="K173" s="1" t="s">
        <v>1440</v>
      </c>
      <c r="L173" s="1" t="s">
        <v>1440</v>
      </c>
      <c r="M173" s="1" t="s">
        <v>1049</v>
      </c>
      <c r="N173" s="1" t="s">
        <v>1049</v>
      </c>
      <c r="O173" s="1" t="s">
        <v>1050</v>
      </c>
      <c r="P173" s="1" t="s">
        <v>1051</v>
      </c>
      <c r="Q173" s="1" t="s">
        <v>1052</v>
      </c>
      <c r="R173" s="1" t="s">
        <v>1886</v>
      </c>
      <c r="S173" s="1" t="s">
        <v>1054</v>
      </c>
      <c r="T173" s="1" t="s">
        <v>1055</v>
      </c>
      <c r="U173" s="1" t="s">
        <v>1056</v>
      </c>
      <c r="V173" s="1" t="s">
        <v>1308</v>
      </c>
    </row>
    <row r="174" s="1" customFormat="1" spans="1:22">
      <c r="A174" s="3">
        <v>999224637184586</v>
      </c>
      <c r="B174" s="1" t="s">
        <v>1887</v>
      </c>
      <c r="C174" s="1" t="s">
        <v>1888</v>
      </c>
      <c r="D174" s="1" t="s">
        <v>1889</v>
      </c>
      <c r="E174" s="1" t="s">
        <v>1890</v>
      </c>
      <c r="F174" s="1" t="s">
        <v>1244</v>
      </c>
      <c r="G174" s="1" t="s">
        <v>1045</v>
      </c>
      <c r="H174" s="1" t="s">
        <v>1046</v>
      </c>
      <c r="I174" s="1" t="s">
        <v>1891</v>
      </c>
      <c r="J174" s="1" t="s">
        <v>1048</v>
      </c>
      <c r="K174" s="1" t="s">
        <v>1891</v>
      </c>
      <c r="L174" s="1" t="s">
        <v>1891</v>
      </c>
      <c r="M174" s="1" t="s">
        <v>1049</v>
      </c>
      <c r="N174" s="1" t="s">
        <v>1049</v>
      </c>
      <c r="O174" s="1" t="s">
        <v>1050</v>
      </c>
      <c r="P174" s="1" t="s">
        <v>1051</v>
      </c>
      <c r="Q174" s="1" t="s">
        <v>1052</v>
      </c>
      <c r="R174" s="1" t="s">
        <v>1892</v>
      </c>
      <c r="S174" s="1" t="s">
        <v>1054</v>
      </c>
      <c r="T174" s="1" t="s">
        <v>1055</v>
      </c>
      <c r="U174" s="1" t="s">
        <v>1056</v>
      </c>
      <c r="V174" s="1" t="s">
        <v>1057</v>
      </c>
    </row>
    <row r="175" s="1" customFormat="1" spans="1:22">
      <c r="A175" s="3">
        <v>999224497056136</v>
      </c>
      <c r="B175" s="1" t="s">
        <v>1893</v>
      </c>
      <c r="C175" s="1" t="s">
        <v>1894</v>
      </c>
      <c r="D175" s="1" t="s">
        <v>1895</v>
      </c>
      <c r="E175" s="1" t="s">
        <v>1896</v>
      </c>
      <c r="F175" s="1" t="s">
        <v>1196</v>
      </c>
      <c r="G175" s="1" t="s">
        <v>1045</v>
      </c>
      <c r="H175" s="1" t="s">
        <v>1046</v>
      </c>
      <c r="I175" s="1" t="s">
        <v>1897</v>
      </c>
      <c r="J175" s="1" t="s">
        <v>1048</v>
      </c>
      <c r="K175" s="1" t="s">
        <v>1897</v>
      </c>
      <c r="L175" s="1" t="s">
        <v>1898</v>
      </c>
      <c r="M175" s="1" t="s">
        <v>1899</v>
      </c>
      <c r="N175" s="1" t="s">
        <v>1899</v>
      </c>
      <c r="O175" s="1" t="s">
        <v>1050</v>
      </c>
      <c r="P175" s="1" t="s">
        <v>1051</v>
      </c>
      <c r="Q175" s="1" t="s">
        <v>1052</v>
      </c>
      <c r="R175" s="1" t="s">
        <v>1900</v>
      </c>
      <c r="S175" s="1" t="s">
        <v>1054</v>
      </c>
      <c r="T175" s="1" t="s">
        <v>1055</v>
      </c>
      <c r="U175" s="1" t="s">
        <v>1056</v>
      </c>
      <c r="V175" s="1" t="s">
        <v>1308</v>
      </c>
    </row>
    <row r="176" s="1" customFormat="1" spans="1:22">
      <c r="A176" s="1" t="s">
        <v>1901</v>
      </c>
      <c r="B176" s="1" t="s">
        <v>1902</v>
      </c>
      <c r="C176" s="1" t="s">
        <v>1903</v>
      </c>
      <c r="D176" s="1" t="s">
        <v>1602</v>
      </c>
      <c r="E176" s="1" t="s">
        <v>1603</v>
      </c>
      <c r="F176" s="1" t="s">
        <v>1041</v>
      </c>
      <c r="G176" s="1" t="s">
        <v>1045</v>
      </c>
      <c r="H176" s="1" t="s">
        <v>1046</v>
      </c>
      <c r="I176" s="1" t="s">
        <v>1050</v>
      </c>
      <c r="J176" s="1" t="s">
        <v>1048</v>
      </c>
      <c r="K176" s="1" t="s">
        <v>1050</v>
      </c>
      <c r="L176" s="1" t="s">
        <v>1050</v>
      </c>
      <c r="M176" s="1" t="s">
        <v>1049</v>
      </c>
      <c r="N176" s="1" t="s">
        <v>1049</v>
      </c>
      <c r="O176" s="1" t="s">
        <v>1050</v>
      </c>
      <c r="P176" s="1" t="s">
        <v>1051</v>
      </c>
      <c r="Q176" s="1" t="s">
        <v>1052</v>
      </c>
      <c r="R176" s="1" t="s">
        <v>1904</v>
      </c>
      <c r="S176" s="1" t="s">
        <v>1054</v>
      </c>
      <c r="T176" s="1" t="s">
        <v>1055</v>
      </c>
      <c r="U176" s="1" t="s">
        <v>1056</v>
      </c>
      <c r="V176" s="1" t="s">
        <v>1057</v>
      </c>
    </row>
    <row r="177" s="1" customFormat="1" spans="1:22">
      <c r="A177" s="3">
        <v>999224083444734</v>
      </c>
      <c r="B177" s="1" t="s">
        <v>1905</v>
      </c>
      <c r="C177" s="1" t="s">
        <v>1906</v>
      </c>
      <c r="D177" s="1" t="s">
        <v>1907</v>
      </c>
      <c r="E177" s="1" t="s">
        <v>1908</v>
      </c>
      <c r="F177" s="1" t="s">
        <v>1244</v>
      </c>
      <c r="G177" s="1" t="s">
        <v>1045</v>
      </c>
      <c r="H177" s="1" t="s">
        <v>1046</v>
      </c>
      <c r="I177" s="1" t="s">
        <v>1909</v>
      </c>
      <c r="J177" s="1" t="s">
        <v>1048</v>
      </c>
      <c r="K177" s="1" t="s">
        <v>1909</v>
      </c>
      <c r="L177" s="1" t="s">
        <v>1909</v>
      </c>
      <c r="M177" s="1" t="s">
        <v>1049</v>
      </c>
      <c r="N177" s="1" t="s">
        <v>1049</v>
      </c>
      <c r="O177" s="1" t="s">
        <v>1050</v>
      </c>
      <c r="P177" s="1" t="s">
        <v>1051</v>
      </c>
      <c r="Q177" s="1" t="s">
        <v>1052</v>
      </c>
      <c r="R177" s="1" t="s">
        <v>1910</v>
      </c>
      <c r="S177" s="1" t="s">
        <v>1054</v>
      </c>
      <c r="T177" s="1" t="s">
        <v>1055</v>
      </c>
      <c r="U177" s="1" t="s">
        <v>1056</v>
      </c>
      <c r="V177" s="1" t="s">
        <v>1102</v>
      </c>
    </row>
    <row r="178" s="1" customFormat="1" spans="1:22">
      <c r="A178" s="3">
        <v>999223672074647</v>
      </c>
      <c r="B178" s="1" t="s">
        <v>1911</v>
      </c>
      <c r="C178" s="1" t="s">
        <v>1912</v>
      </c>
      <c r="D178" s="1" t="s">
        <v>1311</v>
      </c>
      <c r="E178" s="1" t="s">
        <v>1913</v>
      </c>
      <c r="F178" s="1" t="s">
        <v>1244</v>
      </c>
      <c r="G178" s="1" t="s">
        <v>1045</v>
      </c>
      <c r="H178" s="1" t="s">
        <v>1046</v>
      </c>
      <c r="I178" s="1" t="s">
        <v>1914</v>
      </c>
      <c r="J178" s="1" t="s">
        <v>1048</v>
      </c>
      <c r="K178" s="1" t="s">
        <v>1914</v>
      </c>
      <c r="L178" s="1" t="s">
        <v>1914</v>
      </c>
      <c r="M178" s="1" t="s">
        <v>1049</v>
      </c>
      <c r="N178" s="1" t="s">
        <v>1049</v>
      </c>
      <c r="O178" s="1" t="s">
        <v>1050</v>
      </c>
      <c r="P178" s="1" t="s">
        <v>1051</v>
      </c>
      <c r="Q178" s="1" t="s">
        <v>1052</v>
      </c>
      <c r="R178" s="1" t="s">
        <v>1915</v>
      </c>
      <c r="S178" s="1" t="s">
        <v>1054</v>
      </c>
      <c r="T178" s="1" t="s">
        <v>1055</v>
      </c>
      <c r="U178" s="1" t="s">
        <v>1056</v>
      </c>
      <c r="V178" s="1" t="s">
        <v>1057</v>
      </c>
    </row>
    <row r="179" s="1" customFormat="1" spans="1:22">
      <c r="A179" s="3">
        <v>999223449434056</v>
      </c>
      <c r="B179" s="1" t="s">
        <v>1916</v>
      </c>
      <c r="C179" s="1" t="s">
        <v>1917</v>
      </c>
      <c r="D179" s="1" t="s">
        <v>1789</v>
      </c>
      <c r="E179" s="1" t="s">
        <v>1918</v>
      </c>
      <c r="F179" s="1" t="s">
        <v>1041</v>
      </c>
      <c r="G179" s="1" t="s">
        <v>1045</v>
      </c>
      <c r="H179" s="1" t="s">
        <v>1046</v>
      </c>
      <c r="I179" s="1" t="s">
        <v>1919</v>
      </c>
      <c r="J179" s="1" t="s">
        <v>1048</v>
      </c>
      <c r="K179" s="1" t="s">
        <v>1919</v>
      </c>
      <c r="L179" s="1" t="s">
        <v>1919</v>
      </c>
      <c r="M179" s="1" t="s">
        <v>1049</v>
      </c>
      <c r="N179" s="1" t="s">
        <v>1049</v>
      </c>
      <c r="O179" s="1" t="s">
        <v>1050</v>
      </c>
      <c r="P179" s="1" t="s">
        <v>1051</v>
      </c>
      <c r="Q179" s="1" t="s">
        <v>1052</v>
      </c>
      <c r="R179" s="1" t="s">
        <v>1920</v>
      </c>
      <c r="S179" s="1" t="s">
        <v>1054</v>
      </c>
      <c r="T179" s="1" t="s">
        <v>1055</v>
      </c>
      <c r="U179" s="1" t="s">
        <v>1056</v>
      </c>
      <c r="V179" s="1" t="s">
        <v>1308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2023-08-08T02:18:44Z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