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对账!$A$1:$X$277</definedName>
  </definedNames>
  <calcPr calcId="144525"/>
</workbook>
</file>

<file path=xl/sharedStrings.xml><?xml version="1.0" encoding="utf-8"?>
<sst xmlns="http://schemas.openxmlformats.org/spreadsheetml/2006/main" count="9239" uniqueCount="2744">
  <si>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</si>
  <si>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</si>
  <si>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</si>
  <si>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</si>
  <si>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</si>
  <si>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</si>
  <si>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</si>
  <si>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</si>
  <si>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</si>
  <si>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</si>
  <si>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</si>
  <si>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</si>
  <si>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</si>
  <si>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</si>
  <si>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</si>
  <si>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</si>
  <si>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</si>
  <si>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</si>
  <si>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</si>
  <si>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</si>
  <si>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</si>
  <si>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</si>
  <si>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</si>
  <si>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</si>
  <si>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</si>
  <si>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999223338711783	</t>
  </si>
  <si>
    <t>Ctrip</t>
  </si>
  <si>
    <t>正常</t>
  </si>
  <si>
    <t>[新加坡]新加坡客安酒店(The Clan Hotel Singapore by Far East Hospitality)(76296409)</t>
  </si>
  <si>
    <t>豪华房&lt;双人入住&gt;&lt;适用于非澳大利亚/英国客人&gt;&lt;双早&gt;</t>
  </si>
  <si>
    <t>CNY</t>
  </si>
  <si>
    <t>TO/CHING</t>
  </si>
  <si>
    <t>CA2019230809CNY</t>
  </si>
  <si>
    <t>未提现</t>
  </si>
  <si>
    <t>携程开票</t>
  </si>
  <si>
    <t xml:space="preserve">3170190	</t>
  </si>
  <si>
    <t xml:space="preserve">	</t>
  </si>
  <si>
    <t xml:space="preserve">999223385250262	</t>
  </si>
  <si>
    <t>[宿务]宿务威斯顿泻湖酒店(Cebu Westown Lagoon)(99833716)</t>
  </si>
  <si>
    <t>派对翼豪华房&lt;今日特价 &gt;&lt;四人入住&gt;&lt;无早&gt;</t>
  </si>
  <si>
    <t>Choi/Kyungchul,Choi/Kyungchul,Choi/Kyungchul,Choi/Kyungchul,Choi/Kyungchul,Choi/Kyungchul,Choi/Kyungchul,Choi/Kyungchul</t>
  </si>
  <si>
    <t xml:space="preserve">3178006	</t>
  </si>
  <si>
    <t xml:space="preserve">999223816668751	</t>
  </si>
  <si>
    <t>[柑林县]金兰阿尔玛度假酒店(Alma Resort Cam Ranh)(104388166)</t>
  </si>
  <si>
    <t>三卧室全景套房&lt;六人入住&gt;&lt;仅适用亚洲客人&gt;&lt;早餐&gt;</t>
  </si>
  <si>
    <t>Heo/Nanseol</t>
  </si>
  <si>
    <t xml:space="preserve">3280135	</t>
  </si>
  <si>
    <t>取消</t>
  </si>
  <si>
    <t xml:space="preserve">999223893207702	</t>
  </si>
  <si>
    <t>[仁川]仁川松岛天空公园酒店(Hotel Skypark Incheon Songdo)(28638693)</t>
  </si>
  <si>
    <t>标准双床房&lt;三人入住&gt;&lt;无早&gt;</t>
  </si>
  <si>
    <t>LEE/CHANWOO</t>
  </si>
  <si>
    <t xml:space="preserve">3300185	</t>
  </si>
  <si>
    <t xml:space="preserve">999224034114357	</t>
  </si>
  <si>
    <t>[曼谷]COMO曼谷大都会酒店(COMO Metropolitan Bangkok)(6035972)</t>
  </si>
  <si>
    <t>城市房(至少提前60天预订)&lt;双人入住&gt;&lt;不适用泰国客人&gt;&lt;双早&gt;</t>
  </si>
  <si>
    <t>HONG/YOUNGGEE</t>
  </si>
  <si>
    <t xml:space="preserve">3336144	</t>
  </si>
  <si>
    <t xml:space="preserve">1304385	</t>
  </si>
  <si>
    <t xml:space="preserve">999224083163546	</t>
  </si>
  <si>
    <t>[芭堤雅]芭堤雅爱湾皇家巡航酒店(A-One the Royal Cruise Hotel Pattaya)(4037063)</t>
  </si>
  <si>
    <t>豪华双人床房(至少连住2晚及以上)&lt;双人入住&gt;&lt;不适用印度客人&gt;&lt;双早&gt;</t>
  </si>
  <si>
    <t>GU/HUANWEI,DING/HONGFANG</t>
  </si>
  <si>
    <t xml:space="preserve">3351076	</t>
  </si>
  <si>
    <t xml:space="preserve">977746	</t>
  </si>
  <si>
    <t xml:space="preserve">999224083523310	</t>
  </si>
  <si>
    <t>[清迈]清迈宁曼枢纽诺富特酒店(Novotel Chiangmai Nimman Journeyhub)(42315375)</t>
  </si>
  <si>
    <t>标准特大床房(至少连住2晚及以上)&lt;今日特价 &gt;&lt;双人入住&gt;&lt;仅适用亚洲客人&gt;&lt;双早&gt;</t>
  </si>
  <si>
    <t>LEUNG/MARK HAYDEN</t>
  </si>
  <si>
    <t xml:space="preserve">3351211	</t>
  </si>
  <si>
    <t xml:space="preserve">177492	</t>
  </si>
  <si>
    <t xml:space="preserve">999224090094882	</t>
  </si>
  <si>
    <t>[曼谷]曼谷大仓新颐酒店(The Okura Prestige Bangkok)(4646619)</t>
  </si>
  <si>
    <t>豪华双床房-禁烟&lt;特惠&gt;&lt;双人入住&gt;&lt;双早&gt;</t>
  </si>
  <si>
    <t>CHAN/CHI SAU,IP/CRYSTAL,CHEUNG/SAU LAN</t>
  </si>
  <si>
    <t xml:space="preserve">3352489	</t>
  </si>
  <si>
    <t xml:space="preserve">7053511	</t>
  </si>
  <si>
    <t xml:space="preserve">999224158441129	</t>
  </si>
  <si>
    <t>[沙美岛]沙美岛奥普劳度假村(Ao Prao Resort)(6608860)</t>
  </si>
  <si>
    <t>豪华小屋(至少连住2晚及以上)&lt;今日特价 &gt;&lt;双人入住&gt;&lt;不适用泰国/印度次大陆客人&gt;&lt;双早&gt;</t>
  </si>
  <si>
    <t>HUANG/DONGDONG,XIE/LUOYU</t>
  </si>
  <si>
    <t xml:space="preserve">3376484	</t>
  </si>
  <si>
    <t xml:space="preserve">AO-3376484	</t>
  </si>
  <si>
    <t xml:space="preserve">999224355136170	</t>
  </si>
  <si>
    <t>[普吉岛]普吉岛芭东美爵大酒店(Grand Mercure Phuket Patong)(3627889)</t>
  </si>
  <si>
    <t>豪华特大床房(直通泳池)&lt;特惠&gt;&lt;双人入住&gt;&lt;双早&gt;</t>
  </si>
  <si>
    <t>XIE/XUE FEN</t>
  </si>
  <si>
    <t xml:space="preserve">3406706	</t>
  </si>
  <si>
    <t xml:space="preserve">666271	</t>
  </si>
  <si>
    <t xml:space="preserve">999224410314384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</si>
  <si>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</si>
  <si>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</si>
  <si>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EAIN/THETT OO,AUNG/HTET HTET KYALSIN</t>
  </si>
  <si>
    <t xml:space="preserve">3420759	</t>
  </si>
  <si>
    <t xml:space="preserve">999224421992013	</t>
  </si>
  <si>
    <t>[曼谷]贝斯特韦斯特精选惜客福得拉玛四世酒店(Seekers Finders Rama IV Hotel SureStay Collection by BW)(95676449)</t>
  </si>
  <si>
    <t>高级城景特大床房(至少提前1天预订)&lt;双人入住&gt;&lt;不适用泰国客人&gt;&lt;双早&gt;</t>
  </si>
  <si>
    <t>SOTHIDA/SOKHOM</t>
  </si>
  <si>
    <t xml:space="preserve">3423550	</t>
  </si>
  <si>
    <t xml:space="preserve">999224461703022	</t>
  </si>
  <si>
    <t>[曼谷]曼谷素坤逸航站 21 中心酒店(Grande Centre Point Hotel Terminal 21)(5908161)</t>
  </si>
  <si>
    <t>高级房&lt;特惠&gt;&lt;双人入住&gt;&lt;无早&gt;</t>
  </si>
  <si>
    <t>MOU/LAI TONG TOBY</t>
  </si>
  <si>
    <t xml:space="preserve">3433228	</t>
  </si>
  <si>
    <t xml:space="preserve">999224465761578	</t>
  </si>
  <si>
    <t>[拉普拉普]康斯特白拉热带海滩度假村(Costabella Tropical Beach Hotel)(8235061)</t>
  </si>
  <si>
    <t>高级房&lt;特价大促销&gt;&lt;双人入住&gt;&lt;双早&gt;</t>
  </si>
  <si>
    <t>morimoto/yoko,morimoto/yoko</t>
  </si>
  <si>
    <t xml:space="preserve">3433951	</t>
  </si>
  <si>
    <t xml:space="preserve">148730	</t>
  </si>
  <si>
    <t xml:space="preserve">999224494437346	</t>
  </si>
  <si>
    <t>[依斯干达公主城]双威大盒子酒店(Sunway Hotel Big Box)(91411884)</t>
  </si>
  <si>
    <t>豪华特大床房&lt;双人入住&gt;&lt;双早&gt;</t>
  </si>
  <si>
    <t>SUN KYUNG/PARK,SUN KYUNG/PARK,SUN KYUNG/PARK</t>
  </si>
  <si>
    <t xml:space="preserve">3438934	</t>
  </si>
  <si>
    <t xml:space="preserve">82772	</t>
  </si>
  <si>
    <t xml:space="preserve">999224511476795	</t>
  </si>
  <si>
    <t>[普吉岛]普吉假日酒店(Holiday Inn Resort Phuket, an IHG Hotel)(3031621)</t>
  </si>
  <si>
    <t>池景尊贵房，带阳台&lt;双人入住&gt;&lt;双早&gt;</t>
  </si>
  <si>
    <t>SHEN/RULAN</t>
  </si>
  <si>
    <t xml:space="preserve">3443397	</t>
  </si>
  <si>
    <t xml:space="preserve">999224545172124	</t>
  </si>
  <si>
    <t>[迪拜]派拉蒙市中心酒店(Paramount Hotel Midtown)(98510651)</t>
  </si>
  <si>
    <t>一卧室风靡套房(至少提前45天预订)&lt;双人入住&gt;&lt;双早&gt;</t>
  </si>
  <si>
    <t>Fisher/Samuel,Fisher/Samuel</t>
  </si>
  <si>
    <t xml:space="preserve">3451109	</t>
  </si>
  <si>
    <t xml:space="preserve">6136777	</t>
  </si>
  <si>
    <t xml:space="preserve">999224595829284	</t>
  </si>
  <si>
    <t>[曼谷]德瓦别墅度假酒店(Villa Deva Resort and Hotel)(106796335)</t>
  </si>
  <si>
    <t>套房可使用泳池&lt;双人入住&gt;&lt;不适用泰国客人&gt;&lt;双早&gt;</t>
  </si>
  <si>
    <t>FU/HEI KIT,FU/LAI YING</t>
  </si>
  <si>
    <t xml:space="preserve">3460390	</t>
  </si>
  <si>
    <t xml:space="preserve">999224595918956	</t>
  </si>
  <si>
    <t>豪华双床间 - 可使用游泳池&lt;特惠专享&gt;&lt;双人入住&gt;&lt;不适用泰国客人&gt;&lt;双早&gt;</t>
  </si>
  <si>
    <t>FU/LAI WAI</t>
  </si>
  <si>
    <t xml:space="preserve">3460405	</t>
  </si>
  <si>
    <t xml:space="preserve">999224597665921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</si>
  <si>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</si>
  <si>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</si>
  <si>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LI/HONGWEI,LIU/JUN,DAI/ZHENG,CHEN/LIMIN</t>
  </si>
  <si>
    <t xml:space="preserve">3460858	</t>
  </si>
  <si>
    <t xml:space="preserve">999224599518464	</t>
  </si>
  <si>
    <t>[曼谷]曼谷萨默塞特苏安普卢公园酒店(Somerset Park Suanplu)(5072974)</t>
  </si>
  <si>
    <t>两卧豪华公寓房(至少连住2晚及以上)&lt;四人入住&gt;&lt;特价&gt;&lt;早餐&gt;</t>
  </si>
  <si>
    <t>Ching Su Sanne/Ching Su Lyn,Cheng Su Ying/Ching Su Yin</t>
  </si>
  <si>
    <t xml:space="preserve">3461349	</t>
  </si>
  <si>
    <t xml:space="preserve">9298560	</t>
  </si>
  <si>
    <t xml:space="preserve">999224611387292	</t>
  </si>
  <si>
    <t>[胡志明市]西贡中心铂尔曼酒店(Pullman Saigon Centre)(6059794)</t>
  </si>
  <si>
    <t>高级特大床房(至少连住2晚及以上)&lt;单人入住&gt;&lt;单早&gt;</t>
  </si>
  <si>
    <t>ZHANG/WEN</t>
  </si>
  <si>
    <t xml:space="preserve">3464772	</t>
  </si>
  <si>
    <t xml:space="preserve">999224611408674	</t>
  </si>
  <si>
    <t>高级双床房(至少连住2晚及以上)&lt;双人入住&gt;&lt;双早&gt;</t>
  </si>
  <si>
    <t>GAO/SHUIFANG,WU/RONGTING</t>
  </si>
  <si>
    <t xml:space="preserve">3464778	</t>
  </si>
  <si>
    <t xml:space="preserve">999224661235808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</si>
  <si>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</si>
  <si>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</si>
  <si>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JIANG/GUIHUA,SU/JIAN,ZHOU/QI,SU/WEN</t>
  </si>
  <si>
    <t xml:space="preserve">3476742	</t>
  </si>
  <si>
    <t>退单</t>
  </si>
  <si>
    <t xml:space="preserve">999224745445995	</t>
  </si>
  <si>
    <t>HUO/PENGLIANG,Liang/Juan</t>
  </si>
  <si>
    <t xml:space="preserve">3498747	</t>
  </si>
  <si>
    <t xml:space="preserve">999224748879995	</t>
  </si>
  <si>
    <t>[芭堤雅]芭堤雅阿玛瑞度假酒店(Amari Pattaya)(6311398)</t>
  </si>
  <si>
    <t>豪华家庭房(至少连住2晚及以上)&lt;今日特价 &gt;&lt;双人入住&gt;&lt;中宾&gt;&lt;双早&gt;</t>
  </si>
  <si>
    <t>LI/SITAO,WANG/YANTING</t>
  </si>
  <si>
    <t xml:space="preserve">3499591	</t>
  </si>
  <si>
    <t xml:space="preserve">6826425	</t>
  </si>
  <si>
    <t xml:space="preserve">999224754435766	</t>
  </si>
  <si>
    <t>[曼谷]曼谷安纳塔拉河畔度假酒店(Anantara Riverside Bangkok Resort)(6390209)</t>
  </si>
  <si>
    <t>豪华房(至少连住2晚及以上)&lt;双人入住&gt;&lt;不适用泰国客人&gt;&lt;双早&gt;</t>
  </si>
  <si>
    <t>KOBAYASHI/TOMOFUMI,KOBAYASHI/NARUMI</t>
  </si>
  <si>
    <t xml:space="preserve">3500713	</t>
  </si>
  <si>
    <t xml:space="preserve">70996822	</t>
  </si>
  <si>
    <t xml:space="preserve">999224762491812	</t>
  </si>
  <si>
    <t>[邦劳]阿罗纳海滩赫纳度假村(Henann Resort Alona Beach)(5243777)</t>
  </si>
  <si>
    <t>豪华房(连住3晚及以上)&lt;特价大促销&gt;&lt;三人入住&gt;&lt;早餐&gt;</t>
  </si>
  <si>
    <t>JUNG/SUJIN</t>
  </si>
  <si>
    <t xml:space="preserve">3501703	</t>
  </si>
  <si>
    <t xml:space="preserve">HBM251-527	</t>
  </si>
  <si>
    <t xml:space="preserve">999224785356431	</t>
  </si>
  <si>
    <t>[普吉岛]普吉岛卡利马度假村及水疗中心(Kalima Resort &amp; Spa Phuket)(3799750)</t>
  </si>
  <si>
    <t>豪华海景房&lt;特惠专享&gt;&lt;双人入住&gt;&lt;双早&gt;</t>
  </si>
  <si>
    <t>XIU/ZHUOYAO,JIANG/YIREN,XUE/YANYUAN,XIU/XIN</t>
  </si>
  <si>
    <t xml:space="preserve">3507602	</t>
  </si>
  <si>
    <t xml:space="preserve">571715	</t>
  </si>
  <si>
    <t xml:space="preserve">999224792330168	</t>
  </si>
  <si>
    <t>[曼谷]察殿曼谷大酒店(Chatrium Grand Bangkok)(105593534)</t>
  </si>
  <si>
    <t>家庭房(至少连住2晚及以上)&lt;今日特价 &gt;&lt;四人入住&gt;&lt;不适用泰国客人&gt;&lt;早餐&gt;</t>
  </si>
  <si>
    <t>CHAN/MING YAN DANIEL,LAM/PUI MAN ADA,CHAN/CHAK HIM,CHAN/YAT KIU</t>
  </si>
  <si>
    <t xml:space="preserve">3508992	</t>
  </si>
  <si>
    <t xml:space="preserve">999224802905181	</t>
  </si>
  <si>
    <t>[圣加布里埃尔]洛杉矶/圣加布里埃尔希尔顿酒店(Hilton Los Angeles/San Gabriel)(28557389)</t>
  </si>
  <si>
    <t>两张大床房&lt;双人入住&gt;&lt;无早&gt;</t>
  </si>
  <si>
    <t>Candy/Chien,Chien-An/Chien</t>
  </si>
  <si>
    <t xml:space="preserve">3511535	</t>
  </si>
  <si>
    <t xml:space="preserve">3392459652	</t>
  </si>
  <si>
    <t xml:space="preserve">999224802918369	</t>
  </si>
  <si>
    <t>特大床房&lt;单人入住&gt;&lt;无早&gt;</t>
  </si>
  <si>
    <t>Jian/Wang,Rensi/Lian</t>
  </si>
  <si>
    <t xml:space="preserve">3511540	</t>
  </si>
  <si>
    <t xml:space="preserve">3387749991	</t>
  </si>
  <si>
    <t xml:space="preserve">999224816983752	</t>
  </si>
  <si>
    <t>[长滩岛]赫纳恩棕榈滩度假酒店(Henann Palm Beach Resort)(16159799)</t>
  </si>
  <si>
    <t>至尊直通泳池房(至少连住2晚及以上)&lt;今日特价 &gt;&lt;三人入住&gt;&lt;早餐&gt;</t>
  </si>
  <si>
    <t>JI/HEONGBIN</t>
  </si>
  <si>
    <t xml:space="preserve">3515297	</t>
  </si>
  <si>
    <t xml:space="preserve">HPB196-3679	</t>
  </si>
  <si>
    <t xml:space="preserve">999224817400588	</t>
  </si>
  <si>
    <t>[曼谷]贝斯特韦斯特乍都乍酒店(Best Western Chatuchak)(105299013)</t>
  </si>
  <si>
    <t>高级双床房&lt;双人入住&gt;&lt;双早&gt;</t>
  </si>
  <si>
    <t>TRIRATANARAK/VONVLAN</t>
  </si>
  <si>
    <t xml:space="preserve">3515592	</t>
  </si>
  <si>
    <t xml:space="preserve">999224858181968	</t>
  </si>
  <si>
    <t>[普吉岛]普吉岛麦考安纳塔拉别墅度假酒店(Anantara Mai Khao Phuket Villas)(4038225)</t>
  </si>
  <si>
    <t>泳池别墅(至少连住2晚及以上)&lt;特价大促销&gt;&lt;双人入住&gt;&lt;双早&gt;</t>
  </si>
  <si>
    <t>KO/CHI MAN,TSIM/YIK WAN</t>
  </si>
  <si>
    <t xml:space="preserve">3527247	</t>
  </si>
  <si>
    <t xml:space="preserve">999224881525314	</t>
  </si>
  <si>
    <t>[乔治市]槟城遨舍乔治市酒店(OZO George Town Penang)(106375768)</t>
  </si>
  <si>
    <t>高级特大床房&lt;特惠&gt;&lt;双人入住&gt;&lt;适用于非马来西亚/泰国客人&gt;&lt;双早&gt;</t>
  </si>
  <si>
    <t>TAY/YU LIANG</t>
  </si>
  <si>
    <t xml:space="preserve">3532079	</t>
  </si>
  <si>
    <t xml:space="preserve">999224882410427	</t>
  </si>
  <si>
    <t>[马卡蒂]阿尔法公寓式酒店 (多用途酒店)(The Alpha Suites (Multi-use Hotel))(48244686)</t>
  </si>
  <si>
    <t>三卧室套房&lt;六人入住&gt;&lt;早餐&gt;</t>
  </si>
  <si>
    <t>KAWASAKI/AKI,KAWASAKI/RYUJI,KAWASAKI/MOKA,KAWASAKI/YUKA,KAWASAKI/MADOKA,KAWASAKI/KYOKA</t>
  </si>
  <si>
    <t xml:space="preserve">3532296	</t>
  </si>
  <si>
    <t xml:space="preserve">999224954345644	</t>
  </si>
  <si>
    <t>[普吉岛]普吉翡翠海滩度假村(Phuket Emerald Beach Resort)(108686548)</t>
  </si>
  <si>
    <t>池景豪华房（双人床或双床）&lt;双人入住&gt;&lt;中宾&gt;&lt;双早&gt;</t>
  </si>
  <si>
    <t>Chen/Houxiamiao</t>
  </si>
  <si>
    <t xml:space="preserve">999225014457746	</t>
  </si>
  <si>
    <t>FENG/ZHIMIN,HU/LINGLING,CHU/DONGJUN</t>
  </si>
  <si>
    <t xml:space="preserve">3565069	</t>
  </si>
  <si>
    <t xml:space="preserve">999225030910135	</t>
  </si>
  <si>
    <t>尊贵池边房(至少连住2晚及以上)&lt;特惠&gt;&lt;三人入住&gt;&lt;早餐&gt;</t>
  </si>
  <si>
    <t>Lee/seongbeom</t>
  </si>
  <si>
    <t xml:space="preserve">3570427	</t>
  </si>
  <si>
    <t xml:space="preserve">HRABIBOFK3A6	</t>
  </si>
  <si>
    <t xml:space="preserve">25086700940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</si>
  <si>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</si>
  <si>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</si>
  <si>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LEE/XING YUN</t>
  </si>
  <si>
    <t xml:space="preserve">3583438	</t>
  </si>
  <si>
    <t xml:space="preserve">999225091889538	</t>
  </si>
  <si>
    <t>[吉隆坡]莱恩酒店(Sleeping Lion Suites)(108711778)</t>
  </si>
  <si>
    <t>高级双床房&lt;双人入住&gt;&lt;不适用马来西亚客人&gt;&lt;无早&gt;</t>
  </si>
  <si>
    <t>ZHONG/YIHUA,Liu/Yi</t>
  </si>
  <si>
    <t xml:space="preserve">3584904	</t>
  </si>
  <si>
    <t xml:space="preserve">999225108998918	</t>
  </si>
  <si>
    <t>[曼谷]曼谷海军上将套房酒店(Admiral Suites Bangkok)(24405899)</t>
  </si>
  <si>
    <t>高级阳台房&lt;双人入住&gt;&lt;无早&gt;</t>
  </si>
  <si>
    <t>leavy/erica</t>
  </si>
  <si>
    <t xml:space="preserve">3589160	</t>
  </si>
  <si>
    <t xml:space="preserve">25117846326	</t>
  </si>
  <si>
    <t>豪华尊贵房&lt;特惠&gt;&lt;双人入住&gt;&lt;无早&gt;</t>
  </si>
  <si>
    <t>LIANG/CHUXUE,ZHAO/DAOHENG,WU/LULU,Da Silva/Joao,LIANG/BAOYI</t>
  </si>
  <si>
    <t xml:space="preserve">3590868	</t>
  </si>
  <si>
    <t xml:space="preserve">999225123812078	</t>
  </si>
  <si>
    <t>[拉普拉普]宿务麦克坦珊瑚礁岛度假村(The Reef Island Resort Mactan, Cebu)(104207868)</t>
  </si>
  <si>
    <t>豪华房(连住3晚及以上)&lt;三人入住&gt;</t>
  </si>
  <si>
    <t>YOON/JUNGYEON,YOON/JUNGYEON,YOON/JUNGYEON</t>
  </si>
  <si>
    <t xml:space="preserve">3592842	</t>
  </si>
  <si>
    <t xml:space="preserve">999225136874983	</t>
  </si>
  <si>
    <t>[斗湖]西巴丹卡帕莱度假村水上屋(Sipadan Kapalai Dive Resort)(83255910)</t>
  </si>
  <si>
    <t>水上小屋(至少连住2晚及以上)&lt;双人入住&gt;&lt;早+午+晚餐&gt;</t>
  </si>
  <si>
    <t>HUANG/ZENGYI,ZHAO/YONGCHENG</t>
  </si>
  <si>
    <t xml:space="preserve">3595859	</t>
  </si>
  <si>
    <t xml:space="preserve">0123181722	</t>
  </si>
  <si>
    <t xml:space="preserve">999225144902213	</t>
  </si>
  <si>
    <t>[曼谷]摩德沙吞酒店(Mode Sathorn Hotel)(4370772)</t>
  </si>
  <si>
    <t>摩德豪华房&lt;特惠&gt;&lt;双人入住&gt;&lt;适用于除泰国、韩国和中国台湾的亚洲客人&gt;&lt;双早&gt;</t>
  </si>
  <si>
    <t>MAN/CHAU MING,POON/NGA YING,MAN/SAU FAN</t>
  </si>
  <si>
    <t xml:space="preserve">3597432	</t>
  </si>
  <si>
    <t xml:space="preserve">999225145208417	</t>
  </si>
  <si>
    <t>[普吉岛]普吉岛苏林酒店(The Surin Phuket)(4654333)</t>
  </si>
  <si>
    <t>一卧室高级小屋&lt;双人入住&gt;&lt;双早&gt;</t>
  </si>
  <si>
    <t>GU/ZHUYUN,PAN/FAN</t>
  </si>
  <si>
    <t xml:space="preserve">3597471	</t>
  </si>
  <si>
    <t xml:space="preserve">999225146375354	</t>
  </si>
  <si>
    <t>[普吉岛]攀瓦布里海滨度假村(Panwaburi Beachfront Resort)(96362785)</t>
  </si>
  <si>
    <t>泳池别墅&lt;双人入住&gt;&lt;无早&gt;</t>
  </si>
  <si>
    <t>Kanokchoteworakit/Thanachart</t>
  </si>
  <si>
    <t xml:space="preserve">3597828	</t>
  </si>
  <si>
    <t xml:space="preserve">18464	</t>
  </si>
  <si>
    <t xml:space="preserve">999225149374233	</t>
  </si>
  <si>
    <t>[吉隆坡]吉隆坡武吉免登瑞士花园 酒店(Swiss-Garden Hotel Bukit Bintang Kuala Lumpur)(24422053)</t>
  </si>
  <si>
    <t>豪华好莱坞双床房(至少连住2晚及以上)&lt;双人入住&gt;&lt;双早&gt;</t>
  </si>
  <si>
    <t>Mohamed/Nurul</t>
  </si>
  <si>
    <t xml:space="preserve">3598544	</t>
  </si>
  <si>
    <t xml:space="preserve">999225149736699	</t>
  </si>
  <si>
    <t>[古晋]古晋UCSI酒店(Ucsi Hotel Kuching)(100649060)</t>
  </si>
  <si>
    <t>高级特大床房&lt;双人入住&gt;&lt;无早&gt;</t>
  </si>
  <si>
    <t>YEE/LOO KAR</t>
  </si>
  <si>
    <t xml:space="preserve">3598713	</t>
  </si>
  <si>
    <t xml:space="preserve">999225167885930	</t>
  </si>
  <si>
    <t>[巴厘岛]MAUA Nusa Penida(Maua Nusa Penida Bali)(109968997)</t>
  </si>
  <si>
    <t>一卧室奢华别墅&lt;双人入住&gt;&lt;双早&gt;</t>
  </si>
  <si>
    <t>Song/Yuan</t>
  </si>
  <si>
    <t xml:space="preserve">3602737	</t>
  </si>
  <si>
    <t xml:space="preserve">5867	</t>
  </si>
  <si>
    <t xml:space="preserve">999225184878591	</t>
  </si>
  <si>
    <t>泳池别墅&lt;特价大促销&gt;&lt;三人入住&gt;&lt;早餐&gt;</t>
  </si>
  <si>
    <t>Tanaka/Michiyo</t>
  </si>
  <si>
    <t xml:space="preserve">3606116	</t>
  </si>
  <si>
    <t xml:space="preserve">HRABIBA2Y0V1	</t>
  </si>
  <si>
    <t xml:space="preserve">999225193594356	</t>
  </si>
  <si>
    <t>[曼谷]阿特里姆曼谷美居大酒店(Grand Mercure Bangkok Atrium)(4498673)</t>
  </si>
  <si>
    <t>高级特大床房&lt;双人入住&gt;&lt;双早&gt;</t>
  </si>
  <si>
    <t>YOOBRORIBOON/MAYURA,YOOBRORIBOON/NATTAPHAT</t>
  </si>
  <si>
    <t xml:space="preserve">3607368	</t>
  </si>
  <si>
    <t xml:space="preserve">999225197613979	</t>
  </si>
  <si>
    <t>[新加坡]樟宜机场皇冠假日酒店  - IHG 旗下酒店(Crowne Plaza Changi Airport, an IHG Hotel)(3104999)</t>
  </si>
  <si>
    <t>宝石翼楼标准特大床房&lt;双人入住&gt;&lt;双早&gt;</t>
  </si>
  <si>
    <t>ZOU/XIAOYUN</t>
  </si>
  <si>
    <t xml:space="preserve">3608318	</t>
  </si>
  <si>
    <t xml:space="preserve">28797804	</t>
  </si>
  <si>
    <t xml:space="preserve">999225221933296	</t>
  </si>
  <si>
    <t>[吉隆坡]吉隆坡·觅酒店，傲途格精选(Hotel Stripes Kuala Lumpur, Autograph Collection)(9243083)</t>
  </si>
  <si>
    <t>豪华特大床房&lt;今日特价 &gt;&lt;双人入住&gt;&lt;双早&gt;</t>
  </si>
  <si>
    <t>ZHANG/LUXI</t>
  </si>
  <si>
    <t xml:space="preserve">3613365	</t>
  </si>
  <si>
    <t xml:space="preserve">286515797	</t>
  </si>
  <si>
    <t xml:space="preserve">999225240373462	</t>
  </si>
  <si>
    <t>豪华双床房&lt;特惠专享&gt;&lt;双人入住&gt;&lt;无早&gt;</t>
  </si>
  <si>
    <t>PURONG/NURYEEHAN</t>
  </si>
  <si>
    <t xml:space="preserve">3617195	</t>
  </si>
  <si>
    <t xml:space="preserve">18773	</t>
  </si>
  <si>
    <t xml:space="preserve">999225241122631	</t>
  </si>
  <si>
    <t>奢华特大床房(至少连住2晚及以上)&lt;特惠价&gt;&lt;双人入住&gt;&lt;双早&gt;</t>
  </si>
  <si>
    <t>SONG/YONG,Xu/Shiyue,Zhong/Li,Song/Tingyi,Xu/Wen</t>
  </si>
  <si>
    <t xml:space="preserve">3617542	</t>
  </si>
  <si>
    <t xml:space="preserve"> 85186428	</t>
  </si>
  <si>
    <t xml:space="preserve">999225248223797	</t>
  </si>
  <si>
    <t>[曼谷]曼谷萨通JC凯文酒店(JC Kevin Sathorn Bangkok Hotel)(4401628)</t>
  </si>
  <si>
    <t>一卧室套房&lt;三人入住&gt;&lt;限量抢购&gt;&lt;早餐&gt;</t>
  </si>
  <si>
    <t>Wu/Man Ki</t>
  </si>
  <si>
    <t xml:space="preserve">3618711	</t>
  </si>
  <si>
    <t xml:space="preserve">287608043	</t>
  </si>
  <si>
    <t xml:space="preserve">999225263891876	</t>
  </si>
  <si>
    <t xml:space="preserve">999225270748199	</t>
  </si>
  <si>
    <t>[邦劳]莫达拉海滩度假酒店(Modala Beach Resort)(97897180)</t>
  </si>
  <si>
    <t>陶华房&lt;今日特价 &gt;&lt;三人入住&gt;&lt;早餐&gt;</t>
  </si>
  <si>
    <t>Hsing/Chihan,Hsing/Chihan,Hsing/Chihan,Hsing/Chihan,Hsing/Chihan,Hsing/Chihan,Hsing/Chihan,Hsing/Chihan</t>
  </si>
  <si>
    <t xml:space="preserve">3623865	</t>
  </si>
  <si>
    <t xml:space="preserve">3929	</t>
  </si>
  <si>
    <t xml:space="preserve">999225301752883	</t>
  </si>
  <si>
    <t>BAI/LU,CHEN/ZHENGHAO,BAI/HE,BAI/YUCHEN</t>
  </si>
  <si>
    <t xml:space="preserve">3629913	</t>
  </si>
  <si>
    <t xml:space="preserve">677861	</t>
  </si>
  <si>
    <t xml:space="preserve">999225305908468	</t>
  </si>
  <si>
    <t>标准房(至少连住2晚及以上)&lt;双人入住&gt;&lt;双早&gt;</t>
  </si>
  <si>
    <t>LI/YANG,YAO/YIWEI</t>
  </si>
  <si>
    <t xml:space="preserve">3630729	</t>
  </si>
  <si>
    <t xml:space="preserve">18904297	</t>
  </si>
  <si>
    <t xml:space="preserve">999225310999660	</t>
  </si>
  <si>
    <t>[吉隆坡]吉隆坡悦榕庄酒店(Banyan Tree Kuala Lumpur)(21806353)</t>
  </si>
  <si>
    <t>招牌天际观景特大床房(至少连住2晚及以上)&lt;双人入住&gt;&lt;不适用马来西亚客人&gt;&lt;双早&gt;</t>
  </si>
  <si>
    <t>CHEN/ZUBING,ZHU/BIXIA,CHEN/MENGMENG</t>
  </si>
  <si>
    <t xml:space="preserve">3632442	</t>
  </si>
  <si>
    <t xml:space="preserve">157207	</t>
  </si>
  <si>
    <t xml:space="preserve">999225327487827	</t>
  </si>
  <si>
    <t>[普吉岛]普吉岛科莫雅姆度假村(COMO Point Yamu, Phuket)(5972732)</t>
  </si>
  <si>
    <t>三卧室安达曼泳池别墅&lt;六人入住&gt;&lt;仅适用于中国&amp;新加坡客人&gt;&lt;早餐&gt;</t>
  </si>
  <si>
    <t>XU/RUOXI,Li/JIANCHENG,Lv/Ling</t>
  </si>
  <si>
    <t xml:space="preserve">3635484	</t>
  </si>
  <si>
    <t xml:space="preserve">999225347099298	</t>
  </si>
  <si>
    <t>[曼谷]曼谷拉玛9号美蒂雅酒店(Maitria Hotel Rama 9 Bangkok)(108716129)</t>
  </si>
  <si>
    <t>景观两卧室公寓式房&lt;五人入住&gt;&lt;中宾&gt;&lt;早餐&gt;</t>
  </si>
  <si>
    <t>TSE/PUI YEE</t>
  </si>
  <si>
    <t xml:space="preserve">3639113	</t>
  </si>
  <si>
    <t xml:space="preserve">16222	</t>
  </si>
  <si>
    <t xml:space="preserve">999225348346600	</t>
  </si>
  <si>
    <t>YANG/JIUCHANG,YIN/HUIJUN,YANG/GUOWEN,ZHU/YANHUA</t>
  </si>
  <si>
    <t xml:space="preserve">3639542	</t>
  </si>
  <si>
    <t xml:space="preserve"> 60876006	</t>
  </si>
  <si>
    <t xml:space="preserve">999225348821729	</t>
  </si>
  <si>
    <t>标准特大床房(至少连住2晚及以上)&lt;特惠&gt;&lt;双人入住&gt;&lt;仅适用亚洲客人&gt;&lt;双早&gt;</t>
  </si>
  <si>
    <t>JIANG/SHENGXIN,ZHOU/XI,JIANG/JUNLIN,WU/YANHE,ZHOU/YIZHEN,FENG/CHENG</t>
  </si>
  <si>
    <t xml:space="preserve">3639611	</t>
  </si>
  <si>
    <t xml:space="preserve">184408	</t>
  </si>
  <si>
    <t xml:space="preserve">999225351121692	</t>
  </si>
  <si>
    <t>QUEK/SEE YIAN,KOH/SIEW KIM</t>
  </si>
  <si>
    <t xml:space="preserve">3640463	</t>
  </si>
  <si>
    <t xml:space="preserve">89746	</t>
  </si>
  <si>
    <t xml:space="preserve">999225355776990	</t>
  </si>
  <si>
    <t>[吉隆坡]吉隆坡美利亚酒店(Meliá Kuala Lumpur)(8872508)</t>
  </si>
  <si>
    <t>美利亚客房(至少连住2晚及以上)&lt;双人入住&gt;&lt;双早&gt;</t>
  </si>
  <si>
    <t>YE/SIYUAN</t>
  </si>
  <si>
    <t xml:space="preserve">3640741	</t>
  </si>
  <si>
    <t xml:space="preserve">724186	</t>
  </si>
  <si>
    <t xml:space="preserve">999225366153072	</t>
  </si>
  <si>
    <t>WANG/FEITENG</t>
  </si>
  <si>
    <t xml:space="preserve">3642856	</t>
  </si>
  <si>
    <t xml:space="preserve">69336118	</t>
  </si>
  <si>
    <t xml:space="preserve">999225384312644	</t>
  </si>
  <si>
    <t>[碧瑶]碧瑶广场小屋(The Plaza Lodge Baguio)(109455867)</t>
  </si>
  <si>
    <t>华丽双人房（1 张双人床）, 2 张双人床&lt;三人入住&gt;</t>
  </si>
  <si>
    <t>Ledesma/Gabrielle,Ledesma/Gabrielle,Ledesma/Gabrielle</t>
  </si>
  <si>
    <t xml:space="preserve">3647027	</t>
  </si>
  <si>
    <t xml:space="preserve">137228	</t>
  </si>
  <si>
    <t xml:space="preserve">999225390975146	</t>
  </si>
  <si>
    <t>华丽双人房（1 张双人床）, 2 张双人床&lt;双人入住&gt;&lt;双早&gt;</t>
  </si>
  <si>
    <t>Ledesma/Gerardo,Ledesma/Gerardo,Ledesma/Gerardo</t>
  </si>
  <si>
    <t xml:space="preserve">3648053	</t>
  </si>
  <si>
    <t xml:space="preserve">137231	</t>
  </si>
  <si>
    <t xml:space="preserve">999225398614642	</t>
  </si>
  <si>
    <t>Zhou/kangkang,Zhou/Zhicheng,He/JianShan,He/JiaYao,Sheng/Jing,Xu/YanHeng,Zhang/Yue,Ying/JunChao</t>
  </si>
  <si>
    <t xml:space="preserve">3649722	</t>
  </si>
  <si>
    <t xml:space="preserve"> 67954631	</t>
  </si>
  <si>
    <t xml:space="preserve">999225401119982	</t>
  </si>
  <si>
    <t>[柑林县]金兰丽笙蓝标度假村(Radisson Blu Resort Cam Ranh)(110365099)</t>
  </si>
  <si>
    <t>海景豪华房(至少提前7天预订)&lt;双人入住&gt;&lt;仅适用于中国和韩国客人&gt;&lt;双早&gt;</t>
  </si>
  <si>
    <t>shin/sohee</t>
  </si>
  <si>
    <t xml:space="preserve">3650341	</t>
  </si>
  <si>
    <t xml:space="preserve">154920	</t>
  </si>
  <si>
    <t xml:space="preserve">999225405206626	</t>
  </si>
  <si>
    <t>高级大床房&lt;双人入住&gt;&lt;双早&gt;</t>
  </si>
  <si>
    <t>Tan/Binghan</t>
  </si>
  <si>
    <t xml:space="preserve">3651483	</t>
  </si>
  <si>
    <t xml:space="preserve">89480971	</t>
  </si>
  <si>
    <t xml:space="preserve">999225413076528	</t>
  </si>
  <si>
    <t>[曼谷]宜必思尚品曼谷是隆酒店(Ibis Styles Bangkok Silom)(110362621)</t>
  </si>
  <si>
    <t>高级房&lt;双人入住&gt;&lt;双早&gt;</t>
  </si>
  <si>
    <t>tan/li fung</t>
  </si>
  <si>
    <t xml:space="preserve">3652201	</t>
  </si>
  <si>
    <t xml:space="preserve">87583576	</t>
  </si>
  <si>
    <t xml:space="preserve">999225416265734	</t>
  </si>
  <si>
    <t>YASIN/MOHD</t>
  </si>
  <si>
    <t xml:space="preserve">3652843	</t>
  </si>
  <si>
    <t xml:space="preserve">84188243	</t>
  </si>
  <si>
    <t xml:space="preserve">999225419522645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</si>
  <si>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</si>
  <si>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</si>
  <si>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ZHANG/RUI,SU/QIN</t>
  </si>
  <si>
    <t xml:space="preserve">3653635	</t>
  </si>
  <si>
    <t xml:space="preserve">8005937	</t>
  </si>
  <si>
    <t xml:space="preserve">999225419718048	</t>
  </si>
  <si>
    <t>[普吉岛]拉威棕榈滩度假酒店(Rawai Palm Beach Resort)(4398832)</t>
  </si>
  <si>
    <t>豪华家庭池景房&lt;超值特惠&gt;&lt;四人入住&gt;&lt;早餐&gt;</t>
  </si>
  <si>
    <t>Phaksri/Chanunya,Phaksri/Chanunya,Phaksri/Chanunya,Phaksri/Chanunya,Phaksri/Chanunya,Phaksri/Chanunya,Phaksri/Chanunya</t>
  </si>
  <si>
    <t xml:space="preserve">3653683	</t>
  </si>
  <si>
    <t xml:space="preserve">SINEENUCH	</t>
  </si>
  <si>
    <t xml:space="preserve">999225421167943	</t>
  </si>
  <si>
    <t>豪华双人床房&lt;特惠专享&gt;&lt;双人入住&gt;&lt;无早&gt;</t>
  </si>
  <si>
    <t>shaheen/Maaish</t>
  </si>
  <si>
    <t xml:space="preserve">3654176	</t>
  </si>
  <si>
    <t xml:space="preserve">19436	</t>
  </si>
  <si>
    <t xml:space="preserve">999225424710910	</t>
  </si>
  <si>
    <t>FUNG/YIM WAN GRACE</t>
  </si>
  <si>
    <t xml:space="preserve">3655039	</t>
  </si>
  <si>
    <t xml:space="preserve">439521	</t>
  </si>
  <si>
    <t xml:space="preserve">999225439904405	</t>
  </si>
  <si>
    <t>[普吉岛]卡察画廊度假-卡察卡利姆湾(Marina Gallery Resort-Kacha-Kalim Bay)(52661695)</t>
  </si>
  <si>
    <t>豪华房（可使用泳池）(至少连住2晚及以上)&lt;今日特价 &gt;&lt;双人入住&gt;&lt;双早&gt;</t>
  </si>
  <si>
    <t>FEI/XINYI,SONG/XUFENG</t>
  </si>
  <si>
    <t xml:space="preserve">3657043	</t>
  </si>
  <si>
    <t xml:space="preserve">RR#2304308	</t>
  </si>
  <si>
    <t xml:space="preserve">999225440819216	</t>
  </si>
  <si>
    <t>[普吉岛]皇家普吉城市酒店(Royal Phuket City Hotel)(96408688)</t>
  </si>
  <si>
    <t>HAI/TAO,HAI/MINGMEI,NAN/YAN,ZHANG/NAN,QI/NA,LIU/HANYANG</t>
  </si>
  <si>
    <t xml:space="preserve">3657233	</t>
  </si>
  <si>
    <t xml:space="preserve">190703	</t>
  </si>
  <si>
    <t xml:space="preserve">999225440919996	</t>
  </si>
  <si>
    <t>标准房&lt;双人入住&gt;&lt;双早&gt;</t>
  </si>
  <si>
    <t>ZHANG/DAN,CHEN/DAJUN,TONG/JIE,DING/ZHONG</t>
  </si>
  <si>
    <t xml:space="preserve">3657246	</t>
  </si>
  <si>
    <t xml:space="preserve">19156047	</t>
  </si>
  <si>
    <t xml:space="preserve">999225442267237	</t>
  </si>
  <si>
    <t>WANG/ZHUORAN</t>
  </si>
  <si>
    <t xml:space="preserve">3657537	</t>
  </si>
  <si>
    <t xml:space="preserve">91031821	</t>
  </si>
  <si>
    <t xml:space="preserve">999225446167375	</t>
  </si>
  <si>
    <t>[曼谷]曼谷瑞享 BDMS 健康度假村(Mövenpick Bdms Wellness Resort Bangkok)(5281859)</t>
  </si>
  <si>
    <t>豪华特大床房&lt;双人入住&gt;&lt;中宾&gt;&lt;双早&gt;</t>
  </si>
  <si>
    <t>WONGCHINCHAI/MAKALIN</t>
  </si>
  <si>
    <t xml:space="preserve">3658490	</t>
  </si>
  <si>
    <t xml:space="preserve">88079555	</t>
  </si>
  <si>
    <t xml:space="preserve">999225449330567	</t>
  </si>
  <si>
    <t>[曼谷]曼谷林布兰套房酒店(Rembrandt Hotel and Suites Bangkok)(28597383)</t>
  </si>
  <si>
    <t>Khirwal/Nitesh,Khirwal/Nitesh</t>
  </si>
  <si>
    <t xml:space="preserve">3659176	</t>
  </si>
  <si>
    <t xml:space="preserve">128303256	</t>
  </si>
  <si>
    <t xml:space="preserve">999225449702424	</t>
  </si>
  <si>
    <t>[曼谷]是隆不容错过酒店 by Cross Collection(Haven't Met Bangkok Silom by Cross Collection)(17140699)</t>
  </si>
  <si>
    <t>城市工作室&lt;双人入住&gt;&lt;不适用泰国客人&gt;&lt;无早&gt;</t>
  </si>
  <si>
    <t>HIA/REON</t>
  </si>
  <si>
    <t xml:space="preserve">3659305	</t>
  </si>
  <si>
    <t xml:space="preserve">35714	</t>
  </si>
  <si>
    <t xml:space="preserve">999225459964857	</t>
  </si>
  <si>
    <t>高级房(至少连住2晚及以上)&lt;今日特价 &gt;&lt;双人入住&gt;&lt;适用于除泰国的亚洲客人&gt;&lt;双早&gt;</t>
  </si>
  <si>
    <t>YING/YIWEN,DU/JINXIAO</t>
  </si>
  <si>
    <t xml:space="preserve">3660034	</t>
  </si>
  <si>
    <t xml:space="preserve">257018	</t>
  </si>
  <si>
    <t xml:space="preserve">999225463690178	</t>
  </si>
  <si>
    <t>高级双床房&lt;特惠&gt;&lt;双人入住&gt;&lt;双早&gt;</t>
  </si>
  <si>
    <t>BERREONDO/DANIEL,GARCIA/VANESSA,TUNG/CLAUDIA,BERREONDO/JULIET</t>
  </si>
  <si>
    <t xml:space="preserve">3660817	</t>
  </si>
  <si>
    <t xml:space="preserve">679438	</t>
  </si>
  <si>
    <t xml:space="preserve">999225465043679	</t>
  </si>
  <si>
    <t>[吉隆坡]宜必思吉隆坡市中心酒店(Ibis Kuala Lumpur City Centre)(28528285)</t>
  </si>
  <si>
    <t>标准双床房&lt;双人入住&gt;&lt;中宾&gt;&lt;双早&gt;</t>
  </si>
  <si>
    <t>LIAO/JINMEI,LIU/QING</t>
  </si>
  <si>
    <t xml:space="preserve">3661040	</t>
  </si>
  <si>
    <t xml:space="preserve">400789	</t>
  </si>
  <si>
    <t xml:space="preserve">999225468754390	</t>
  </si>
  <si>
    <t>[济州市]济州酒店(Hotel With Jeju)(28555652)</t>
  </si>
  <si>
    <t>尊贵双床房&lt;今日特价 &gt;&lt;三人入住&gt;&lt;不适用韩国客人&gt;&lt;无早&gt;</t>
  </si>
  <si>
    <t>WANG/ZHIHE,YANG/FUNING,WANG/ZITONG</t>
  </si>
  <si>
    <t xml:space="preserve">3661779	</t>
  </si>
  <si>
    <t xml:space="preserve">23236500	</t>
  </si>
  <si>
    <t xml:space="preserve">999225469287136	</t>
  </si>
  <si>
    <t>[吉隆坡]吉隆坡四季酒店(Four Seasons Hotel Kuala Lumpur)(17496902)</t>
  </si>
  <si>
    <t>泳池园景特大床房&lt;双人入住&gt;&lt;双早&gt;</t>
  </si>
  <si>
    <t>KAMIL/ACHMAD</t>
  </si>
  <si>
    <t xml:space="preserve">3661977	</t>
  </si>
  <si>
    <t xml:space="preserve">3208859	</t>
  </si>
  <si>
    <t xml:space="preserve">999225470407831	</t>
  </si>
  <si>
    <t>Yun Nam/Tan</t>
  </si>
  <si>
    <t xml:space="preserve">3662305	</t>
  </si>
  <si>
    <t xml:space="preserve">257059	</t>
  </si>
  <si>
    <t xml:space="preserve">25473203739	</t>
  </si>
  <si>
    <t>泳池园景房&lt;特惠专享&gt;&lt;双人入住&gt;&lt;双早&gt;</t>
  </si>
  <si>
    <t>LI/GUI,WANG/QIONG,LI/WENBO</t>
  </si>
  <si>
    <t xml:space="preserve">3663221	</t>
  </si>
  <si>
    <t xml:space="preserve"> 3208922	</t>
  </si>
  <si>
    <t xml:space="preserve">999225473381591	</t>
  </si>
  <si>
    <t>[首尔]明洞亲爱酒店(Dears Myeongdong)(105594077)</t>
  </si>
  <si>
    <t>布雷夫双人房&lt;双人入住&gt;&lt;不适用韩国客人&gt;&lt;限量抢购&gt;&lt;无早&gt;</t>
  </si>
  <si>
    <t>LAU/WAN KIU</t>
  </si>
  <si>
    <t xml:space="preserve">3663249	</t>
  </si>
  <si>
    <t xml:space="preserve">23042174/23042182/23042186	</t>
  </si>
  <si>
    <t xml:space="preserve">999225473448761	</t>
  </si>
  <si>
    <t>LAU/SZE KIU</t>
  </si>
  <si>
    <t xml:space="preserve">3663264	</t>
  </si>
  <si>
    <t xml:space="preserve">23042178/23042183/23042189	</t>
  </si>
  <si>
    <t xml:space="preserve">999225473729272	</t>
  </si>
  <si>
    <t>[长滩岛]长滩岛快乐酒店(Feliz Hotel Boracay)(99048496)</t>
  </si>
  <si>
    <t>豪华特大床房(至少提前1天预订)&lt;双人入住&gt;&lt;双早&gt;</t>
  </si>
  <si>
    <t>Josefina Mendoza/Ma.,Josefina Mendoza/Ma.,Josefina Mendoza/Ma.,Josefina Mendoza/Ma.</t>
  </si>
  <si>
    <t xml:space="preserve">3663416	</t>
  </si>
  <si>
    <t xml:space="preserve">3542	</t>
  </si>
  <si>
    <t xml:space="preserve">999225476593340	</t>
  </si>
  <si>
    <t>[乔治市]槟城温宝利酒店(The Wembley – A St Giles Hotel, Penang)(5159731)</t>
  </si>
  <si>
    <t>LIANG/XINGWEN,LIN/RIZHOU,XU/XINZHONG,LIANG/YUXIA,HUANG/HUA,LIU/QIWEN,KUANG/JINLIAN</t>
  </si>
  <si>
    <t xml:space="preserve">3663738	</t>
  </si>
  <si>
    <t xml:space="preserve">727008/09/10/11	</t>
  </si>
  <si>
    <t xml:space="preserve">999225478613635	</t>
  </si>
  <si>
    <t>标准双床房&lt;双人入住&gt;&lt;双早&gt;</t>
  </si>
  <si>
    <t>XIE/JILAI</t>
  </si>
  <si>
    <t xml:space="preserve">3664132	</t>
  </si>
  <si>
    <t xml:space="preserve">400894	</t>
  </si>
  <si>
    <t xml:space="preserve">999225478835198	</t>
  </si>
  <si>
    <t>[曼谷]曼谷素坤逸奥克伍德华庭工作室酒店(Oakwood Studios Sukhumvit Bangkok)(101528701)</t>
  </si>
  <si>
    <t>高级房(至少提前15天预订)&lt;双人入住&gt;&lt;无早&gt;</t>
  </si>
  <si>
    <t>Wang/Zhichao,DING/CANHUI</t>
  </si>
  <si>
    <t xml:space="preserve">3664166	</t>
  </si>
  <si>
    <t xml:space="preserve">9728086	</t>
  </si>
  <si>
    <t xml:space="preserve">999225481273514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</si>
  <si>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</si>
  <si>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</si>
  <si>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Zhu/Linlin,Xu/Xiaomin</t>
  </si>
  <si>
    <t xml:space="preserve">3664632	</t>
  </si>
  <si>
    <t xml:space="preserve">109064	</t>
  </si>
  <si>
    <t xml:space="preserve">999225481915726	</t>
  </si>
  <si>
    <t>THANWONGPAN/SIREEKANT</t>
  </si>
  <si>
    <t xml:space="preserve">3664805	</t>
  </si>
  <si>
    <t xml:space="preserve">BK010224/1	</t>
  </si>
  <si>
    <t xml:space="preserve">999225489114011	</t>
  </si>
  <si>
    <t>[曼谷]曼谷京华大酒店(Hotel Royal Bangkok@Chinatown)(17263358)</t>
  </si>
  <si>
    <t>高级房(无窗)(至少连住2晚及以上)&lt;双人入住&gt;&lt;双早&gt;</t>
  </si>
  <si>
    <t>HU/WEN,WANG/YA,HU/GUANGZHI,WANG/ANRONG,WANG/XIANQUAN,ZHANG/QIONG</t>
  </si>
  <si>
    <t xml:space="preserve">3666508	</t>
  </si>
  <si>
    <t xml:space="preserve">366843 - 366845	</t>
  </si>
  <si>
    <t xml:space="preserve">999225496649895	</t>
  </si>
  <si>
    <t>两卧室套房&lt;五人入住&gt;&lt;早餐&gt;</t>
  </si>
  <si>
    <t>NATIVIDAD/JUSTINE CUETO,SALAZAR/JAN ANDREI LOPEZ,SALAZAR/JANINE ANDREA,SALAZAR/JANINA ALESSANDRA,SALAZAR/MARICRIS LOPEZ</t>
  </si>
  <si>
    <t xml:space="preserve">3667635	</t>
  </si>
  <si>
    <t xml:space="preserve">172555	</t>
  </si>
  <si>
    <t xml:space="preserve">999225499494482	</t>
  </si>
  <si>
    <t>豪华房（双人床或双床，直通泳池）(至少连住2晚及以上)&lt;双人入住&gt;&lt;双早&gt;</t>
  </si>
  <si>
    <t>CHEN/XUEFEI,YOU/JIAO</t>
  </si>
  <si>
    <t xml:space="preserve">3668381	</t>
  </si>
  <si>
    <t xml:space="preserve"># 2878	</t>
  </si>
  <si>
    <t xml:space="preserve">999225503402117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</si>
  <si>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</si>
  <si>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</si>
  <si>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CHEN/MUHUA,WU/DAIYING</t>
  </si>
  <si>
    <t xml:space="preserve">3669090	</t>
  </si>
  <si>
    <t xml:space="preserve">384106	</t>
  </si>
  <si>
    <t xml:space="preserve">999225511627554	</t>
  </si>
  <si>
    <t>[曼谷]宜必思尚品曼谷素坤逸康福酒店(Ibis Styles Bangkok Sukhumvit Phra Khanong)(19680484)</t>
  </si>
  <si>
    <t>豪华双床房(至少连住2晚及以上)&lt;双人入住&gt;&lt;不适用泰国客人&gt;&lt;无早&gt;</t>
  </si>
  <si>
    <t>NG/KHAI SENG</t>
  </si>
  <si>
    <t xml:space="preserve">3669998	</t>
  </si>
  <si>
    <t xml:space="preserve">347596	</t>
  </si>
  <si>
    <t xml:space="preserve">999225511351221	</t>
  </si>
  <si>
    <t>[吉隆坡]国际大酒店(Hotel Grand Continental Kuala Lumpur)(59412316)</t>
  </si>
  <si>
    <t>甄选双床房&lt;双人入住&gt;&lt;双早&gt;</t>
  </si>
  <si>
    <t>MOHD NOR ARIF/MOHD NOR ARIF</t>
  </si>
  <si>
    <t xml:space="preserve">3669980	</t>
  </si>
  <si>
    <t xml:space="preserve">051367	</t>
  </si>
  <si>
    <t xml:space="preserve">999225511487232	</t>
  </si>
  <si>
    <t xml:space="preserve">3669991	</t>
  </si>
  <si>
    <t xml:space="preserve">051368	</t>
  </si>
  <si>
    <t xml:space="preserve">999225515765097	</t>
  </si>
  <si>
    <t>标准两张单人床房(带沙发床)(至少连住2晚及以上)&lt;特惠&gt;&lt;三人入住&gt;&lt;早餐&gt;</t>
  </si>
  <si>
    <t>NI/LIANG,XU/LI,NI/JINGTIAN</t>
  </si>
  <si>
    <t xml:space="preserve">3670706	</t>
  </si>
  <si>
    <t xml:space="preserve">384151	</t>
  </si>
  <si>
    <t xml:space="preserve">999225520079066	</t>
  </si>
  <si>
    <t>[芭堤雅]达拉角度假村(Cape Dara Resort)(5470678)</t>
  </si>
  <si>
    <t>豪华房&lt;双人入住&gt;&lt;不适用泰国/印度次大陆客人&gt;&lt;双早&gt;</t>
  </si>
  <si>
    <t>LI/MINGYU,WANG/YUJIA</t>
  </si>
  <si>
    <t xml:space="preserve">3671688	</t>
  </si>
  <si>
    <t xml:space="preserve">519320	</t>
  </si>
  <si>
    <t xml:space="preserve">999225525334185	</t>
  </si>
  <si>
    <t>[小长岛]普吉阁遥岛树屋别墅度假村- 限成人(TreeHouse Villas - Adults Only)(24406127)</t>
  </si>
  <si>
    <t>海滨别墅带泳池&lt;特惠&gt;&lt;双人入住&gt;&lt;双早&gt;</t>
  </si>
  <si>
    <t>LIU/KE</t>
  </si>
  <si>
    <t xml:space="preserve">3673187	</t>
  </si>
  <si>
    <t xml:space="preserve">999225530779673	</t>
  </si>
  <si>
    <t>[长滩岛]区域长滩岛酒店(The District Boracay)(5175373)</t>
  </si>
  <si>
    <t>豪华两张大床房&lt;限量特价&gt;&lt;四人入住&gt;&lt;早餐&gt;</t>
  </si>
  <si>
    <t>Balanay/Esperanza,Balanay/Esperanza,Balanay/Esperanza,Balanay/Esperanza</t>
  </si>
  <si>
    <t xml:space="preserve">3673581	</t>
  </si>
  <si>
    <t xml:space="preserve">9720907	</t>
  </si>
  <si>
    <t xml:space="preserve">999225538996462	</t>
  </si>
  <si>
    <t>[Batu Buruk]报春花海滩酒店(Primula Beach Hotel)(89000989)</t>
  </si>
  <si>
    <t>豪华双床房(至少连住2晚及以上)&lt;双人入住&gt;&lt;双早&gt;</t>
  </si>
  <si>
    <t>FADZIL/ZAHARA</t>
  </si>
  <si>
    <t xml:space="preserve">3675504	</t>
  </si>
  <si>
    <t xml:space="preserve">128833	</t>
  </si>
  <si>
    <t xml:space="preserve">999225540352488	</t>
  </si>
  <si>
    <t>[甲米]甲米悦榕庄酒店(Banyan Tree Krabi)(81451112)</t>
  </si>
  <si>
    <t>海滨泳池别墅&lt;三人入住&gt;&lt;仅适用亚洲客人&gt;&lt;早餐&gt;</t>
  </si>
  <si>
    <t>JIANG/HAIFENG</t>
  </si>
  <si>
    <t xml:space="preserve">3675892	</t>
  </si>
  <si>
    <t xml:space="preserve">251485	</t>
  </si>
  <si>
    <t xml:space="preserve">999225541861887	</t>
  </si>
  <si>
    <t>城景房&lt;双人入住&gt;&lt;双早&gt;</t>
  </si>
  <si>
    <t>Lee/Namjun,Lee/Namjun</t>
  </si>
  <si>
    <t xml:space="preserve">3676610	</t>
  </si>
  <si>
    <t xml:space="preserve">6159057	</t>
  </si>
  <si>
    <t xml:space="preserve">999225543188678	</t>
  </si>
  <si>
    <t>[古晋]美音酒店 - 古晋海滨店(Tune Hotel - Waterfront Kuching)(58593633)</t>
  </si>
  <si>
    <t>大床房(无窗)&lt;双人入住&gt;&lt;无早&gt;</t>
  </si>
  <si>
    <t>AFIQAH /SITI</t>
  </si>
  <si>
    <t xml:space="preserve">3677089	</t>
  </si>
  <si>
    <t xml:space="preserve">177733320	</t>
  </si>
  <si>
    <t xml:space="preserve">999225543308321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</si>
  <si>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</si>
  <si>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</si>
  <si>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WATANABE/HITOSHI</t>
  </si>
  <si>
    <t xml:space="preserve">3677125	</t>
  </si>
  <si>
    <t xml:space="preserve">1239571	</t>
  </si>
  <si>
    <t xml:space="preserve">999225557456241	</t>
  </si>
  <si>
    <t>[普吉岛]普吉岛乐古浪悦椿度假村(Angsana Laguna Phuket)(1549694)</t>
  </si>
  <si>
    <t>乐古浪客房&lt;双人入住&gt;&lt;中宾&gt;&lt;双早&gt;</t>
  </si>
  <si>
    <t>ZHANG/QIANQIAN,ZHANG/YUTIAN</t>
  </si>
  <si>
    <t xml:space="preserve">3679552	</t>
  </si>
  <si>
    <t xml:space="preserve">1211296	</t>
  </si>
  <si>
    <t xml:space="preserve">999225564085273	</t>
  </si>
  <si>
    <t>LI/GUODONG,LEE/JISOO,ZHOU/JING,QIU/SHENGHUI,LIU/HUIFANG,CHEN/ZHENZHEN</t>
  </si>
  <si>
    <t xml:space="preserve">3681457	</t>
  </si>
  <si>
    <t xml:space="preserve"> 1240049	</t>
  </si>
  <si>
    <t xml:space="preserve">999225568016767	</t>
  </si>
  <si>
    <t>布雷夫双床房&lt;双人入住&gt;&lt;限量抢购&gt;&lt;无早&gt;</t>
  </si>
  <si>
    <t>WANG/BIYING,WANG/YANGYU</t>
  </si>
  <si>
    <t xml:space="preserve">3681626	</t>
  </si>
  <si>
    <t xml:space="preserve">23042185/23042193	</t>
  </si>
  <si>
    <t xml:space="preserve">999225569735248	</t>
  </si>
  <si>
    <t>豪华双床房&lt;双人入住&gt;&lt;无早&gt;</t>
  </si>
  <si>
    <t>Binti Jopri/Julia,Binti Jopri/Julia</t>
  </si>
  <si>
    <t xml:space="preserve">3681815	</t>
  </si>
  <si>
    <t xml:space="preserve">100831	</t>
  </si>
  <si>
    <t xml:space="preserve">999225572645555	</t>
  </si>
  <si>
    <t>高级特大床房(至少连住2晚及以上)&lt;双人入住&gt;&lt;双早&gt;</t>
  </si>
  <si>
    <t>YAP/JIMMY</t>
  </si>
  <si>
    <t xml:space="preserve">3682446	</t>
  </si>
  <si>
    <t xml:space="preserve">90079302	</t>
  </si>
  <si>
    <t xml:space="preserve">999225575327673	</t>
  </si>
  <si>
    <t>MARTINEZ/MILTON</t>
  </si>
  <si>
    <t xml:space="preserve">3682979	</t>
  </si>
  <si>
    <t xml:space="preserve">1240154	</t>
  </si>
  <si>
    <t xml:space="preserve">999225576186919	</t>
  </si>
  <si>
    <t>[八打灵再也]皇家朱兰白沙罗酒店(Royale Chulan Damansara)(28528087)</t>
  </si>
  <si>
    <t>ARDI/NURSYAHIDA</t>
  </si>
  <si>
    <t xml:space="preserve">3683173	</t>
  </si>
  <si>
    <t xml:space="preserve">628992	</t>
  </si>
  <si>
    <t xml:space="preserve">999225576360079	</t>
  </si>
  <si>
    <t>POIRIER/JASON MICHAEL</t>
  </si>
  <si>
    <t xml:space="preserve">3683190	</t>
  </si>
  <si>
    <t xml:space="preserve">1240184	</t>
  </si>
  <si>
    <t xml:space="preserve">999225577753503	</t>
  </si>
  <si>
    <t>MCPHERSON/MOLLY ELIZABETH,MCPHERSON/JULIUS ANTHONY</t>
  </si>
  <si>
    <t xml:space="preserve">3683465	</t>
  </si>
  <si>
    <t xml:space="preserve">1240188	</t>
  </si>
  <si>
    <t xml:space="preserve">999225581303555	</t>
  </si>
  <si>
    <t>[哥打京那巴鲁]亚庇凯城酒店(Promenade Hotel Kota Kinabalu)(26353811)</t>
  </si>
  <si>
    <t>海景豪华房(连住3晚及以上)&lt;双人入住&gt;&lt;双早&gt;</t>
  </si>
  <si>
    <t>KIM/SEONJU,JEONG/BOBAE</t>
  </si>
  <si>
    <t xml:space="preserve">3684423	</t>
  </si>
  <si>
    <t xml:space="preserve">RBA0E6	</t>
  </si>
  <si>
    <t xml:space="preserve">999225581322414	</t>
  </si>
  <si>
    <t>[普吉岛]爱亭阁普吉岛酒店(The Pavilions, Phuket)(5253544)</t>
  </si>
  <si>
    <t>热带景观套房&lt;双人入住&gt;&lt;不适用德国客人&gt;&lt;限量特惠&gt;&lt;双早&gt;</t>
  </si>
  <si>
    <t>Klein /Phillip</t>
  </si>
  <si>
    <t xml:space="preserve">3684426	</t>
  </si>
  <si>
    <t xml:space="preserve">20690026-1	</t>
  </si>
  <si>
    <t xml:space="preserve">999225583476491	</t>
  </si>
  <si>
    <t>[曼谷]茉莉花豪华公寓(Jasmine Grande Residence)(5175214)</t>
  </si>
  <si>
    <t>两卧室家庭套房&lt;四人入住&gt;</t>
  </si>
  <si>
    <t>LIN/PO-HSUAN,LIN/PO-HSUAN,LIN/PO-HSUAN,LIN/PO-HSUAN</t>
  </si>
  <si>
    <t xml:space="preserve">3685075	</t>
  </si>
  <si>
    <t xml:space="preserve">95576	</t>
  </si>
  <si>
    <t xml:space="preserve">999225583936493	</t>
  </si>
  <si>
    <t>SARKININ/SITI ZUBAIDAH BINTE,ABDULRAHMAN/ANWAR MUSHADAD BIN</t>
  </si>
  <si>
    <t xml:space="preserve">3685180	</t>
  </si>
  <si>
    <t xml:space="preserve">RBA0E8	</t>
  </si>
  <si>
    <t xml:space="preserve">999225584176289	</t>
  </si>
  <si>
    <t>行政套房(至少连住2晚及以上)&lt;三人入住&gt;&lt;适用于除泰国的亚洲客人&gt;&lt;早餐&gt;</t>
  </si>
  <si>
    <t>LAU/WAIHONG</t>
  </si>
  <si>
    <t xml:space="preserve">3685233	</t>
  </si>
  <si>
    <t xml:space="preserve">8006857	</t>
  </si>
  <si>
    <t xml:space="preserve">999225587151400	</t>
  </si>
  <si>
    <t xml:space="preserve">3685273	</t>
  </si>
  <si>
    <t xml:space="preserve">95574	</t>
  </si>
  <si>
    <t xml:space="preserve">999225589713560	</t>
  </si>
  <si>
    <t>[普吉岛]普吉岛西奈奢华酒店(Sinae Phuket Luxury Hotel)(86107074)</t>
  </si>
  <si>
    <t>泳池一室别墅&lt;特惠专享&gt;&lt;双人入住&gt;&lt;双早&gt;</t>
  </si>
  <si>
    <t>Alosaimi/Raid</t>
  </si>
  <si>
    <t xml:space="preserve">3685789	</t>
  </si>
  <si>
    <t xml:space="preserve">283405532	</t>
  </si>
  <si>
    <t xml:space="preserve">999225591865841	</t>
  </si>
  <si>
    <t>[涛岛]哈德特恩海滩俱乐部酒店(Beach Club by Haadtien)(6027262)</t>
  </si>
  <si>
    <t>海洋阳台房(至少连住2晚及以上)&lt;双人入住&gt;&lt;双早&gt;</t>
  </si>
  <si>
    <t>Rakpakwaen/Pitsinee,Rakpakwaen/Pitsinee</t>
  </si>
  <si>
    <t xml:space="preserve">3686247	</t>
  </si>
  <si>
    <t xml:space="preserve">25584	</t>
  </si>
  <si>
    <t xml:space="preserve">999225597284107	</t>
  </si>
  <si>
    <t>[吉隆坡]吉隆坡柏威年酒店 · 悦榕管理(Pavilion Hotel Kuala Lumpur Managed by Banyan Tree)(25469067)</t>
  </si>
  <si>
    <t>至尊绿洲房(至少连住2晚及以上)&lt;促销&gt;&lt;双人入住&gt;&lt;双早&gt;</t>
  </si>
  <si>
    <t>KIM/CHUNG MIN,KIM/BUN SEON</t>
  </si>
  <si>
    <t xml:space="preserve">3687438	</t>
  </si>
  <si>
    <t xml:space="preserve">253296	</t>
  </si>
  <si>
    <t xml:space="preserve">999225601404846	</t>
  </si>
  <si>
    <t>HUANG/WEI,CHEN/CHENCHENG,XIONG/RUI,SHI/YAN</t>
  </si>
  <si>
    <t xml:space="preserve">3688612	</t>
  </si>
  <si>
    <t xml:space="preserve">519915	</t>
  </si>
  <si>
    <t xml:space="preserve">999225604192393	</t>
  </si>
  <si>
    <t>[乔治市]槟城乔治敦图恩酒店(Tune Hotel Georgetown Penang)(28528132)</t>
  </si>
  <si>
    <t>双人床房&lt;双人入住&gt;&lt;无早&gt;</t>
  </si>
  <si>
    <t>NG/SEE OOU</t>
  </si>
  <si>
    <t xml:space="preserve">3689540	</t>
  </si>
  <si>
    <t xml:space="preserve">141739	</t>
  </si>
  <si>
    <t xml:space="preserve">999225607986553	</t>
  </si>
  <si>
    <t>[哥打京那巴鲁]哥打京那巴鲁皇宫酒店(The Palace Hotel Kota Kinabalu)(9597023)</t>
  </si>
  <si>
    <t>豪华房&lt;今日特价 &gt;&lt;双人入住&gt;&lt;双早&gt;</t>
  </si>
  <si>
    <t>IO/SEONG TONG</t>
  </si>
  <si>
    <t xml:space="preserve">3689641	</t>
  </si>
  <si>
    <t xml:space="preserve"> 302046426	</t>
  </si>
  <si>
    <t xml:space="preserve">999225608186426	</t>
  </si>
  <si>
    <t>豪华双床房&lt;今日特价 &gt;&lt;双人入住&gt;&lt;双早&gt;</t>
  </si>
  <si>
    <t xml:space="preserve">3689655	</t>
  </si>
  <si>
    <t xml:space="preserve">302714699	</t>
  </si>
  <si>
    <t xml:space="preserve">999225609715016	</t>
  </si>
  <si>
    <t>[丹戎士拔]吉隆坡黄金棕榈树度假村(Avani Sepang Goldcoast Resort)(5409783)</t>
  </si>
  <si>
    <t>家庭别墅(至少提前7天预订)&lt;四人入住&gt;&lt;早餐&gt;</t>
  </si>
  <si>
    <t>IBRAHIM/NADIA AFIFAH</t>
  </si>
  <si>
    <t xml:space="preserve">3689894	</t>
  </si>
  <si>
    <t xml:space="preserve">726494	</t>
  </si>
  <si>
    <t xml:space="preserve">999225615380885	</t>
  </si>
  <si>
    <t>BOONTA/PRADTANA</t>
  </si>
  <si>
    <t xml:space="preserve">3691173	</t>
  </si>
  <si>
    <t xml:space="preserve">20060	</t>
  </si>
  <si>
    <t xml:space="preserve">999225615962803	</t>
  </si>
  <si>
    <t>ZHANG/JIEXIONG</t>
  </si>
  <si>
    <t xml:space="preserve">3691326	</t>
  </si>
  <si>
    <t xml:space="preserve">141760	</t>
  </si>
  <si>
    <t xml:space="preserve">999225618884112	</t>
  </si>
  <si>
    <t>[巴厘岛]土豆头套房和一室公寓(Potato Head Suites &amp; Studios)(100316745)</t>
  </si>
  <si>
    <t>德萨工作室&lt;双人入住&gt;&lt;中宾&gt;&lt;双早&gt;</t>
  </si>
  <si>
    <t>LYU/YOU,YANG/TAO</t>
  </si>
  <si>
    <t xml:space="preserve">3691846	</t>
  </si>
  <si>
    <t xml:space="preserve">139256	</t>
  </si>
  <si>
    <t xml:space="preserve">999225624645875	</t>
  </si>
  <si>
    <t>[普吉岛]普吉岛卡塔坦尼海滩度假村(Katathani Phuket Beach Resort)(1549705)</t>
  </si>
  <si>
    <t>天丽翼海洋精致套房&lt;超值特惠&gt;&lt;双人入住&gt;&lt;双早&gt;</t>
  </si>
  <si>
    <t>YANG/LIUQING</t>
  </si>
  <si>
    <t xml:space="preserve">3693267	</t>
  </si>
  <si>
    <t xml:space="preserve">10869500	</t>
  </si>
  <si>
    <t xml:space="preserve">999225625011893	</t>
  </si>
  <si>
    <t>LIU/KAINING</t>
  </si>
  <si>
    <t xml:space="preserve">3693327	</t>
  </si>
  <si>
    <t xml:space="preserve">999225631622997	</t>
  </si>
  <si>
    <t>布黎翼豪华双人床或双床房&lt;特惠&gt;&lt;双人入住&gt;&lt;双早&gt;</t>
  </si>
  <si>
    <t>WAN/YUYAN,Feng/Hialeah,ZHOU/YUJING,Han/Hongmei</t>
  </si>
  <si>
    <t xml:space="preserve">3693895	</t>
  </si>
  <si>
    <t xml:space="preserve">10871341	</t>
  </si>
  <si>
    <t xml:space="preserve">999225637528494	</t>
  </si>
  <si>
    <t>Ando/Hiroki,Ando/Hiroki</t>
  </si>
  <si>
    <t xml:space="preserve">3695274	</t>
  </si>
  <si>
    <t xml:space="preserve">441157	</t>
  </si>
  <si>
    <t xml:space="preserve">999225638490711	</t>
  </si>
  <si>
    <t>[济州市]济州坦纳住宿酒店(Tamna Stay Hotel Jeju)(28524828)</t>
  </si>
  <si>
    <t>海景豪华双人房&lt;单人入住&gt;&lt;单早&gt;</t>
  </si>
  <si>
    <t>Seon-A/Lee</t>
  </si>
  <si>
    <t xml:space="preserve">3695535	</t>
  </si>
  <si>
    <t xml:space="preserve">23210165	</t>
  </si>
  <si>
    <t xml:space="preserve">999225642789567	</t>
  </si>
  <si>
    <t>[普吉岛]普吉岛铂尔曼阿卡迪亚卡隆海滩酒店(Pullman Phuket Arcadia Karon Beach Resort)(3460018)</t>
  </si>
  <si>
    <t>海景豪华双床房(至少连住2晚及以上)&lt;双人入住&gt;&lt;适用于除泰国的亚洲客人&gt;&lt;双早&gt;</t>
  </si>
  <si>
    <t>YANG/MING,WU/YANLI</t>
  </si>
  <si>
    <t xml:space="preserve">3696669	</t>
  </si>
  <si>
    <t xml:space="preserve">91337217	</t>
  </si>
  <si>
    <t xml:space="preserve">999225645218005	</t>
  </si>
  <si>
    <t>TAN/ZHENWEN,REN/XIANGYU</t>
  </si>
  <si>
    <t xml:space="preserve">3697379	</t>
  </si>
  <si>
    <t xml:space="preserve">302510712	</t>
  </si>
  <si>
    <t xml:space="preserve">999225646266786	</t>
  </si>
  <si>
    <t>[马卡蒂]新世界马卡蒂酒店(New World Makati Hotel)(17488739)</t>
  </si>
  <si>
    <t>高级特大床房&lt;单人入住&gt;&lt;不适用菲律宾客人&gt;&lt;单早&gt;</t>
  </si>
  <si>
    <t>YU/FENGWAN,TAO/YAWEN</t>
  </si>
  <si>
    <t xml:space="preserve">3697813	</t>
  </si>
  <si>
    <t xml:space="preserve">7404560 and 7404561	</t>
  </si>
  <si>
    <t xml:space="preserve">999225647158701	</t>
  </si>
  <si>
    <t>复式泳池别墅(至少连住2晚及以上)&lt;双人入住&gt;&lt;双早&gt;</t>
  </si>
  <si>
    <t>ZHENG/XIAOTING,LUO/CHENGLAI</t>
  </si>
  <si>
    <t xml:space="preserve">3698109	</t>
  </si>
  <si>
    <t xml:space="preserve">112102	</t>
  </si>
  <si>
    <t xml:space="preserve">999225651847551	</t>
  </si>
  <si>
    <t>[清迈]清迈阿凯拉马诺尔酒店(Akyra Manor Chiang Mai)(4984302)</t>
  </si>
  <si>
    <t>豪华房&lt;今日特价 &gt;&lt;双人入住&gt;&lt;中宾&gt;&lt;双早&gt;</t>
  </si>
  <si>
    <t>Liu/Qi,Li/Jun</t>
  </si>
  <si>
    <t xml:space="preserve">3698574	</t>
  </si>
  <si>
    <t xml:space="preserve">291547995	</t>
  </si>
  <si>
    <t xml:space="preserve">999225653107784	</t>
  </si>
  <si>
    <t>[曼谷]曼谷拉差达宜必思尚品酒店(Ibis Styles Bangkok Ratchada)(46080525)</t>
  </si>
  <si>
    <t>标准大床房(至少连住2晚及以上)&lt;双人入住&gt;&lt;不适用泰国客人&gt;&lt;双早&gt;</t>
  </si>
  <si>
    <t>CHANG/TIENMIN</t>
  </si>
  <si>
    <t xml:space="preserve">3698872	</t>
  </si>
  <si>
    <t xml:space="preserve">184776	</t>
  </si>
  <si>
    <t xml:space="preserve">999225658978817	</t>
  </si>
  <si>
    <t>TIAN/QIANG,Zhao/Ning</t>
  </si>
  <si>
    <t xml:space="preserve">3700067	</t>
  </si>
  <si>
    <t xml:space="preserve">110587	</t>
  </si>
  <si>
    <t xml:space="preserve">999225661790584	</t>
  </si>
  <si>
    <t>[首尔]JK盛开酒店(JK Blossom Hotel)(100345256)</t>
  </si>
  <si>
    <t>城景商务双床房&lt;双人入住&gt;&lt;无早&gt;</t>
  </si>
  <si>
    <t>KIM/SUHYUN</t>
  </si>
  <si>
    <t xml:space="preserve">3700893	</t>
  </si>
  <si>
    <t xml:space="preserve">999225663509375	</t>
  </si>
  <si>
    <t>[新山]希思尔新山酒店(Thistle Johor Bahru)(5624049)</t>
  </si>
  <si>
    <t>海景豪华特大床房&lt;双人入住&gt;&lt;双早&gt;</t>
  </si>
  <si>
    <t>Mohamed Irwan/Muhammad Shakeel</t>
  </si>
  <si>
    <t xml:space="preserve">3701412	</t>
  </si>
  <si>
    <t xml:space="preserve">833918	</t>
  </si>
  <si>
    <t xml:space="preserve">999225663890377	</t>
  </si>
  <si>
    <t>标准大床房&lt;超值特惠&gt;&lt;双人入住&gt;&lt;不适用韩国客人&gt;&lt;无早&gt;</t>
  </si>
  <si>
    <t>Wu/Xinyi Alessia</t>
  </si>
  <si>
    <t xml:space="preserve">3701607	</t>
  </si>
  <si>
    <t xml:space="preserve">1241089	</t>
  </si>
  <si>
    <t xml:space="preserve">999225666206586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</si>
  <si>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</si>
  <si>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</si>
  <si>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TANG/LIJING</t>
  </si>
  <si>
    <t xml:space="preserve">3702381	</t>
  </si>
  <si>
    <t xml:space="preserve">61936666	</t>
  </si>
  <si>
    <t xml:space="preserve">999225672574255	</t>
  </si>
  <si>
    <t>[兰塔岛]拉维瓦林温泉度假酒店(Rawi Warin Resort and Spa)(4120234)</t>
  </si>
  <si>
    <t>豪华房(住3晚或3晚的倍数)&lt;特惠&gt;&lt;三人入住&gt;&lt;中宾&gt;&lt;早餐&gt;</t>
  </si>
  <si>
    <t>BAI/YUNMU,BAI/YU,WU/LIJUN</t>
  </si>
  <si>
    <t xml:space="preserve">3703230	</t>
  </si>
  <si>
    <t xml:space="preserve">173926	</t>
  </si>
  <si>
    <t xml:space="preserve">999225672997630	</t>
  </si>
  <si>
    <t>园景高级双床房(至少连住2晚及以上)&lt;双人入住&gt;&lt;适用于除泰国的亚洲客人&gt;&lt;双早&gt;</t>
  </si>
  <si>
    <t>XU/YALAN,YANG/JINJIN</t>
  </si>
  <si>
    <t xml:space="preserve">3703291	</t>
  </si>
  <si>
    <t xml:space="preserve">91896255	</t>
  </si>
  <si>
    <t xml:space="preserve">999225679856888	</t>
  </si>
  <si>
    <t>豪华双床房(至少连住2晚及以上)&lt;不适用印度客人&gt;&lt;双早&gt;</t>
  </si>
  <si>
    <t>LI/YINGJIE,XIAO/XIANGHUI</t>
  </si>
  <si>
    <t xml:space="preserve">3704933	</t>
  </si>
  <si>
    <t xml:space="preserve">984227	</t>
  </si>
  <si>
    <t xml:space="preserve">999225679860910	</t>
  </si>
  <si>
    <t>liu/wen</t>
  </si>
  <si>
    <t xml:space="preserve">3704935	</t>
  </si>
  <si>
    <t xml:space="preserve">999225681499668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</si>
  <si>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</si>
  <si>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</si>
  <si>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Osman/Ruby,Osman/Ruby</t>
  </si>
  <si>
    <t xml:space="preserve">3705347	</t>
  </si>
  <si>
    <t xml:space="preserve">311437	</t>
  </si>
  <si>
    <t xml:space="preserve">999225681939120	</t>
  </si>
  <si>
    <t>pan/siji,cheng/shijing</t>
  </si>
  <si>
    <t xml:space="preserve">3705562	</t>
  </si>
  <si>
    <t xml:space="preserve">184862	</t>
  </si>
  <si>
    <t xml:space="preserve">999225692273692	</t>
  </si>
  <si>
    <t>[新加坡]新加坡乌节大酒店(Orchard Hotel Singapore)(2497042)</t>
  </si>
  <si>
    <t>尊贵双床房&lt;特惠专享&gt;&lt;双人入住&gt;&lt;不适用新加坡客人&gt;&lt;双早&gt;</t>
  </si>
  <si>
    <t>DU/XIUQIN,XU/FANG,JIANG/QIN,JIANG/MINGQING</t>
  </si>
  <si>
    <t xml:space="preserve">3707288	</t>
  </si>
  <si>
    <t xml:space="preserve">Pty 13207523	</t>
  </si>
  <si>
    <t xml:space="preserve">999225692983637	</t>
  </si>
  <si>
    <t>[八打灵再也]阿万特酒店(Avante Hotel)(100419478)</t>
  </si>
  <si>
    <t>高级特大床房&lt;双人入住&gt;&lt;仅适用亚洲客人&gt;&lt;双早&gt;</t>
  </si>
  <si>
    <t>LAW/JENNY</t>
  </si>
  <si>
    <t xml:space="preserve">3707409	</t>
  </si>
  <si>
    <t xml:space="preserve">173204	</t>
  </si>
  <si>
    <t xml:space="preserve">999225693576734	</t>
  </si>
  <si>
    <t>Adams/Nathanael,Adams/Nathanael</t>
  </si>
  <si>
    <t xml:space="preserve">3707631	</t>
  </si>
  <si>
    <t xml:space="preserve">25683	</t>
  </si>
  <si>
    <t xml:space="preserve">999225695689943	</t>
  </si>
  <si>
    <t>[首尔]首尔大使 - 铂尔曼酒店(The Ambassador Seoul - A Pullman Hotel)(2332004)</t>
  </si>
  <si>
    <t>高级双床房&lt;促销&gt;&lt;双人入住&gt;&lt;无早&gt;</t>
  </si>
  <si>
    <t>Kim/Doyeon</t>
  </si>
  <si>
    <t xml:space="preserve">3708245	</t>
  </si>
  <si>
    <t xml:space="preserve">92517444	</t>
  </si>
  <si>
    <t xml:space="preserve">999225702207271	</t>
  </si>
  <si>
    <t>标准大床房(至少连住2晚及以上)&lt;双人入住&gt;&lt;双早&gt;</t>
  </si>
  <si>
    <t>JIN/YUBO</t>
  </si>
  <si>
    <t xml:space="preserve">3710073	</t>
  </si>
  <si>
    <t xml:space="preserve">385708	</t>
  </si>
  <si>
    <t xml:space="preserve">999225705644170	</t>
  </si>
  <si>
    <t>WANG/QIAN</t>
  </si>
  <si>
    <t xml:space="preserve">3711224	</t>
  </si>
  <si>
    <t xml:space="preserve">RBA614	</t>
  </si>
  <si>
    <t xml:space="preserve">999225706236363	</t>
  </si>
  <si>
    <t>[哥打巴鲁]大宏酒店(Grand Riverview Hotel)(5072888)</t>
  </si>
  <si>
    <t>尊贵房(至少连住2晚及以上)&lt;双人入住&gt;&lt;双早&gt;</t>
  </si>
  <si>
    <t>MASITAH/MASITAH ARSHAD</t>
  </si>
  <si>
    <t xml:space="preserve">3711285	</t>
  </si>
  <si>
    <t xml:space="preserve">249557	</t>
  </si>
  <si>
    <t xml:space="preserve">999225706679805	</t>
  </si>
  <si>
    <t>[吉隆坡]吉隆坡怡思得美利亚酒店(Innside by Meliá Kuala Lumpur)(108230393)</t>
  </si>
  <si>
    <t>标准单人房&lt;双人入住&gt;&lt;双早&gt;</t>
  </si>
  <si>
    <t>KHOO/PUI LING,LAI/WAI FUN</t>
  </si>
  <si>
    <t xml:space="preserve">3711343	</t>
  </si>
  <si>
    <t xml:space="preserve">20365	</t>
  </si>
  <si>
    <t xml:space="preserve">999225710832288	</t>
  </si>
  <si>
    <t>[大山脚]槟城标致酒店(Iconic Hotel Penang)(28537947)</t>
  </si>
  <si>
    <t>高级房&lt;单人入住&gt;&lt;单早&gt;</t>
  </si>
  <si>
    <t>Peram/Sunil Kumar</t>
  </si>
  <si>
    <t xml:space="preserve">3711543	</t>
  </si>
  <si>
    <t xml:space="preserve">426639	</t>
  </si>
  <si>
    <t xml:space="preserve">999225711536656	</t>
  </si>
  <si>
    <t>[甲米]瑞亚维德度假村(Rayavadee)(4120438)</t>
  </si>
  <si>
    <t>豪华小屋(至少连住2晚及以上)&lt;双人入住&gt;&lt;双早&gt;</t>
  </si>
  <si>
    <t>YADAV/ANUSHKA</t>
  </si>
  <si>
    <t xml:space="preserve">3711580	</t>
  </si>
  <si>
    <t xml:space="preserve">147536	</t>
  </si>
  <si>
    <t xml:space="preserve">25712288834	</t>
  </si>
  <si>
    <t>豪华转角特大床房-禁烟&lt;特惠专享&gt;&lt;双人入住&gt;&lt;双早&gt;</t>
  </si>
  <si>
    <t>ZHAO/HUI,SUN/DAN</t>
  </si>
  <si>
    <t xml:space="preserve">3711759	</t>
  </si>
  <si>
    <t xml:space="preserve">7090629	</t>
  </si>
  <si>
    <t xml:space="preserve">999225712758421	</t>
  </si>
  <si>
    <t>[Donggongon]林塔斯白金酒店(Lintas Platinum Hotel)(99790378)</t>
  </si>
  <si>
    <t>豪华特大床房&lt;特价大促销&gt;&lt;双人入住&gt;&lt;双早&gt;</t>
  </si>
  <si>
    <t>XIE HONGBIN/ANDY,XIE HONGBIN/ANDY</t>
  </si>
  <si>
    <t xml:space="preserve">3711794	</t>
  </si>
  <si>
    <t xml:space="preserve">116247	</t>
  </si>
  <si>
    <t xml:space="preserve">999225715473490	</t>
  </si>
  <si>
    <t>[暹粒]柏悦暹粒酒店(Park Hyatt Siem Reap)(4398961)</t>
  </si>
  <si>
    <t>柏悦特大床房(至少连住2晚及以上)&lt;特惠专享&gt;&lt;双人入住&gt;&lt;双早&gt;&lt;机票面纱&gt;&lt;火酒交叉用户&gt;&lt;交叉用户&gt;&lt;黄金会员&gt;</t>
  </si>
  <si>
    <t>MAO/HONGYOU,LIN/QU</t>
  </si>
  <si>
    <t xml:space="preserve">3712374	</t>
  </si>
  <si>
    <t xml:space="preserve">999225715807802	</t>
  </si>
  <si>
    <t>MAO/HONGYOU,LIN/QI</t>
  </si>
  <si>
    <t xml:space="preserve">3712412	</t>
  </si>
  <si>
    <t xml:space="preserve">63877872	</t>
  </si>
  <si>
    <t xml:space="preserve">999225718446290	</t>
  </si>
  <si>
    <t>[米里]米里帝国酒店(Imperial Hotel Miri)(28476284)</t>
  </si>
  <si>
    <t>行政两房公寓&lt;四人入住&gt;&lt;早餐&gt;</t>
  </si>
  <si>
    <t>Haji Hussin/Abdul Nafri</t>
  </si>
  <si>
    <t xml:space="preserve">3713069	</t>
  </si>
  <si>
    <t xml:space="preserve">356697	</t>
  </si>
  <si>
    <t xml:space="preserve">999225718909125	</t>
  </si>
  <si>
    <t>[普吉岛]卡塔岩石酒店(Kata Rocks)(3802266)</t>
  </si>
  <si>
    <t>海景一卧室泳池复式房&lt;今日特价 &gt;&lt;双人入住&gt;&lt;双早&gt;&lt;新酒店礼盒&gt;</t>
  </si>
  <si>
    <t>MAO/XURUI,LIU/SHUHAN</t>
  </si>
  <si>
    <t xml:space="preserve">3713389	</t>
  </si>
  <si>
    <t xml:space="preserve">183286	</t>
  </si>
  <si>
    <t xml:space="preserve">999225722730907	</t>
  </si>
  <si>
    <t>Goh/KhengKing</t>
  </si>
  <si>
    <t xml:space="preserve">3714204	</t>
  </si>
  <si>
    <t xml:space="preserve">629901	</t>
  </si>
  <si>
    <t xml:space="preserve">999225725062202	</t>
  </si>
  <si>
    <t>ZHONG/FENG</t>
  </si>
  <si>
    <t xml:space="preserve">3714794	</t>
  </si>
  <si>
    <t xml:space="preserve">185162-63	</t>
  </si>
  <si>
    <t xml:space="preserve">999225726164989	</t>
  </si>
  <si>
    <t>[曼谷]曼谷新通凯宾斯基酒店(Sindhorn Kempinski Hotel Bangkok)(92930805)</t>
  </si>
  <si>
    <t>尊贵特大床公寓(至少连住2晚及以上)&lt;今日特价 &gt;&lt;双人入住&gt;&lt;双早&gt;</t>
  </si>
  <si>
    <t>LUO/LIKAI</t>
  </si>
  <si>
    <t xml:space="preserve">3715257	</t>
  </si>
  <si>
    <t xml:space="preserve">6185650	</t>
  </si>
  <si>
    <t xml:space="preserve">999225727647260	</t>
  </si>
  <si>
    <t>[Racha Thewa]阿玛拉素万那普酒店(Amaranth Suvarnabhumi Hotel  Certified)(4984706)</t>
  </si>
  <si>
    <t>豪华房&lt;特惠专享&gt;&lt;单人入住&gt;&lt;单早&gt;</t>
  </si>
  <si>
    <t>DELATORRESANCHEZ/JOSE FERNANDO</t>
  </si>
  <si>
    <t xml:space="preserve">3715726	</t>
  </si>
  <si>
    <t xml:space="preserve">72798	</t>
  </si>
  <si>
    <t xml:space="preserve">999225727713676	</t>
  </si>
  <si>
    <t>[新加坡]国敦河畔大酒店(Grand Copthorne Waterfront)(2871839)</t>
  </si>
  <si>
    <t>尊贵特大床房(新装修)(至少连住2晚及以上)&lt;特惠专享&gt;&lt;双人入住&gt;&lt;不适用新加坡客人&gt;&lt;双早&gt;</t>
  </si>
  <si>
    <t>LIANG/YANHONG,XIE/YAOWEN</t>
  </si>
  <si>
    <t xml:space="preserve">3715739	</t>
  </si>
  <si>
    <t xml:space="preserve">13207323	</t>
  </si>
  <si>
    <t xml:space="preserve">999225736219899	</t>
  </si>
  <si>
    <t>[曼谷]升丽大酒店(Zenith Sukhumvit Hotel)(28689966)</t>
  </si>
  <si>
    <t>豪华特大床房(连住3晚及以上)&lt;双人入住&gt;&lt;不适用于印度&amp;次大陆&amp;中东客人&gt;&lt;双早&gt;</t>
  </si>
  <si>
    <t>DIALLO/MAMADOUALIOU MR</t>
  </si>
  <si>
    <t xml:space="preserve">3716896	</t>
  </si>
  <si>
    <t xml:space="preserve">185645	</t>
  </si>
  <si>
    <t xml:space="preserve">999225736960522	</t>
  </si>
  <si>
    <t>[哥打京那巴鲁]明园酒店及公寓(Ming Garden Hotel &amp; Residences)(5281385)</t>
  </si>
  <si>
    <t>Abdullah /Izzuwandi</t>
  </si>
  <si>
    <t xml:space="preserve">3716993	</t>
  </si>
  <si>
    <t xml:space="preserve">8644744	</t>
  </si>
  <si>
    <t xml:space="preserve">999225737053183	</t>
  </si>
  <si>
    <t>豪华房(至少连住2晚及以上)&lt;今日特价 &gt;&lt;双人入住&gt;&lt;不适用泰国客人&gt;&lt;双早&gt;</t>
  </si>
  <si>
    <t>Zhang/Lei,Xu/Jianliang</t>
  </si>
  <si>
    <t xml:space="preserve">3717007	</t>
  </si>
  <si>
    <t xml:space="preserve">303732500	</t>
  </si>
  <si>
    <t xml:space="preserve">999225738208592	</t>
  </si>
  <si>
    <t>[邦劳]薄荷海豚湾酒店(Bohol Dolphin Bay Resort)(109169398)</t>
  </si>
  <si>
    <t>豪华双床间&lt;双人入住&gt;&lt;双早&gt;</t>
  </si>
  <si>
    <t>HONG/JIE,ZHANG/NAN,ZHANG/LINLIN,ZHANG/RUIQIN</t>
  </si>
  <si>
    <t xml:space="preserve">3717278	</t>
  </si>
  <si>
    <t xml:space="preserve">CN-0149	</t>
  </si>
  <si>
    <t xml:space="preserve">999225740250501	</t>
  </si>
  <si>
    <t>天丽翼海洋精致套房(至少连住2晚及以上)&lt;特惠&gt;&lt;双人入住&gt;&lt;双早&gt;</t>
  </si>
  <si>
    <t>WANG/JING,ZHANG/YAQIN</t>
  </si>
  <si>
    <t xml:space="preserve">3717751	</t>
  </si>
  <si>
    <t xml:space="preserve">10869505	</t>
  </si>
  <si>
    <t xml:space="preserve">999225740427314	</t>
  </si>
  <si>
    <t>[曼谷]曼谷瑞吉酒店(The St Regis Bangkok)(2866454)</t>
  </si>
  <si>
    <t>至尊豪华两张双人床房&lt;今日特价 &gt;&lt;双人入住&gt;&lt;中宾&gt;&lt;双早&gt;</t>
  </si>
  <si>
    <t>YU/HUIZHEN,ZHANG/HUI</t>
  </si>
  <si>
    <t xml:space="preserve">3717776	</t>
  </si>
  <si>
    <t xml:space="preserve">82954441	</t>
  </si>
  <si>
    <t xml:space="preserve">25740534905	</t>
  </si>
  <si>
    <t>ZHANG/XIEZHONG,ZHANG/YUANYUAN</t>
  </si>
  <si>
    <t xml:space="preserve">3717798	</t>
  </si>
  <si>
    <t xml:space="preserve">13209798	</t>
  </si>
  <si>
    <t xml:space="preserve">999225741010293	</t>
  </si>
  <si>
    <t>WU/LINLI,LEI/SONGLIN</t>
  </si>
  <si>
    <t xml:space="preserve">3718054	</t>
  </si>
  <si>
    <t xml:space="preserve">8644799	</t>
  </si>
  <si>
    <t xml:space="preserve">999225741172190	</t>
  </si>
  <si>
    <t>高级特大床房&lt;超值特惠&gt;&lt;双人入住&gt;&lt;无早&gt;</t>
  </si>
  <si>
    <t>CHOI/YOUNGJOO</t>
  </si>
  <si>
    <t xml:space="preserve">3718020	</t>
  </si>
  <si>
    <t xml:space="preserve">93598929	</t>
  </si>
  <si>
    <t xml:space="preserve">999225742609634	</t>
  </si>
  <si>
    <t>高级双床房&lt;特惠专享&gt;&lt;双人入住&gt;&lt;无早&gt;</t>
  </si>
  <si>
    <t>pan/siying</t>
  </si>
  <si>
    <t xml:space="preserve">3718366	</t>
  </si>
  <si>
    <t xml:space="preserve">9838557	</t>
  </si>
  <si>
    <t xml:space="preserve">999225745475030	</t>
  </si>
  <si>
    <t>豪华房(至少连住2晚及以上)&lt;双人入住&gt;&lt;特价&gt;&lt;双早&gt;</t>
  </si>
  <si>
    <t>LIU/ZHIQIN</t>
  </si>
  <si>
    <t xml:space="preserve">3719114	</t>
  </si>
  <si>
    <t xml:space="preserve">729560	</t>
  </si>
  <si>
    <t xml:space="preserve">999225747325579	</t>
  </si>
  <si>
    <t>AYU LAJU/HAWEL</t>
  </si>
  <si>
    <t xml:space="preserve">3719705	</t>
  </si>
  <si>
    <t xml:space="preserve">630066	</t>
  </si>
  <si>
    <t xml:space="preserve">999225747583344	</t>
  </si>
  <si>
    <t>GUO/JUN</t>
  </si>
  <si>
    <t xml:space="preserve">3719772	</t>
  </si>
  <si>
    <t xml:space="preserve">729570	</t>
  </si>
  <si>
    <t xml:space="preserve">999225749724399	</t>
  </si>
  <si>
    <t>豪华房&lt;今日特价 &gt;&lt;三人入住&gt;&lt;早餐&gt;</t>
  </si>
  <si>
    <t>LI/CHANG</t>
  </si>
  <si>
    <t xml:space="preserve">3720645	</t>
  </si>
  <si>
    <t xml:space="preserve">303940210	</t>
  </si>
  <si>
    <t xml:space="preserve">999225748917710	</t>
  </si>
  <si>
    <t>[曼谷]沙吞伊斯汀大酒店(Eastin Grand Hotel Sathorn)(5014959)</t>
  </si>
  <si>
    <t>行政高级天空房&lt;双人入住&gt;&lt;双早&gt;</t>
  </si>
  <si>
    <t>VELASQUEZ/AYESSA MARIE</t>
  </si>
  <si>
    <t xml:space="preserve">3720375	</t>
  </si>
  <si>
    <t xml:space="preserve">477878	</t>
  </si>
  <si>
    <t xml:space="preserve">999225756974629	</t>
  </si>
  <si>
    <t>WANG/HAOYU,YUAN/MINGJIAN</t>
  </si>
  <si>
    <t xml:space="preserve">3721267	</t>
  </si>
  <si>
    <t xml:space="preserve">477896	</t>
  </si>
  <si>
    <t xml:space="preserve">999225757462410	</t>
  </si>
  <si>
    <t>Mai/Yongpeng</t>
  </si>
  <si>
    <t xml:space="preserve">3721330	</t>
  </si>
  <si>
    <t xml:space="preserve">999225757375472	</t>
  </si>
  <si>
    <t>城景高级房&lt;特惠房&gt;&lt;双人入住&gt;&lt;双早&gt;</t>
  </si>
  <si>
    <t>WAN AHMAD/WAN MOHD ADRIZAL</t>
  </si>
  <si>
    <t xml:space="preserve">3721314	</t>
  </si>
  <si>
    <t xml:space="preserve">RBA798	</t>
  </si>
  <si>
    <t xml:space="preserve">999225760201380	</t>
  </si>
  <si>
    <t>[依斯干达公主城]特立尼达公主港套房酒店(Trinidad Suites Puteri Harbour)(99959221)</t>
  </si>
  <si>
    <t>行政一室房&lt;双人入住&gt;&lt;双早&gt;</t>
  </si>
  <si>
    <t>Ong/Eric</t>
  </si>
  <si>
    <t xml:space="preserve">3721983	</t>
  </si>
  <si>
    <t xml:space="preserve">17604	</t>
  </si>
  <si>
    <t xml:space="preserve">999225763312212	</t>
  </si>
  <si>
    <t>[迪拜]迪拜德伊勒温德姆戴斯酒店(Days Hotel by Wyndham Dubai Deira)(106477760)</t>
  </si>
  <si>
    <t>高级房, 1张大床, 城市景观&lt;双人入住&gt;&lt;无早&gt;</t>
  </si>
  <si>
    <t>Ren/Siqian,Liu/Ruili</t>
  </si>
  <si>
    <t xml:space="preserve">3722692	</t>
  </si>
  <si>
    <t xml:space="preserve">264061	</t>
  </si>
  <si>
    <t xml:space="preserve">999225763908467	</t>
  </si>
  <si>
    <t>高级房(至少连住2晚及以上)&lt;双人入住&gt;&lt;无早&gt;</t>
  </si>
  <si>
    <t>WONG/EI CHUEN</t>
  </si>
  <si>
    <t xml:space="preserve">3722769	</t>
  </si>
  <si>
    <t xml:space="preserve">8645135	</t>
  </si>
  <si>
    <t xml:space="preserve">999225765450294	</t>
  </si>
  <si>
    <t>Hong/Xiang</t>
  </si>
  <si>
    <t xml:space="preserve">3723233	</t>
  </si>
  <si>
    <t xml:space="preserve">185327	</t>
  </si>
  <si>
    <t xml:space="preserve">999225765797731	</t>
  </si>
  <si>
    <t>高级特大床房&lt;特惠专享&gt;&lt;双人入住&gt;&lt;无早&gt;</t>
  </si>
  <si>
    <t>Sriautarawong/Janista</t>
  </si>
  <si>
    <t xml:space="preserve">3723273	</t>
  </si>
  <si>
    <t xml:space="preserve">9851369	</t>
  </si>
  <si>
    <t xml:space="preserve">999225766317679	</t>
  </si>
  <si>
    <t>豪华房&lt;双人入住&gt;&lt;无早&gt;</t>
  </si>
  <si>
    <t>MORICO/MEIJI</t>
  </si>
  <si>
    <t xml:space="preserve">3723341	</t>
  </si>
  <si>
    <t xml:space="preserve">630178/79/80/81	</t>
  </si>
  <si>
    <t xml:space="preserve">999225766560161	</t>
  </si>
  <si>
    <t>海景豪华房&lt;特惠&gt;&lt;双人入住&gt;&lt;双早&gt;</t>
  </si>
  <si>
    <t>LOKMAN HAKIM LAU/AMIRUL AQMAL BIN</t>
  </si>
  <si>
    <t xml:space="preserve">3723372	</t>
  </si>
  <si>
    <t xml:space="preserve">RBA83A	</t>
  </si>
  <si>
    <t xml:space="preserve">999225768006249	</t>
  </si>
  <si>
    <t>Kim/Minsu</t>
  </si>
  <si>
    <t xml:space="preserve">3723775	</t>
  </si>
  <si>
    <t xml:space="preserve">23187588	</t>
  </si>
  <si>
    <t xml:space="preserve">999225770743253	</t>
  </si>
  <si>
    <t>豪华双床间&lt;三人入住&gt;&lt;早餐&gt;</t>
  </si>
  <si>
    <t>sumandig/Paul,chua/jeevee,Chua/Jason</t>
  </si>
  <si>
    <t xml:space="preserve">3724548	</t>
  </si>
  <si>
    <t xml:space="preserve">CN-0181	</t>
  </si>
  <si>
    <t xml:space="preserve">999225770924764	</t>
  </si>
  <si>
    <t>粹美阁客房(至少连住2晚及以上)&lt;今日特价 &gt;&lt;双人入住&gt;&lt;双早&gt;</t>
  </si>
  <si>
    <t>AHMAD/AHMAD FAIZAL,MOHD SAHID/SARINAH</t>
  </si>
  <si>
    <t xml:space="preserve">3724584	</t>
  </si>
  <si>
    <t xml:space="preserve">728312	</t>
  </si>
  <si>
    <t xml:space="preserve">999225776654584	</t>
  </si>
  <si>
    <t>Kranenburg/Michelle</t>
  </si>
  <si>
    <t xml:space="preserve">3725196	</t>
  </si>
  <si>
    <t xml:space="preserve">9849109	</t>
  </si>
  <si>
    <t xml:space="preserve">999225771697490	</t>
  </si>
  <si>
    <t>KONG/KOK KING</t>
  </si>
  <si>
    <t xml:space="preserve">3724844	</t>
  </si>
  <si>
    <t xml:space="preserve">RBA889	</t>
  </si>
  <si>
    <t xml:space="preserve">999225781190014	</t>
  </si>
  <si>
    <t>MOHD NAI/NURSHELA</t>
  </si>
  <si>
    <t xml:space="preserve">3725943	</t>
  </si>
  <si>
    <t xml:space="preserve">RBA8A7	</t>
  </si>
  <si>
    <t xml:space="preserve">999225781293742	</t>
  </si>
  <si>
    <t>[曼谷]曼谷HOMM素坤逸34街酒店 (悦榕集团)(HOMM Sukhumvit34 Bangkok - a brand of Banyan Tree Group)(99758480)</t>
  </si>
  <si>
    <t>高级大床房&lt;双人入住&gt;&lt;无早&gt;</t>
  </si>
  <si>
    <t>WALKER/ALBERT</t>
  </si>
  <si>
    <t xml:space="preserve">3726021	</t>
  </si>
  <si>
    <t xml:space="preserve">275506129	</t>
  </si>
  <si>
    <t xml:space="preserve">999225783193082	</t>
  </si>
  <si>
    <t>KIM/DONGHWI</t>
  </si>
  <si>
    <t xml:space="preserve">3726362	</t>
  </si>
  <si>
    <t xml:space="preserve">23188045	</t>
  </si>
  <si>
    <t xml:space="preserve">999225784176478	</t>
  </si>
  <si>
    <t>Prasertrat/Kanchanok</t>
  </si>
  <si>
    <t xml:space="preserve">3726661	</t>
  </si>
  <si>
    <t xml:space="preserve">9849780	</t>
  </si>
  <si>
    <t xml:space="preserve">999225784861184	</t>
  </si>
  <si>
    <t>RAWIBAHADOR/YOGAPPRITHI</t>
  </si>
  <si>
    <t xml:space="preserve">3726767	</t>
  </si>
  <si>
    <t xml:space="preserve">17629	</t>
  </si>
  <si>
    <t xml:space="preserve">999225785699651	</t>
  </si>
  <si>
    <t>高级大床房&lt;今日特价 &gt;&lt;双人入住&gt;&lt;双早&gt;</t>
  </si>
  <si>
    <t>Ha/Cuong,Ha/Cuong</t>
  </si>
  <si>
    <t xml:space="preserve">3727009	</t>
  </si>
  <si>
    <t xml:space="preserve">93716623	</t>
  </si>
  <si>
    <t xml:space="preserve">999225788416572	</t>
  </si>
  <si>
    <t>[宿务]宿务滨海前线酒店 - 北开垦(Bayfront Hotel Cebu North Reclamation)(8235106)</t>
  </si>
  <si>
    <t>高级房&lt;今日特价 &gt;&lt;双人入住&gt;&lt;双早&gt;</t>
  </si>
  <si>
    <t>Miras/Tatima,Miras/Tatima</t>
  </si>
  <si>
    <t xml:space="preserve">3727676	</t>
  </si>
  <si>
    <t xml:space="preserve">127834	</t>
  </si>
  <si>
    <t xml:space="preserve">999225788702911	</t>
  </si>
  <si>
    <t>[北雅加达]雅加达橡木PIK公寓(Oakwood Apartments Pik Jakarta)(106374849)</t>
  </si>
  <si>
    <t>高级一室房&lt;双人入住&gt;&lt;无早&gt;</t>
  </si>
  <si>
    <t>GE/JINGHE,WANG/QIXIANG,GE/LIJUN,LU/JIANKUN</t>
  </si>
  <si>
    <t xml:space="preserve">3727842	</t>
  </si>
  <si>
    <t xml:space="preserve">131953	</t>
  </si>
  <si>
    <t xml:space="preserve">999225789397409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</si>
  <si>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</si>
  <si>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&gt;&lt;双人入住&gt;&lt;双早&gt;</t>
  </si>
  <si>
    <t>LEE/SANGMIN</t>
  </si>
  <si>
    <t xml:space="preserve">3727996	</t>
  </si>
  <si>
    <t xml:space="preserve">74520-74521	</t>
  </si>
  <si>
    <t xml:space="preserve">999225790373291	</t>
  </si>
  <si>
    <t>[蒙廷卢帕]贝尔维尤酒店（多用途酒店）(The Bellevue Hotel (Multi Use Hotel))(5425202)</t>
  </si>
  <si>
    <t>豪华房&lt;特价大促销&gt;&lt;双人入住&gt;&lt;双早&gt;</t>
  </si>
  <si>
    <t>Robidillo/Michael Gabriel Aaron</t>
  </si>
  <si>
    <t xml:space="preserve">3728311	</t>
  </si>
  <si>
    <t xml:space="preserve">7918175	</t>
  </si>
  <si>
    <t xml:space="preserve">999225792194445	</t>
  </si>
  <si>
    <t>[士乃]士乃宴宾雅酒店(Impiana Hotel Senai)(28566880)</t>
  </si>
  <si>
    <t>豪华双床房&lt;特惠&gt;&lt;双人入住&gt;&lt;无早&gt;</t>
  </si>
  <si>
    <t>Rejab/Najmi</t>
  </si>
  <si>
    <t xml:space="preserve">3729000	</t>
  </si>
  <si>
    <t xml:space="preserve">296698615	</t>
  </si>
  <si>
    <t xml:space="preserve">999225793664211	</t>
  </si>
  <si>
    <t>豪华一室房&lt;双人入住&gt;&lt;无早&gt;</t>
  </si>
  <si>
    <t>WEI HAO/TAN,WEI HAO/TAN</t>
  </si>
  <si>
    <t xml:space="preserve">3729548	</t>
  </si>
  <si>
    <t xml:space="preserve">9860348	</t>
  </si>
  <si>
    <t xml:space="preserve">999225794237716	</t>
  </si>
  <si>
    <t>ABDUL KHALID/AMEER HAQEEM</t>
  </si>
  <si>
    <t xml:space="preserve">3729672	</t>
  </si>
  <si>
    <t xml:space="preserve">17663	</t>
  </si>
  <si>
    <t xml:space="preserve">999225798024322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</si>
  <si>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</si>
  <si>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</si>
  <si>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Vellapandian/Sudalaikan,Vellapandian/Sudalaikan</t>
  </si>
  <si>
    <t xml:space="preserve">3729978	</t>
  </si>
  <si>
    <t xml:space="preserve">968586	</t>
  </si>
  <si>
    <t xml:space="preserve">999225798140667	</t>
  </si>
  <si>
    <t>Chatamma/Kanitta</t>
  </si>
  <si>
    <t xml:space="preserve">3729987	</t>
  </si>
  <si>
    <t xml:space="preserve">9860580	</t>
  </si>
  <si>
    <t xml:space="preserve">999225799257005	</t>
  </si>
  <si>
    <t>JASMI/QHAIRUL</t>
  </si>
  <si>
    <t xml:space="preserve">3730182	</t>
  </si>
  <si>
    <t xml:space="preserve">RBAA4E	</t>
  </si>
  <si>
    <t xml:space="preserve">999225799836834	</t>
  </si>
  <si>
    <t>[曼谷]沙吞雅诗阁大使馆酒店(Ascott Embassy Sathorn Bangkok)(110391554)</t>
  </si>
  <si>
    <t>豪华特大床房(至少连住2晚及以上)&lt;双人入住&gt;&lt;限量抢购&gt;&lt;无早&gt;</t>
  </si>
  <si>
    <t>LI/JIAWEI,CAI/LIHUA,ZHANG/WEIXIN,CHEN/XIAOHUA</t>
  </si>
  <si>
    <t xml:space="preserve">3730270	</t>
  </si>
  <si>
    <t xml:space="preserve">9858949	</t>
  </si>
  <si>
    <t xml:space="preserve">999225800297333	</t>
  </si>
  <si>
    <t>[哥打巴鲁]大雷奈酒店(The Grand Renai)(100907063)</t>
  </si>
  <si>
    <t>豪华双床房 禁烟&lt;双人入住&gt;&lt;双早&gt;</t>
  </si>
  <si>
    <t>CHEN/XINRAN</t>
  </si>
  <si>
    <t xml:space="preserve">3730370	</t>
  </si>
  <si>
    <t xml:space="preserve">205193	</t>
  </si>
  <si>
    <t xml:space="preserve">999225801646616	</t>
  </si>
  <si>
    <t>[芭堤雅]A-One芭提雅皇家邮轮酒店(A-One the Royal Cruise Hotel Pattaya)(4037063)</t>
  </si>
  <si>
    <t>海滨套房&lt;双人入住&gt;&lt;不适用印度客人&gt;&lt;双早&gt;</t>
  </si>
  <si>
    <t>TANG/TINGTING,ZHAO/ZIQI</t>
  </si>
  <si>
    <t xml:space="preserve">3730625	</t>
  </si>
  <si>
    <t xml:space="preserve">984225	</t>
  </si>
  <si>
    <t xml:space="preserve">999225800063141	</t>
  </si>
  <si>
    <t>[新加坡]新加坡半岛怡东 – 温德姆酒店(Peninsula Excelsior Singapore, A Wyndham Hotel)(4984383)</t>
  </si>
  <si>
    <t>尊贵房&lt;特惠&gt;&lt;双人入住&gt;&lt;双早&gt;</t>
  </si>
  <si>
    <t>Zhang/Zhe</t>
  </si>
  <si>
    <t xml:space="preserve">3730310	</t>
  </si>
  <si>
    <t xml:space="preserve">265476273	</t>
  </si>
  <si>
    <t xml:space="preserve">999225803566654	</t>
  </si>
  <si>
    <t>WASLI/AISHAH</t>
  </si>
  <si>
    <t xml:space="preserve">3731108	</t>
  </si>
  <si>
    <t xml:space="preserve">RBAA53	</t>
  </si>
  <si>
    <t xml:space="preserve">999225804676901	</t>
  </si>
  <si>
    <t>LOW/JOAN</t>
  </si>
  <si>
    <t xml:space="preserve">3731325	</t>
  </si>
  <si>
    <t xml:space="preserve">442483	</t>
  </si>
  <si>
    <t xml:space="preserve">25808184690	</t>
  </si>
  <si>
    <t>[曼谷]拉差达 CMYK 我的酒店(Myhotel Cmyk@Ratchada)(28558049)</t>
  </si>
  <si>
    <t>精致套房&lt;特惠专享&gt;&lt;双人入住&gt;&lt;中宾&gt;&lt;无早&gt;</t>
  </si>
  <si>
    <t>GAO/FENG</t>
  </si>
  <si>
    <t xml:space="preserve">3732025	</t>
  </si>
  <si>
    <t xml:space="preserve">999225808513085	</t>
  </si>
  <si>
    <t>豪华房&lt;双人入住&gt;&lt;双早&gt;</t>
  </si>
  <si>
    <t>GAN/YAU WAI</t>
  </si>
  <si>
    <t xml:space="preserve">3732078	</t>
  </si>
  <si>
    <t xml:space="preserve">630517	</t>
  </si>
  <si>
    <t xml:space="preserve">999225808436457	</t>
  </si>
  <si>
    <t>[乔治市]槟城长荣桂冠酒店(Evergreen Laurel Hotel Penang)(28528115)</t>
  </si>
  <si>
    <t>城景高级双人床房&lt;双人入住&gt;&lt;无早&gt;</t>
  </si>
  <si>
    <t>SI/MEGAN PIK LING</t>
  </si>
  <si>
    <t xml:space="preserve">3732064	</t>
  </si>
  <si>
    <t xml:space="preserve">23080425924	</t>
  </si>
  <si>
    <t xml:space="preserve">999225810332757	</t>
  </si>
  <si>
    <t>ZHANG/ZENGQI</t>
  </si>
  <si>
    <t xml:space="preserve">3732590	</t>
  </si>
  <si>
    <t xml:space="preserve">999225812492177	</t>
  </si>
  <si>
    <t>[芭堤雅]芭堤雅 1 号露台酒店(One Patio Hotel Pattaya)(52963612)</t>
  </si>
  <si>
    <t>豪华双人间(至少连住2晚及以上)&lt;双人入住&gt;&lt;不适用泰国/印度次大陆客人&gt;&lt;双早&gt;</t>
  </si>
  <si>
    <t>WEI/WEI,GAO/JIANJUN,GAO/DONGTING</t>
  </si>
  <si>
    <t xml:space="preserve">3733096	</t>
  </si>
  <si>
    <t xml:space="preserve">26045	</t>
  </si>
  <si>
    <t xml:space="preserve">999225812503023	</t>
  </si>
  <si>
    <t>[迪拜]迪拜德拉温德姆酒店(Wyndham Dubai Deira)(106436490)</t>
  </si>
  <si>
    <t>高级房&lt;双人入住&gt;&lt;无早&gt;</t>
  </si>
  <si>
    <t>LIANG/XIAN YUE</t>
  </si>
  <si>
    <t xml:space="preserve">3733098	</t>
  </si>
  <si>
    <t xml:space="preserve">264600	</t>
  </si>
  <si>
    <t xml:space="preserve">999225818597316	</t>
  </si>
  <si>
    <t>[首尔]首尔汝矣岛肯辛顿酒店(Kensington Hotel Yeouido)(28525692)</t>
  </si>
  <si>
    <t>豪华家庭双床房&lt;今日特价 &gt;&lt;三人入住&gt;&lt;不适用韩国客人&gt;&lt;无早&gt;</t>
  </si>
  <si>
    <t>SU/LIJUAN</t>
  </si>
  <si>
    <t xml:space="preserve">3733663	</t>
  </si>
  <si>
    <t xml:space="preserve">23000478180	</t>
  </si>
  <si>
    <t xml:space="preserve">999225818602046	</t>
  </si>
  <si>
    <t>SU/LILIN</t>
  </si>
  <si>
    <t xml:space="preserve">999225819224162	</t>
  </si>
  <si>
    <t>MOHD KHIZARI/SUZIANA</t>
  </si>
  <si>
    <t xml:space="preserve">3733722	</t>
  </si>
  <si>
    <t xml:space="preserve">630599	</t>
  </si>
  <si>
    <t xml:space="preserve">999225820403443	</t>
  </si>
  <si>
    <t>尊享豪华特大床房&lt;双人入住&gt;&lt;双早&gt;</t>
  </si>
  <si>
    <t>GU/JIALE</t>
  </si>
  <si>
    <t xml:space="preserve">3734011	</t>
  </si>
  <si>
    <t xml:space="preserve">968880	</t>
  </si>
  <si>
    <t xml:space="preserve">999225820609911	</t>
  </si>
  <si>
    <t>Rasid/Raihan</t>
  </si>
  <si>
    <t xml:space="preserve">3734045	</t>
  </si>
  <si>
    <t xml:space="preserve">630601	</t>
  </si>
  <si>
    <t xml:space="preserve">999225820628160	</t>
  </si>
  <si>
    <t>[曼谷]曼谷伦批尼公园皇冠假日酒店 - IHG 旗下酒店(Crowne Plaza Bangkok Lumpini Park, an IHG Hotel)(2803766)</t>
  </si>
  <si>
    <t>标准双床房-禁烟&lt;双人入住&gt;&lt;仅适用亚洲客人&gt;&lt;双早&gt;</t>
  </si>
  <si>
    <t>ZHANG/YIN</t>
  </si>
  <si>
    <t xml:space="preserve">3734050	</t>
  </si>
  <si>
    <t xml:space="preserve">65890485	</t>
  </si>
  <si>
    <t xml:space="preserve">999225820967536	</t>
  </si>
  <si>
    <t>HAN/ZHI YING</t>
  </si>
  <si>
    <t xml:space="preserve">3734093	</t>
  </si>
  <si>
    <t xml:space="preserve">968875	</t>
  </si>
  <si>
    <t xml:space="preserve">999225821029157	</t>
  </si>
  <si>
    <t>ZHAO/MINGYI,ZHOU/BIN,YANG/TIANBO</t>
  </si>
  <si>
    <t xml:space="preserve">3734097	</t>
  </si>
  <si>
    <t xml:space="preserve">878	</t>
  </si>
  <si>
    <t xml:space="preserve">999225821302594	</t>
  </si>
  <si>
    <t>尊贵房&lt;特价大促销&gt;&lt;双人入住&gt;&lt;双早&gt;</t>
  </si>
  <si>
    <t>ABDUL MANAF/HASMIRA</t>
  </si>
  <si>
    <t xml:space="preserve">3734263	</t>
  </si>
  <si>
    <t xml:space="preserve">249780	</t>
  </si>
  <si>
    <t xml:space="preserve">999225823050922	</t>
  </si>
  <si>
    <t>[曼谷]曼谷四翼酒店(The Four Wings Hotel Bangkok)(31488151)</t>
  </si>
  <si>
    <t>高级房&lt;双人入住&gt;&lt;不适用泰国客人&gt;&lt;无早&gt;</t>
  </si>
  <si>
    <t>ZHU/YUHUI</t>
  </si>
  <si>
    <t xml:space="preserve">3734609	</t>
  </si>
  <si>
    <t xml:space="preserve">999225823484636	</t>
  </si>
  <si>
    <t>高级双床房&lt;双人入住&gt;&lt;仅适用亚洲客人&gt;&lt;无早&gt;</t>
  </si>
  <si>
    <t>BELLA/NURULHUDAH</t>
  </si>
  <si>
    <t xml:space="preserve">3734668	</t>
  </si>
  <si>
    <t xml:space="preserve">174145	</t>
  </si>
  <si>
    <t xml:space="preserve">999225824317315	</t>
  </si>
  <si>
    <t>[曼谷]曼谷沙通智选假日酒店(Holiday Inn Express Bangkok Sathorn, an IHG Hotel)(5575612)</t>
  </si>
  <si>
    <t>标准房&lt;双人入住&gt;&lt;不适用泰国客人&gt;&lt;双早&gt;</t>
  </si>
  <si>
    <t>Tong/Rui</t>
  </si>
  <si>
    <t xml:space="preserve">3735019	</t>
  </si>
  <si>
    <t xml:space="preserve">26423841	</t>
  </si>
  <si>
    <t xml:space="preserve">999225824888981	</t>
  </si>
  <si>
    <t>[芭堤雅]A1新翼酒店(A-One New Wing Hotel)(23876738)</t>
  </si>
  <si>
    <t>豪华双床房&lt;双人入住&gt;&lt;不适用印度客人&gt;&lt;双早&gt;</t>
  </si>
  <si>
    <t>TIWSUWAN/NACHICHA</t>
  </si>
  <si>
    <t xml:space="preserve">3735167	</t>
  </si>
  <si>
    <t xml:space="preserve">49695	</t>
  </si>
  <si>
    <t xml:space="preserve">999225825269644	</t>
  </si>
  <si>
    <t>[华欣]华欣盛泰澜海滩别墅及度假村(Centara Grand Beach Resort &amp; Villas Hua Hin)(5624636)</t>
  </si>
  <si>
    <t>私人泳池一卧特大床套&lt;今日特价 &gt;&lt;双人入住&gt;&lt;适用于除泰国的亚洲客人&gt;&lt;双早&gt;</t>
  </si>
  <si>
    <t>CHEN/JIAJIA,ZHONG/WENGUANG</t>
  </si>
  <si>
    <t xml:space="preserve">3735239	</t>
  </si>
  <si>
    <t xml:space="preserve">167077	</t>
  </si>
  <si>
    <t xml:space="preserve">999225825562510	</t>
  </si>
  <si>
    <t>[仁川]仁川机场贝斯特韦斯特精品酒店(Best Western Premier Incheon Airport Hotel)(5923817)</t>
  </si>
  <si>
    <t>豪华双床房&lt;双人入住&gt;&lt;不适用韩国客人&gt;&lt;无早&gt;</t>
  </si>
  <si>
    <t>he/yong,He/Xin</t>
  </si>
  <si>
    <t xml:space="preserve">3735307	</t>
  </si>
  <si>
    <t xml:space="preserve">999225825751725	</t>
  </si>
  <si>
    <t>[宿务]宿务柏宁国际大酒店(Cebu Parklane International Hotel)(8234810)</t>
  </si>
  <si>
    <t>豪华双床房&lt;双人入住&gt;&lt;双早&gt;</t>
  </si>
  <si>
    <t>TUADLES/ARNOLD JAIRO</t>
  </si>
  <si>
    <t xml:space="preserve">3735356	</t>
  </si>
  <si>
    <t xml:space="preserve">183587	</t>
  </si>
  <si>
    <t xml:space="preserve">999225826980579	</t>
  </si>
  <si>
    <t>SYED MOHAMED/ENGKU NUR ZAKIAH</t>
  </si>
  <si>
    <t xml:space="preserve">3735688	</t>
  </si>
  <si>
    <t xml:space="preserve">249786	</t>
  </si>
  <si>
    <t xml:space="preserve">999225827075883	</t>
  </si>
  <si>
    <t>ZHAO/ZHIYONG,LI/ZHUWEI</t>
  </si>
  <si>
    <t xml:space="preserve">3735703	</t>
  </si>
  <si>
    <t xml:space="preserve">22083869	</t>
  </si>
  <si>
    <t xml:space="preserve">999225827388170	</t>
  </si>
  <si>
    <t>[拉普拉普]马克坦 BE 度假村(BE Resort Mactan)(28566461)</t>
  </si>
  <si>
    <t>炫酷房&lt;双人入住&gt;&lt;双早&gt;</t>
  </si>
  <si>
    <t>Barbieri/Yann</t>
  </si>
  <si>
    <t xml:space="preserve">3735741	</t>
  </si>
  <si>
    <t xml:space="preserve">118011	</t>
  </si>
  <si>
    <t xml:space="preserve">999225827395323	</t>
  </si>
  <si>
    <t>LUO/QIQIN,Zhu/JIANHENG</t>
  </si>
  <si>
    <t xml:space="preserve">999225828451896	</t>
  </si>
  <si>
    <t>PANTHIKA/KHAYATHIMARD</t>
  </si>
  <si>
    <t xml:space="preserve">3735974	</t>
  </si>
  <si>
    <t xml:space="preserve">49701	</t>
  </si>
  <si>
    <t xml:space="preserve">999225828789540	</t>
  </si>
  <si>
    <t>[曼谷]曼谷素坤逸莎玛 Luxe 服务式公寓(Shama  Luxe Sukhumvit  Bangkok)(107159444)</t>
  </si>
  <si>
    <t>豪华客房, 1 间卧室&lt;双人入住&gt;&lt;不适用泰国客人&gt;&lt;无早&gt;</t>
  </si>
  <si>
    <t>KONG/JUNJIE</t>
  </si>
  <si>
    <t xml:space="preserve">3736112	</t>
  </si>
  <si>
    <t xml:space="preserve">304964117	</t>
  </si>
  <si>
    <t xml:space="preserve">999225829957111	</t>
  </si>
  <si>
    <t>WANG/WENJIE,CHU/LUFEI</t>
  </si>
  <si>
    <t xml:space="preserve">3736400	</t>
  </si>
  <si>
    <t xml:space="preserve">304988544	</t>
  </si>
  <si>
    <t xml:space="preserve">999225830328671	</t>
  </si>
  <si>
    <t>HUANG/JIANXUAN</t>
  </si>
  <si>
    <t xml:space="preserve">3736455	</t>
  </si>
  <si>
    <t xml:space="preserve">305002912	</t>
  </si>
  <si>
    <t xml:space="preserve">999225831062959	</t>
  </si>
  <si>
    <t>豪华特大床房&lt;今日特价 &gt;&lt;双人入住&gt;&lt;中宾&gt;&lt;双早&gt;</t>
  </si>
  <si>
    <t>LUO/JUNYUN</t>
  </si>
  <si>
    <t xml:space="preserve">3736678	</t>
  </si>
  <si>
    <t xml:space="preserve">91074774	</t>
  </si>
  <si>
    <t xml:space="preserve">999225832262559	</t>
  </si>
  <si>
    <t>行政房 禁烟&lt;双人入住&gt;&lt;升级特惠&gt;&lt;无早&gt;</t>
  </si>
  <si>
    <t>SAEMONG/SUPHANAT</t>
  </si>
  <si>
    <t xml:space="preserve">3736953	</t>
  </si>
  <si>
    <t xml:space="preserve">999225832683058	</t>
  </si>
  <si>
    <t>两卧室家庭小屋&lt;特价大促销&gt;&lt;四人入住&gt;&lt;早餐&gt;</t>
  </si>
  <si>
    <t>MAO/KAISHUO,Liu/Xiying,HU/XINGER,Mao/Lin</t>
  </si>
  <si>
    <t xml:space="preserve">3737131	</t>
  </si>
  <si>
    <t xml:space="preserve">1779549455	</t>
  </si>
  <si>
    <t xml:space="preserve">999225844090135	</t>
  </si>
  <si>
    <t>CHAN KWONG TUNG,CHAN/KWONG TUNG</t>
  </si>
  <si>
    <t xml:space="preserve">999225551639265	</t>
  </si>
  <si>
    <t>豪华房（双人床或双床，直通泳池）(至少连住2晚及以上)&lt;双人入住&gt;&lt;中宾&gt;&lt;双早&gt;</t>
  </si>
  <si>
    <t>LIN/TONGLEI,LIN/YUMO</t>
  </si>
  <si>
    <t xml:space="preserve">3678236	</t>
  </si>
  <si>
    <t xml:space="preserve"># 2987	</t>
  </si>
  <si>
    <t>，</t>
  </si>
  <si>
    <t>直采</t>
  </si>
  <si>
    <t xml:space="preserve"> 3443397 出账改11640THB ,入账改3430RMB，补款单 999225231762751，999225263891876</t>
  </si>
  <si>
    <t>本期收回3230元</t>
  </si>
  <si>
    <t>此单是999224801358463 更改为家庭房（直通泳池）的收款单，谢谢 此单是999224801358463 更改为家庭房（直通泳池）的收款单，谢谢 。</t>
  </si>
  <si>
    <t>3511106 出账改 28000THB，需补款10500THB,入账改不变，另建工单收款2630RMB（补款单999224954345644）</t>
  </si>
  <si>
    <t>此单是订单999225589287369加床补款单 。</t>
  </si>
  <si>
    <t>8月5日 Karian 3685660 出账改 810 MYR，入账不变，另建工单收款 525 RMB，补款单 999225827395323，999225827511528</t>
  </si>
  <si>
    <t>本期扣款1265元</t>
  </si>
  <si>
    <t>此单为3736440的修改补款单 此单为贵司单号3736440修改日期以及房型的补款单。</t>
  </si>
  <si>
    <t>8.7 可退</t>
  </si>
  <si>
    <t>A230809102924481</t>
  </si>
  <si>
    <t>A230809103155481</t>
  </si>
  <si>
    <t>A230809103226481</t>
  </si>
  <si>
    <t>CNY / HKD 当前参考汇率: 1.07868981</t>
  </si>
  <si>
    <t>总计： 730591.99 CNY/
788082.13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</si>
  <si>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</si>
  <si>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</si>
  <si>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</si>
  <si>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</si>
  <si>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</si>
  <si>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</si>
  <si>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</si>
  <si>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</si>
  <si>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</si>
  <si>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</si>
  <si>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</si>
  <si>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</si>
  <si>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</si>
  <si>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</si>
  <si>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</si>
  <si>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</si>
  <si>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</si>
  <si>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</si>
  <si>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</si>
  <si>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2023-08-05</t>
  </si>
  <si>
    <t>3737131</t>
  </si>
  <si>
    <t>普吉岛苏林酒店(政府卫生认证)</t>
  </si>
  <si>
    <t>MAO KAISHUO,Liu Xiying,HU XINGER,Mao Lin</t>
  </si>
  <si>
    <t>2023-08-06</t>
  </si>
  <si>
    <t>退房日周结</t>
  </si>
  <si>
    <t>5000.00</t>
  </si>
  <si>
    <t>RMB</t>
  </si>
  <si>
    <t>0</t>
  </si>
  <si>
    <t>0.00</t>
  </si>
  <si>
    <t>携程国际直连(DD)</t>
  </si>
  <si>
    <t>01.011174</t>
  </si>
  <si>
    <t>2023-08-05 16:03:47</t>
  </si>
  <si>
    <t>否</t>
  </si>
  <si>
    <t>汇智国际旅游发展有限公司</t>
  </si>
  <si>
    <t>泰国</t>
  </si>
  <si>
    <t>3736953</t>
  </si>
  <si>
    <t>CMYK我的酒店@拉查达店</t>
  </si>
  <si>
    <t>SAEMONG SUPHANAT</t>
  </si>
  <si>
    <t>325.00</t>
  </si>
  <si>
    <t>2023-08-05 15:12:35</t>
  </si>
  <si>
    <t>3736678</t>
  </si>
  <si>
    <t>曼谷瑞吉酒店</t>
  </si>
  <si>
    <t>LUO JUNYUN</t>
  </si>
  <si>
    <t>1959.00</t>
  </si>
  <si>
    <t>2023-08-05 13:58:50</t>
  </si>
  <si>
    <t>3736455</t>
  </si>
  <si>
    <t>曼谷素坤逸莎玛豪华酒店</t>
  </si>
  <si>
    <t>HUANG JIANXUAN</t>
  </si>
  <si>
    <t>568.00</t>
  </si>
  <si>
    <t>2023-08-05 15:05:43</t>
  </si>
  <si>
    <t>3736440</t>
  </si>
  <si>
    <t>哥打京那巴鲁皇宫酒店</t>
  </si>
  <si>
    <t>CHAN KWONG TUNG</t>
  </si>
  <si>
    <t>297.00</t>
  </si>
  <si>
    <t>2023-08-05 13:09:16</t>
  </si>
  <si>
    <t>马来西亚</t>
  </si>
  <si>
    <t>3736400</t>
  </si>
  <si>
    <t>WANG WENJIE,CHU LUFEI</t>
  </si>
  <si>
    <t>1136.00</t>
  </si>
  <si>
    <t>2023-08-05 14:59:16</t>
  </si>
  <si>
    <t>3736112</t>
  </si>
  <si>
    <t>KONG JUNJIE</t>
  </si>
  <si>
    <t>2023-08-05 12:36:36</t>
  </si>
  <si>
    <t>3735974</t>
  </si>
  <si>
    <t>芭堤雅爱湾新翼酒店</t>
  </si>
  <si>
    <t>PANTHIKA KHAYATHIMARD</t>
  </si>
  <si>
    <t>366.00</t>
  </si>
  <si>
    <t>2023-08-05 11:07:52</t>
  </si>
  <si>
    <t>3735741</t>
  </si>
  <si>
    <t>麦克坦度假酒店</t>
  </si>
  <si>
    <t>Barbieri Yann</t>
  </si>
  <si>
    <t>774.00</t>
  </si>
  <si>
    <t>2023-08-05 10:14:44</t>
  </si>
  <si>
    <t>菲律宾</t>
  </si>
  <si>
    <t>3735703</t>
  </si>
  <si>
    <t>曼谷沙通智选假日酒店</t>
  </si>
  <si>
    <t>ZHAO ZHIYONG,LI ZHUWEI</t>
  </si>
  <si>
    <t>420.00</t>
  </si>
  <si>
    <t>2023-08-05 09:38:25</t>
  </si>
  <si>
    <t>3735688</t>
  </si>
  <si>
    <t>大宏酒店</t>
  </si>
  <si>
    <t>SYED MOHAMED ENGKU NUR ZAKIAH</t>
  </si>
  <si>
    <t>285.00</t>
  </si>
  <si>
    <t>2023-08-05 09:11:02</t>
  </si>
  <si>
    <t>3735356</t>
  </si>
  <si>
    <t>宿务柏宁国际大酒店</t>
  </si>
  <si>
    <t>TUADLES ARNOLD JAIRO</t>
  </si>
  <si>
    <t>451.00</t>
  </si>
  <si>
    <t>2023-08-05 09:13:38</t>
  </si>
  <si>
    <t>3735239</t>
  </si>
  <si>
    <t>盛泰澜华欣海滩别墅及度假村</t>
  </si>
  <si>
    <t>CHEN JIAJIA,ZHONG WENGUANG</t>
  </si>
  <si>
    <t>1797.00</t>
  </si>
  <si>
    <t>2023-08-05 08:52:09</t>
  </si>
  <si>
    <t>3735167</t>
  </si>
  <si>
    <t>TIWSUWAN NACHICHA</t>
  </si>
  <si>
    <t>2023-08-05 09:53:19</t>
  </si>
  <si>
    <t>3735019</t>
  </si>
  <si>
    <t>Tong Rui</t>
  </si>
  <si>
    <t>2023-08-05 08:23:43</t>
  </si>
  <si>
    <t>2023-08-04</t>
  </si>
  <si>
    <t>3734668</t>
  </si>
  <si>
    <t>阿万特酒店</t>
  </si>
  <si>
    <t>BELLA NURULHUDAH</t>
  </si>
  <si>
    <t>410.00</t>
  </si>
  <si>
    <t>2023-08-05 11:18:07</t>
  </si>
  <si>
    <t>3734609</t>
  </si>
  <si>
    <t>曼谷四翼酒店</t>
  </si>
  <si>
    <t>ZHU YUHUI</t>
  </si>
  <si>
    <t>310.00</t>
  </si>
  <si>
    <t>2023-08-05 08:16:07</t>
  </si>
  <si>
    <t>3734263</t>
  </si>
  <si>
    <t>ABDUL MANAF HASMIRA</t>
  </si>
  <si>
    <t>2023-08-04 22:21:29</t>
  </si>
  <si>
    <t>3734097</t>
  </si>
  <si>
    <t>铂尔曼吉隆坡城市中心大酒店</t>
  </si>
  <si>
    <t>ZHAO MINGYI,ZHOU BIN,YANG TIANBO</t>
  </si>
  <si>
    <t>2250.00</t>
  </si>
  <si>
    <t>2023-08-05 09:39:38</t>
  </si>
  <si>
    <t>3734093</t>
  </si>
  <si>
    <t>HAN ZHI YING</t>
  </si>
  <si>
    <t>750.00</t>
  </si>
  <si>
    <t>2023-08-05 09:33:52</t>
  </si>
  <si>
    <t>3734011</t>
  </si>
  <si>
    <t>GU JIALE</t>
  </si>
  <si>
    <t>2023-08-05 09:41:51</t>
  </si>
  <si>
    <t>3734050</t>
  </si>
  <si>
    <t>曼谷伦批尼公园皇冠假日酒店</t>
  </si>
  <si>
    <t>ZHANG YIN</t>
  </si>
  <si>
    <t>966.00</t>
  </si>
  <si>
    <t>2023-08-05 10:16:51</t>
  </si>
  <si>
    <t>3734045</t>
  </si>
  <si>
    <t>吉隆坡白沙罗皇家朱兰酒店</t>
  </si>
  <si>
    <t>Rasid Raihan</t>
  </si>
  <si>
    <t>427.00</t>
  </si>
  <si>
    <t>2023-08-05 09:55:53</t>
  </si>
  <si>
    <t>3733722</t>
  </si>
  <si>
    <t>MOHD KHIZARI SUZIANA</t>
  </si>
  <si>
    <t>378.00</t>
  </si>
  <si>
    <t>2023-08-05 09:49:19</t>
  </si>
  <si>
    <t>3733663</t>
  </si>
  <si>
    <t>首尔汝矣岛肯辛顿酒店</t>
  </si>
  <si>
    <t>SU LIJUAN</t>
  </si>
  <si>
    <t>1296.00</t>
  </si>
  <si>
    <t>2023-08-05 10:04:42</t>
  </si>
  <si>
    <t>韩国</t>
  </si>
  <si>
    <t>3733098</t>
  </si>
  <si>
    <t>迪拜德拉温德姆酒店</t>
  </si>
  <si>
    <t>LIANG XIAN YUE</t>
  </si>
  <si>
    <t>340.00</t>
  </si>
  <si>
    <t>2023-08-04 18:55:45</t>
  </si>
  <si>
    <t>阿拉伯联合酋长国</t>
  </si>
  <si>
    <t>3733096</t>
  </si>
  <si>
    <t>芭堤雅单庭院酒店 (SHA Extra Plus)</t>
  </si>
  <si>
    <t>WEI WEI,GAO JIANJUN,GAO DONGTING</t>
  </si>
  <si>
    <t>3120.00</t>
  </si>
  <si>
    <t>2023-08-04 18:05:56</t>
  </si>
  <si>
    <t>3732590</t>
  </si>
  <si>
    <t>ZHANG ZENGQI</t>
  </si>
  <si>
    <t>540.00</t>
  </si>
  <si>
    <t>2023-08-04 16:00:38</t>
  </si>
  <si>
    <t>3732078</t>
  </si>
  <si>
    <t>GAN YAU WAI</t>
  </si>
  <si>
    <t>2023-08-05 14:09:06</t>
  </si>
  <si>
    <t>3732064</t>
  </si>
  <si>
    <t>槟城长荣桂冠酒店</t>
  </si>
  <si>
    <t>SI MEGAN PIK LING</t>
  </si>
  <si>
    <t>763.00</t>
  </si>
  <si>
    <t>2023-08-04 14:11:52</t>
  </si>
  <si>
    <t>3732025</t>
  </si>
  <si>
    <t>GAO FENG</t>
  </si>
  <si>
    <t>2023-08-04 13:27:33</t>
  </si>
  <si>
    <t>3731325</t>
  </si>
  <si>
    <t>曼谷素坤逸航站 21 中心酒店 (政府卫生认证)</t>
  </si>
  <si>
    <t>LOW JOAN</t>
  </si>
  <si>
    <t>1182.00</t>
  </si>
  <si>
    <t>2023-08-04 15:25:49</t>
  </si>
  <si>
    <t>3731108</t>
  </si>
  <si>
    <t>亚庇凯城酒店</t>
  </si>
  <si>
    <t>WASLI AISHAH</t>
  </si>
  <si>
    <t>363.00</t>
  </si>
  <si>
    <t>2023-08-04 18:16:34</t>
  </si>
  <si>
    <t>3730625</t>
  </si>
  <si>
    <t>芭堤雅爱湾皇家巡航酒店 (SHA Extra Plus)</t>
  </si>
  <si>
    <t>TANG TINGTING,ZHAO ZIQI</t>
  </si>
  <si>
    <t>1385.00</t>
  </si>
  <si>
    <t>2023-08-04 09:16:02</t>
  </si>
  <si>
    <t>2023-08-03</t>
  </si>
  <si>
    <t>3730270</t>
  </si>
  <si>
    <t>沙吞雅诗阁大使馆酒店</t>
  </si>
  <si>
    <t>LI JIAWEI,CAI LIHUA,ZHANG WEIXIN,CHEN XIAOHUA</t>
  </si>
  <si>
    <t>3068.00</t>
  </si>
  <si>
    <t>2023-08-04 11:24:15</t>
  </si>
  <si>
    <t>3730370</t>
  </si>
  <si>
    <t>大雷奈酒店</t>
  </si>
  <si>
    <t>CHEN XINRAN</t>
  </si>
  <si>
    <t>802.00</t>
  </si>
  <si>
    <t>2023-08-04 09:10:29</t>
  </si>
  <si>
    <t>3730310</t>
  </si>
  <si>
    <t>新加坡半岛怡东酒店</t>
  </si>
  <si>
    <t>Zhang Zhe</t>
  </si>
  <si>
    <t>3096.00</t>
  </si>
  <si>
    <t>2023-08-04 09:06:51</t>
  </si>
  <si>
    <t>新加坡</t>
  </si>
  <si>
    <t>3730182</t>
  </si>
  <si>
    <t>JASMI QHAIRUL</t>
  </si>
  <si>
    <t>2023-08-05 08:05:02</t>
  </si>
  <si>
    <t>3729987</t>
  </si>
  <si>
    <t>曼谷素坤逸奥克伍德华庭工作室酒店</t>
  </si>
  <si>
    <t>Chatamma Kanitta</t>
  </si>
  <si>
    <t>584.00</t>
  </si>
  <si>
    <t>2023-08-04 14:50:46</t>
  </si>
  <si>
    <t>3729978</t>
  </si>
  <si>
    <t>Vellapandian Sudalaikan,Vellapandian Sudalaikan</t>
  </si>
  <si>
    <t>1430.00</t>
  </si>
  <si>
    <t>2023-08-04 08:49:17</t>
  </si>
  <si>
    <t>3729672</t>
  </si>
  <si>
    <t>特立尼达公主港套房酒店</t>
  </si>
  <si>
    <t>ABDUL KHALID AMEER HAQEEM</t>
  </si>
  <si>
    <t>742.00</t>
  </si>
  <si>
    <t>2023-08-03 22:14:36</t>
  </si>
  <si>
    <t>3729548</t>
  </si>
  <si>
    <t>WEI HAO TAN,WEI HAO TAN</t>
  </si>
  <si>
    <t>1168.00</t>
  </si>
  <si>
    <t>2023-08-04 14:29:36</t>
  </si>
  <si>
    <t>3729000</t>
  </si>
  <si>
    <t>士乃宴宾雅酒店</t>
  </si>
  <si>
    <t>Rejab Najmi</t>
  </si>
  <si>
    <t>500.00</t>
  </si>
  <si>
    <t>2023-08-04 10:41:05</t>
  </si>
  <si>
    <t>999225789397409,</t>
  </si>
  <si>
    <t>3728645</t>
  </si>
  <si>
    <t>曼谷格乐丽雅10酒店</t>
  </si>
  <si>
    <t>LEE SANGMIN</t>
  </si>
  <si>
    <t>2023-08-03 18:46:56</t>
  </si>
  <si>
    <t>3728311</t>
  </si>
  <si>
    <t>贝尔维尤酒店(多用途酒店)</t>
  </si>
  <si>
    <t>Robidillo Michael Gabriel Aaron</t>
  </si>
  <si>
    <t>550.00</t>
  </si>
  <si>
    <t>2023-08-03 20:57:04</t>
  </si>
  <si>
    <t>3727996</t>
  </si>
  <si>
    <t>曼谷格乐丽雅12酒店</t>
  </si>
  <si>
    <t>1992.00</t>
  </si>
  <si>
    <t>2023-08-03 18:49:30</t>
  </si>
  <si>
    <t>3727676</t>
  </si>
  <si>
    <t>宿务滨海前线酒店 - 北开垦</t>
  </si>
  <si>
    <t>Miras Tatima,Miras Tatima</t>
  </si>
  <si>
    <t>472.00</t>
  </si>
  <si>
    <t>2023-08-03 19:00:13</t>
  </si>
  <si>
    <t>3727842</t>
  </si>
  <si>
    <t>雅加达橡木PIK公寓</t>
  </si>
  <si>
    <t>GE JINGHE,WANG QIXIANG,GE LIJUN,LU JIANKUN</t>
  </si>
  <si>
    <t>1178.00</t>
  </si>
  <si>
    <t>2023-08-03 17:01:17</t>
  </si>
  <si>
    <t>印度尼西亚</t>
  </si>
  <si>
    <t>3727009</t>
  </si>
  <si>
    <t>阿特里姆曼谷美居大酒店(SHA认证)</t>
  </si>
  <si>
    <t>Ha Cuong,Ha Cuong</t>
  </si>
  <si>
    <t>418.00</t>
  </si>
  <si>
    <t>2023-08-03 15:09:50</t>
  </si>
  <si>
    <t>3726767</t>
  </si>
  <si>
    <t>RAWIBAHADOR YOGAPPRITHI</t>
  </si>
  <si>
    <t>371.00</t>
  </si>
  <si>
    <t>2023-08-03 15:54:15</t>
  </si>
  <si>
    <t>3726661</t>
  </si>
  <si>
    <t>Prasertrat Kanchanok</t>
  </si>
  <si>
    <t>800.00</t>
  </si>
  <si>
    <t>2023-08-03 12:36:00</t>
  </si>
  <si>
    <t>3726362</t>
  </si>
  <si>
    <t>首尔JK花儿酒店</t>
  </si>
  <si>
    <t>KIM DONGHWI</t>
  </si>
  <si>
    <t>469.00</t>
  </si>
  <si>
    <t>2023-08-04 18:11:48</t>
  </si>
  <si>
    <t>3726021</t>
  </si>
  <si>
    <t>曼谷HOMM素坤逸34街酒店</t>
  </si>
  <si>
    <t>WALKER ALBERT</t>
  </si>
  <si>
    <t>904.00</t>
  </si>
  <si>
    <t>2023-08-03 15:19:35</t>
  </si>
  <si>
    <t>3725943</t>
  </si>
  <si>
    <t>MOHD NAI NURSHELA</t>
  </si>
  <si>
    <t>407.00</t>
  </si>
  <si>
    <t>2023-08-03 11:28:46</t>
  </si>
  <si>
    <t>3725196</t>
  </si>
  <si>
    <t>Kranenburg Michelle</t>
  </si>
  <si>
    <t>406.00</t>
  </si>
  <si>
    <t>2023-08-03 11:17:07</t>
  </si>
  <si>
    <t>2023-08-02</t>
  </si>
  <si>
    <t>3724844</t>
  </si>
  <si>
    <t>KONG KOK KING</t>
  </si>
  <si>
    <t>2023-08-03 11:38:00</t>
  </si>
  <si>
    <t>3724584</t>
  </si>
  <si>
    <t>吉隆坡美利亚酒店</t>
  </si>
  <si>
    <t>AHMAD AHMAD FAIZAL,MOHD SAHID SARINAH</t>
  </si>
  <si>
    <t>1374.00</t>
  </si>
  <si>
    <t>2023-08-03 10:44:46</t>
  </si>
  <si>
    <t>3724548</t>
  </si>
  <si>
    <t>Bohol Dolphin Bay Resort</t>
  </si>
  <si>
    <t>sumandig Paul,chua jeevee,Chua Jason</t>
  </si>
  <si>
    <t>645.00</t>
  </si>
  <si>
    <t>2023-08-03 15:43:51</t>
  </si>
  <si>
    <t>3723775</t>
  </si>
  <si>
    <t>Kim Minsu</t>
  </si>
  <si>
    <t>2023-08-03 11:35:30</t>
  </si>
  <si>
    <t>3723372</t>
  </si>
  <si>
    <t>LOKMAN HAKIM LAU AMIRUL AQMAL BIN</t>
  </si>
  <si>
    <t>778.00</t>
  </si>
  <si>
    <t>2023-08-02 19:39:57</t>
  </si>
  <si>
    <t>3723273</t>
  </si>
  <si>
    <t>Sriautarawong Janista</t>
  </si>
  <si>
    <t>2023-08-03 15:38:41</t>
  </si>
  <si>
    <t>3723341</t>
  </si>
  <si>
    <t>MORICO MEIJI</t>
  </si>
  <si>
    <t>3024.00</t>
  </si>
  <si>
    <t>2023-08-02 18:54:47</t>
  </si>
  <si>
    <t>3723233</t>
  </si>
  <si>
    <t>曼谷拉差达宜必思尚品酒店</t>
  </si>
  <si>
    <t>Hong Xiang</t>
  </si>
  <si>
    <t>1060.00</t>
  </si>
  <si>
    <t>2023-08-02 18:32:17</t>
  </si>
  <si>
    <t>3722769</t>
  </si>
  <si>
    <t>哥打京那巴鲁元明大酒店</t>
  </si>
  <si>
    <t>WONG EI CHUEN</t>
  </si>
  <si>
    <t>621.00</t>
  </si>
  <si>
    <t>2023-08-02 17:13:01</t>
  </si>
  <si>
    <t>3722692</t>
  </si>
  <si>
    <t>迪拜德伊勒温德姆戴斯酒店</t>
  </si>
  <si>
    <t>Ren Siqian,Liu Ruili</t>
  </si>
  <si>
    <t>300.00</t>
  </si>
  <si>
    <t>2023-08-02 16:57:19</t>
  </si>
  <si>
    <t>3721983</t>
  </si>
  <si>
    <t>Ong Eric</t>
  </si>
  <si>
    <t>682.00</t>
  </si>
  <si>
    <t>2023-08-02 22:38:42</t>
  </si>
  <si>
    <t>3721314</t>
  </si>
  <si>
    <t>WAN AHMAD WAN MOHD ADRIZAL</t>
  </si>
  <si>
    <t>355.00</t>
  </si>
  <si>
    <t>2023-08-02 14:46:54</t>
  </si>
  <si>
    <t>3721267</t>
  </si>
  <si>
    <t>沙通易思婷大酒店</t>
  </si>
  <si>
    <t>WANG HAOYU,YUAN MINGJIAN</t>
  </si>
  <si>
    <t>2088.00</t>
  </si>
  <si>
    <t>2023-08-02 12:27:03</t>
  </si>
  <si>
    <t>3720645</t>
  </si>
  <si>
    <t>LI CHANG</t>
  </si>
  <si>
    <t>900.00</t>
  </si>
  <si>
    <t>2023-08-02 09:40:14</t>
  </si>
  <si>
    <t>3720375</t>
  </si>
  <si>
    <t>VELASQUEZ AYESSA MARIE</t>
  </si>
  <si>
    <t>3236.00</t>
  </si>
  <si>
    <t>2023-08-02 10:59:30</t>
  </si>
  <si>
    <t>2023-08-01</t>
  </si>
  <si>
    <t>3719705</t>
  </si>
  <si>
    <t>AYU LAJU HAWEL</t>
  </si>
  <si>
    <t>1511.00</t>
  </si>
  <si>
    <t>2023-08-02 11:38:40</t>
  </si>
  <si>
    <t>3719772</t>
  </si>
  <si>
    <t>槟城温宝利酒店 (槟城对抗新冠肺炎认证)</t>
  </si>
  <si>
    <t>GUO JUN</t>
  </si>
  <si>
    <t>1220.00</t>
  </si>
  <si>
    <t>2023-08-02 15:57:26</t>
  </si>
  <si>
    <t>3719114</t>
  </si>
  <si>
    <t>LIU ZHIQIN</t>
  </si>
  <si>
    <t>2023-08-02 14:57:52</t>
  </si>
  <si>
    <t>3718366</t>
  </si>
  <si>
    <t>pan siying</t>
  </si>
  <si>
    <t>2023-08-02 11:37:37</t>
  </si>
  <si>
    <t>3718020</t>
  </si>
  <si>
    <t>首尔大使铂尔曼酒店</t>
  </si>
  <si>
    <t>CHOI YOUNGJOO</t>
  </si>
  <si>
    <t>1825.00</t>
  </si>
  <si>
    <t>2023-08-01 20:43:30</t>
  </si>
  <si>
    <t>3718054</t>
  </si>
  <si>
    <t>WU LINLI,LEI SONGLIN</t>
  </si>
  <si>
    <t>777.00</t>
  </si>
  <si>
    <t>2023-08-01 19:00:11</t>
  </si>
  <si>
    <t>3717798</t>
  </si>
  <si>
    <t>新加坡乌节大酒店</t>
  </si>
  <si>
    <t>ZHANG XIEZHONG,ZHANG YUANYUAN</t>
  </si>
  <si>
    <t>5245.00</t>
  </si>
  <si>
    <t>2023-08-02 13:32:51</t>
  </si>
  <si>
    <t>3717776</t>
  </si>
  <si>
    <t>YU HUIZHEN,ZHANG HUI</t>
  </si>
  <si>
    <t>3818.00</t>
  </si>
  <si>
    <t>2023-08-02 12:33:39</t>
  </si>
  <si>
    <t>3717751</t>
  </si>
  <si>
    <t>普吉岛卡塔坦尼海滩度假村(SHA Extra Plus)</t>
  </si>
  <si>
    <t>WANG JING,ZHANG YAQIN</t>
  </si>
  <si>
    <t>2600.00</t>
  </si>
  <si>
    <t>2023-08-02 14:56:35</t>
  </si>
  <si>
    <t>3717278</t>
  </si>
  <si>
    <t>HONG JIE,ZHANG NAN,ZHANG LINLIN,ZHANG RUIQIN</t>
  </si>
  <si>
    <t>1836.00</t>
  </si>
  <si>
    <t>2023-08-01 16:22:45</t>
  </si>
  <si>
    <t>3717007</t>
  </si>
  <si>
    <t>曼谷恰特里亚姆大酒店</t>
  </si>
  <si>
    <t>Zhang Lei,Xu Jianliang</t>
  </si>
  <si>
    <t>5745.00</t>
  </si>
  <si>
    <t>2023-08-01 15:27:39</t>
  </si>
  <si>
    <t>3716993</t>
  </si>
  <si>
    <t>Abdullah Izzuwandi</t>
  </si>
  <si>
    <t>518.00</t>
  </si>
  <si>
    <t>2023-08-01 15:08:39</t>
  </si>
  <si>
    <t>3716896</t>
  </si>
  <si>
    <t>曼谷天顶素坤逸酒店</t>
  </si>
  <si>
    <t>DIALLO MAMADOUALIOU MR</t>
  </si>
  <si>
    <t>2216.00</t>
  </si>
  <si>
    <t>2023-08-01 15:20:14</t>
  </si>
  <si>
    <t>3715739</t>
  </si>
  <si>
    <t>新加坡国敦河畔大酒店</t>
  </si>
  <si>
    <t>LIANG YANHONG,XIE YAOWEN</t>
  </si>
  <si>
    <t>8490.00</t>
  </si>
  <si>
    <t>2023-08-01 12:53:10</t>
  </si>
  <si>
    <t>3715726</t>
  </si>
  <si>
    <t>阿玛拉素万那普酒店</t>
  </si>
  <si>
    <t>DELATORRESANCHEZ JOSE FERNANDO</t>
  </si>
  <si>
    <t>396.00</t>
  </si>
  <si>
    <t>2023-08-01 11:26:22</t>
  </si>
  <si>
    <t>3715257</t>
  </si>
  <si>
    <t>曼谷辛德霍恩凯宾斯基</t>
  </si>
  <si>
    <t>LUO LIKAI</t>
  </si>
  <si>
    <t>5366.00</t>
  </si>
  <si>
    <t>2023-08-01 14:43:32</t>
  </si>
  <si>
    <t>3714794</t>
  </si>
  <si>
    <t>ZHONG FENG</t>
  </si>
  <si>
    <t>2060.00</t>
  </si>
  <si>
    <t>2023-08-01 10:33:52</t>
  </si>
  <si>
    <t>2023-07-31</t>
  </si>
  <si>
    <t>3714204</t>
  </si>
  <si>
    <t>Goh KhengKing</t>
  </si>
  <si>
    <t>386.00</t>
  </si>
  <si>
    <t>2023-08-01 10:17:37</t>
  </si>
  <si>
    <t>3713389</t>
  </si>
  <si>
    <t>普吉岛卡塔磐石度假村</t>
  </si>
  <si>
    <t>MAO XURUI,LIU SHUHAN</t>
  </si>
  <si>
    <t>4540.00</t>
  </si>
  <si>
    <t>2023-08-01 10:52:27</t>
  </si>
  <si>
    <t>3713069</t>
  </si>
  <si>
    <t>米里帝国酒店</t>
  </si>
  <si>
    <t>Haji Hussin Abdul Nafri</t>
  </si>
  <si>
    <t>616.00</t>
  </si>
  <si>
    <t>2023-07-31 18:46:52</t>
  </si>
  <si>
    <t>3712412</t>
  </si>
  <si>
    <t>柏悦暹粒酒店</t>
  </si>
  <si>
    <t>MAO HONGYOU,LIN QI</t>
  </si>
  <si>
    <t>2642.00</t>
  </si>
  <si>
    <t>2023-07-31 17:45:18</t>
  </si>
  <si>
    <t>柬埔寨</t>
  </si>
  <si>
    <t>3711794</t>
  </si>
  <si>
    <t>灵狮铂金酒店</t>
  </si>
  <si>
    <t>XIE HONGBIN ANDY,XIE HONGBIN ANDY</t>
  </si>
  <si>
    <t>260.00</t>
  </si>
  <si>
    <t>2023-07-31 15:35:40</t>
  </si>
  <si>
    <t>3711580</t>
  </si>
  <si>
    <t>甲米瑞亚维德酒店</t>
  </si>
  <si>
    <t>YADAV ANUSHKA</t>
  </si>
  <si>
    <t>9042.00</t>
  </si>
  <si>
    <t>2023-07-31 14:44:59</t>
  </si>
  <si>
    <t>3711543</t>
  </si>
  <si>
    <t>槟城标致酒店 (槟城对抗新冠肺炎认证)</t>
  </si>
  <si>
    <t>Peram Sunil Kumar</t>
  </si>
  <si>
    <t>2023-08-02 02:57:35</t>
  </si>
  <si>
    <t>3711343</t>
  </si>
  <si>
    <t>吉隆坡蕉赖怡思得美利亚酒店</t>
  </si>
  <si>
    <t>KHOO PUI LING,LAI WAI FUN</t>
  </si>
  <si>
    <t>744.00</t>
  </si>
  <si>
    <t>2023-07-31 16:41:16</t>
  </si>
  <si>
    <t>3711759</t>
  </si>
  <si>
    <t>曼谷大仓新颐饭店</t>
  </si>
  <si>
    <t>ZHAO HUI,SUN DAN</t>
  </si>
  <si>
    <t>3656.00</t>
  </si>
  <si>
    <t>2023-07-31 14:47:25</t>
  </si>
  <si>
    <t>3711285</t>
  </si>
  <si>
    <t>MASITAH MASITAH ARSHAD</t>
  </si>
  <si>
    <t>2023-07-31 12:32:58</t>
  </si>
  <si>
    <t>3711224</t>
  </si>
  <si>
    <t>WANG QIAN</t>
  </si>
  <si>
    <t>1080.00</t>
  </si>
  <si>
    <t>2023-08-01 16:17:10</t>
  </si>
  <si>
    <t>3710073</t>
  </si>
  <si>
    <t>吉隆坡市中心智选假日酒店</t>
  </si>
  <si>
    <t>JIN YUBO</t>
  </si>
  <si>
    <t>1588.00</t>
  </si>
  <si>
    <t>2023-07-31 09:57:34</t>
  </si>
  <si>
    <t>2023-07-30</t>
  </si>
  <si>
    <t>3707631</t>
  </si>
  <si>
    <t>哈德特恩海滩俱乐部酒店</t>
  </si>
  <si>
    <t>Adams Nathanael,Adams Nathanael</t>
  </si>
  <si>
    <t>1920.00</t>
  </si>
  <si>
    <t>2023-07-30 17:26:57</t>
  </si>
  <si>
    <t>3707409</t>
  </si>
  <si>
    <t>LAW JENNY</t>
  </si>
  <si>
    <t>572.00</t>
  </si>
  <si>
    <t>2023-07-30 16:12:36</t>
  </si>
  <si>
    <t>3708245</t>
  </si>
  <si>
    <t>Kim Doyeon</t>
  </si>
  <si>
    <t>2269.00</t>
  </si>
  <si>
    <t>2023-07-30 18:32:12</t>
  </si>
  <si>
    <t>3707288</t>
  </si>
  <si>
    <t>DU XIUQIN,XU FANG,JIANG QIN,JIANG MINGQING</t>
  </si>
  <si>
    <t>6592.00</t>
  </si>
  <si>
    <t>2023-08-01 14:36:03</t>
  </si>
  <si>
    <t>3705347</t>
  </si>
  <si>
    <t>目的地度假普吉岛卡隆海滩(政府卫生认证)</t>
  </si>
  <si>
    <t>Osman Ruby,Osman Ruby</t>
  </si>
  <si>
    <t>2966.00</t>
  </si>
  <si>
    <t>2023-07-30 09:38:54</t>
  </si>
  <si>
    <t>3705562</t>
  </si>
  <si>
    <t>pan siji,cheng shijing</t>
  </si>
  <si>
    <t>1400.00</t>
  </si>
  <si>
    <t>2023-07-30 10:18:35</t>
  </si>
  <si>
    <t>2023-07-29</t>
  </si>
  <si>
    <t>3704933</t>
  </si>
  <si>
    <t>LI YINGJIE,XIAO XIANGHUI</t>
  </si>
  <si>
    <t>1381.00</t>
  </si>
  <si>
    <t>2023-07-30 16:21:35</t>
  </si>
  <si>
    <t>3703291</t>
  </si>
  <si>
    <t>普吉岛铂尔曼阿卡迪亚卡隆海滩酒店</t>
  </si>
  <si>
    <t>XU YALAN,YANG JINJIN</t>
  </si>
  <si>
    <t>1490.00</t>
  </si>
  <si>
    <t>2023-07-29 17:54:13</t>
  </si>
  <si>
    <t>3703230</t>
  </si>
  <si>
    <t>拉维瓦林温泉度假酒店(SHA Extra Plus)</t>
  </si>
  <si>
    <t>BAI YUNMU,BAI YU,WU LIJUN</t>
  </si>
  <si>
    <t>2430.00</t>
  </si>
  <si>
    <t>2023-07-29 17:57:18</t>
  </si>
  <si>
    <t>3702381</t>
  </si>
  <si>
    <t>金普顿基塔莱苏梅岛酒店 - 洲际酒店集团旗下</t>
  </si>
  <si>
    <t>TANG LIJING</t>
  </si>
  <si>
    <t>21600.00</t>
  </si>
  <si>
    <t>2023-07-29 16:23:25</t>
  </si>
  <si>
    <t>3701412</t>
  </si>
  <si>
    <t>希思尔新山酒店</t>
  </si>
  <si>
    <t>Mohamed Irwan Muhammad Shakeel</t>
  </si>
  <si>
    <t>814.00</t>
  </si>
  <si>
    <t>2023-07-29 13:04:35</t>
  </si>
  <si>
    <t>3701607</t>
  </si>
  <si>
    <t>明洞大使宜必思酒店</t>
  </si>
  <si>
    <t>Wu Xinyi Alessia</t>
  </si>
  <si>
    <t>839.00</t>
  </si>
  <si>
    <t>2023-07-29 13:13:31</t>
  </si>
  <si>
    <t>3700067</t>
  </si>
  <si>
    <t>莱恩酒店</t>
  </si>
  <si>
    <t>TIAN QIANG,Zhao Ning</t>
  </si>
  <si>
    <t>1099.00</t>
  </si>
  <si>
    <t>2023-07-31 14:42:24</t>
  </si>
  <si>
    <t>2023-07-28</t>
  </si>
  <si>
    <t>3698574</t>
  </si>
  <si>
    <t>清迈阿基拉马诺尔酒店</t>
  </si>
  <si>
    <t>Liu Qi,Li Jun</t>
  </si>
  <si>
    <t>1440.00</t>
  </si>
  <si>
    <t>2023-07-29 15:49:38</t>
  </si>
  <si>
    <t>3698872</t>
  </si>
  <si>
    <t>CHANG TIENMIN</t>
  </si>
  <si>
    <t>1350.00</t>
  </si>
  <si>
    <t>2023-07-29 11:20:23</t>
  </si>
  <si>
    <t>3698109</t>
  </si>
  <si>
    <t>丁索度假村</t>
  </si>
  <si>
    <t>ZHENG XIAOTING,LUO CHENGLAI</t>
  </si>
  <si>
    <t>3736.00</t>
  </si>
  <si>
    <t>2023-07-28 17:44:13</t>
  </si>
  <si>
    <t>3697813</t>
  </si>
  <si>
    <t>马尼拉新世界酒店</t>
  </si>
  <si>
    <t>YU FENGWAN,TAO YAWEN</t>
  </si>
  <si>
    <t>5994.00</t>
  </si>
  <si>
    <t>2023-07-28 21:42:46</t>
  </si>
  <si>
    <t>3697379</t>
  </si>
  <si>
    <t>TAN ZHENWEN,REN XIANGYU</t>
  </si>
  <si>
    <t>315.00</t>
  </si>
  <si>
    <t>2023-07-28 16:08:04</t>
  </si>
  <si>
    <t>3696669</t>
  </si>
  <si>
    <t>YANG MING,WU YANLI</t>
  </si>
  <si>
    <t>1860.00</t>
  </si>
  <si>
    <t>2023-07-28 13:35:44</t>
  </si>
  <si>
    <t>3695535</t>
  </si>
  <si>
    <t>谭娜斯达酒店-济州</t>
  </si>
  <si>
    <t>Seon-A Lee</t>
  </si>
  <si>
    <t>1814.00</t>
  </si>
  <si>
    <t>2023-07-28 08:52:11</t>
  </si>
  <si>
    <t>3695274</t>
  </si>
  <si>
    <t>Ando Hiroki,Ando Hiroki</t>
  </si>
  <si>
    <t>1140.00</t>
  </si>
  <si>
    <t>2023-07-28 16:55:22</t>
  </si>
  <si>
    <t>2023-07-27</t>
  </si>
  <si>
    <t>3693895</t>
  </si>
  <si>
    <t>WAN YUYAN,Feng Hialeah,ZHOU YUJING,Han Hongmei</t>
  </si>
  <si>
    <t>6000.00</t>
  </si>
  <si>
    <t>2023-07-28 10:17:00</t>
  </si>
  <si>
    <t>3693267</t>
  </si>
  <si>
    <t>YANG LIUQING</t>
  </si>
  <si>
    <t>4000.00</t>
  </si>
  <si>
    <t>2023-07-28 10:06:29</t>
  </si>
  <si>
    <t>3691846</t>
  </si>
  <si>
    <t>土豆头套房和一室公寓</t>
  </si>
  <si>
    <t>LYU YOU,YANG TAO</t>
  </si>
  <si>
    <t>3821.00</t>
  </si>
  <si>
    <t>2023-07-27 14:56:51</t>
  </si>
  <si>
    <t>3691326</t>
  </si>
  <si>
    <t>槟城市途恩酒店</t>
  </si>
  <si>
    <t>ZHANG JIEXIONG</t>
  </si>
  <si>
    <t>136.00</t>
  </si>
  <si>
    <t>2023-07-27 10:03:09</t>
  </si>
  <si>
    <t>3691173</t>
  </si>
  <si>
    <t>攀瓦布里海滨度假村(SHA Extra Plus)</t>
  </si>
  <si>
    <t>BOONTA PRADTANA</t>
  </si>
  <si>
    <t>1206.00</t>
  </si>
  <si>
    <t>2023-07-27 11:45:23</t>
  </si>
  <si>
    <t>2023-07-26</t>
  </si>
  <si>
    <t>3689894</t>
  </si>
  <si>
    <t>雪邦黄金海岸安凡尼度假酒店</t>
  </si>
  <si>
    <t>IBRAHIM NADIA AFIFAH</t>
  </si>
  <si>
    <t>1582.00</t>
  </si>
  <si>
    <t>2023-07-27 09:21:27</t>
  </si>
  <si>
    <t>3689641</t>
  </si>
  <si>
    <t>IO SEONG TONG</t>
  </si>
  <si>
    <t>930.00</t>
  </si>
  <si>
    <t>2023-07-27 10:25:30</t>
  </si>
  <si>
    <t>3689655</t>
  </si>
  <si>
    <t>318.00</t>
  </si>
  <si>
    <t>2023-07-29 09:17:57</t>
  </si>
  <si>
    <t>3689540</t>
  </si>
  <si>
    <t>NG SEE OOU</t>
  </si>
  <si>
    <t>2023-07-26 21:12:10</t>
  </si>
  <si>
    <t>3688612</t>
  </si>
  <si>
    <t>达拉海角度假酒店</t>
  </si>
  <si>
    <t>HUANG WEI,CHEN CHENCHENG,XIONG RUI,SHI YAN</t>
  </si>
  <si>
    <t>2440.00</t>
  </si>
  <si>
    <t>2023-07-26 18:29:50</t>
  </si>
  <si>
    <t>3687438</t>
  </si>
  <si>
    <t>吉隆坡柏威年酒店 · 悦榕庄管理</t>
  </si>
  <si>
    <t>KIM CHUNG MIN,KIM BUN SEON</t>
  </si>
  <si>
    <t>1944.00</t>
  </si>
  <si>
    <t>2023-07-26 15:48:48</t>
  </si>
  <si>
    <t>3686247</t>
  </si>
  <si>
    <t>Rakpakwaen Pitsinee,Rakpakwaen Pitsinee</t>
  </si>
  <si>
    <t>1280.00</t>
  </si>
  <si>
    <t>2023-07-26 10:42:15</t>
  </si>
  <si>
    <t>3685789</t>
  </si>
  <si>
    <t>普吉岛西奈奢华酒店(SHA Extra Plus)</t>
  </si>
  <si>
    <t>Alosaimi Raid</t>
  </si>
  <si>
    <t>2023-07-26 11:26:03</t>
  </si>
  <si>
    <t>3685273</t>
  </si>
  <si>
    <t>茉莉花豪华公寓</t>
  </si>
  <si>
    <t>LIN PO-HSUAN,LIN PO-HSUAN,LIN PO-HSUAN,LIN PO-HSUAN</t>
  </si>
  <si>
    <t>1798.00</t>
  </si>
  <si>
    <t>2023-07-26 12:00:55</t>
  </si>
  <si>
    <t>2023-07-25</t>
  </si>
  <si>
    <t>3685233</t>
  </si>
  <si>
    <t>曼谷维伊 - 美憬阁酒店</t>
  </si>
  <si>
    <t>LAU WAIHUNG</t>
  </si>
  <si>
    <t>5704.00</t>
  </si>
  <si>
    <t>2023-07-26 13:54:42</t>
  </si>
  <si>
    <t>3685180</t>
  </si>
  <si>
    <t>SARKININ SITI ZUBAIDAH BINTE,ABDULRAHMAN ANWAR MUSHADAD BIN</t>
  </si>
  <si>
    <t>1810.00</t>
  </si>
  <si>
    <t>2023-07-26 14:59:37</t>
  </si>
  <si>
    <t>3685075</t>
  </si>
  <si>
    <t>2023-07-26 12:01:45</t>
  </si>
  <si>
    <t>3684426</t>
  </si>
  <si>
    <t>爱亭阁普吉岛酒店</t>
  </si>
  <si>
    <t>Klein Phillip</t>
  </si>
  <si>
    <t>2700.00</t>
  </si>
  <si>
    <t>2023-07-26 12:45:36</t>
  </si>
  <si>
    <t>3684423</t>
  </si>
  <si>
    <t>KIM SEONJU,JEONG BOBAE</t>
  </si>
  <si>
    <t>1086.00</t>
  </si>
  <si>
    <t>2023-07-26 14:59:59</t>
  </si>
  <si>
    <t>3683465</t>
  </si>
  <si>
    <t>MCPHERSON MOLLY ELIZABETH,MCPHERSON JULIUS ANTHONY</t>
  </si>
  <si>
    <t>1610.00</t>
  </si>
  <si>
    <t>2023-07-25 17:57:09</t>
  </si>
  <si>
    <t>3683190</t>
  </si>
  <si>
    <t>POIRIER JASON MICHAEL</t>
  </si>
  <si>
    <t>2023-07-25 16:59:19</t>
  </si>
  <si>
    <t>3683173</t>
  </si>
  <si>
    <t>ARDI NURSYAHIDA</t>
  </si>
  <si>
    <t>772.00</t>
  </si>
  <si>
    <t>2023-07-25 16:37:35</t>
  </si>
  <si>
    <t>3682979</t>
  </si>
  <si>
    <t>MARTINEZ MILTON</t>
  </si>
  <si>
    <t>2023-07-25 16:07:50</t>
  </si>
  <si>
    <t>3682446</t>
  </si>
  <si>
    <t>西贡中心铂尔曼酒店</t>
  </si>
  <si>
    <t>YAP JIMMY</t>
  </si>
  <si>
    <t>2023-07-25 13:29:23</t>
  </si>
  <si>
    <t>越南</t>
  </si>
  <si>
    <t>3681815</t>
  </si>
  <si>
    <t>河滨区途恩酒店</t>
  </si>
  <si>
    <t>Binti Jopri Julia,Binti Jopri Julia</t>
  </si>
  <si>
    <t>155.00</t>
  </si>
  <si>
    <t>2023-07-27 16:03:45</t>
  </si>
  <si>
    <t>3681457</t>
  </si>
  <si>
    <t>LI GUODONG,LEE JISOO,ZHOU JING,QIU SHENGHUI,LIU HUIFANG,CHEN ZHENZHEN</t>
  </si>
  <si>
    <t>9428.00</t>
  </si>
  <si>
    <t>2023-07-25 10:31:01</t>
  </si>
  <si>
    <t>3681626</t>
  </si>
  <si>
    <t>Dears Myeongdong</t>
  </si>
  <si>
    <t>WANG BIYING,WANG YANGYU</t>
  </si>
  <si>
    <t>1837.00</t>
  </si>
  <si>
    <t>2023-07-25 10:26:53</t>
  </si>
  <si>
    <t>2023-07-24</t>
  </si>
  <si>
    <t>3677125</t>
  </si>
  <si>
    <t>WATANABE HITOSHI</t>
  </si>
  <si>
    <t>2357.00</t>
  </si>
  <si>
    <t>2023-07-24 10:45:16</t>
  </si>
  <si>
    <t>3677089</t>
  </si>
  <si>
    <t>AFIQAH SITI</t>
  </si>
  <si>
    <t>123.00</t>
  </si>
  <si>
    <t>2023-07-24 11:43:17</t>
  </si>
  <si>
    <t>3676610</t>
  </si>
  <si>
    <t>迪拜中城派拉蒙酒店</t>
  </si>
  <si>
    <t>Lee Namjun,Lee Namjun</t>
  </si>
  <si>
    <t>2601.00</t>
  </si>
  <si>
    <t>2023-07-25 10:54:25</t>
  </si>
  <si>
    <t>2023-07-23</t>
  </si>
  <si>
    <t>3675892</t>
  </si>
  <si>
    <t>甲米悦榕庄酒店</t>
  </si>
  <si>
    <t>JIANG HAIFENG</t>
  </si>
  <si>
    <t>11600.00</t>
  </si>
  <si>
    <t>2023-07-24 10:03:09</t>
  </si>
  <si>
    <t>3675504</t>
  </si>
  <si>
    <t>报春花海滩酒店</t>
  </si>
  <si>
    <t>FADZIL ZAHARA</t>
  </si>
  <si>
    <t>770.00</t>
  </si>
  <si>
    <t>2023-07-24 09:30:53</t>
  </si>
  <si>
    <t>3673581</t>
  </si>
  <si>
    <t>区域长滩岛酒店</t>
  </si>
  <si>
    <t>Balanay Esperanza,Balanay Esperanza,Balanay Esperanza,Balanay Esperanza</t>
  </si>
  <si>
    <t>4305.00</t>
  </si>
  <si>
    <t>2023-07-23 14:38:23</t>
  </si>
  <si>
    <t>2023-07-22</t>
  </si>
  <si>
    <t>3671688</t>
  </si>
  <si>
    <t>LI MINGYU,WANG YUJIA</t>
  </si>
  <si>
    <t>3260.00</t>
  </si>
  <si>
    <t>2023-07-23 10:59:37</t>
  </si>
  <si>
    <t>3670706</t>
  </si>
  <si>
    <t>NI LIANG,XU LI,NI JINGTIAN</t>
  </si>
  <si>
    <t>2023-07-22 18:40:02</t>
  </si>
  <si>
    <t>3669998</t>
  </si>
  <si>
    <t>宜必思尚品曼谷素坤逸康福酒店</t>
  </si>
  <si>
    <t>NG KHAI SENG</t>
  </si>
  <si>
    <t>2400.00</t>
  </si>
  <si>
    <t>2023-07-22 16:13:05</t>
  </si>
  <si>
    <t>3669980</t>
  </si>
  <si>
    <t>吉隆坡大洲酒店</t>
  </si>
  <si>
    <t>MOHD NOR ARIF MOHD NOR ARIF</t>
  </si>
  <si>
    <t>1505.00</t>
  </si>
  <si>
    <t>2023-07-22 16:04:16</t>
  </si>
  <si>
    <t>3669991</t>
  </si>
  <si>
    <t>1204.00</t>
  </si>
  <si>
    <t>2023-07-22 16:04:31</t>
  </si>
  <si>
    <t>3669090</t>
  </si>
  <si>
    <t>CHEN MUHUA,WU DAIYING</t>
  </si>
  <si>
    <t>1077.00</t>
  </si>
  <si>
    <t>2023-07-22 12:22:17</t>
  </si>
  <si>
    <t>3668381</t>
  </si>
  <si>
    <t>普吉翡翠海滩度假村</t>
  </si>
  <si>
    <t>CHEN XUEFEI,YOU JIAO</t>
  </si>
  <si>
    <t>2023-07-22 16:50:48</t>
  </si>
  <si>
    <t>2023-07-21</t>
  </si>
  <si>
    <t>3667635</t>
  </si>
  <si>
    <t>阿尔法公寓式酒店</t>
  </si>
  <si>
    <t>NATIVIDAD JUSTINE CUETO,SALAZAR JAN ANDREI LOPEZ,SALAZAR JANINE ANDREA,SALAZAR JANINA ALESSANDRA,SALAZAR MARICRIS LOPEZ</t>
  </si>
  <si>
    <t>1380.00</t>
  </si>
  <si>
    <t>2023-07-22 13:43:19</t>
  </si>
  <si>
    <t>3666508</t>
  </si>
  <si>
    <t>曼谷京华大酒店</t>
  </si>
  <si>
    <t>HU WEN,WANG YA,HU GUANGZHI,WANG ANRONG,WANG XIANQUAN,ZHANG QIONG</t>
  </si>
  <si>
    <t>1938.00</t>
  </si>
  <si>
    <t>2023-07-21 19:28:27</t>
  </si>
  <si>
    <t>3664805</t>
  </si>
  <si>
    <t>贝斯特韦斯特乍都乍酒店</t>
  </si>
  <si>
    <t>THANWONGPAN SIREEKANT</t>
  </si>
  <si>
    <t>322.00</t>
  </si>
  <si>
    <t>2023-07-22 12:16:11</t>
  </si>
  <si>
    <t>3664632</t>
  </si>
  <si>
    <t>Zhu Linlin,Xu Xiaomin</t>
  </si>
  <si>
    <t>1725.00</t>
  </si>
  <si>
    <t>2023-07-21 12:07:24</t>
  </si>
  <si>
    <t>3664166</t>
  </si>
  <si>
    <t>Wang Zhichao,DING CANHUI</t>
  </si>
  <si>
    <t>382.00</t>
  </si>
  <si>
    <t>2023-07-21 11:20:05</t>
  </si>
  <si>
    <t>3664132</t>
  </si>
  <si>
    <t>宜必思吉隆坡市中心酒店</t>
  </si>
  <si>
    <t>XIE JILAI</t>
  </si>
  <si>
    <t>395.00</t>
  </si>
  <si>
    <t>2023-07-21 12:20:30</t>
  </si>
  <si>
    <t>3663738</t>
  </si>
  <si>
    <t>LIANG XINGWEN,LIN RIZHOU,XU XINZHONG,LIANG YUXIA,HUANG HUA,LIU QIWEN,KUANG JINLIAN</t>
  </si>
  <si>
    <t>4296.00</t>
  </si>
  <si>
    <t>2023-07-21 11:00:14</t>
  </si>
  <si>
    <t>3663416</t>
  </si>
  <si>
    <t>长滩岛菲利兹酒店</t>
  </si>
  <si>
    <t>Josefina Mendoza Ma.,Josefina Mendoza Ma.,Josefina Mendoza Ma.,Josefina Mendoza Ma.</t>
  </si>
  <si>
    <t>1500.00</t>
  </si>
  <si>
    <t>2023-07-21 11:48:54</t>
  </si>
  <si>
    <t>2023-07-20</t>
  </si>
  <si>
    <t>3663221</t>
  </si>
  <si>
    <t>吉隆坡四季酒店</t>
  </si>
  <si>
    <t>LI GUI,WANG QIONG,LI WENBO</t>
  </si>
  <si>
    <t>17880.00</t>
  </si>
  <si>
    <t>2023-07-21 12:04:39</t>
  </si>
  <si>
    <t>3663264</t>
  </si>
  <si>
    <t>LAU SZE KIU</t>
  </si>
  <si>
    <t>2497.00</t>
  </si>
  <si>
    <t>2023-07-20 23:55:13</t>
  </si>
  <si>
    <t>3663249</t>
  </si>
  <si>
    <t>LAU WAN KIU</t>
  </si>
  <si>
    <t>2023-07-20 23:52:56</t>
  </si>
  <si>
    <t>3662305</t>
  </si>
  <si>
    <t>曼谷盛泰乐水门酒店</t>
  </si>
  <si>
    <t>Yun Nam Tan</t>
  </si>
  <si>
    <t>1557.00</t>
  </si>
  <si>
    <t>2023-07-21 09:38:35</t>
  </si>
  <si>
    <t>是</t>
  </si>
  <si>
    <t>3661977</t>
  </si>
  <si>
    <t>KAMIL ACHMAD</t>
  </si>
  <si>
    <t>3026.00</t>
  </si>
  <si>
    <t>2023-07-20 21:02:01</t>
  </si>
  <si>
    <t>3661779</t>
  </si>
  <si>
    <t>济州WITH酒店</t>
  </si>
  <si>
    <t>WANG ZHIHE,YANG FUNING,WANG ZITONG</t>
  </si>
  <si>
    <t>1960.00</t>
  </si>
  <si>
    <t>2023-07-21 08:20:01</t>
  </si>
  <si>
    <t>3661040</t>
  </si>
  <si>
    <t>LIAO JINMEI,LIU QING</t>
  </si>
  <si>
    <t>760.00</t>
  </si>
  <si>
    <t>2023-07-20 20:04:26</t>
  </si>
  <si>
    <t>3660817</t>
  </si>
  <si>
    <t>普吉岛芭东美爵大酒店(政府卫生认证)</t>
  </si>
  <si>
    <t>BERREONDO DANIEL,GARCIA VANESSA,TUNG CLAUDIA,BERREONDO JULIET</t>
  </si>
  <si>
    <t>8676.00</t>
  </si>
  <si>
    <t>2023-07-20 17:27:25</t>
  </si>
  <si>
    <t>3660034</t>
  </si>
  <si>
    <t>YING YIWEN,DU JINXIAO</t>
  </si>
  <si>
    <t>1000.00</t>
  </si>
  <si>
    <t>2023-07-20 13:00:32</t>
  </si>
  <si>
    <t>999225679856888;,</t>
  </si>
  <si>
    <t>3659783</t>
  </si>
  <si>
    <t>2023-07-30 16:21:25</t>
  </si>
  <si>
    <t>999225801646616,</t>
  </si>
  <si>
    <t>3659770</t>
  </si>
  <si>
    <t>TANG TINGTING</t>
  </si>
  <si>
    <t>2023-08-04 09:15:21</t>
  </si>
  <si>
    <t>3659305</t>
  </si>
  <si>
    <t>是隆不容错过酒店 by Cross Collection</t>
  </si>
  <si>
    <t>HIA REON</t>
  </si>
  <si>
    <t>972.00</t>
  </si>
  <si>
    <t>2023-07-20 13:46:50</t>
  </si>
  <si>
    <t>3659176</t>
  </si>
  <si>
    <t>曼谷瑞博朗得酒店</t>
  </si>
  <si>
    <t>Khirwal Nitesh,Khirwal Nitesh</t>
  </si>
  <si>
    <t>1038.00</t>
  </si>
  <si>
    <t>2023-07-20 11:54:12</t>
  </si>
  <si>
    <t>2023-07-19</t>
  </si>
  <si>
    <t>3658490</t>
  </si>
  <si>
    <t>曼谷瑞享 BDMS 健康度假村</t>
  </si>
  <si>
    <t>WONGCHINCHAI MAKALIN</t>
  </si>
  <si>
    <t>1330.00</t>
  </si>
  <si>
    <t>2023-07-20 10:55:26</t>
  </si>
  <si>
    <t>3657537</t>
  </si>
  <si>
    <t>新加坡圣淘沙索菲特度假村及水疗中心 (Staycation Approved)</t>
  </si>
  <si>
    <t>WANG ZHUORAN</t>
  </si>
  <si>
    <t>4936.00</t>
  </si>
  <si>
    <t>2023-07-27 17:13:08</t>
  </si>
  <si>
    <t>3657246</t>
  </si>
  <si>
    <t>普吉假日酒店 (政府卫生认证)</t>
  </si>
  <si>
    <t>ZHANG DAN,CHEN DAJUN,TONG JIE,DING ZHONG</t>
  </si>
  <si>
    <t>9646.00</t>
  </si>
  <si>
    <t>2023-07-20 11:40:17</t>
  </si>
  <si>
    <t>3657233</t>
  </si>
  <si>
    <t>皇家普吉城市酒店(SHA Plus+)</t>
  </si>
  <si>
    <t>HAI TAO,HAI MINGMEI,NAN YAN,ZHANG NAN,QI NA,LIU HANYANG</t>
  </si>
  <si>
    <t>936.00</t>
  </si>
  <si>
    <t>2023-07-19 18:23:48</t>
  </si>
  <si>
    <t>3657043</t>
  </si>
  <si>
    <t>卡察画廊度假-卡察卡利姆湾(SHA Plus+)</t>
  </si>
  <si>
    <t>FEI XINYI,SONG XUFENG</t>
  </si>
  <si>
    <t>1488.00</t>
  </si>
  <si>
    <t>2023-07-19 17:54:24</t>
  </si>
  <si>
    <t>3655039</t>
  </si>
  <si>
    <t>FUNG YIM WAN GRACE</t>
  </si>
  <si>
    <t>6404.00</t>
  </si>
  <si>
    <t>2023-07-19 15:02:07</t>
  </si>
  <si>
    <t>2023-07-18</t>
  </si>
  <si>
    <t>3654176</t>
  </si>
  <si>
    <t>shaheen Maaish</t>
  </si>
  <si>
    <t>806.00</t>
  </si>
  <si>
    <t>2023-07-20 08:15:02</t>
  </si>
  <si>
    <t>3653635</t>
  </si>
  <si>
    <t>ZHANG RUI,SU QIN</t>
  </si>
  <si>
    <t>2511.00</t>
  </si>
  <si>
    <t>2023-07-20 08:09:29</t>
  </si>
  <si>
    <t>3653683</t>
  </si>
  <si>
    <t>拉威棕榈滩度假酒店(SHA Extra Plus)</t>
  </si>
  <si>
    <t>Phaksri Chanunya,Phaksri Chanunya,Phaksri Chanunya,Phaksri Chanunya,Phaksri Chanunya,Phaksri Chanunya,Phaksri Chanunya</t>
  </si>
  <si>
    <t>2023-07-19 10:13:05</t>
  </si>
  <si>
    <t>3652843</t>
  </si>
  <si>
    <t>新加坡樟宜机场皇冠假日酒店</t>
  </si>
  <si>
    <t>YASIN MOHD</t>
  </si>
  <si>
    <t>3300.00</t>
  </si>
  <si>
    <t>2023-07-19 13:59:28</t>
  </si>
  <si>
    <t>3652201</t>
  </si>
  <si>
    <t>宜必思尚品曼谷是隆酒店</t>
  </si>
  <si>
    <t>tan li fung</t>
  </si>
  <si>
    <t>858.00</t>
  </si>
  <si>
    <t>2023-07-21 08:30:22</t>
  </si>
  <si>
    <t>3651483</t>
  </si>
  <si>
    <t>Tan Binghan</t>
  </si>
  <si>
    <t>1692.00</t>
  </si>
  <si>
    <t>2023-07-23 21:12:44</t>
  </si>
  <si>
    <t>3650341</t>
  </si>
  <si>
    <t>金兰丽笙蓝标度假村</t>
  </si>
  <si>
    <t>shin sohee</t>
  </si>
  <si>
    <t>694.00</t>
  </si>
  <si>
    <t>2023-07-18 17:28:29</t>
  </si>
  <si>
    <t>2023-07-17</t>
  </si>
  <si>
    <t>3649722</t>
  </si>
  <si>
    <t>Zhou kangkang,Zhou Zhicheng,He JianShan,He JiaYao,Sheng Jing,Xu YanHeng,Zhang Yue,Ying JunChao</t>
  </si>
  <si>
    <t>10200.00</t>
  </si>
  <si>
    <t>2023-07-18 22:19:04</t>
  </si>
  <si>
    <t>3648053</t>
  </si>
  <si>
    <t>碧瑶广场小屋</t>
  </si>
  <si>
    <t>Ledesma Gerardo,Ledesma Gerardo,Ledesma Gerardo</t>
  </si>
  <si>
    <t>2520.00</t>
  </si>
  <si>
    <t>2023-07-17 17:35:24</t>
  </si>
  <si>
    <t>3647027</t>
  </si>
  <si>
    <t>Ledesma Gabrielle,Ledesma Gabrielle,Ledesma Gabrielle</t>
  </si>
  <si>
    <t>2580.00</t>
  </si>
  <si>
    <t>2023-07-17 13:48:14</t>
  </si>
  <si>
    <t>2023-07-16</t>
  </si>
  <si>
    <t>3642856</t>
  </si>
  <si>
    <t>WANG FEITENG</t>
  </si>
  <si>
    <t>2550.00</t>
  </si>
  <si>
    <t>2023-07-17 23:22:10</t>
  </si>
  <si>
    <t>2023-07-15</t>
  </si>
  <si>
    <t>3640741</t>
  </si>
  <si>
    <t>YE SIYUAN</t>
  </si>
  <si>
    <t>956.00</t>
  </si>
  <si>
    <t>2023-07-16 12:54:01</t>
  </si>
  <si>
    <t>3640463</t>
  </si>
  <si>
    <t>双威大盒子酒店</t>
  </si>
  <si>
    <t>QUEK SEE YIAN,KOH SIEW KIM</t>
  </si>
  <si>
    <t>2023-07-17 10:49:54</t>
  </si>
  <si>
    <t>3639611</t>
  </si>
  <si>
    <t>清迈宁曼枢纽诺富特酒店</t>
  </si>
  <si>
    <t>JIANG SHENGXIN,ZHOU XI,JIANG JUNLIN,WU YANHE,ZHOU YIZHEN,FENG CHENG</t>
  </si>
  <si>
    <t>2568.00</t>
  </si>
  <si>
    <t>2023-07-15 19:01:54</t>
  </si>
  <si>
    <t>3639542</t>
  </si>
  <si>
    <t>YANG JIUCHANG,YIN HUIJUN,YANG GUOWEN,ZHU YANHUA</t>
  </si>
  <si>
    <t>5100.00</t>
  </si>
  <si>
    <t>2023-07-17 23:19:15</t>
  </si>
  <si>
    <t>3639113</t>
  </si>
  <si>
    <t>曼谷拉玛9号美蒂雅酒店</t>
  </si>
  <si>
    <t>TSE PUI YEE</t>
  </si>
  <si>
    <t>3819.00</t>
  </si>
  <si>
    <t>2023-07-15 17:23:28</t>
  </si>
  <si>
    <t>2023-07-14</t>
  </si>
  <si>
    <t>3632442</t>
  </si>
  <si>
    <t>吉隆坡悦榕庄</t>
  </si>
  <si>
    <t>CHEN ZUBING,ZHU BIXIA,CHEN MENGMENG</t>
  </si>
  <si>
    <t>11853.00</t>
  </si>
  <si>
    <t>2023-07-14 08:45:55</t>
  </si>
  <si>
    <t>2023-07-13</t>
  </si>
  <si>
    <t>3630729</t>
  </si>
  <si>
    <t>LI YANG,YAO YIWEI</t>
  </si>
  <si>
    <t>2680.00</t>
  </si>
  <si>
    <t>2023-07-14 10:55:55</t>
  </si>
  <si>
    <t>3629913</t>
  </si>
  <si>
    <t>BAI LU,CHEN ZHENGHAO,BAI HE,BAI YUCHEN</t>
  </si>
  <si>
    <t>5784.00</t>
  </si>
  <si>
    <t>2023-07-13 16:36:47</t>
  </si>
  <si>
    <t>2023-07-12</t>
  </si>
  <si>
    <t>3623865</t>
  </si>
  <si>
    <t>莫达拉海滩度假酒店</t>
  </si>
  <si>
    <t>Hsing Chihan,Hsing Chihan,Hsing Chihan,Hsing Chihan,Hsing Chihan,Hsing Chihan,Hsing Chihan,Hsing Chihan</t>
  </si>
  <si>
    <t>16551.00</t>
  </si>
  <si>
    <t>2023-07-20 20:32:06</t>
  </si>
  <si>
    <t>2023-07-11</t>
  </si>
  <si>
    <t>3618711</t>
  </si>
  <si>
    <t>曼谷萨通JC凯文酒店</t>
  </si>
  <si>
    <t>Wu Man Ki</t>
  </si>
  <si>
    <t>1442.00</t>
  </si>
  <si>
    <t>2023-07-14 17:13:08</t>
  </si>
  <si>
    <t>2023-07-10</t>
  </si>
  <si>
    <t>3617542</t>
  </si>
  <si>
    <t>SONG YONG,Xu Shiyue,Zhong Li,Song Tingyi,Xu Wen</t>
  </si>
  <si>
    <t>14025.00</t>
  </si>
  <si>
    <t>2023-07-12 15:29:20</t>
  </si>
  <si>
    <t>3617195</t>
  </si>
  <si>
    <t>PURONG NURYEEHAN</t>
  </si>
  <si>
    <t>403.00</t>
  </si>
  <si>
    <t>2023-07-10 19:16:27</t>
  </si>
  <si>
    <t>2023-07-09</t>
  </si>
  <si>
    <t>3613365</t>
  </si>
  <si>
    <t>吉隆坡·觅酒店，傲途格精选</t>
  </si>
  <si>
    <t>ZHANG LUXI</t>
  </si>
  <si>
    <t>1108.00</t>
  </si>
  <si>
    <t>2023-07-09 20:30:09</t>
  </si>
  <si>
    <t>2023-07-08</t>
  </si>
  <si>
    <t>3608318</t>
  </si>
  <si>
    <t>ZOU XIAOYUN</t>
  </si>
  <si>
    <t>2208.00</t>
  </si>
  <si>
    <t>2023-07-11 14:13:49</t>
  </si>
  <si>
    <t>3607368</t>
  </si>
  <si>
    <t>YOOBRORIBOON MAYURA,YOOBRORIBOON NATTAPHAT</t>
  </si>
  <si>
    <t>846.00</t>
  </si>
  <si>
    <t>2023-07-09 18:26:04</t>
  </si>
  <si>
    <t>2023-07-07</t>
  </si>
  <si>
    <t>3606116</t>
  </si>
  <si>
    <t>阿罗纳海滩赫纳度假村</t>
  </si>
  <si>
    <t>Tanaka Michiyo</t>
  </si>
  <si>
    <t>12788.00</t>
  </si>
  <si>
    <t>2023-07-08 13:34:50</t>
  </si>
  <si>
    <t>3602737</t>
  </si>
  <si>
    <t>MAUA Nusa Penida</t>
  </si>
  <si>
    <t>Song Yuan</t>
  </si>
  <si>
    <t>5070.00</t>
  </si>
  <si>
    <t>2023-07-08 17:33:35</t>
  </si>
  <si>
    <t>2023-07-06</t>
  </si>
  <si>
    <t>3598713</t>
  </si>
  <si>
    <t>古晋UCSI酒店</t>
  </si>
  <si>
    <t>YEE LOO KAR</t>
  </si>
  <si>
    <t>1026.00</t>
  </si>
  <si>
    <t>2023-07-06 11:26:16</t>
  </si>
  <si>
    <t>3598544</t>
  </si>
  <si>
    <t>吉隆坡瑞园酒店</t>
  </si>
  <si>
    <t>Mohamed Nurul</t>
  </si>
  <si>
    <t>738.00</t>
  </si>
  <si>
    <t>2023-07-06 11:49:32</t>
  </si>
  <si>
    <t>3597828</t>
  </si>
  <si>
    <t>Kanokchoteworakit Thanachart</t>
  </si>
  <si>
    <t>2360.00</t>
  </si>
  <si>
    <t>2023-07-06 12:04:15</t>
  </si>
  <si>
    <t>2023-07-05</t>
  </si>
  <si>
    <t>3597471</t>
  </si>
  <si>
    <t>GU ZHUYUN,PAN FAN</t>
  </si>
  <si>
    <t>1930.00</t>
  </si>
  <si>
    <t>2023-07-06 10:49:43</t>
  </si>
  <si>
    <t>3597432</t>
  </si>
  <si>
    <t>摩德沙吞酒店 (政府卫生认证)</t>
  </si>
  <si>
    <t>MAN CHAU MING,POON NGA YING,MAN SAU FAN</t>
  </si>
  <si>
    <t>6060.00</t>
  </si>
  <si>
    <t>2023-07-06 11:19:15</t>
  </si>
  <si>
    <t>3595859</t>
  </si>
  <si>
    <t>西巴丹卡帕莱度假村水上屋</t>
  </si>
  <si>
    <t>HUANG ZENGYI,ZHAO YONGCHENG</t>
  </si>
  <si>
    <t>7000.00</t>
  </si>
  <si>
    <t>2023-07-06 09:59:41</t>
  </si>
  <si>
    <t>2023-07-04</t>
  </si>
  <si>
    <t>3592842</t>
  </si>
  <si>
    <t>The Reef Island Resort Mactan, Cebu</t>
  </si>
  <si>
    <t>YOON JUNGYEON,YOON JUNGYEON,YOON JUNGYEON</t>
  </si>
  <si>
    <t>5204.00</t>
  </si>
  <si>
    <t>2023-07-05 10:24:11</t>
  </si>
  <si>
    <t>3590868</t>
  </si>
  <si>
    <t>LIANG CHUXUE,ZHAO DAOHENG,WU LULU,Da Silva Joao,LIANG BAOYI</t>
  </si>
  <si>
    <t>9039.00</t>
  </si>
  <si>
    <t>2023-07-04 16:50:37</t>
  </si>
  <si>
    <t>3589160</t>
  </si>
  <si>
    <t>曼谷海军上将套房酒店</t>
  </si>
  <si>
    <t>leavy erica</t>
  </si>
  <si>
    <t>257.00</t>
  </si>
  <si>
    <t>2023-07-04 15:28:28</t>
  </si>
  <si>
    <t>2023-07-03</t>
  </si>
  <si>
    <t>3584904</t>
  </si>
  <si>
    <t>ZHONG YIHUA,Liu Yi</t>
  </si>
  <si>
    <t>2023-07-04 11:29:25</t>
  </si>
  <si>
    <t>2023-07-02</t>
  </si>
  <si>
    <t>3583438</t>
  </si>
  <si>
    <t>LEE XING YUN</t>
  </si>
  <si>
    <t>9720.00</t>
  </si>
  <si>
    <t>2023-07-03 15:55:45</t>
  </si>
  <si>
    <t>2023-06-29</t>
  </si>
  <si>
    <t>3570427</t>
  </si>
  <si>
    <t>Lee seongbeom</t>
  </si>
  <si>
    <t>8688.00</t>
  </si>
  <si>
    <t>2023-06-29 21:48:49</t>
  </si>
  <si>
    <t>2023-06-28</t>
  </si>
  <si>
    <t>3565069</t>
  </si>
  <si>
    <t>洛杉矶圣加布里埃尔希尔顿酒店</t>
  </si>
  <si>
    <t>FENG ZHIMIN,HU LINGLING,CHU DONGJUN</t>
  </si>
  <si>
    <t>2526.00</t>
  </si>
  <si>
    <t>2023-07-06 12:29:31</t>
  </si>
  <si>
    <t>美国</t>
  </si>
  <si>
    <t>2023-06-21</t>
  </si>
  <si>
    <t>3532296</t>
  </si>
  <si>
    <t>KAWASAKI AKI,KAWASAKI RYUJI,KAWASAKI MOKA,KAWASAKI YUKA,KAWASAKI MADOKA,KAWASAKI KYOKA</t>
  </si>
  <si>
    <t>3842.00</t>
  </si>
  <si>
    <t>2023-06-21 13:40:16</t>
  </si>
  <si>
    <t>3532079</t>
  </si>
  <si>
    <t>OZO槟城乔治镇酒店</t>
  </si>
  <si>
    <t>TAY YU LIANG</t>
  </si>
  <si>
    <t>1116.00</t>
  </si>
  <si>
    <t>2023-06-22 18:00:28</t>
  </si>
  <si>
    <t>2023-06-20</t>
  </si>
  <si>
    <t>3527247</t>
  </si>
  <si>
    <t>普吉岛麦考安纳塔拉别墅度假酒店</t>
  </si>
  <si>
    <t>KO CHI MAN,TSIM YIK WAN</t>
  </si>
  <si>
    <t>7832.00</t>
  </si>
  <si>
    <t>2023-06-24 14:04:38</t>
  </si>
  <si>
    <t>2023-06-17</t>
  </si>
  <si>
    <t>3515592</t>
  </si>
  <si>
    <t>TRIRATANARAK VONVLAN</t>
  </si>
  <si>
    <t>320.00</t>
  </si>
  <si>
    <t>2023-06-23 11:30:38</t>
  </si>
  <si>
    <t>3515297</t>
  </si>
  <si>
    <t>赫纳恩棕榈滩度假酒店</t>
  </si>
  <si>
    <t>JI HEONGBIN</t>
  </si>
  <si>
    <t>24080.00</t>
  </si>
  <si>
    <t>2023-06-19 11:55:18</t>
  </si>
  <si>
    <t>2023-06-16</t>
  </si>
  <si>
    <t>3511540</t>
  </si>
  <si>
    <t>Jian Wang,Rensi Lian</t>
  </si>
  <si>
    <t>2336.00</t>
  </si>
  <si>
    <t>2023-06-16 23:03:24</t>
  </si>
  <si>
    <t>3511535</t>
  </si>
  <si>
    <t>Candy Chien,Chien-An Chien</t>
  </si>
  <si>
    <t>1263.00</t>
  </si>
  <si>
    <t>2023-06-16 23:04:24</t>
  </si>
  <si>
    <t>2023-06-15</t>
  </si>
  <si>
    <t>3508992</t>
  </si>
  <si>
    <t>CHAN MING YAN DANIEL,LAM PUI MAN ADA,CHAN CHAK HIM,CHAN YAT KIU</t>
  </si>
  <si>
    <t>3996.00</t>
  </si>
  <si>
    <t>2023-06-16 12:11:40</t>
  </si>
  <si>
    <t>3507602</t>
  </si>
  <si>
    <t>普吉岛卡利马度假村及水疗中心 (SHA Extra Plus)</t>
  </si>
  <si>
    <t>XIU ZHUOYAO,JIANG YIREN,XUE YANYUAN,XIU XIN,XIU YIZHE,JIANG CHENGYOU</t>
  </si>
  <si>
    <t>1550.00</t>
  </si>
  <si>
    <t>2023-06-15 15:44:33</t>
  </si>
  <si>
    <t>999225589713560,</t>
  </si>
  <si>
    <t>3507364</t>
  </si>
  <si>
    <t>2023-07-26 11:25:58</t>
  </si>
  <si>
    <t>2023-06-14</t>
  </si>
  <si>
    <t>3502001</t>
  </si>
  <si>
    <t>WAN YUYAN,Feng Hialeah</t>
  </si>
  <si>
    <t>2023-07-28 10:13:30</t>
  </si>
  <si>
    <t>3501703</t>
  </si>
  <si>
    <t>JUNG SUJIN</t>
  </si>
  <si>
    <t>8210.00</t>
  </si>
  <si>
    <t>2023-06-14 14:38:12</t>
  </si>
  <si>
    <t>2023-06-13</t>
  </si>
  <si>
    <t>3500713</t>
  </si>
  <si>
    <t>曼谷安纳塔拉河畔度假酒店</t>
  </si>
  <si>
    <t>KOBAYASHI TOMOFUMI,KOBAYASHI NARUMI</t>
  </si>
  <si>
    <t>2023-06-14 12:03:56</t>
  </si>
  <si>
    <t>3499591</t>
  </si>
  <si>
    <t>阿玛瑞芭堤雅酒店 (SHA Plus+)</t>
  </si>
  <si>
    <t>LI SITAO,WANG YANTING</t>
  </si>
  <si>
    <t>4056.00</t>
  </si>
  <si>
    <t>2023-06-13 19:41:40</t>
  </si>
  <si>
    <t>3498747</t>
  </si>
  <si>
    <t>HUO PENGLIANG,Liang Juan</t>
  </si>
  <si>
    <t>6225.00</t>
  </si>
  <si>
    <t>2023-06-14 18:41:26</t>
  </si>
  <si>
    <t>2023-06-08</t>
  </si>
  <si>
    <t>3476742</t>
  </si>
  <si>
    <t>JIANG GUIHUA,SU JIAN,ZHOU QI,SU WEN</t>
  </si>
  <si>
    <t>8300.00</t>
  </si>
  <si>
    <t>2023-06-09 19:57:03</t>
  </si>
  <si>
    <t>2023-06-07</t>
  </si>
  <si>
    <t>3473539</t>
  </si>
  <si>
    <t>ZHOU YUJING,Han Hongmei</t>
  </si>
  <si>
    <t>2023-07-28 10:16:32</t>
  </si>
  <si>
    <t>2023-06-05</t>
  </si>
  <si>
    <t>3464772</t>
  </si>
  <si>
    <t>ZHANG WEN</t>
  </si>
  <si>
    <t>4025.00</t>
  </si>
  <si>
    <t>2023-06-05 17:46:17</t>
  </si>
  <si>
    <t>3464778</t>
  </si>
  <si>
    <t>GAO SHUIFANG,WU RONGTING</t>
  </si>
  <si>
    <t>4095.00</t>
  </si>
  <si>
    <t>2023-06-05 17:41:20</t>
  </si>
  <si>
    <t>2023-06-04</t>
  </si>
  <si>
    <t>3461349</t>
  </si>
  <si>
    <t>萨默塞特苏安普卢公园酒店</t>
  </si>
  <si>
    <t>Ching Su Sanne Ching Su Lyn,Cheng Su Ying Ching Su Yin</t>
  </si>
  <si>
    <t>2148.00</t>
  </si>
  <si>
    <t>2023-06-05 17:17:47</t>
  </si>
  <si>
    <t>3460858</t>
  </si>
  <si>
    <t>曼谷盛泰澜中央世界商业中心酒店  (SHA Plus+)</t>
  </si>
  <si>
    <t>LI HONGWEI,LIU JUN,DAI ZHENG,CHEN LIMIN</t>
  </si>
  <si>
    <t>6768.00</t>
  </si>
  <si>
    <t>2023-06-04 16:26:25</t>
  </si>
  <si>
    <t>3460405</t>
  </si>
  <si>
    <t>德瓦别墅度假酒店</t>
  </si>
  <si>
    <t>FU LAI WAI</t>
  </si>
  <si>
    <t>6952.00</t>
  </si>
  <si>
    <t>2023-06-05 10:10:00</t>
  </si>
  <si>
    <t>3460390</t>
  </si>
  <si>
    <t>FU HEI KIT,FU LAI YING</t>
  </si>
  <si>
    <t>20800.00</t>
  </si>
  <si>
    <t>2023-06-05 10:06:27</t>
  </si>
  <si>
    <t>999225740250501,</t>
  </si>
  <si>
    <t>3459777</t>
  </si>
  <si>
    <t>2023-08-02 14:56:25</t>
  </si>
  <si>
    <t>999225624645875,</t>
  </si>
  <si>
    <t>3459776</t>
  </si>
  <si>
    <t>2023-07-28 10:06:24</t>
  </si>
  <si>
    <t>999225614331242,</t>
  </si>
  <si>
    <t>2023-06-02</t>
  </si>
  <si>
    <t>3452406</t>
  </si>
  <si>
    <t>NAGAI MIZUE</t>
  </si>
  <si>
    <t>2023-07-27 15:04:35</t>
  </si>
  <si>
    <t>3451109</t>
  </si>
  <si>
    <t>Fisher Samuel,Fisher Samuel</t>
  </si>
  <si>
    <t>2414.00</t>
  </si>
  <si>
    <t>2023-06-04 08:00:34</t>
  </si>
  <si>
    <t>2023-05-30</t>
  </si>
  <si>
    <t>3438934</t>
  </si>
  <si>
    <t>SUN KYUNG PARK,SUN KYUNG PARK,SUN KYUNG PARK</t>
  </si>
  <si>
    <t>2916.00</t>
  </si>
  <si>
    <t>2023-05-30 17:48:42</t>
  </si>
  <si>
    <t>2023-05-29</t>
  </si>
  <si>
    <t>3433951</t>
  </si>
  <si>
    <t>康斯特白拉热带海滩度假村</t>
  </si>
  <si>
    <t>morimoto yoko,morimoto yoko</t>
  </si>
  <si>
    <t>2094.00</t>
  </si>
  <si>
    <t>2023-05-29 11:05:55</t>
  </si>
  <si>
    <t>2023-05-28</t>
  </si>
  <si>
    <t>3433228</t>
  </si>
  <si>
    <t>MOU LAI TONG TOBY</t>
  </si>
  <si>
    <t>1770.00</t>
  </si>
  <si>
    <t>2023-05-29 12:38:44</t>
  </si>
  <si>
    <t>2023-05-26</t>
  </si>
  <si>
    <t>3423550</t>
  </si>
  <si>
    <t>贝斯特韦斯特精选寻求者发现者拉玛四世酒店</t>
  </si>
  <si>
    <t>SOTHIDA SOKHOM</t>
  </si>
  <si>
    <t>680.00</t>
  </si>
  <si>
    <t>2023-05-26 16:40:27</t>
  </si>
  <si>
    <t>999225167885930,</t>
  </si>
  <si>
    <t>3422090</t>
  </si>
  <si>
    <t>2023-07-08 17:33:06</t>
  </si>
  <si>
    <t>2023-05-25</t>
  </si>
  <si>
    <t>3420759</t>
  </si>
  <si>
    <t>EAIN THETT OO,AUNG HTET HTET KYALSIN</t>
  </si>
  <si>
    <t>2023-05-26 11:35:11</t>
  </si>
  <si>
    <t>2023-05-22</t>
  </si>
  <si>
    <t>3406706</t>
  </si>
  <si>
    <t>XIE XUE FEN</t>
  </si>
  <si>
    <t>6005.00</t>
  </si>
  <si>
    <t>2023-05-24 18:40:03</t>
  </si>
  <si>
    <t>2023-05-15</t>
  </si>
  <si>
    <t>3376484</t>
  </si>
  <si>
    <t>沙美岛奥普劳度假村 (政府卫生认证)</t>
  </si>
  <si>
    <t>HUANG DONGDONG,XIE LUOYU</t>
  </si>
  <si>
    <t>3908.00</t>
  </si>
  <si>
    <t>2023-05-15 17:56:16</t>
  </si>
  <si>
    <t>2023-05-10</t>
  </si>
  <si>
    <t>3352489</t>
  </si>
  <si>
    <t>CHAN CHI SAU,IP CRYSTAL,CHEUNG SAU LAN</t>
  </si>
  <si>
    <t>16800.00</t>
  </si>
  <si>
    <t>2023-05-11 10:32:54</t>
  </si>
  <si>
    <t>3351211</t>
  </si>
  <si>
    <t>LEUNG MARK HAYDEN</t>
  </si>
  <si>
    <t>3276.00</t>
  </si>
  <si>
    <t>2023-05-11 11:28:29</t>
  </si>
  <si>
    <t>3351076</t>
  </si>
  <si>
    <t>GU HUANWEI,DING HONGFANG</t>
  </si>
  <si>
    <t>2280.00</t>
  </si>
  <si>
    <t>700.00</t>
  </si>
  <si>
    <t>-1580</t>
  </si>
  <si>
    <t>2023-05-10 18:38:46</t>
  </si>
  <si>
    <t>2023-05-07</t>
  </si>
  <si>
    <t>3336144</t>
  </si>
  <si>
    <t>COMO曼谷大都会酒店</t>
  </si>
  <si>
    <t>HONG YOUNGGEE</t>
  </si>
  <si>
    <t>1360.00</t>
  </si>
  <si>
    <t>2023-05-07 11:38:36</t>
  </si>
  <si>
    <t>2023-04-28</t>
  </si>
  <si>
    <t>3300185</t>
  </si>
  <si>
    <t>仁川松岛空中花园酒店(旧.天空公园仁川松岛)</t>
  </si>
  <si>
    <t>LEE CHANWOO</t>
  </si>
  <si>
    <t>2624.00</t>
  </si>
  <si>
    <t>2023-06-16 15:11:58</t>
  </si>
  <si>
    <t>999225136874983,</t>
  </si>
  <si>
    <t>2023-04-07</t>
  </si>
  <si>
    <t>3205511</t>
  </si>
  <si>
    <t>2023-07-06 09:59:35</t>
  </si>
  <si>
    <t>2023-03-28</t>
  </si>
  <si>
    <t>3178006</t>
  </si>
  <si>
    <t>宿务威斯顿舄湖酒店</t>
  </si>
  <si>
    <t>Choi Kyungchul,Choi Kyungchul,Choi Kyungchul,Choi Kyungchul,Choi Kyungchul,Choi Kyungchul,Choi Kyungchul,Choi Kyungchul</t>
  </si>
  <si>
    <t>2023-03-29 09:06:47</t>
  </si>
  <si>
    <t>2023-03-24</t>
  </si>
  <si>
    <t>3170190</t>
  </si>
  <si>
    <t>新加坡客安酒店 (SG Clean)</t>
  </si>
  <si>
    <t>TO CHING</t>
  </si>
  <si>
    <t>3166.00</t>
  </si>
  <si>
    <t>2023-03-28 17:08:58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</si>
</sst>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295</xdr:row>
      <xdr:rowOff>0</xdr:rowOff>
    </xdr:from>
    <xdr:to>
      <xdr:col>14</xdr:col>
      <xdr:colOff>285750</xdr:colOff>
      <xdr:row>325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4775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9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45142</v>
      </c>
      <c r="G2" s="8">
        <v>45144</v>
      </c>
      <c r="H2" s="5">
        <v>1</v>
      </c>
      <c r="I2" s="5">
        <v>2</v>
      </c>
      <c r="J2" s="5">
        <v>2</v>
      </c>
      <c r="K2" s="5" t="s">
        <v>30</v>
      </c>
      <c r="L2" s="5">
        <v>3166</v>
      </c>
      <c r="M2" s="5">
        <v>3166</v>
      </c>
      <c r="N2" s="5" t="s">
        <v>31</v>
      </c>
      <c r="O2" s="5" t="s">
        <v>32</v>
      </c>
      <c r="P2" s="5" t="s">
        <v>33</v>
      </c>
      <c r="Q2" s="5">
        <v>0</v>
      </c>
      <c r="R2" s="11">
        <v>45009</v>
      </c>
      <c r="S2" s="8">
        <v>45147</v>
      </c>
      <c r="T2" s="5" t="s">
        <v>34</v>
      </c>
      <c r="U2" s="5">
        <v>3166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45141</v>
      </c>
      <c r="G3" s="8">
        <v>45144</v>
      </c>
      <c r="H3" s="5">
        <v>2</v>
      </c>
      <c r="I3" s="5">
        <v>3</v>
      </c>
      <c r="J3" s="5">
        <v>6</v>
      </c>
      <c r="K3" s="5" t="s">
        <v>30</v>
      </c>
      <c r="L3" s="5">
        <v>6000</v>
      </c>
      <c r="M3" s="5">
        <v>6000</v>
      </c>
      <c r="N3" s="5" t="s">
        <v>40</v>
      </c>
      <c r="O3" s="5" t="s">
        <v>32</v>
      </c>
      <c r="P3" s="5" t="s">
        <v>33</v>
      </c>
      <c r="Q3" s="5">
        <v>0</v>
      </c>
      <c r="R3" s="11">
        <v>45013</v>
      </c>
      <c r="S3" s="8">
        <v>45147</v>
      </c>
      <c r="T3" s="5" t="s">
        <v>34</v>
      </c>
      <c r="U3" s="5">
        <v>6000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8">
        <v>45142</v>
      </c>
      <c r="G4" s="8">
        <v>45144</v>
      </c>
      <c r="H4" s="5">
        <v>1</v>
      </c>
      <c r="I4" s="5">
        <v>2</v>
      </c>
      <c r="J4" s="5">
        <v>2</v>
      </c>
      <c r="K4" s="5" t="s">
        <v>30</v>
      </c>
      <c r="L4" s="5">
        <v>5746</v>
      </c>
      <c r="M4" s="5">
        <v>5746</v>
      </c>
      <c r="N4" s="5" t="s">
        <v>45</v>
      </c>
      <c r="O4" s="5" t="s">
        <v>32</v>
      </c>
      <c r="P4" s="5" t="s">
        <v>33</v>
      </c>
      <c r="Q4" s="5">
        <v>0</v>
      </c>
      <c r="R4" s="11">
        <v>45040</v>
      </c>
      <c r="S4" s="8">
        <v>45147</v>
      </c>
      <c r="T4" s="5" t="s">
        <v>34</v>
      </c>
      <c r="U4" s="5">
        <v>5746</v>
      </c>
      <c r="V4" s="5">
        <v>0</v>
      </c>
      <c r="W4" s="5">
        <v>0</v>
      </c>
      <c r="X4" s="5" t="s">
        <v>46</v>
      </c>
      <c r="Y4" s="5" t="s">
        <v>36</v>
      </c>
    </row>
    <row r="5" s="5" customFormat="1" spans="1:25">
      <c r="A5" s="5" t="s">
        <v>42</v>
      </c>
      <c r="B5" s="5" t="s">
        <v>26</v>
      </c>
      <c r="C5" s="5" t="s">
        <v>47</v>
      </c>
      <c r="D5" s="5" t="s">
        <v>43</v>
      </c>
      <c r="E5" s="5" t="s">
        <v>44</v>
      </c>
      <c r="F5" s="8">
        <v>45142</v>
      </c>
      <c r="G5" s="8">
        <v>45144</v>
      </c>
      <c r="H5" s="5">
        <v>1</v>
      </c>
      <c r="I5" s="5">
        <v>2</v>
      </c>
      <c r="J5" s="5">
        <v>2</v>
      </c>
      <c r="K5" s="5" t="s">
        <v>30</v>
      </c>
      <c r="L5" s="5">
        <v>-5746</v>
      </c>
      <c r="M5" s="5">
        <v>-5746</v>
      </c>
      <c r="N5" s="5" t="s">
        <v>45</v>
      </c>
      <c r="O5" s="5" t="s">
        <v>32</v>
      </c>
      <c r="P5" s="5" t="s">
        <v>33</v>
      </c>
      <c r="Q5" s="5">
        <v>0</v>
      </c>
      <c r="R5" s="11">
        <v>45040</v>
      </c>
      <c r="S5" s="8">
        <v>45147</v>
      </c>
      <c r="T5" s="5" t="s">
        <v>34</v>
      </c>
      <c r="U5" s="5">
        <v>-5746</v>
      </c>
      <c r="V5" s="5">
        <v>0</v>
      </c>
      <c r="W5" s="5">
        <v>0</v>
      </c>
      <c r="X5" s="5" t="s">
        <v>46</v>
      </c>
      <c r="Y5" s="5" t="s">
        <v>36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49</v>
      </c>
      <c r="E6" s="5" t="s">
        <v>50</v>
      </c>
      <c r="F6" s="8">
        <v>45142</v>
      </c>
      <c r="G6" s="8">
        <v>45144</v>
      </c>
      <c r="H6" s="5">
        <v>1</v>
      </c>
      <c r="I6" s="5">
        <v>2</v>
      </c>
      <c r="J6" s="5">
        <v>2</v>
      </c>
      <c r="K6" s="5" t="s">
        <v>30</v>
      </c>
      <c r="L6" s="5">
        <v>2624</v>
      </c>
      <c r="M6" s="5">
        <v>2624</v>
      </c>
      <c r="N6" s="5" t="s">
        <v>51</v>
      </c>
      <c r="O6" s="5" t="s">
        <v>32</v>
      </c>
      <c r="P6" s="5" t="s">
        <v>33</v>
      </c>
      <c r="Q6" s="5">
        <v>0</v>
      </c>
      <c r="R6" s="11">
        <v>45044</v>
      </c>
      <c r="S6" s="8">
        <v>45147</v>
      </c>
      <c r="T6" s="5" t="s">
        <v>34</v>
      </c>
      <c r="U6" s="5">
        <v>2624</v>
      </c>
      <c r="V6" s="5">
        <v>0</v>
      </c>
      <c r="W6" s="5">
        <v>0</v>
      </c>
      <c r="X6" s="5" t="s">
        <v>52</v>
      </c>
      <c r="Y6" s="5" t="s">
        <v>36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8">
        <v>45142</v>
      </c>
      <c r="G7" s="8">
        <v>45144</v>
      </c>
      <c r="H7" s="5">
        <v>1</v>
      </c>
      <c r="I7" s="5">
        <v>2</v>
      </c>
      <c r="J7" s="5">
        <v>2</v>
      </c>
      <c r="K7" s="5" t="s">
        <v>30</v>
      </c>
      <c r="L7" s="5">
        <v>1360</v>
      </c>
      <c r="M7" s="5">
        <v>1360</v>
      </c>
      <c r="N7" s="5" t="s">
        <v>56</v>
      </c>
      <c r="O7" s="5" t="s">
        <v>32</v>
      </c>
      <c r="P7" s="5" t="s">
        <v>33</v>
      </c>
      <c r="Q7" s="5">
        <v>0</v>
      </c>
      <c r="R7" s="11">
        <v>45053</v>
      </c>
      <c r="S7" s="8">
        <v>45147</v>
      </c>
      <c r="T7" s="5" t="s">
        <v>34</v>
      </c>
      <c r="U7" s="5">
        <v>1360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8">
        <v>45141</v>
      </c>
      <c r="G8" s="8">
        <v>45144</v>
      </c>
      <c r="H8" s="5">
        <v>2</v>
      </c>
      <c r="I8" s="5">
        <v>3</v>
      </c>
      <c r="J8" s="5">
        <v>6</v>
      </c>
      <c r="K8" s="5" t="s">
        <v>30</v>
      </c>
      <c r="L8" s="5">
        <v>2280</v>
      </c>
      <c r="M8" s="5">
        <v>2280</v>
      </c>
      <c r="N8" s="5" t="s">
        <v>62</v>
      </c>
      <c r="O8" s="5" t="s">
        <v>32</v>
      </c>
      <c r="P8" s="5" t="s">
        <v>33</v>
      </c>
      <c r="Q8" s="5">
        <v>0</v>
      </c>
      <c r="R8" s="11">
        <v>45056</v>
      </c>
      <c r="S8" s="8">
        <v>45147</v>
      </c>
      <c r="T8" s="5" t="s">
        <v>34</v>
      </c>
      <c r="U8" s="5">
        <v>2280</v>
      </c>
      <c r="V8" s="5">
        <v>0</v>
      </c>
      <c r="W8" s="5">
        <v>0</v>
      </c>
      <c r="X8" s="5" t="s">
        <v>63</v>
      </c>
      <c r="Y8" s="5" t="s">
        <v>64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8">
        <v>45137</v>
      </c>
      <c r="G9" s="8">
        <v>45144</v>
      </c>
      <c r="H9" s="5">
        <v>1</v>
      </c>
      <c r="I9" s="5">
        <v>7</v>
      </c>
      <c r="J9" s="5">
        <v>7</v>
      </c>
      <c r="K9" s="5" t="s">
        <v>30</v>
      </c>
      <c r="L9" s="5">
        <v>3276</v>
      </c>
      <c r="M9" s="5">
        <v>3276</v>
      </c>
      <c r="N9" s="5" t="s">
        <v>68</v>
      </c>
      <c r="O9" s="5" t="s">
        <v>32</v>
      </c>
      <c r="P9" s="5" t="s">
        <v>33</v>
      </c>
      <c r="Q9" s="5">
        <v>0</v>
      </c>
      <c r="R9" s="11">
        <v>45056</v>
      </c>
      <c r="S9" s="8">
        <v>45147</v>
      </c>
      <c r="T9" s="5" t="s">
        <v>34</v>
      </c>
      <c r="U9" s="5">
        <v>3276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8">
        <v>45140</v>
      </c>
      <c r="G10" s="8">
        <v>45144</v>
      </c>
      <c r="H10" s="5">
        <v>3</v>
      </c>
      <c r="I10" s="5">
        <v>4</v>
      </c>
      <c r="J10" s="5">
        <v>12</v>
      </c>
      <c r="K10" s="5" t="s">
        <v>30</v>
      </c>
      <c r="L10" s="5">
        <v>16800</v>
      </c>
      <c r="M10" s="5">
        <v>16800</v>
      </c>
      <c r="N10" s="5" t="s">
        <v>74</v>
      </c>
      <c r="O10" s="5" t="s">
        <v>32</v>
      </c>
      <c r="P10" s="5" t="s">
        <v>33</v>
      </c>
      <c r="Q10" s="5">
        <v>0</v>
      </c>
      <c r="R10" s="11">
        <v>45056</v>
      </c>
      <c r="S10" s="8">
        <v>45147</v>
      </c>
      <c r="T10" s="5" t="s">
        <v>34</v>
      </c>
      <c r="U10" s="5">
        <v>16800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8">
        <v>45142</v>
      </c>
      <c r="G11" s="8">
        <v>45144</v>
      </c>
      <c r="H11" s="5">
        <v>2</v>
      </c>
      <c r="I11" s="5">
        <v>2</v>
      </c>
      <c r="J11" s="5">
        <v>4</v>
      </c>
      <c r="K11" s="5" t="s">
        <v>30</v>
      </c>
      <c r="L11" s="5">
        <v>3908</v>
      </c>
      <c r="M11" s="5">
        <v>3908</v>
      </c>
      <c r="N11" s="5" t="s">
        <v>80</v>
      </c>
      <c r="O11" s="5" t="s">
        <v>32</v>
      </c>
      <c r="P11" s="5" t="s">
        <v>33</v>
      </c>
      <c r="Q11" s="5">
        <v>0</v>
      </c>
      <c r="R11" s="11">
        <v>45061</v>
      </c>
      <c r="S11" s="8">
        <v>45147</v>
      </c>
      <c r="T11" s="5" t="s">
        <v>34</v>
      </c>
      <c r="U11" s="5">
        <v>3908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8">
        <v>45139</v>
      </c>
      <c r="G12" s="8">
        <v>45144</v>
      </c>
      <c r="H12" s="5">
        <v>1</v>
      </c>
      <c r="I12" s="5">
        <v>5</v>
      </c>
      <c r="J12" s="5">
        <v>5</v>
      </c>
      <c r="K12" s="5" t="s">
        <v>30</v>
      </c>
      <c r="L12" s="5">
        <v>6005</v>
      </c>
      <c r="M12" s="5">
        <v>6005</v>
      </c>
      <c r="N12" s="5" t="s">
        <v>86</v>
      </c>
      <c r="O12" s="5" t="s">
        <v>32</v>
      </c>
      <c r="P12" s="5" t="s">
        <v>33</v>
      </c>
      <c r="Q12" s="5">
        <v>0</v>
      </c>
      <c r="R12" s="11">
        <v>45068</v>
      </c>
      <c r="S12" s="8">
        <v>45147</v>
      </c>
      <c r="T12" s="5" t="s">
        <v>34</v>
      </c>
      <c r="U12" s="5">
        <v>6005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8">
        <v>45142</v>
      </c>
      <c r="G13" s="8">
        <v>45144</v>
      </c>
      <c r="H13" s="5">
        <v>1</v>
      </c>
      <c r="I13" s="5">
        <v>2</v>
      </c>
      <c r="J13" s="5">
        <v>2</v>
      </c>
      <c r="K13" s="5" t="s">
        <v>30</v>
      </c>
      <c r="L13" s="5">
        <v>1000</v>
      </c>
      <c r="M13" s="5">
        <v>1000</v>
      </c>
      <c r="N13" s="5" t="s">
        <v>92</v>
      </c>
      <c r="O13" s="5" t="s">
        <v>32</v>
      </c>
      <c r="P13" s="5" t="s">
        <v>33</v>
      </c>
      <c r="Q13" s="5">
        <v>0</v>
      </c>
      <c r="R13" s="11">
        <v>45071</v>
      </c>
      <c r="S13" s="8">
        <v>45147</v>
      </c>
      <c r="T13" s="5" t="s">
        <v>34</v>
      </c>
      <c r="U13" s="5">
        <v>1000</v>
      </c>
      <c r="V13" s="5">
        <v>0</v>
      </c>
      <c r="W13" s="5">
        <v>0</v>
      </c>
      <c r="X13" s="5" t="s">
        <v>93</v>
      </c>
      <c r="Y13" s="5" t="s">
        <v>36</v>
      </c>
    </row>
    <row r="14" s="5" customFormat="1" spans="1:25">
      <c r="A14" s="5" t="s">
        <v>94</v>
      </c>
      <c r="B14" s="5" t="s">
        <v>26</v>
      </c>
      <c r="C14" s="5" t="s">
        <v>27</v>
      </c>
      <c r="D14" s="5" t="s">
        <v>95</v>
      </c>
      <c r="E14" s="5" t="s">
        <v>96</v>
      </c>
      <c r="F14" s="8">
        <v>45142</v>
      </c>
      <c r="G14" s="8">
        <v>45144</v>
      </c>
      <c r="H14" s="5">
        <v>1</v>
      </c>
      <c r="I14" s="5">
        <v>2</v>
      </c>
      <c r="J14" s="5">
        <v>2</v>
      </c>
      <c r="K14" s="5" t="s">
        <v>30</v>
      </c>
      <c r="L14" s="5">
        <v>680</v>
      </c>
      <c r="M14" s="5">
        <v>680</v>
      </c>
      <c r="N14" s="5" t="s">
        <v>97</v>
      </c>
      <c r="O14" s="5" t="s">
        <v>32</v>
      </c>
      <c r="P14" s="5" t="s">
        <v>33</v>
      </c>
      <c r="Q14" s="5">
        <v>0</v>
      </c>
      <c r="R14" s="11">
        <v>45072</v>
      </c>
      <c r="S14" s="8">
        <v>45147</v>
      </c>
      <c r="T14" s="5" t="s">
        <v>34</v>
      </c>
      <c r="U14" s="5">
        <v>680</v>
      </c>
      <c r="V14" s="5">
        <v>0</v>
      </c>
      <c r="W14" s="5">
        <v>0</v>
      </c>
      <c r="X14" s="5" t="s">
        <v>98</v>
      </c>
      <c r="Y14" s="5" t="s">
        <v>36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101</v>
      </c>
      <c r="F15" s="8">
        <v>45142</v>
      </c>
      <c r="G15" s="8">
        <v>45144</v>
      </c>
      <c r="H15" s="5">
        <v>1</v>
      </c>
      <c r="I15" s="5">
        <v>2</v>
      </c>
      <c r="J15" s="5">
        <v>2</v>
      </c>
      <c r="K15" s="5" t="s">
        <v>30</v>
      </c>
      <c r="L15" s="5">
        <v>1770</v>
      </c>
      <c r="M15" s="5">
        <v>1770</v>
      </c>
      <c r="N15" s="5" t="s">
        <v>102</v>
      </c>
      <c r="O15" s="5" t="s">
        <v>32</v>
      </c>
      <c r="P15" s="5" t="s">
        <v>33</v>
      </c>
      <c r="Q15" s="5">
        <v>0</v>
      </c>
      <c r="R15" s="11">
        <v>45074</v>
      </c>
      <c r="S15" s="8">
        <v>45147</v>
      </c>
      <c r="T15" s="5" t="s">
        <v>34</v>
      </c>
      <c r="U15" s="5">
        <v>1770</v>
      </c>
      <c r="V15" s="5">
        <v>0</v>
      </c>
      <c r="W15" s="5">
        <v>0</v>
      </c>
      <c r="X15" s="5" t="s">
        <v>103</v>
      </c>
      <c r="Y15" s="5" t="s">
        <v>36</v>
      </c>
    </row>
    <row r="16" s="5" customFormat="1" spans="1:25">
      <c r="A16" s="5" t="s">
        <v>104</v>
      </c>
      <c r="B16" s="5" t="s">
        <v>26</v>
      </c>
      <c r="C16" s="5" t="s">
        <v>27</v>
      </c>
      <c r="D16" s="5" t="s">
        <v>105</v>
      </c>
      <c r="E16" s="5" t="s">
        <v>106</v>
      </c>
      <c r="F16" s="8">
        <v>45141</v>
      </c>
      <c r="G16" s="8">
        <v>45144</v>
      </c>
      <c r="H16" s="5">
        <v>1</v>
      </c>
      <c r="I16" s="5">
        <v>3</v>
      </c>
      <c r="J16" s="5">
        <v>3</v>
      </c>
      <c r="K16" s="5" t="s">
        <v>30</v>
      </c>
      <c r="L16" s="5">
        <v>2094</v>
      </c>
      <c r="M16" s="5">
        <v>2094</v>
      </c>
      <c r="N16" s="5" t="s">
        <v>107</v>
      </c>
      <c r="O16" s="5" t="s">
        <v>32</v>
      </c>
      <c r="P16" s="5" t="s">
        <v>33</v>
      </c>
      <c r="Q16" s="5">
        <v>0</v>
      </c>
      <c r="R16" s="11">
        <v>45075</v>
      </c>
      <c r="S16" s="8">
        <v>45147</v>
      </c>
      <c r="T16" s="5" t="s">
        <v>34</v>
      </c>
      <c r="U16" s="5">
        <v>2094</v>
      </c>
      <c r="V16" s="5">
        <v>0</v>
      </c>
      <c r="W16" s="5">
        <v>0</v>
      </c>
      <c r="X16" s="5" t="s">
        <v>108</v>
      </c>
      <c r="Y16" s="5" t="s">
        <v>109</v>
      </c>
    </row>
    <row r="17" s="5" customFormat="1" spans="1:26">
      <c r="A17" s="5" t="s">
        <v>110</v>
      </c>
      <c r="B17" s="5" t="s">
        <v>26</v>
      </c>
      <c r="C17" s="5" t="s">
        <v>27</v>
      </c>
      <c r="D17" s="5" t="s">
        <v>111</v>
      </c>
      <c r="E17" s="5" t="s">
        <v>112</v>
      </c>
      <c r="F17" s="8">
        <v>45141</v>
      </c>
      <c r="G17" s="8">
        <v>45144</v>
      </c>
      <c r="H17" s="5">
        <v>2</v>
      </c>
      <c r="I17" s="5">
        <v>3</v>
      </c>
      <c r="J17" s="5">
        <v>6</v>
      </c>
      <c r="K17" s="5" t="s">
        <v>30</v>
      </c>
      <c r="L17" s="5">
        <v>2916</v>
      </c>
      <c r="M17" s="5">
        <v>2916</v>
      </c>
      <c r="N17" s="5" t="s">
        <v>113</v>
      </c>
      <c r="O17" s="5" t="s">
        <v>32</v>
      </c>
      <c r="P17" s="5" t="s">
        <v>33</v>
      </c>
      <c r="Q17" s="5">
        <v>0</v>
      </c>
      <c r="R17" s="11">
        <v>45076</v>
      </c>
      <c r="S17" s="8">
        <v>45147</v>
      </c>
      <c r="T17" s="5" t="s">
        <v>34</v>
      </c>
      <c r="U17" s="5">
        <v>2916</v>
      </c>
      <c r="V17" s="5">
        <v>0</v>
      </c>
      <c r="W17" s="5">
        <v>0</v>
      </c>
      <c r="X17" s="5" t="s">
        <v>114</v>
      </c>
      <c r="Y17" s="5">
        <v>82771</v>
      </c>
      <c r="Z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117</v>
      </c>
      <c r="E18" s="5" t="s">
        <v>118</v>
      </c>
      <c r="F18" s="8">
        <v>45141</v>
      </c>
      <c r="G18" s="8">
        <v>45144</v>
      </c>
      <c r="H18" s="5">
        <v>1</v>
      </c>
      <c r="I18" s="5">
        <v>3</v>
      </c>
      <c r="J18" s="5">
        <v>3</v>
      </c>
      <c r="K18" s="5" t="s">
        <v>30</v>
      </c>
      <c r="L18" s="5">
        <v>2900</v>
      </c>
      <c r="M18" s="5">
        <v>2900</v>
      </c>
      <c r="N18" s="5" t="s">
        <v>119</v>
      </c>
      <c r="O18" s="5" t="s">
        <v>32</v>
      </c>
      <c r="P18" s="5" t="s">
        <v>33</v>
      </c>
      <c r="Q18" s="5">
        <v>0</v>
      </c>
      <c r="R18" s="11">
        <v>45077</v>
      </c>
      <c r="S18" s="8">
        <v>45147</v>
      </c>
      <c r="T18" s="5" t="s">
        <v>34</v>
      </c>
      <c r="U18" s="5">
        <v>2900</v>
      </c>
      <c r="V18" s="5">
        <v>0</v>
      </c>
      <c r="W18" s="5">
        <v>0</v>
      </c>
      <c r="X18" s="5" t="s">
        <v>120</v>
      </c>
      <c r="Y18" s="5" t="s">
        <v>36</v>
      </c>
    </row>
    <row r="19" s="5" customFormat="1" spans="1:25">
      <c r="A19" s="5" t="s">
        <v>121</v>
      </c>
      <c r="B19" s="5" t="s">
        <v>26</v>
      </c>
      <c r="C19" s="5" t="s">
        <v>27</v>
      </c>
      <c r="D19" s="5" t="s">
        <v>122</v>
      </c>
      <c r="E19" s="5" t="s">
        <v>123</v>
      </c>
      <c r="F19" s="8">
        <v>45142</v>
      </c>
      <c r="G19" s="8">
        <v>45144</v>
      </c>
      <c r="H19" s="5">
        <v>1</v>
      </c>
      <c r="I19" s="5">
        <v>2</v>
      </c>
      <c r="J19" s="5">
        <v>2</v>
      </c>
      <c r="K19" s="5" t="s">
        <v>30</v>
      </c>
      <c r="L19" s="5">
        <v>2414</v>
      </c>
      <c r="M19" s="5">
        <v>2414</v>
      </c>
      <c r="N19" s="5" t="s">
        <v>124</v>
      </c>
      <c r="O19" s="5" t="s">
        <v>32</v>
      </c>
      <c r="P19" s="5" t="s">
        <v>33</v>
      </c>
      <c r="Q19" s="5">
        <v>0</v>
      </c>
      <c r="R19" s="11">
        <v>45079</v>
      </c>
      <c r="S19" s="8">
        <v>45147</v>
      </c>
      <c r="T19" s="5" t="s">
        <v>34</v>
      </c>
      <c r="U19" s="5">
        <v>2414</v>
      </c>
      <c r="V19" s="5">
        <v>0</v>
      </c>
      <c r="W19" s="5">
        <v>0</v>
      </c>
      <c r="X19" s="5" t="s">
        <v>125</v>
      </c>
      <c r="Y19" s="5" t="s">
        <v>126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8">
        <v>45140</v>
      </c>
      <c r="G20" s="8">
        <v>45144</v>
      </c>
      <c r="H20" s="5">
        <v>2</v>
      </c>
      <c r="I20" s="5">
        <v>4</v>
      </c>
      <c r="J20" s="5">
        <v>8</v>
      </c>
      <c r="K20" s="5" t="s">
        <v>30</v>
      </c>
      <c r="L20" s="5">
        <v>20800</v>
      </c>
      <c r="M20" s="5">
        <v>20800</v>
      </c>
      <c r="N20" s="5" t="s">
        <v>130</v>
      </c>
      <c r="O20" s="5" t="s">
        <v>32</v>
      </c>
      <c r="P20" s="5" t="s">
        <v>33</v>
      </c>
      <c r="Q20" s="5">
        <v>0</v>
      </c>
      <c r="R20" s="11">
        <v>45081</v>
      </c>
      <c r="S20" s="8">
        <v>45147</v>
      </c>
      <c r="T20" s="5" t="s">
        <v>34</v>
      </c>
      <c r="U20" s="5">
        <v>20800</v>
      </c>
      <c r="V20" s="5">
        <v>0</v>
      </c>
      <c r="W20" s="5">
        <v>0</v>
      </c>
      <c r="X20" s="5" t="s">
        <v>131</v>
      </c>
      <c r="Y20" s="5" t="s">
        <v>36</v>
      </c>
    </row>
    <row r="21" s="5" customFormat="1" spans="1:25">
      <c r="A21" s="5" t="s">
        <v>132</v>
      </c>
      <c r="B21" s="5" t="s">
        <v>26</v>
      </c>
      <c r="C21" s="5" t="s">
        <v>27</v>
      </c>
      <c r="D21" s="5" t="s">
        <v>128</v>
      </c>
      <c r="E21" s="5" t="s">
        <v>133</v>
      </c>
      <c r="F21" s="8">
        <v>45140</v>
      </c>
      <c r="G21" s="8">
        <v>45144</v>
      </c>
      <c r="H21" s="5">
        <v>1</v>
      </c>
      <c r="I21" s="5">
        <v>4</v>
      </c>
      <c r="J21" s="5">
        <v>4</v>
      </c>
      <c r="K21" s="5" t="s">
        <v>30</v>
      </c>
      <c r="L21" s="5">
        <v>6952</v>
      </c>
      <c r="M21" s="5">
        <v>6952</v>
      </c>
      <c r="N21" s="5" t="s">
        <v>134</v>
      </c>
      <c r="O21" s="5" t="s">
        <v>32</v>
      </c>
      <c r="P21" s="5" t="s">
        <v>33</v>
      </c>
      <c r="Q21" s="5">
        <v>0</v>
      </c>
      <c r="R21" s="11">
        <v>45081</v>
      </c>
      <c r="S21" s="8">
        <v>45147</v>
      </c>
      <c r="T21" s="5" t="s">
        <v>34</v>
      </c>
      <c r="U21" s="5">
        <v>6952</v>
      </c>
      <c r="V21" s="5">
        <v>0</v>
      </c>
      <c r="W21" s="5">
        <v>0</v>
      </c>
      <c r="X21" s="5" t="s">
        <v>135</v>
      </c>
      <c r="Y21" s="5" t="s">
        <v>36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137</v>
      </c>
      <c r="E22" s="5" t="s">
        <v>138</v>
      </c>
      <c r="F22" s="8">
        <v>45141</v>
      </c>
      <c r="G22" s="8">
        <v>45144</v>
      </c>
      <c r="H22" s="5">
        <v>2</v>
      </c>
      <c r="I22" s="5">
        <v>3</v>
      </c>
      <c r="J22" s="5">
        <v>6</v>
      </c>
      <c r="K22" s="5" t="s">
        <v>30</v>
      </c>
      <c r="L22" s="5">
        <v>6768</v>
      </c>
      <c r="M22" s="5">
        <v>6768</v>
      </c>
      <c r="N22" s="5" t="s">
        <v>139</v>
      </c>
      <c r="O22" s="5" t="s">
        <v>32</v>
      </c>
      <c r="P22" s="5" t="s">
        <v>33</v>
      </c>
      <c r="Q22" s="5">
        <v>0</v>
      </c>
      <c r="R22" s="11">
        <v>45081</v>
      </c>
      <c r="S22" s="8">
        <v>45147</v>
      </c>
      <c r="T22" s="5" t="s">
        <v>34</v>
      </c>
      <c r="U22" s="5">
        <v>6768</v>
      </c>
      <c r="V22" s="5">
        <v>0</v>
      </c>
      <c r="W22" s="5">
        <v>0</v>
      </c>
      <c r="X22" s="5" t="s">
        <v>140</v>
      </c>
      <c r="Y22" s="5" t="s">
        <v>36</v>
      </c>
    </row>
    <row r="23" s="5" customFormat="1" spans="1:25">
      <c r="A23" s="5" t="s">
        <v>141</v>
      </c>
      <c r="B23" s="5" t="s">
        <v>26</v>
      </c>
      <c r="C23" s="5" t="s">
        <v>27</v>
      </c>
      <c r="D23" s="5" t="s">
        <v>142</v>
      </c>
      <c r="E23" s="5" t="s">
        <v>143</v>
      </c>
      <c r="F23" s="8">
        <v>45142</v>
      </c>
      <c r="G23" s="8">
        <v>45144</v>
      </c>
      <c r="H23" s="5">
        <v>1</v>
      </c>
      <c r="I23" s="5">
        <v>2</v>
      </c>
      <c r="J23" s="5">
        <v>2</v>
      </c>
      <c r="K23" s="5" t="s">
        <v>30</v>
      </c>
      <c r="L23" s="5">
        <v>2148</v>
      </c>
      <c r="M23" s="5">
        <v>2148</v>
      </c>
      <c r="N23" s="5" t="s">
        <v>144</v>
      </c>
      <c r="O23" s="5" t="s">
        <v>32</v>
      </c>
      <c r="P23" s="5" t="s">
        <v>33</v>
      </c>
      <c r="Q23" s="5">
        <v>0</v>
      </c>
      <c r="R23" s="11">
        <v>45081</v>
      </c>
      <c r="S23" s="8">
        <v>45147</v>
      </c>
      <c r="T23" s="5" t="s">
        <v>34</v>
      </c>
      <c r="U23" s="5">
        <v>2148</v>
      </c>
      <c r="V23" s="5">
        <v>0</v>
      </c>
      <c r="W23" s="5">
        <v>0</v>
      </c>
      <c r="X23" s="5" t="s">
        <v>145</v>
      </c>
      <c r="Y23" s="5" t="s">
        <v>146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148</v>
      </c>
      <c r="E24" s="5" t="s">
        <v>149</v>
      </c>
      <c r="F24" s="8">
        <v>45139</v>
      </c>
      <c r="G24" s="8">
        <v>45144</v>
      </c>
      <c r="H24" s="5">
        <v>1</v>
      </c>
      <c r="I24" s="5">
        <v>5</v>
      </c>
      <c r="J24" s="5">
        <v>5</v>
      </c>
      <c r="K24" s="5" t="s">
        <v>30</v>
      </c>
      <c r="L24" s="5">
        <v>4025</v>
      </c>
      <c r="M24" s="5">
        <v>4025</v>
      </c>
      <c r="N24" s="5" t="s">
        <v>150</v>
      </c>
      <c r="O24" s="5" t="s">
        <v>32</v>
      </c>
      <c r="P24" s="5" t="s">
        <v>33</v>
      </c>
      <c r="Q24" s="5">
        <v>0</v>
      </c>
      <c r="R24" s="11">
        <v>45082</v>
      </c>
      <c r="S24" s="8">
        <v>45147</v>
      </c>
      <c r="T24" s="5" t="s">
        <v>34</v>
      </c>
      <c r="U24" s="5">
        <v>4025</v>
      </c>
      <c r="V24" s="5">
        <v>0</v>
      </c>
      <c r="W24" s="5">
        <v>0</v>
      </c>
      <c r="X24" s="5" t="s">
        <v>151</v>
      </c>
      <c r="Y24" s="5" t="s">
        <v>36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148</v>
      </c>
      <c r="E25" s="5" t="s">
        <v>153</v>
      </c>
      <c r="F25" s="8">
        <v>45139</v>
      </c>
      <c r="G25" s="8">
        <v>45144</v>
      </c>
      <c r="H25" s="5">
        <v>1</v>
      </c>
      <c r="I25" s="5">
        <v>5</v>
      </c>
      <c r="J25" s="5">
        <v>5</v>
      </c>
      <c r="K25" s="5" t="s">
        <v>30</v>
      </c>
      <c r="L25" s="5">
        <v>4095</v>
      </c>
      <c r="M25" s="5">
        <v>4095</v>
      </c>
      <c r="N25" s="5" t="s">
        <v>154</v>
      </c>
      <c r="O25" s="5" t="s">
        <v>32</v>
      </c>
      <c r="P25" s="5" t="s">
        <v>33</v>
      </c>
      <c r="Q25" s="5">
        <v>0</v>
      </c>
      <c r="R25" s="11">
        <v>45082.0000115741</v>
      </c>
      <c r="S25" s="8">
        <v>45147</v>
      </c>
      <c r="T25" s="5" t="s">
        <v>34</v>
      </c>
      <c r="U25" s="5">
        <v>4095</v>
      </c>
      <c r="V25" s="5">
        <v>0</v>
      </c>
      <c r="W25" s="5">
        <v>0</v>
      </c>
      <c r="X25" s="5" t="s">
        <v>155</v>
      </c>
      <c r="Y25" s="5" t="s">
        <v>36</v>
      </c>
    </row>
    <row r="26" s="5" customFormat="1" spans="1:25">
      <c r="A26" s="5" t="s">
        <v>156</v>
      </c>
      <c r="B26" s="5" t="s">
        <v>26</v>
      </c>
      <c r="C26" s="5" t="s">
        <v>27</v>
      </c>
      <c r="D26" s="5" t="s">
        <v>157</v>
      </c>
      <c r="E26" s="5" t="s">
        <v>158</v>
      </c>
      <c r="F26" s="8">
        <v>45142</v>
      </c>
      <c r="G26" s="8">
        <v>45144</v>
      </c>
      <c r="H26" s="5">
        <v>2</v>
      </c>
      <c r="I26" s="5">
        <v>2</v>
      </c>
      <c r="J26" s="5">
        <v>4</v>
      </c>
      <c r="K26" s="5" t="s">
        <v>30</v>
      </c>
      <c r="L26" s="5">
        <v>8300</v>
      </c>
      <c r="M26" s="5">
        <v>8300</v>
      </c>
      <c r="N26" s="5" t="s">
        <v>159</v>
      </c>
      <c r="O26" s="5" t="s">
        <v>32</v>
      </c>
      <c r="P26" s="5" t="s">
        <v>33</v>
      </c>
      <c r="Q26" s="5">
        <v>0</v>
      </c>
      <c r="R26" s="11">
        <v>45085.0000115741</v>
      </c>
      <c r="S26" s="8">
        <v>45147</v>
      </c>
      <c r="T26" s="5" t="s">
        <v>34</v>
      </c>
      <c r="U26" s="5">
        <v>8300</v>
      </c>
      <c r="V26" s="5">
        <v>0</v>
      </c>
      <c r="W26" s="5">
        <v>0</v>
      </c>
      <c r="X26" s="5" t="s">
        <v>160</v>
      </c>
      <c r="Y26" s="5" t="s">
        <v>36</v>
      </c>
    </row>
    <row r="27" s="5" customFormat="1" spans="1:25">
      <c r="A27" s="5" t="s">
        <v>59</v>
      </c>
      <c r="B27" s="5" t="s">
        <v>26</v>
      </c>
      <c r="C27" s="5" t="s">
        <v>161</v>
      </c>
      <c r="D27" s="5" t="s">
        <v>60</v>
      </c>
      <c r="E27" s="5" t="s">
        <v>61</v>
      </c>
      <c r="F27" s="8">
        <v>45141</v>
      </c>
      <c r="G27" s="8">
        <v>45144</v>
      </c>
      <c r="H27" s="5">
        <v>2</v>
      </c>
      <c r="I27" s="5">
        <v>3</v>
      </c>
      <c r="J27" s="5">
        <v>6</v>
      </c>
      <c r="K27" s="5" t="s">
        <v>30</v>
      </c>
      <c r="L27" s="5">
        <v>-1580.01</v>
      </c>
      <c r="M27" s="5">
        <v>-1580.01</v>
      </c>
      <c r="N27" s="5" t="s">
        <v>62</v>
      </c>
      <c r="O27" s="5" t="s">
        <v>32</v>
      </c>
      <c r="P27" s="5" t="s">
        <v>33</v>
      </c>
      <c r="Q27" s="5">
        <v>0</v>
      </c>
      <c r="R27" s="11">
        <v>45056.7576851852</v>
      </c>
      <c r="S27" s="8">
        <v>45147</v>
      </c>
      <c r="T27" s="5" t="s">
        <v>34</v>
      </c>
      <c r="U27" s="5">
        <v>-1580.01</v>
      </c>
      <c r="V27" s="5">
        <v>0</v>
      </c>
      <c r="W27" s="5">
        <v>0</v>
      </c>
      <c r="X27" s="5" t="s">
        <v>63</v>
      </c>
      <c r="Y27" s="5" t="s">
        <v>64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157</v>
      </c>
      <c r="E28" s="5" t="s">
        <v>158</v>
      </c>
      <c r="F28" s="8">
        <v>45141</v>
      </c>
      <c r="G28" s="8">
        <v>45144</v>
      </c>
      <c r="H28" s="5">
        <v>1</v>
      </c>
      <c r="I28" s="5">
        <v>3</v>
      </c>
      <c r="J28" s="5">
        <v>3</v>
      </c>
      <c r="K28" s="5" t="s">
        <v>30</v>
      </c>
      <c r="L28" s="5">
        <v>6225</v>
      </c>
      <c r="M28" s="5">
        <v>6225</v>
      </c>
      <c r="N28" s="5" t="s">
        <v>163</v>
      </c>
      <c r="O28" s="5" t="s">
        <v>32</v>
      </c>
      <c r="P28" s="5" t="s">
        <v>33</v>
      </c>
      <c r="Q28" s="5">
        <v>0</v>
      </c>
      <c r="R28" s="11">
        <v>45090.0000115741</v>
      </c>
      <c r="S28" s="8">
        <v>45147</v>
      </c>
      <c r="T28" s="5" t="s">
        <v>34</v>
      </c>
      <c r="U28" s="5">
        <v>6225</v>
      </c>
      <c r="V28" s="5">
        <v>0</v>
      </c>
      <c r="W28" s="5">
        <v>0</v>
      </c>
      <c r="X28" s="5" t="s">
        <v>164</v>
      </c>
      <c r="Y28" s="5" t="s">
        <v>36</v>
      </c>
    </row>
    <row r="29" s="5" customFormat="1" spans="1:25">
      <c r="A29" s="5" t="s">
        <v>165</v>
      </c>
      <c r="B29" s="5" t="s">
        <v>26</v>
      </c>
      <c r="C29" s="5" t="s">
        <v>27</v>
      </c>
      <c r="D29" s="5" t="s">
        <v>166</v>
      </c>
      <c r="E29" s="5" t="s">
        <v>167</v>
      </c>
      <c r="F29" s="8">
        <v>45140</v>
      </c>
      <c r="G29" s="8">
        <v>45144</v>
      </c>
      <c r="H29" s="5">
        <v>1</v>
      </c>
      <c r="I29" s="5">
        <v>4</v>
      </c>
      <c r="J29" s="5">
        <v>4</v>
      </c>
      <c r="K29" s="5" t="s">
        <v>30</v>
      </c>
      <c r="L29" s="5">
        <v>4056</v>
      </c>
      <c r="M29" s="5">
        <v>4056</v>
      </c>
      <c r="N29" s="5" t="s">
        <v>168</v>
      </c>
      <c r="O29" s="5" t="s">
        <v>32</v>
      </c>
      <c r="P29" s="5" t="s">
        <v>33</v>
      </c>
      <c r="Q29" s="5">
        <v>0</v>
      </c>
      <c r="R29" s="11">
        <v>45090.0000115741</v>
      </c>
      <c r="S29" s="8">
        <v>45147</v>
      </c>
      <c r="T29" s="5" t="s">
        <v>34</v>
      </c>
      <c r="U29" s="5">
        <v>4056</v>
      </c>
      <c r="V29" s="5">
        <v>0</v>
      </c>
      <c r="W29" s="5">
        <v>0</v>
      </c>
      <c r="X29" s="5" t="s">
        <v>169</v>
      </c>
      <c r="Y29" s="5" t="s">
        <v>170</v>
      </c>
    </row>
    <row r="30" s="5" customFormat="1" spans="1:25">
      <c r="A30" s="5" t="s">
        <v>171</v>
      </c>
      <c r="B30" s="5" t="s">
        <v>26</v>
      </c>
      <c r="C30" s="5" t="s">
        <v>27</v>
      </c>
      <c r="D30" s="5" t="s">
        <v>172</v>
      </c>
      <c r="E30" s="5" t="s">
        <v>173</v>
      </c>
      <c r="F30" s="8">
        <v>45141</v>
      </c>
      <c r="G30" s="8">
        <v>45144</v>
      </c>
      <c r="H30" s="5">
        <v>1</v>
      </c>
      <c r="I30" s="5">
        <v>3</v>
      </c>
      <c r="J30" s="5">
        <v>3</v>
      </c>
      <c r="K30" s="5" t="s">
        <v>30</v>
      </c>
      <c r="L30" s="5">
        <v>3300</v>
      </c>
      <c r="M30" s="5">
        <v>3300</v>
      </c>
      <c r="N30" s="5" t="s">
        <v>174</v>
      </c>
      <c r="O30" s="5" t="s">
        <v>32</v>
      </c>
      <c r="P30" s="5" t="s">
        <v>33</v>
      </c>
      <c r="Q30" s="5">
        <v>0</v>
      </c>
      <c r="R30" s="11">
        <v>45090</v>
      </c>
      <c r="S30" s="8">
        <v>45147</v>
      </c>
      <c r="T30" s="5" t="s">
        <v>34</v>
      </c>
      <c r="U30" s="5">
        <v>3300</v>
      </c>
      <c r="V30" s="5">
        <v>0</v>
      </c>
      <c r="W30" s="5">
        <v>0</v>
      </c>
      <c r="X30" s="5" t="s">
        <v>175</v>
      </c>
      <c r="Y30" s="5" t="s">
        <v>176</v>
      </c>
    </row>
    <row r="31" s="5" customFormat="1" spans="1:25">
      <c r="A31" s="5" t="s">
        <v>177</v>
      </c>
      <c r="B31" s="5" t="s">
        <v>26</v>
      </c>
      <c r="C31" s="5" t="s">
        <v>27</v>
      </c>
      <c r="D31" s="5" t="s">
        <v>178</v>
      </c>
      <c r="E31" s="5" t="s">
        <v>179</v>
      </c>
      <c r="F31" s="8">
        <v>45140</v>
      </c>
      <c r="G31" s="8">
        <v>45144</v>
      </c>
      <c r="H31" s="5">
        <v>1</v>
      </c>
      <c r="I31" s="5">
        <v>4</v>
      </c>
      <c r="J31" s="5">
        <v>4</v>
      </c>
      <c r="K31" s="5" t="s">
        <v>30</v>
      </c>
      <c r="L31" s="5">
        <v>8210</v>
      </c>
      <c r="M31" s="5">
        <v>8210</v>
      </c>
      <c r="N31" s="5" t="s">
        <v>180</v>
      </c>
      <c r="O31" s="5" t="s">
        <v>32</v>
      </c>
      <c r="P31" s="5" t="s">
        <v>33</v>
      </c>
      <c r="Q31" s="5">
        <v>0</v>
      </c>
      <c r="R31" s="11">
        <v>45091.0000115741</v>
      </c>
      <c r="S31" s="8">
        <v>45147</v>
      </c>
      <c r="T31" s="5" t="s">
        <v>34</v>
      </c>
      <c r="U31" s="5">
        <v>8210</v>
      </c>
      <c r="V31" s="5">
        <v>0</v>
      </c>
      <c r="W31" s="5">
        <v>0</v>
      </c>
      <c r="X31" s="5" t="s">
        <v>181</v>
      </c>
      <c r="Y31" s="5" t="s">
        <v>182</v>
      </c>
    </row>
    <row r="32" s="5" customFormat="1" spans="1:25">
      <c r="A32" s="5" t="s">
        <v>183</v>
      </c>
      <c r="B32" s="5" t="s">
        <v>26</v>
      </c>
      <c r="C32" s="5" t="s">
        <v>27</v>
      </c>
      <c r="D32" s="5" t="s">
        <v>184</v>
      </c>
      <c r="E32" s="5" t="s">
        <v>185</v>
      </c>
      <c r="F32" s="8">
        <v>45143</v>
      </c>
      <c r="G32" s="8">
        <v>45144</v>
      </c>
      <c r="H32" s="5">
        <v>2</v>
      </c>
      <c r="I32" s="5">
        <v>1</v>
      </c>
      <c r="J32" s="5">
        <v>2</v>
      </c>
      <c r="K32" s="5" t="s">
        <v>30</v>
      </c>
      <c r="L32" s="5">
        <v>1550</v>
      </c>
      <c r="M32" s="5">
        <v>1550</v>
      </c>
      <c r="N32" s="5" t="s">
        <v>186</v>
      </c>
      <c r="O32" s="5" t="s">
        <v>32</v>
      </c>
      <c r="P32" s="5" t="s">
        <v>33</v>
      </c>
      <c r="Q32" s="5">
        <v>0</v>
      </c>
      <c r="R32" s="11">
        <v>45092</v>
      </c>
      <c r="S32" s="8">
        <v>45147</v>
      </c>
      <c r="T32" s="5" t="s">
        <v>34</v>
      </c>
      <c r="U32" s="5">
        <v>1550</v>
      </c>
      <c r="V32" s="5">
        <v>0</v>
      </c>
      <c r="W32" s="5">
        <v>0</v>
      </c>
      <c r="X32" s="5" t="s">
        <v>187</v>
      </c>
      <c r="Y32" s="5" t="s">
        <v>188</v>
      </c>
    </row>
    <row r="33" s="5" customFormat="1" spans="1:25">
      <c r="A33" s="5" t="s">
        <v>189</v>
      </c>
      <c r="B33" s="5" t="s">
        <v>26</v>
      </c>
      <c r="C33" s="5" t="s">
        <v>27</v>
      </c>
      <c r="D33" s="5" t="s">
        <v>190</v>
      </c>
      <c r="E33" s="5" t="s">
        <v>191</v>
      </c>
      <c r="F33" s="8">
        <v>45142</v>
      </c>
      <c r="G33" s="8">
        <v>45144</v>
      </c>
      <c r="H33" s="5">
        <v>1</v>
      </c>
      <c r="I33" s="5">
        <v>2</v>
      </c>
      <c r="J33" s="5">
        <v>2</v>
      </c>
      <c r="K33" s="5" t="s">
        <v>30</v>
      </c>
      <c r="L33" s="5">
        <v>3996</v>
      </c>
      <c r="M33" s="5">
        <v>3996</v>
      </c>
      <c r="N33" s="5" t="s">
        <v>192</v>
      </c>
      <c r="O33" s="5" t="s">
        <v>32</v>
      </c>
      <c r="P33" s="5" t="s">
        <v>33</v>
      </c>
      <c r="Q33" s="5">
        <v>0</v>
      </c>
      <c r="R33" s="11">
        <v>45092.0000115741</v>
      </c>
      <c r="S33" s="8">
        <v>45147</v>
      </c>
      <c r="T33" s="5" t="s">
        <v>34</v>
      </c>
      <c r="U33" s="5">
        <v>3996</v>
      </c>
      <c r="V33" s="5">
        <v>0</v>
      </c>
      <c r="W33" s="5">
        <v>0</v>
      </c>
      <c r="X33" s="5" t="s">
        <v>193</v>
      </c>
      <c r="Y33" s="5" t="s">
        <v>36</v>
      </c>
    </row>
    <row r="34" s="5" customFormat="1" spans="1:25">
      <c r="A34" s="5" t="s">
        <v>194</v>
      </c>
      <c r="B34" s="5" t="s">
        <v>26</v>
      </c>
      <c r="C34" s="5" t="s">
        <v>27</v>
      </c>
      <c r="D34" s="5" t="s">
        <v>195</v>
      </c>
      <c r="E34" s="5" t="s">
        <v>196</v>
      </c>
      <c r="F34" s="8">
        <v>45143</v>
      </c>
      <c r="G34" s="8">
        <v>45144</v>
      </c>
      <c r="H34" s="5">
        <v>1</v>
      </c>
      <c r="I34" s="5">
        <v>1</v>
      </c>
      <c r="J34" s="5">
        <v>1</v>
      </c>
      <c r="K34" s="5" t="s">
        <v>30</v>
      </c>
      <c r="L34" s="5">
        <v>1263</v>
      </c>
      <c r="M34" s="5">
        <v>1263</v>
      </c>
      <c r="N34" s="5" t="s">
        <v>197</v>
      </c>
      <c r="O34" s="5" t="s">
        <v>32</v>
      </c>
      <c r="P34" s="5" t="s">
        <v>33</v>
      </c>
      <c r="Q34" s="5">
        <v>0</v>
      </c>
      <c r="R34" s="11">
        <v>45093.0000115741</v>
      </c>
      <c r="S34" s="8">
        <v>45147</v>
      </c>
      <c r="T34" s="5" t="s">
        <v>34</v>
      </c>
      <c r="U34" s="5">
        <v>1263</v>
      </c>
      <c r="V34" s="5">
        <v>0</v>
      </c>
      <c r="W34" s="5">
        <v>0</v>
      </c>
      <c r="X34" s="5" t="s">
        <v>198</v>
      </c>
      <c r="Y34" s="5" t="s">
        <v>199</v>
      </c>
    </row>
    <row r="35" s="5" customFormat="1" spans="1:25">
      <c r="A35" s="5" t="s">
        <v>200</v>
      </c>
      <c r="B35" s="5" t="s">
        <v>26</v>
      </c>
      <c r="C35" s="5" t="s">
        <v>27</v>
      </c>
      <c r="D35" s="5" t="s">
        <v>195</v>
      </c>
      <c r="E35" s="5" t="s">
        <v>201</v>
      </c>
      <c r="F35" s="8">
        <v>45143</v>
      </c>
      <c r="G35" s="8">
        <v>45144</v>
      </c>
      <c r="H35" s="5">
        <v>2</v>
      </c>
      <c r="I35" s="5">
        <v>1</v>
      </c>
      <c r="J35" s="5">
        <v>2</v>
      </c>
      <c r="K35" s="5" t="s">
        <v>30</v>
      </c>
      <c r="L35" s="5">
        <v>2336</v>
      </c>
      <c r="M35" s="5">
        <v>2336</v>
      </c>
      <c r="N35" s="5" t="s">
        <v>202</v>
      </c>
      <c r="O35" s="5" t="s">
        <v>32</v>
      </c>
      <c r="P35" s="5" t="s">
        <v>33</v>
      </c>
      <c r="Q35" s="5">
        <v>0</v>
      </c>
      <c r="R35" s="11">
        <v>45093.0000115741</v>
      </c>
      <c r="S35" s="8">
        <v>45147</v>
      </c>
      <c r="T35" s="5" t="s">
        <v>34</v>
      </c>
      <c r="U35" s="5">
        <v>2336</v>
      </c>
      <c r="V35" s="5">
        <v>0</v>
      </c>
      <c r="W35" s="5">
        <v>0</v>
      </c>
      <c r="X35" s="5" t="s">
        <v>203</v>
      </c>
      <c r="Y35" s="5" t="s">
        <v>204</v>
      </c>
    </row>
    <row r="36" s="5" customFormat="1" spans="1:25">
      <c r="A36" s="5" t="s">
        <v>205</v>
      </c>
      <c r="B36" s="5" t="s">
        <v>26</v>
      </c>
      <c r="C36" s="5" t="s">
        <v>27</v>
      </c>
      <c r="D36" s="5" t="s">
        <v>206</v>
      </c>
      <c r="E36" s="5" t="s">
        <v>207</v>
      </c>
      <c r="F36" s="8">
        <v>45141</v>
      </c>
      <c r="G36" s="8">
        <v>45144</v>
      </c>
      <c r="H36" s="5">
        <v>4</v>
      </c>
      <c r="I36" s="5">
        <v>3</v>
      </c>
      <c r="J36" s="5">
        <v>12</v>
      </c>
      <c r="K36" s="5" t="s">
        <v>30</v>
      </c>
      <c r="L36" s="5">
        <v>24080</v>
      </c>
      <c r="M36" s="5">
        <v>24080</v>
      </c>
      <c r="N36" s="5" t="s">
        <v>208</v>
      </c>
      <c r="O36" s="5" t="s">
        <v>32</v>
      </c>
      <c r="P36" s="5" t="s">
        <v>33</v>
      </c>
      <c r="Q36" s="5">
        <v>0</v>
      </c>
      <c r="R36" s="11">
        <v>45094</v>
      </c>
      <c r="S36" s="8">
        <v>45147</v>
      </c>
      <c r="T36" s="5" t="s">
        <v>34</v>
      </c>
      <c r="U36" s="5">
        <v>24080</v>
      </c>
      <c r="V36" s="5">
        <v>0</v>
      </c>
      <c r="W36" s="5">
        <v>0</v>
      </c>
      <c r="X36" s="5" t="s">
        <v>209</v>
      </c>
      <c r="Y36" s="5" t="s">
        <v>210</v>
      </c>
    </row>
    <row r="37" s="5" customFormat="1" spans="1:25">
      <c r="A37" s="5" t="s">
        <v>211</v>
      </c>
      <c r="B37" s="5" t="s">
        <v>26</v>
      </c>
      <c r="C37" s="5" t="s">
        <v>27</v>
      </c>
      <c r="D37" s="5" t="s">
        <v>212</v>
      </c>
      <c r="E37" s="5" t="s">
        <v>213</v>
      </c>
      <c r="F37" s="8">
        <v>45143</v>
      </c>
      <c r="G37" s="8">
        <v>45144</v>
      </c>
      <c r="H37" s="5">
        <v>1</v>
      </c>
      <c r="I37" s="5">
        <v>1</v>
      </c>
      <c r="J37" s="5">
        <v>1</v>
      </c>
      <c r="K37" s="5" t="s">
        <v>30</v>
      </c>
      <c r="L37" s="5">
        <v>320</v>
      </c>
      <c r="M37" s="5">
        <v>320</v>
      </c>
      <c r="N37" s="5" t="s">
        <v>214</v>
      </c>
      <c r="O37" s="5" t="s">
        <v>32</v>
      </c>
      <c r="P37" s="5" t="s">
        <v>33</v>
      </c>
      <c r="Q37" s="5">
        <v>0</v>
      </c>
      <c r="R37" s="11">
        <v>45094.0000115741</v>
      </c>
      <c r="S37" s="8">
        <v>45147</v>
      </c>
      <c r="T37" s="5" t="s">
        <v>34</v>
      </c>
      <c r="U37" s="5">
        <v>320</v>
      </c>
      <c r="V37" s="5">
        <v>0</v>
      </c>
      <c r="W37" s="5">
        <v>0</v>
      </c>
      <c r="X37" s="5" t="s">
        <v>215</v>
      </c>
      <c r="Y37" s="5" t="s">
        <v>36</v>
      </c>
    </row>
    <row r="38" s="5" customFormat="1" spans="1:25">
      <c r="A38" s="5" t="s">
        <v>216</v>
      </c>
      <c r="B38" s="5" t="s">
        <v>26</v>
      </c>
      <c r="C38" s="5" t="s">
        <v>27</v>
      </c>
      <c r="D38" s="5" t="s">
        <v>217</v>
      </c>
      <c r="E38" s="5" t="s">
        <v>218</v>
      </c>
      <c r="F38" s="8">
        <v>45140</v>
      </c>
      <c r="G38" s="8">
        <v>45144</v>
      </c>
      <c r="H38" s="5">
        <v>1</v>
      </c>
      <c r="I38" s="5">
        <v>4</v>
      </c>
      <c r="J38" s="5">
        <v>4</v>
      </c>
      <c r="K38" s="5" t="s">
        <v>30</v>
      </c>
      <c r="L38" s="5">
        <v>7832</v>
      </c>
      <c r="M38" s="5">
        <v>7832</v>
      </c>
      <c r="N38" s="5" t="s">
        <v>219</v>
      </c>
      <c r="O38" s="5" t="s">
        <v>32</v>
      </c>
      <c r="P38" s="5" t="s">
        <v>33</v>
      </c>
      <c r="Q38" s="5">
        <v>0</v>
      </c>
      <c r="R38" s="11">
        <v>45097</v>
      </c>
      <c r="S38" s="8">
        <v>45147</v>
      </c>
      <c r="T38" s="5" t="s">
        <v>34</v>
      </c>
      <c r="U38" s="5">
        <v>7832</v>
      </c>
      <c r="V38" s="5">
        <v>0</v>
      </c>
      <c r="W38" s="5">
        <v>0</v>
      </c>
      <c r="X38" s="5" t="s">
        <v>220</v>
      </c>
      <c r="Y38" s="5" t="s">
        <v>36</v>
      </c>
    </row>
    <row r="39" s="5" customFormat="1" spans="1:25">
      <c r="A39" s="5" t="s">
        <v>221</v>
      </c>
      <c r="B39" s="5" t="s">
        <v>26</v>
      </c>
      <c r="C39" s="5" t="s">
        <v>27</v>
      </c>
      <c r="D39" s="5" t="s">
        <v>222</v>
      </c>
      <c r="E39" s="5" t="s">
        <v>223</v>
      </c>
      <c r="F39" s="8">
        <v>45141</v>
      </c>
      <c r="G39" s="8">
        <v>45144</v>
      </c>
      <c r="H39" s="5">
        <v>1</v>
      </c>
      <c r="I39" s="5">
        <v>3</v>
      </c>
      <c r="J39" s="5">
        <v>3</v>
      </c>
      <c r="K39" s="5" t="s">
        <v>30</v>
      </c>
      <c r="L39" s="5">
        <v>1116</v>
      </c>
      <c r="M39" s="5">
        <v>1116</v>
      </c>
      <c r="N39" s="5" t="s">
        <v>224</v>
      </c>
      <c r="O39" s="5" t="s">
        <v>32</v>
      </c>
      <c r="P39" s="5" t="s">
        <v>33</v>
      </c>
      <c r="Q39" s="5">
        <v>0</v>
      </c>
      <c r="R39" s="11">
        <v>45098.0000115741</v>
      </c>
      <c r="S39" s="8">
        <v>45147</v>
      </c>
      <c r="T39" s="5" t="s">
        <v>34</v>
      </c>
      <c r="U39" s="5">
        <v>1116</v>
      </c>
      <c r="V39" s="5">
        <v>0</v>
      </c>
      <c r="W39" s="5">
        <v>0</v>
      </c>
      <c r="X39" s="5" t="s">
        <v>225</v>
      </c>
      <c r="Y39" s="5" t="s">
        <v>36</v>
      </c>
    </row>
    <row r="40" s="5" customFormat="1" spans="1:25">
      <c r="A40" s="5" t="s">
        <v>226</v>
      </c>
      <c r="B40" s="5" t="s">
        <v>26</v>
      </c>
      <c r="C40" s="5" t="s">
        <v>27</v>
      </c>
      <c r="D40" s="5" t="s">
        <v>227</v>
      </c>
      <c r="E40" s="5" t="s">
        <v>228</v>
      </c>
      <c r="F40" s="8">
        <v>45142</v>
      </c>
      <c r="G40" s="8">
        <v>45144</v>
      </c>
      <c r="H40" s="5">
        <v>1</v>
      </c>
      <c r="I40" s="5">
        <v>2</v>
      </c>
      <c r="J40" s="5">
        <v>2</v>
      </c>
      <c r="K40" s="5" t="s">
        <v>30</v>
      </c>
      <c r="L40" s="5">
        <v>3842</v>
      </c>
      <c r="M40" s="5">
        <v>3842</v>
      </c>
      <c r="N40" s="5" t="s">
        <v>229</v>
      </c>
      <c r="O40" s="5" t="s">
        <v>32</v>
      </c>
      <c r="P40" s="5" t="s">
        <v>33</v>
      </c>
      <c r="Q40" s="5">
        <v>0</v>
      </c>
      <c r="R40" s="11">
        <v>45098.0000115741</v>
      </c>
      <c r="S40" s="8">
        <v>45147</v>
      </c>
      <c r="T40" s="5" t="s">
        <v>34</v>
      </c>
      <c r="U40" s="5">
        <v>3842</v>
      </c>
      <c r="V40" s="5">
        <v>0</v>
      </c>
      <c r="W40" s="5">
        <v>0</v>
      </c>
      <c r="X40" s="5" t="s">
        <v>230</v>
      </c>
      <c r="Y40" s="5" t="s">
        <v>36</v>
      </c>
    </row>
    <row r="41" s="5" customFormat="1" spans="1:25">
      <c r="A41" s="5" t="s">
        <v>231</v>
      </c>
      <c r="B41" s="5" t="s">
        <v>26</v>
      </c>
      <c r="C41" s="5" t="s">
        <v>27</v>
      </c>
      <c r="D41" s="5" t="s">
        <v>232</v>
      </c>
      <c r="E41" s="5" t="s">
        <v>233</v>
      </c>
      <c r="F41" s="8">
        <v>45143</v>
      </c>
      <c r="G41" s="8">
        <v>45144</v>
      </c>
      <c r="H41" s="5">
        <v>1</v>
      </c>
      <c r="I41" s="5">
        <v>1</v>
      </c>
      <c r="J41" s="5">
        <v>1</v>
      </c>
      <c r="K41" s="5" t="s">
        <v>30</v>
      </c>
      <c r="L41" s="5">
        <v>2630</v>
      </c>
      <c r="M41" s="5">
        <v>2630</v>
      </c>
      <c r="N41" s="5" t="s">
        <v>234</v>
      </c>
      <c r="O41" s="5" t="s">
        <v>32</v>
      </c>
      <c r="P41" s="5" t="s">
        <v>33</v>
      </c>
      <c r="Q41" s="5">
        <v>0</v>
      </c>
      <c r="R41" s="11">
        <v>45102.0000115741</v>
      </c>
      <c r="S41" s="8">
        <v>45147</v>
      </c>
      <c r="T41" s="5" t="s">
        <v>34</v>
      </c>
      <c r="U41" s="5">
        <v>2630</v>
      </c>
      <c r="V41" s="5">
        <v>0</v>
      </c>
      <c r="W41" s="5">
        <v>0</v>
      </c>
      <c r="X41" s="5" t="s">
        <v>36</v>
      </c>
      <c r="Y41" s="5" t="s">
        <v>36</v>
      </c>
    </row>
    <row r="42" s="5" customFormat="1" spans="1:25">
      <c r="A42" s="5" t="s">
        <v>235</v>
      </c>
      <c r="B42" s="5" t="s">
        <v>26</v>
      </c>
      <c r="C42" s="5" t="s">
        <v>27</v>
      </c>
      <c r="D42" s="5" t="s">
        <v>195</v>
      </c>
      <c r="E42" s="5" t="s">
        <v>196</v>
      </c>
      <c r="F42" s="8">
        <v>45143</v>
      </c>
      <c r="G42" s="8">
        <v>45144</v>
      </c>
      <c r="H42" s="5">
        <v>2</v>
      </c>
      <c r="I42" s="5">
        <v>1</v>
      </c>
      <c r="J42" s="5">
        <v>2</v>
      </c>
      <c r="K42" s="5" t="s">
        <v>30</v>
      </c>
      <c r="L42" s="5">
        <v>2526</v>
      </c>
      <c r="M42" s="5">
        <v>2526</v>
      </c>
      <c r="N42" s="5" t="s">
        <v>236</v>
      </c>
      <c r="O42" s="5" t="s">
        <v>32</v>
      </c>
      <c r="P42" s="5" t="s">
        <v>33</v>
      </c>
      <c r="Q42" s="5">
        <v>0</v>
      </c>
      <c r="R42" s="11">
        <v>45105.0000115741</v>
      </c>
      <c r="S42" s="8">
        <v>45147</v>
      </c>
      <c r="T42" s="5" t="s">
        <v>34</v>
      </c>
      <c r="U42" s="5">
        <v>2526</v>
      </c>
      <c r="V42" s="5">
        <v>0</v>
      </c>
      <c r="W42" s="5">
        <v>0</v>
      </c>
      <c r="X42" s="5" t="s">
        <v>237</v>
      </c>
      <c r="Y42" s="5" t="s">
        <v>36</v>
      </c>
    </row>
    <row r="43" s="5" customFormat="1" spans="1:25">
      <c r="A43" s="5" t="s">
        <v>238</v>
      </c>
      <c r="B43" s="5" t="s">
        <v>26</v>
      </c>
      <c r="C43" s="5" t="s">
        <v>27</v>
      </c>
      <c r="D43" s="5" t="s">
        <v>178</v>
      </c>
      <c r="E43" s="5" t="s">
        <v>239</v>
      </c>
      <c r="F43" s="8">
        <v>45141</v>
      </c>
      <c r="G43" s="8">
        <v>45144</v>
      </c>
      <c r="H43" s="5">
        <v>1</v>
      </c>
      <c r="I43" s="5">
        <v>3</v>
      </c>
      <c r="J43" s="5">
        <v>3</v>
      </c>
      <c r="K43" s="5" t="s">
        <v>30</v>
      </c>
      <c r="L43" s="5">
        <v>8688</v>
      </c>
      <c r="M43" s="5">
        <v>8688</v>
      </c>
      <c r="N43" s="5" t="s">
        <v>240</v>
      </c>
      <c r="O43" s="5" t="s">
        <v>32</v>
      </c>
      <c r="P43" s="5" t="s">
        <v>33</v>
      </c>
      <c r="Q43" s="5">
        <v>0</v>
      </c>
      <c r="R43" s="11">
        <v>45106.0000115741</v>
      </c>
      <c r="S43" s="8">
        <v>45147</v>
      </c>
      <c r="T43" s="5" t="s">
        <v>34</v>
      </c>
      <c r="U43" s="5">
        <v>8688</v>
      </c>
      <c r="V43" s="5">
        <v>0</v>
      </c>
      <c r="W43" s="5">
        <v>0</v>
      </c>
      <c r="X43" s="5" t="s">
        <v>241</v>
      </c>
      <c r="Y43" s="5" t="s">
        <v>242</v>
      </c>
    </row>
    <row r="44" s="5" customFormat="1" spans="1:25">
      <c r="A44" s="5" t="s">
        <v>243</v>
      </c>
      <c r="B44" s="5" t="s">
        <v>26</v>
      </c>
      <c r="C44" s="5" t="s">
        <v>27</v>
      </c>
      <c r="D44" s="5" t="s">
        <v>244</v>
      </c>
      <c r="E44" s="5" t="s">
        <v>245</v>
      </c>
      <c r="F44" s="8">
        <v>45142</v>
      </c>
      <c r="G44" s="8">
        <v>45144</v>
      </c>
      <c r="H44" s="5">
        <v>2</v>
      </c>
      <c r="I44" s="5">
        <v>2</v>
      </c>
      <c r="J44" s="5">
        <v>4</v>
      </c>
      <c r="K44" s="5" t="s">
        <v>30</v>
      </c>
      <c r="L44" s="5">
        <v>9720</v>
      </c>
      <c r="M44" s="5">
        <v>9720</v>
      </c>
      <c r="N44" s="5" t="s">
        <v>246</v>
      </c>
      <c r="O44" s="5" t="s">
        <v>32</v>
      </c>
      <c r="P44" s="5" t="s">
        <v>33</v>
      </c>
      <c r="Q44" s="5">
        <v>0</v>
      </c>
      <c r="R44" s="11">
        <v>45109</v>
      </c>
      <c r="S44" s="8">
        <v>45147</v>
      </c>
      <c r="T44" s="5" t="s">
        <v>34</v>
      </c>
      <c r="U44" s="5">
        <v>9720</v>
      </c>
      <c r="V44" s="5">
        <v>0</v>
      </c>
      <c r="W44" s="5">
        <v>0</v>
      </c>
      <c r="X44" s="5" t="s">
        <v>247</v>
      </c>
      <c r="Y44" s="5" t="s">
        <v>36</v>
      </c>
    </row>
    <row r="45" s="5" customFormat="1" spans="1:25">
      <c r="A45" s="5" t="s">
        <v>248</v>
      </c>
      <c r="B45" s="5" t="s">
        <v>26</v>
      </c>
      <c r="C45" s="5" t="s">
        <v>27</v>
      </c>
      <c r="D45" s="5" t="s">
        <v>249</v>
      </c>
      <c r="E45" s="5" t="s">
        <v>250</v>
      </c>
      <c r="F45" s="8">
        <v>45142</v>
      </c>
      <c r="G45" s="8">
        <v>45144</v>
      </c>
      <c r="H45" s="5">
        <v>1</v>
      </c>
      <c r="I45" s="5">
        <v>2</v>
      </c>
      <c r="J45" s="5">
        <v>2</v>
      </c>
      <c r="K45" s="5" t="s">
        <v>30</v>
      </c>
      <c r="L45" s="5">
        <v>682</v>
      </c>
      <c r="M45" s="5">
        <v>682</v>
      </c>
      <c r="N45" s="5" t="s">
        <v>251</v>
      </c>
      <c r="O45" s="5" t="s">
        <v>32</v>
      </c>
      <c r="P45" s="5" t="s">
        <v>33</v>
      </c>
      <c r="Q45" s="5">
        <v>0</v>
      </c>
      <c r="R45" s="11">
        <v>45110.0000115741</v>
      </c>
      <c r="S45" s="8">
        <v>45147</v>
      </c>
      <c r="T45" s="5" t="s">
        <v>34</v>
      </c>
      <c r="U45" s="5">
        <v>682</v>
      </c>
      <c r="V45" s="5">
        <v>0</v>
      </c>
      <c r="W45" s="5">
        <v>0</v>
      </c>
      <c r="X45" s="5" t="s">
        <v>252</v>
      </c>
      <c r="Y45" s="5" t="s">
        <v>36</v>
      </c>
    </row>
    <row r="46" s="5" customFormat="1" spans="1:25">
      <c r="A46" s="5" t="s">
        <v>253</v>
      </c>
      <c r="B46" s="5" t="s">
        <v>26</v>
      </c>
      <c r="C46" s="5" t="s">
        <v>27</v>
      </c>
      <c r="D46" s="5" t="s">
        <v>254</v>
      </c>
      <c r="E46" s="5" t="s">
        <v>255</v>
      </c>
      <c r="F46" s="8">
        <v>45143</v>
      </c>
      <c r="G46" s="8">
        <v>45144</v>
      </c>
      <c r="H46" s="5">
        <v>1</v>
      </c>
      <c r="I46" s="5">
        <v>1</v>
      </c>
      <c r="J46" s="5">
        <v>1</v>
      </c>
      <c r="K46" s="5" t="s">
        <v>30</v>
      </c>
      <c r="L46" s="5">
        <v>257</v>
      </c>
      <c r="M46" s="5">
        <v>257</v>
      </c>
      <c r="N46" s="5" t="s">
        <v>256</v>
      </c>
      <c r="O46" s="5" t="s">
        <v>32</v>
      </c>
      <c r="P46" s="5" t="s">
        <v>33</v>
      </c>
      <c r="Q46" s="5">
        <v>0</v>
      </c>
      <c r="R46" s="11">
        <v>45111.0000115741</v>
      </c>
      <c r="S46" s="8">
        <v>45147</v>
      </c>
      <c r="T46" s="5" t="s">
        <v>34</v>
      </c>
      <c r="U46" s="5">
        <v>257</v>
      </c>
      <c r="V46" s="5">
        <v>0</v>
      </c>
      <c r="W46" s="5">
        <v>0</v>
      </c>
      <c r="X46" s="5" t="s">
        <v>257</v>
      </c>
      <c r="Y46" s="5" t="s">
        <v>36</v>
      </c>
    </row>
    <row r="47" s="5" customFormat="1" spans="1:25">
      <c r="A47" s="5" t="s">
        <v>258</v>
      </c>
      <c r="B47" s="5" t="s">
        <v>26</v>
      </c>
      <c r="C47" s="5" t="s">
        <v>27</v>
      </c>
      <c r="D47" s="5" t="s">
        <v>100</v>
      </c>
      <c r="E47" s="5" t="s">
        <v>259</v>
      </c>
      <c r="F47" s="8">
        <v>45141</v>
      </c>
      <c r="G47" s="8">
        <v>45144</v>
      </c>
      <c r="H47" s="5">
        <v>3</v>
      </c>
      <c r="I47" s="5">
        <v>3</v>
      </c>
      <c r="J47" s="5">
        <v>9</v>
      </c>
      <c r="K47" s="5" t="s">
        <v>30</v>
      </c>
      <c r="L47" s="5">
        <v>9039</v>
      </c>
      <c r="M47" s="5">
        <v>9039</v>
      </c>
      <c r="N47" s="5" t="s">
        <v>260</v>
      </c>
      <c r="O47" s="5" t="s">
        <v>32</v>
      </c>
      <c r="P47" s="5" t="s">
        <v>33</v>
      </c>
      <c r="Q47" s="5">
        <v>0</v>
      </c>
      <c r="R47" s="11">
        <v>45111</v>
      </c>
      <c r="S47" s="8">
        <v>45147</v>
      </c>
      <c r="T47" s="5" t="s">
        <v>34</v>
      </c>
      <c r="U47" s="5">
        <v>9039</v>
      </c>
      <c r="V47" s="5">
        <v>0</v>
      </c>
      <c r="W47" s="5">
        <v>0</v>
      </c>
      <c r="X47" s="5" t="s">
        <v>261</v>
      </c>
      <c r="Y47" s="5" t="s">
        <v>36</v>
      </c>
    </row>
    <row r="48" s="5" customFormat="1" spans="1:25">
      <c r="A48" s="5" t="s">
        <v>262</v>
      </c>
      <c r="B48" s="5" t="s">
        <v>26</v>
      </c>
      <c r="C48" s="5" t="s">
        <v>27</v>
      </c>
      <c r="D48" s="5" t="s">
        <v>263</v>
      </c>
      <c r="E48" s="5" t="s">
        <v>264</v>
      </c>
      <c r="F48" s="8">
        <v>45141</v>
      </c>
      <c r="G48" s="8">
        <v>45144</v>
      </c>
      <c r="H48" s="5">
        <v>1</v>
      </c>
      <c r="I48" s="5">
        <v>3</v>
      </c>
      <c r="J48" s="5">
        <v>3</v>
      </c>
      <c r="K48" s="5" t="s">
        <v>30</v>
      </c>
      <c r="L48" s="5">
        <v>5204</v>
      </c>
      <c r="M48" s="5">
        <v>5204</v>
      </c>
      <c r="N48" s="5" t="s">
        <v>265</v>
      </c>
      <c r="O48" s="5" t="s">
        <v>32</v>
      </c>
      <c r="P48" s="5" t="s">
        <v>33</v>
      </c>
      <c r="Q48" s="5">
        <v>0</v>
      </c>
      <c r="R48" s="11">
        <v>45111.0000115741</v>
      </c>
      <c r="S48" s="8">
        <v>45147</v>
      </c>
      <c r="T48" s="5" t="s">
        <v>34</v>
      </c>
      <c r="U48" s="5">
        <v>5204</v>
      </c>
      <c r="V48" s="5">
        <v>0</v>
      </c>
      <c r="W48" s="5">
        <v>0</v>
      </c>
      <c r="X48" s="5" t="s">
        <v>266</v>
      </c>
      <c r="Y48" s="5" t="s">
        <v>36</v>
      </c>
    </row>
    <row r="49" s="5" customFormat="1" spans="1:25">
      <c r="A49" s="5" t="s">
        <v>267</v>
      </c>
      <c r="B49" s="5" t="s">
        <v>26</v>
      </c>
      <c r="C49" s="5" t="s">
        <v>27</v>
      </c>
      <c r="D49" s="5" t="s">
        <v>268</v>
      </c>
      <c r="E49" s="5" t="s">
        <v>269</v>
      </c>
      <c r="F49" s="8">
        <v>45142</v>
      </c>
      <c r="G49" s="8">
        <v>45144</v>
      </c>
      <c r="H49" s="5">
        <v>1</v>
      </c>
      <c r="I49" s="5">
        <v>2</v>
      </c>
      <c r="J49" s="5">
        <v>2</v>
      </c>
      <c r="K49" s="5" t="s">
        <v>30</v>
      </c>
      <c r="L49" s="5">
        <v>7000</v>
      </c>
      <c r="M49" s="5">
        <v>7000</v>
      </c>
      <c r="N49" s="5" t="s">
        <v>270</v>
      </c>
      <c r="O49" s="5" t="s">
        <v>32</v>
      </c>
      <c r="P49" s="5" t="s">
        <v>33</v>
      </c>
      <c r="Q49" s="5">
        <v>0</v>
      </c>
      <c r="R49" s="11">
        <v>45112</v>
      </c>
      <c r="S49" s="8">
        <v>45147</v>
      </c>
      <c r="T49" s="5" t="s">
        <v>34</v>
      </c>
      <c r="U49" s="5">
        <v>7000</v>
      </c>
      <c r="V49" s="5">
        <v>0</v>
      </c>
      <c r="W49" s="5">
        <v>0</v>
      </c>
      <c r="X49" s="5" t="s">
        <v>271</v>
      </c>
      <c r="Y49" s="5" t="s">
        <v>272</v>
      </c>
    </row>
    <row r="50" s="5" customFormat="1" spans="1:25">
      <c r="A50" s="5" t="s">
        <v>273</v>
      </c>
      <c r="B50" s="5" t="s">
        <v>26</v>
      </c>
      <c r="C50" s="5" t="s">
        <v>27</v>
      </c>
      <c r="D50" s="5" t="s">
        <v>274</v>
      </c>
      <c r="E50" s="5" t="s">
        <v>275</v>
      </c>
      <c r="F50" s="8">
        <v>45140</v>
      </c>
      <c r="G50" s="8">
        <v>45144</v>
      </c>
      <c r="H50" s="5">
        <v>3</v>
      </c>
      <c r="I50" s="5">
        <v>4</v>
      </c>
      <c r="J50" s="5">
        <v>12</v>
      </c>
      <c r="K50" s="5" t="s">
        <v>30</v>
      </c>
      <c r="L50" s="5">
        <v>6060</v>
      </c>
      <c r="M50" s="5">
        <v>6060</v>
      </c>
      <c r="N50" s="5" t="s">
        <v>276</v>
      </c>
      <c r="O50" s="5" t="s">
        <v>32</v>
      </c>
      <c r="P50" s="5" t="s">
        <v>33</v>
      </c>
      <c r="Q50" s="5">
        <v>0</v>
      </c>
      <c r="R50" s="11">
        <v>45112</v>
      </c>
      <c r="S50" s="8">
        <v>45147</v>
      </c>
      <c r="T50" s="5" t="s">
        <v>34</v>
      </c>
      <c r="U50" s="5">
        <v>6060</v>
      </c>
      <c r="V50" s="5">
        <v>0</v>
      </c>
      <c r="W50" s="5">
        <v>0</v>
      </c>
      <c r="X50" s="5" t="s">
        <v>277</v>
      </c>
      <c r="Y50" s="5" t="s">
        <v>36</v>
      </c>
    </row>
    <row r="51" s="5" customFormat="1" spans="1:25">
      <c r="A51" s="5" t="s">
        <v>278</v>
      </c>
      <c r="B51" s="5" t="s">
        <v>26</v>
      </c>
      <c r="C51" s="5" t="s">
        <v>27</v>
      </c>
      <c r="D51" s="5" t="s">
        <v>279</v>
      </c>
      <c r="E51" s="5" t="s">
        <v>280</v>
      </c>
      <c r="F51" s="8">
        <v>45143</v>
      </c>
      <c r="G51" s="8">
        <v>45144</v>
      </c>
      <c r="H51" s="5">
        <v>1</v>
      </c>
      <c r="I51" s="5">
        <v>1</v>
      </c>
      <c r="J51" s="5">
        <v>1</v>
      </c>
      <c r="K51" s="5" t="s">
        <v>30</v>
      </c>
      <c r="L51" s="5">
        <v>1930</v>
      </c>
      <c r="M51" s="5">
        <v>1930</v>
      </c>
      <c r="N51" s="5" t="s">
        <v>281</v>
      </c>
      <c r="O51" s="5" t="s">
        <v>32</v>
      </c>
      <c r="P51" s="5" t="s">
        <v>33</v>
      </c>
      <c r="Q51" s="5">
        <v>0</v>
      </c>
      <c r="R51" s="11">
        <v>45112</v>
      </c>
      <c r="S51" s="8">
        <v>45147</v>
      </c>
      <c r="T51" s="5" t="s">
        <v>34</v>
      </c>
      <c r="U51" s="5">
        <v>1930</v>
      </c>
      <c r="V51" s="5">
        <v>0</v>
      </c>
      <c r="W51" s="5">
        <v>0</v>
      </c>
      <c r="X51" s="5" t="s">
        <v>282</v>
      </c>
      <c r="Y51" s="5" t="s">
        <v>36</v>
      </c>
    </row>
    <row r="52" s="5" customFormat="1" spans="1:25">
      <c r="A52" s="5" t="s">
        <v>283</v>
      </c>
      <c r="B52" s="5" t="s">
        <v>26</v>
      </c>
      <c r="C52" s="5" t="s">
        <v>27</v>
      </c>
      <c r="D52" s="5" t="s">
        <v>284</v>
      </c>
      <c r="E52" s="5" t="s">
        <v>285</v>
      </c>
      <c r="F52" s="8">
        <v>45142</v>
      </c>
      <c r="G52" s="8">
        <v>45144</v>
      </c>
      <c r="H52" s="5">
        <v>1</v>
      </c>
      <c r="I52" s="5">
        <v>2</v>
      </c>
      <c r="J52" s="5">
        <v>2</v>
      </c>
      <c r="K52" s="5" t="s">
        <v>30</v>
      </c>
      <c r="L52" s="5">
        <v>2360</v>
      </c>
      <c r="M52" s="5">
        <v>2360</v>
      </c>
      <c r="N52" s="5" t="s">
        <v>286</v>
      </c>
      <c r="O52" s="5" t="s">
        <v>32</v>
      </c>
      <c r="P52" s="5" t="s">
        <v>33</v>
      </c>
      <c r="Q52" s="5">
        <v>0</v>
      </c>
      <c r="R52" s="11">
        <v>45113.0000115741</v>
      </c>
      <c r="S52" s="8">
        <v>45147</v>
      </c>
      <c r="T52" s="5" t="s">
        <v>34</v>
      </c>
      <c r="U52" s="5">
        <v>2360</v>
      </c>
      <c r="V52" s="5">
        <v>0</v>
      </c>
      <c r="W52" s="5">
        <v>0</v>
      </c>
      <c r="X52" s="5" t="s">
        <v>287</v>
      </c>
      <c r="Y52" s="5" t="s">
        <v>288</v>
      </c>
    </row>
    <row r="53" s="5" customFormat="1" spans="1:25">
      <c r="A53" s="5" t="s">
        <v>289</v>
      </c>
      <c r="B53" s="5" t="s">
        <v>26</v>
      </c>
      <c r="C53" s="5" t="s">
        <v>27</v>
      </c>
      <c r="D53" s="5" t="s">
        <v>290</v>
      </c>
      <c r="E53" s="5" t="s">
        <v>291</v>
      </c>
      <c r="F53" s="8">
        <v>45142</v>
      </c>
      <c r="G53" s="8">
        <v>45144</v>
      </c>
      <c r="H53" s="5">
        <v>1</v>
      </c>
      <c r="I53" s="5">
        <v>2</v>
      </c>
      <c r="J53" s="5">
        <v>2</v>
      </c>
      <c r="K53" s="5" t="s">
        <v>30</v>
      </c>
      <c r="L53" s="5">
        <v>738</v>
      </c>
      <c r="M53" s="5">
        <v>738</v>
      </c>
      <c r="N53" s="5" t="s">
        <v>292</v>
      </c>
      <c r="O53" s="5" t="s">
        <v>32</v>
      </c>
      <c r="P53" s="5" t="s">
        <v>33</v>
      </c>
      <c r="Q53" s="5">
        <v>0</v>
      </c>
      <c r="R53" s="11">
        <v>45113.0000115741</v>
      </c>
      <c r="S53" s="8">
        <v>45147</v>
      </c>
      <c r="T53" s="5" t="s">
        <v>34</v>
      </c>
      <c r="U53" s="5">
        <v>738</v>
      </c>
      <c r="V53" s="5">
        <v>0</v>
      </c>
      <c r="W53" s="5">
        <v>0</v>
      </c>
      <c r="X53" s="5" t="s">
        <v>293</v>
      </c>
      <c r="Y53" s="5" t="s">
        <v>36</v>
      </c>
    </row>
    <row r="54" s="5" customFormat="1" spans="1:25">
      <c r="A54" s="5" t="s">
        <v>294</v>
      </c>
      <c r="B54" s="5" t="s">
        <v>26</v>
      </c>
      <c r="C54" s="5" t="s">
        <v>27</v>
      </c>
      <c r="D54" s="5" t="s">
        <v>295</v>
      </c>
      <c r="E54" s="5" t="s">
        <v>296</v>
      </c>
      <c r="F54" s="8">
        <v>45141</v>
      </c>
      <c r="G54" s="8">
        <v>45144</v>
      </c>
      <c r="H54" s="5">
        <v>1</v>
      </c>
      <c r="I54" s="5">
        <v>3</v>
      </c>
      <c r="J54" s="5">
        <v>3</v>
      </c>
      <c r="K54" s="5" t="s">
        <v>30</v>
      </c>
      <c r="L54" s="5">
        <v>1026</v>
      </c>
      <c r="M54" s="5">
        <v>1026</v>
      </c>
      <c r="N54" s="5" t="s">
        <v>297</v>
      </c>
      <c r="O54" s="5" t="s">
        <v>32</v>
      </c>
      <c r="P54" s="5" t="s">
        <v>33</v>
      </c>
      <c r="Q54" s="5">
        <v>0</v>
      </c>
      <c r="R54" s="11">
        <v>45113</v>
      </c>
      <c r="S54" s="8">
        <v>45147</v>
      </c>
      <c r="T54" s="5" t="s">
        <v>34</v>
      </c>
      <c r="U54" s="5">
        <v>1026</v>
      </c>
      <c r="V54" s="5">
        <v>0</v>
      </c>
      <c r="W54" s="5">
        <v>0</v>
      </c>
      <c r="X54" s="5" t="s">
        <v>298</v>
      </c>
      <c r="Y54" s="5" t="s">
        <v>36</v>
      </c>
    </row>
    <row r="55" s="5" customFormat="1" spans="1:25">
      <c r="A55" s="5" t="s">
        <v>299</v>
      </c>
      <c r="B55" s="5" t="s">
        <v>26</v>
      </c>
      <c r="C55" s="5" t="s">
        <v>27</v>
      </c>
      <c r="D55" s="5" t="s">
        <v>300</v>
      </c>
      <c r="E55" s="5" t="s">
        <v>301</v>
      </c>
      <c r="F55" s="8">
        <v>45142</v>
      </c>
      <c r="G55" s="8">
        <v>45144</v>
      </c>
      <c r="H55" s="5">
        <v>1</v>
      </c>
      <c r="I55" s="5">
        <v>2</v>
      </c>
      <c r="J55" s="5">
        <v>2</v>
      </c>
      <c r="K55" s="5" t="s">
        <v>30</v>
      </c>
      <c r="L55" s="5">
        <v>5070</v>
      </c>
      <c r="M55" s="5">
        <v>5070</v>
      </c>
      <c r="N55" s="5" t="s">
        <v>302</v>
      </c>
      <c r="O55" s="5" t="s">
        <v>32</v>
      </c>
      <c r="P55" s="5" t="s">
        <v>33</v>
      </c>
      <c r="Q55" s="5">
        <v>0</v>
      </c>
      <c r="R55" s="11">
        <v>45114.0000115741</v>
      </c>
      <c r="S55" s="8">
        <v>45147</v>
      </c>
      <c r="T55" s="5" t="s">
        <v>34</v>
      </c>
      <c r="U55" s="5">
        <v>5070</v>
      </c>
      <c r="V55" s="5">
        <v>0</v>
      </c>
      <c r="W55" s="5">
        <v>0</v>
      </c>
      <c r="X55" s="5" t="s">
        <v>303</v>
      </c>
      <c r="Y55" s="5" t="s">
        <v>304</v>
      </c>
    </row>
    <row r="56" s="5" customFormat="1" spans="1:25">
      <c r="A56" s="5" t="s">
        <v>305</v>
      </c>
      <c r="B56" s="5" t="s">
        <v>26</v>
      </c>
      <c r="C56" s="5" t="s">
        <v>27</v>
      </c>
      <c r="D56" s="5" t="s">
        <v>178</v>
      </c>
      <c r="E56" s="5" t="s">
        <v>306</v>
      </c>
      <c r="F56" s="8">
        <v>45141</v>
      </c>
      <c r="G56" s="8">
        <v>45144</v>
      </c>
      <c r="H56" s="5">
        <v>1</v>
      </c>
      <c r="I56" s="5">
        <v>3</v>
      </c>
      <c r="J56" s="5">
        <v>3</v>
      </c>
      <c r="K56" s="5" t="s">
        <v>30</v>
      </c>
      <c r="L56" s="5">
        <v>12788</v>
      </c>
      <c r="M56" s="5">
        <v>12788</v>
      </c>
      <c r="N56" s="5" t="s">
        <v>307</v>
      </c>
      <c r="O56" s="5" t="s">
        <v>32</v>
      </c>
      <c r="P56" s="5" t="s">
        <v>33</v>
      </c>
      <c r="Q56" s="5">
        <v>0</v>
      </c>
      <c r="R56" s="11">
        <v>45114.0000115741</v>
      </c>
      <c r="S56" s="8">
        <v>45147</v>
      </c>
      <c r="T56" s="5" t="s">
        <v>34</v>
      </c>
      <c r="U56" s="5">
        <v>12788</v>
      </c>
      <c r="V56" s="5">
        <v>0</v>
      </c>
      <c r="W56" s="5">
        <v>0</v>
      </c>
      <c r="X56" s="5" t="s">
        <v>308</v>
      </c>
      <c r="Y56" s="5" t="s">
        <v>309</v>
      </c>
    </row>
    <row r="57" s="5" customFormat="1" spans="1:25">
      <c r="A57" s="5" t="s">
        <v>310</v>
      </c>
      <c r="B57" s="5" t="s">
        <v>26</v>
      </c>
      <c r="C57" s="5" t="s">
        <v>27</v>
      </c>
      <c r="D57" s="5" t="s">
        <v>311</v>
      </c>
      <c r="E57" s="5" t="s">
        <v>312</v>
      </c>
      <c r="F57" s="8">
        <v>45142</v>
      </c>
      <c r="G57" s="8">
        <v>45144</v>
      </c>
      <c r="H57" s="5">
        <v>1</v>
      </c>
      <c r="I57" s="5">
        <v>2</v>
      </c>
      <c r="J57" s="5">
        <v>2</v>
      </c>
      <c r="K57" s="5" t="s">
        <v>30</v>
      </c>
      <c r="L57" s="5">
        <v>846</v>
      </c>
      <c r="M57" s="5">
        <v>846</v>
      </c>
      <c r="N57" s="5" t="s">
        <v>313</v>
      </c>
      <c r="O57" s="5" t="s">
        <v>32</v>
      </c>
      <c r="P57" s="5" t="s">
        <v>33</v>
      </c>
      <c r="Q57" s="5">
        <v>0</v>
      </c>
      <c r="R57" s="11">
        <v>45115</v>
      </c>
      <c r="S57" s="8">
        <v>45147</v>
      </c>
      <c r="T57" s="5" t="s">
        <v>34</v>
      </c>
      <c r="U57" s="5">
        <v>846</v>
      </c>
      <c r="V57" s="5">
        <v>0</v>
      </c>
      <c r="W57" s="5">
        <v>0</v>
      </c>
      <c r="X57" s="5" t="s">
        <v>314</v>
      </c>
      <c r="Y57" s="5" t="s">
        <v>36</v>
      </c>
    </row>
    <row r="58" s="5" customFormat="1" spans="1:25">
      <c r="A58" s="5" t="s">
        <v>315</v>
      </c>
      <c r="B58" s="5" t="s">
        <v>26</v>
      </c>
      <c r="C58" s="5" t="s">
        <v>27</v>
      </c>
      <c r="D58" s="5" t="s">
        <v>316</v>
      </c>
      <c r="E58" s="5" t="s">
        <v>317</v>
      </c>
      <c r="F58" s="8">
        <v>45143</v>
      </c>
      <c r="G58" s="8">
        <v>45144</v>
      </c>
      <c r="H58" s="5">
        <v>1</v>
      </c>
      <c r="I58" s="5">
        <v>1</v>
      </c>
      <c r="J58" s="5">
        <v>1</v>
      </c>
      <c r="K58" s="5" t="s">
        <v>30</v>
      </c>
      <c r="L58" s="5">
        <v>2208</v>
      </c>
      <c r="M58" s="5">
        <v>2208</v>
      </c>
      <c r="N58" s="5" t="s">
        <v>318</v>
      </c>
      <c r="O58" s="5" t="s">
        <v>32</v>
      </c>
      <c r="P58" s="5" t="s">
        <v>33</v>
      </c>
      <c r="Q58" s="5">
        <v>0</v>
      </c>
      <c r="R58" s="11">
        <v>45115.0000115741</v>
      </c>
      <c r="S58" s="8">
        <v>45147</v>
      </c>
      <c r="T58" s="5" t="s">
        <v>34</v>
      </c>
      <c r="U58" s="5">
        <v>2208</v>
      </c>
      <c r="V58" s="5">
        <v>0</v>
      </c>
      <c r="W58" s="5">
        <v>0</v>
      </c>
      <c r="X58" s="5" t="s">
        <v>319</v>
      </c>
      <c r="Y58" s="5" t="s">
        <v>320</v>
      </c>
    </row>
    <row r="59" s="5" customFormat="1" spans="1:25">
      <c r="A59" s="5" t="s">
        <v>321</v>
      </c>
      <c r="B59" s="5" t="s">
        <v>26</v>
      </c>
      <c r="C59" s="5" t="s">
        <v>27</v>
      </c>
      <c r="D59" s="5" t="s">
        <v>322</v>
      </c>
      <c r="E59" s="5" t="s">
        <v>323</v>
      </c>
      <c r="F59" s="8">
        <v>45142</v>
      </c>
      <c r="G59" s="8">
        <v>45144</v>
      </c>
      <c r="H59" s="5">
        <v>1</v>
      </c>
      <c r="I59" s="5">
        <v>2</v>
      </c>
      <c r="J59" s="5">
        <v>2</v>
      </c>
      <c r="K59" s="5" t="s">
        <v>30</v>
      </c>
      <c r="L59" s="5">
        <v>1108</v>
      </c>
      <c r="M59" s="5">
        <v>1108</v>
      </c>
      <c r="N59" s="5" t="s">
        <v>324</v>
      </c>
      <c r="O59" s="5" t="s">
        <v>32</v>
      </c>
      <c r="P59" s="5" t="s">
        <v>33</v>
      </c>
      <c r="Q59" s="5">
        <v>0</v>
      </c>
      <c r="R59" s="11">
        <v>45116</v>
      </c>
      <c r="S59" s="8">
        <v>45147</v>
      </c>
      <c r="T59" s="5" t="s">
        <v>34</v>
      </c>
      <c r="U59" s="5">
        <v>1108</v>
      </c>
      <c r="V59" s="5">
        <v>0</v>
      </c>
      <c r="W59" s="5">
        <v>0</v>
      </c>
      <c r="X59" s="5" t="s">
        <v>325</v>
      </c>
      <c r="Y59" s="5" t="s">
        <v>326</v>
      </c>
    </row>
    <row r="60" s="5" customFormat="1" spans="1:25">
      <c r="A60" s="5" t="s">
        <v>327</v>
      </c>
      <c r="B60" s="5" t="s">
        <v>26</v>
      </c>
      <c r="C60" s="5" t="s">
        <v>27</v>
      </c>
      <c r="D60" s="5" t="s">
        <v>284</v>
      </c>
      <c r="E60" s="5" t="s">
        <v>328</v>
      </c>
      <c r="F60" s="8">
        <v>45143</v>
      </c>
      <c r="G60" s="8">
        <v>45144</v>
      </c>
      <c r="H60" s="5">
        <v>1</v>
      </c>
      <c r="I60" s="5">
        <v>1</v>
      </c>
      <c r="J60" s="5">
        <v>1</v>
      </c>
      <c r="K60" s="5" t="s">
        <v>30</v>
      </c>
      <c r="L60" s="5">
        <v>403</v>
      </c>
      <c r="M60" s="5">
        <v>403</v>
      </c>
      <c r="N60" s="5" t="s">
        <v>329</v>
      </c>
      <c r="O60" s="5" t="s">
        <v>32</v>
      </c>
      <c r="P60" s="5" t="s">
        <v>33</v>
      </c>
      <c r="Q60" s="5">
        <v>0</v>
      </c>
      <c r="R60" s="11">
        <v>45117.0000115741</v>
      </c>
      <c r="S60" s="8">
        <v>45147</v>
      </c>
      <c r="T60" s="5" t="s">
        <v>34</v>
      </c>
      <c r="U60" s="5">
        <v>403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7">
      <c r="A61" s="5" t="s">
        <v>332</v>
      </c>
      <c r="B61" s="5" t="s">
        <v>26</v>
      </c>
      <c r="C61" s="5" t="s">
        <v>27</v>
      </c>
      <c r="D61" s="5" t="s">
        <v>244</v>
      </c>
      <c r="E61" s="5" t="s">
        <v>333</v>
      </c>
      <c r="F61" s="8">
        <v>45142</v>
      </c>
      <c r="G61" s="8">
        <v>45144</v>
      </c>
      <c r="H61" s="5">
        <v>3</v>
      </c>
      <c r="I61" s="5">
        <v>2</v>
      </c>
      <c r="J61" s="5">
        <v>6</v>
      </c>
      <c r="K61" s="5" t="s">
        <v>30</v>
      </c>
      <c r="L61" s="5">
        <v>14025</v>
      </c>
      <c r="M61" s="5">
        <v>14025</v>
      </c>
      <c r="N61" s="5" t="s">
        <v>334</v>
      </c>
      <c r="O61" s="5" t="s">
        <v>32</v>
      </c>
      <c r="P61" s="5" t="s">
        <v>33</v>
      </c>
      <c r="Q61" s="5">
        <v>0</v>
      </c>
      <c r="R61" s="11">
        <v>45117</v>
      </c>
      <c r="S61" s="8">
        <v>45147</v>
      </c>
      <c r="T61" s="5" t="s">
        <v>34</v>
      </c>
      <c r="U61" s="5">
        <v>14025</v>
      </c>
      <c r="V61" s="5">
        <v>0</v>
      </c>
      <c r="W61" s="5">
        <v>0</v>
      </c>
      <c r="X61" s="5" t="s">
        <v>335</v>
      </c>
      <c r="Y61" s="5">
        <v>85186426</v>
      </c>
      <c r="Z61" s="5">
        <v>85186421</v>
      </c>
      <c r="AA61" s="5" t="s">
        <v>336</v>
      </c>
    </row>
    <row r="62" s="5" customFormat="1" spans="1:25">
      <c r="A62" s="5" t="s">
        <v>337</v>
      </c>
      <c r="B62" s="5" t="s">
        <v>26</v>
      </c>
      <c r="C62" s="5" t="s">
        <v>27</v>
      </c>
      <c r="D62" s="5" t="s">
        <v>338</v>
      </c>
      <c r="E62" s="5" t="s">
        <v>339</v>
      </c>
      <c r="F62" s="8">
        <v>45142</v>
      </c>
      <c r="G62" s="8">
        <v>45144</v>
      </c>
      <c r="H62" s="5">
        <v>1</v>
      </c>
      <c r="I62" s="5">
        <v>2</v>
      </c>
      <c r="J62" s="5">
        <v>2</v>
      </c>
      <c r="K62" s="5" t="s">
        <v>30</v>
      </c>
      <c r="L62" s="5">
        <v>1442</v>
      </c>
      <c r="M62" s="5">
        <v>1442</v>
      </c>
      <c r="N62" s="5" t="s">
        <v>340</v>
      </c>
      <c r="O62" s="5" t="s">
        <v>32</v>
      </c>
      <c r="P62" s="5" t="s">
        <v>33</v>
      </c>
      <c r="Q62" s="5">
        <v>0</v>
      </c>
      <c r="R62" s="11">
        <v>45118.0000115741</v>
      </c>
      <c r="S62" s="8">
        <v>45147</v>
      </c>
      <c r="T62" s="5" t="s">
        <v>34</v>
      </c>
      <c r="U62" s="5">
        <v>1442</v>
      </c>
      <c r="V62" s="5">
        <v>0</v>
      </c>
      <c r="W62" s="5">
        <v>0</v>
      </c>
      <c r="X62" s="5" t="s">
        <v>341</v>
      </c>
      <c r="Y62" s="5" t="s">
        <v>342</v>
      </c>
    </row>
    <row r="63" s="5" customFormat="1" spans="1:25">
      <c r="A63" s="5" t="s">
        <v>343</v>
      </c>
      <c r="B63" s="5" t="s">
        <v>26</v>
      </c>
      <c r="C63" s="5" t="s">
        <v>27</v>
      </c>
      <c r="D63" s="5" t="s">
        <v>117</v>
      </c>
      <c r="E63" s="5" t="s">
        <v>118</v>
      </c>
      <c r="F63" s="8">
        <v>45141</v>
      </c>
      <c r="G63" s="8">
        <v>45144</v>
      </c>
      <c r="H63" s="5">
        <v>1</v>
      </c>
      <c r="I63" s="5">
        <v>3</v>
      </c>
      <c r="J63" s="5">
        <v>3</v>
      </c>
      <c r="K63" s="5" t="s">
        <v>30</v>
      </c>
      <c r="L63" s="5">
        <v>330</v>
      </c>
      <c r="M63" s="5">
        <v>330</v>
      </c>
      <c r="N63" s="5" t="s">
        <v>119</v>
      </c>
      <c r="O63" s="5" t="s">
        <v>32</v>
      </c>
      <c r="P63" s="5" t="s">
        <v>33</v>
      </c>
      <c r="Q63" s="5">
        <v>0</v>
      </c>
      <c r="R63" s="11">
        <v>45118</v>
      </c>
      <c r="S63" s="8">
        <v>45147</v>
      </c>
      <c r="T63" s="5" t="s">
        <v>34</v>
      </c>
      <c r="U63" s="5">
        <v>330</v>
      </c>
      <c r="V63" s="5">
        <v>0</v>
      </c>
      <c r="W63" s="5">
        <v>0</v>
      </c>
      <c r="X63" s="5" t="s">
        <v>36</v>
      </c>
      <c r="Y63" s="5" t="s">
        <v>36</v>
      </c>
    </row>
    <row r="64" s="5" customFormat="1" spans="1:25">
      <c r="A64" s="5" t="s">
        <v>344</v>
      </c>
      <c r="B64" s="5" t="s">
        <v>26</v>
      </c>
      <c r="C64" s="5" t="s">
        <v>27</v>
      </c>
      <c r="D64" s="5" t="s">
        <v>345</v>
      </c>
      <c r="E64" s="5" t="s">
        <v>346</v>
      </c>
      <c r="F64" s="8">
        <v>45141</v>
      </c>
      <c r="G64" s="8">
        <v>45144</v>
      </c>
      <c r="H64" s="5">
        <v>3</v>
      </c>
      <c r="I64" s="5">
        <v>3</v>
      </c>
      <c r="J64" s="5">
        <v>9</v>
      </c>
      <c r="K64" s="5" t="s">
        <v>30</v>
      </c>
      <c r="L64" s="5">
        <v>16551</v>
      </c>
      <c r="M64" s="5">
        <v>16551</v>
      </c>
      <c r="N64" s="5" t="s">
        <v>347</v>
      </c>
      <c r="O64" s="5" t="s">
        <v>32</v>
      </c>
      <c r="P64" s="5" t="s">
        <v>33</v>
      </c>
      <c r="Q64" s="5">
        <v>0</v>
      </c>
      <c r="R64" s="11">
        <v>45119.0000115741</v>
      </c>
      <c r="S64" s="8">
        <v>45147</v>
      </c>
      <c r="T64" s="5" t="s">
        <v>34</v>
      </c>
      <c r="U64" s="5">
        <v>16551</v>
      </c>
      <c r="V64" s="5">
        <v>0</v>
      </c>
      <c r="W64" s="5">
        <v>0</v>
      </c>
      <c r="X64" s="5" t="s">
        <v>348</v>
      </c>
      <c r="Y64" s="5" t="s">
        <v>349</v>
      </c>
    </row>
    <row r="65" s="5" customFormat="1" spans="1:25">
      <c r="A65" s="5" t="s">
        <v>350</v>
      </c>
      <c r="B65" s="5" t="s">
        <v>26</v>
      </c>
      <c r="C65" s="5" t="s">
        <v>27</v>
      </c>
      <c r="D65" s="5" t="s">
        <v>84</v>
      </c>
      <c r="E65" s="5" t="s">
        <v>312</v>
      </c>
      <c r="F65" s="8">
        <v>45140</v>
      </c>
      <c r="G65" s="8">
        <v>45144</v>
      </c>
      <c r="H65" s="5">
        <v>2</v>
      </c>
      <c r="I65" s="5">
        <v>4</v>
      </c>
      <c r="J65" s="5">
        <v>8</v>
      </c>
      <c r="K65" s="5" t="s">
        <v>30</v>
      </c>
      <c r="L65" s="5">
        <v>5784</v>
      </c>
      <c r="M65" s="5">
        <v>5784</v>
      </c>
      <c r="N65" s="5" t="s">
        <v>351</v>
      </c>
      <c r="O65" s="5" t="s">
        <v>32</v>
      </c>
      <c r="P65" s="5" t="s">
        <v>33</v>
      </c>
      <c r="Q65" s="5">
        <v>0</v>
      </c>
      <c r="R65" s="11">
        <v>45120.0000115741</v>
      </c>
      <c r="S65" s="8">
        <v>45147</v>
      </c>
      <c r="T65" s="5" t="s">
        <v>34</v>
      </c>
      <c r="U65" s="5">
        <v>5784</v>
      </c>
      <c r="V65" s="5">
        <v>0</v>
      </c>
      <c r="W65" s="5">
        <v>0</v>
      </c>
      <c r="X65" s="5" t="s">
        <v>352</v>
      </c>
      <c r="Y65" s="5" t="s">
        <v>353</v>
      </c>
    </row>
    <row r="66" s="5" customFormat="1" spans="1:25">
      <c r="A66" s="5" t="s">
        <v>354</v>
      </c>
      <c r="B66" s="5" t="s">
        <v>26</v>
      </c>
      <c r="C66" s="5" t="s">
        <v>27</v>
      </c>
      <c r="D66" s="5" t="s">
        <v>117</v>
      </c>
      <c r="E66" s="5" t="s">
        <v>355</v>
      </c>
      <c r="F66" s="8">
        <v>45141</v>
      </c>
      <c r="G66" s="8">
        <v>45144</v>
      </c>
      <c r="H66" s="5">
        <v>1</v>
      </c>
      <c r="I66" s="5">
        <v>3</v>
      </c>
      <c r="J66" s="5">
        <v>3</v>
      </c>
      <c r="K66" s="5" t="s">
        <v>30</v>
      </c>
      <c r="L66" s="5">
        <v>2680</v>
      </c>
      <c r="M66" s="5">
        <v>2680</v>
      </c>
      <c r="N66" s="5" t="s">
        <v>356</v>
      </c>
      <c r="O66" s="5" t="s">
        <v>32</v>
      </c>
      <c r="P66" s="5" t="s">
        <v>33</v>
      </c>
      <c r="Q66" s="5">
        <v>0</v>
      </c>
      <c r="R66" s="11">
        <v>45120.0000115741</v>
      </c>
      <c r="S66" s="8">
        <v>45147</v>
      </c>
      <c r="T66" s="5" t="s">
        <v>34</v>
      </c>
      <c r="U66" s="5">
        <v>2680</v>
      </c>
      <c r="V66" s="5">
        <v>0</v>
      </c>
      <c r="W66" s="5">
        <v>0</v>
      </c>
      <c r="X66" s="5" t="s">
        <v>357</v>
      </c>
      <c r="Y66" s="5" t="s">
        <v>358</v>
      </c>
    </row>
    <row r="67" s="5" customFormat="1" spans="1:27">
      <c r="A67" s="5" t="s">
        <v>359</v>
      </c>
      <c r="B67" s="5" t="s">
        <v>26</v>
      </c>
      <c r="C67" s="5" t="s">
        <v>27</v>
      </c>
      <c r="D67" s="5" t="s">
        <v>360</v>
      </c>
      <c r="E67" s="5" t="s">
        <v>361</v>
      </c>
      <c r="F67" s="8">
        <v>45142</v>
      </c>
      <c r="G67" s="8">
        <v>45144</v>
      </c>
      <c r="H67" s="5">
        <v>3</v>
      </c>
      <c r="I67" s="5">
        <v>2</v>
      </c>
      <c r="J67" s="5">
        <v>6</v>
      </c>
      <c r="K67" s="5" t="s">
        <v>30</v>
      </c>
      <c r="L67" s="5">
        <v>11853</v>
      </c>
      <c r="M67" s="5">
        <v>11853</v>
      </c>
      <c r="N67" s="5" t="s">
        <v>362</v>
      </c>
      <c r="O67" s="5" t="s">
        <v>32</v>
      </c>
      <c r="P67" s="5" t="s">
        <v>33</v>
      </c>
      <c r="Q67" s="5">
        <v>0</v>
      </c>
      <c r="R67" s="11">
        <v>45121</v>
      </c>
      <c r="S67" s="8">
        <v>45147</v>
      </c>
      <c r="T67" s="5" t="s">
        <v>34</v>
      </c>
      <c r="U67" s="5">
        <v>11853</v>
      </c>
      <c r="V67" s="5">
        <v>0</v>
      </c>
      <c r="W67" s="5">
        <v>0</v>
      </c>
      <c r="X67" s="5" t="s">
        <v>363</v>
      </c>
      <c r="Y67" s="5">
        <v>157205</v>
      </c>
      <c r="Z67" s="5">
        <v>157206</v>
      </c>
      <c r="AA67" s="5" t="s">
        <v>364</v>
      </c>
    </row>
    <row r="68" s="5" customFormat="1" spans="1:25">
      <c r="A68" s="5" t="s">
        <v>365</v>
      </c>
      <c r="B68" s="5" t="s">
        <v>26</v>
      </c>
      <c r="C68" s="5" t="s">
        <v>27</v>
      </c>
      <c r="D68" s="5" t="s">
        <v>366</v>
      </c>
      <c r="E68" s="5" t="s">
        <v>367</v>
      </c>
      <c r="F68" s="8">
        <v>45141</v>
      </c>
      <c r="G68" s="8">
        <v>45144</v>
      </c>
      <c r="H68" s="5">
        <v>1</v>
      </c>
      <c r="I68" s="5">
        <v>3</v>
      </c>
      <c r="J68" s="5">
        <v>3</v>
      </c>
      <c r="K68" s="5" t="s">
        <v>30</v>
      </c>
      <c r="L68" s="5">
        <v>30000</v>
      </c>
      <c r="M68" s="5">
        <v>30000</v>
      </c>
      <c r="N68" s="5" t="s">
        <v>368</v>
      </c>
      <c r="O68" s="5" t="s">
        <v>32</v>
      </c>
      <c r="P68" s="5" t="s">
        <v>33</v>
      </c>
      <c r="Q68" s="5">
        <v>0</v>
      </c>
      <c r="R68" s="11">
        <v>45121</v>
      </c>
      <c r="S68" s="8">
        <v>45147</v>
      </c>
      <c r="T68" s="5" t="s">
        <v>34</v>
      </c>
      <c r="U68" s="5">
        <v>30000</v>
      </c>
      <c r="V68" s="5">
        <v>0</v>
      </c>
      <c r="W68" s="5">
        <v>0</v>
      </c>
      <c r="X68" s="5" t="s">
        <v>369</v>
      </c>
      <c r="Y68" s="5" t="s">
        <v>36</v>
      </c>
    </row>
    <row r="69" s="5" customFormat="1" spans="1:25">
      <c r="A69" s="5" t="s">
        <v>370</v>
      </c>
      <c r="B69" s="5" t="s">
        <v>26</v>
      </c>
      <c r="C69" s="5" t="s">
        <v>27</v>
      </c>
      <c r="D69" s="5" t="s">
        <v>371</v>
      </c>
      <c r="E69" s="5" t="s">
        <v>372</v>
      </c>
      <c r="F69" s="8">
        <v>45141</v>
      </c>
      <c r="G69" s="8">
        <v>45144</v>
      </c>
      <c r="H69" s="5">
        <v>1</v>
      </c>
      <c r="I69" s="5">
        <v>3</v>
      </c>
      <c r="J69" s="5">
        <v>3</v>
      </c>
      <c r="K69" s="5" t="s">
        <v>30</v>
      </c>
      <c r="L69" s="5">
        <v>3819</v>
      </c>
      <c r="M69" s="5">
        <v>3819</v>
      </c>
      <c r="N69" s="5" t="s">
        <v>373</v>
      </c>
      <c r="O69" s="5" t="s">
        <v>32</v>
      </c>
      <c r="P69" s="5" t="s">
        <v>33</v>
      </c>
      <c r="Q69" s="5">
        <v>0</v>
      </c>
      <c r="R69" s="11">
        <v>45122.0000115741</v>
      </c>
      <c r="S69" s="8">
        <v>45147</v>
      </c>
      <c r="T69" s="5" t="s">
        <v>34</v>
      </c>
      <c r="U69" s="5">
        <v>3819</v>
      </c>
      <c r="V69" s="5">
        <v>0</v>
      </c>
      <c r="W69" s="5">
        <v>0</v>
      </c>
      <c r="X69" s="5" t="s">
        <v>374</v>
      </c>
      <c r="Y69" s="5" t="s">
        <v>375</v>
      </c>
    </row>
    <row r="70" s="5" customFormat="1" spans="1:26">
      <c r="A70" s="5" t="s">
        <v>376</v>
      </c>
      <c r="B70" s="5" t="s">
        <v>26</v>
      </c>
      <c r="C70" s="5" t="s">
        <v>27</v>
      </c>
      <c r="D70" s="5" t="s">
        <v>316</v>
      </c>
      <c r="E70" s="5" t="s">
        <v>317</v>
      </c>
      <c r="F70" s="8">
        <v>45143</v>
      </c>
      <c r="G70" s="8">
        <v>45144</v>
      </c>
      <c r="H70" s="5">
        <v>2</v>
      </c>
      <c r="I70" s="5">
        <v>1</v>
      </c>
      <c r="J70" s="5">
        <v>2</v>
      </c>
      <c r="K70" s="5" t="s">
        <v>30</v>
      </c>
      <c r="L70" s="5">
        <v>5100</v>
      </c>
      <c r="M70" s="5">
        <v>5100</v>
      </c>
      <c r="N70" s="5" t="s">
        <v>377</v>
      </c>
      <c r="O70" s="5" t="s">
        <v>32</v>
      </c>
      <c r="P70" s="5" t="s">
        <v>33</v>
      </c>
      <c r="Q70" s="5">
        <v>0</v>
      </c>
      <c r="R70" s="11">
        <v>45122</v>
      </c>
      <c r="S70" s="8">
        <v>45147</v>
      </c>
      <c r="T70" s="5" t="s">
        <v>34</v>
      </c>
      <c r="U70" s="5">
        <v>5100</v>
      </c>
      <c r="V70" s="5">
        <v>0</v>
      </c>
      <c r="W70" s="5">
        <v>0</v>
      </c>
      <c r="X70" s="5" t="s">
        <v>378</v>
      </c>
      <c r="Y70" s="5">
        <v>61554377</v>
      </c>
      <c r="Z70" s="5" t="s">
        <v>379</v>
      </c>
    </row>
    <row r="71" s="5" customFormat="1" spans="1:25">
      <c r="A71" s="5" t="s">
        <v>380</v>
      </c>
      <c r="B71" s="5" t="s">
        <v>26</v>
      </c>
      <c r="C71" s="5" t="s">
        <v>27</v>
      </c>
      <c r="D71" s="5" t="s">
        <v>66</v>
      </c>
      <c r="E71" s="5" t="s">
        <v>381</v>
      </c>
      <c r="F71" s="8">
        <v>45142</v>
      </c>
      <c r="G71" s="8">
        <v>45144</v>
      </c>
      <c r="H71" s="5">
        <v>3</v>
      </c>
      <c r="I71" s="5">
        <v>2</v>
      </c>
      <c r="J71" s="5">
        <v>6</v>
      </c>
      <c r="K71" s="5" t="s">
        <v>30</v>
      </c>
      <c r="L71" s="5">
        <v>2568</v>
      </c>
      <c r="M71" s="5">
        <v>2568</v>
      </c>
      <c r="N71" s="5" t="s">
        <v>382</v>
      </c>
      <c r="O71" s="5" t="s">
        <v>32</v>
      </c>
      <c r="P71" s="5" t="s">
        <v>33</v>
      </c>
      <c r="Q71" s="5">
        <v>0</v>
      </c>
      <c r="R71" s="11">
        <v>45122</v>
      </c>
      <c r="S71" s="8">
        <v>45147</v>
      </c>
      <c r="T71" s="5" t="s">
        <v>34</v>
      </c>
      <c r="U71" s="5">
        <v>2568</v>
      </c>
      <c r="V71" s="5">
        <v>0</v>
      </c>
      <c r="W71" s="5">
        <v>0</v>
      </c>
      <c r="X71" s="5" t="s">
        <v>383</v>
      </c>
      <c r="Y71" s="5" t="s">
        <v>384</v>
      </c>
    </row>
    <row r="72" s="5" customFormat="1" spans="1:25">
      <c r="A72" s="5" t="s">
        <v>365</v>
      </c>
      <c r="B72" s="5" t="s">
        <v>26</v>
      </c>
      <c r="C72" s="5" t="s">
        <v>47</v>
      </c>
      <c r="D72" s="5" t="s">
        <v>366</v>
      </c>
      <c r="E72" s="5" t="s">
        <v>367</v>
      </c>
      <c r="F72" s="8">
        <v>45141</v>
      </c>
      <c r="G72" s="8">
        <v>45144</v>
      </c>
      <c r="H72" s="5">
        <v>1</v>
      </c>
      <c r="I72" s="5">
        <v>3</v>
      </c>
      <c r="J72" s="5">
        <v>3</v>
      </c>
      <c r="K72" s="5" t="s">
        <v>30</v>
      </c>
      <c r="L72" s="5">
        <v>-30000</v>
      </c>
      <c r="M72" s="5">
        <v>-30000</v>
      </c>
      <c r="N72" s="5" t="s">
        <v>368</v>
      </c>
      <c r="O72" s="5" t="s">
        <v>32</v>
      </c>
      <c r="P72" s="5" t="s">
        <v>33</v>
      </c>
      <c r="Q72" s="5">
        <v>0</v>
      </c>
      <c r="R72" s="11">
        <v>45121</v>
      </c>
      <c r="S72" s="8">
        <v>45147</v>
      </c>
      <c r="T72" s="5" t="s">
        <v>34</v>
      </c>
      <c r="U72" s="5">
        <v>-30000</v>
      </c>
      <c r="V72" s="5">
        <v>0</v>
      </c>
      <c r="W72" s="5">
        <v>0</v>
      </c>
      <c r="X72" s="5" t="s">
        <v>369</v>
      </c>
      <c r="Y72" s="5" t="s">
        <v>36</v>
      </c>
    </row>
    <row r="73" s="5" customFormat="1" spans="1:28">
      <c r="A73" s="5" t="s">
        <v>385</v>
      </c>
      <c r="B73" s="5" t="s">
        <v>26</v>
      </c>
      <c r="C73" s="5" t="s">
        <v>27</v>
      </c>
      <c r="D73" s="5" t="s">
        <v>111</v>
      </c>
      <c r="E73" s="5" t="s">
        <v>112</v>
      </c>
      <c r="F73" s="8">
        <v>45143</v>
      </c>
      <c r="G73" s="8">
        <v>45144</v>
      </c>
      <c r="H73" s="5">
        <v>4</v>
      </c>
      <c r="I73" s="5">
        <v>1</v>
      </c>
      <c r="J73" s="5">
        <v>4</v>
      </c>
      <c r="K73" s="5" t="s">
        <v>30</v>
      </c>
      <c r="L73" s="5">
        <v>1944</v>
      </c>
      <c r="M73" s="5">
        <v>1944</v>
      </c>
      <c r="N73" s="5" t="s">
        <v>386</v>
      </c>
      <c r="O73" s="5" t="s">
        <v>32</v>
      </c>
      <c r="P73" s="5" t="s">
        <v>33</v>
      </c>
      <c r="Q73" s="5">
        <v>0</v>
      </c>
      <c r="R73" s="11">
        <v>45122.0000115741</v>
      </c>
      <c r="S73" s="8">
        <v>45147</v>
      </c>
      <c r="T73" s="5" t="s">
        <v>34</v>
      </c>
      <c r="U73" s="5">
        <v>1944</v>
      </c>
      <c r="V73" s="5">
        <v>0</v>
      </c>
      <c r="W73" s="5">
        <v>0</v>
      </c>
      <c r="X73" s="5" t="s">
        <v>387</v>
      </c>
      <c r="Y73" s="5">
        <v>89742</v>
      </c>
      <c r="Z73" s="5">
        <v>89744</v>
      </c>
      <c r="AA73" s="5">
        <v>89745</v>
      </c>
      <c r="AB73" s="5" t="s">
        <v>388</v>
      </c>
    </row>
    <row r="74" s="5" customFormat="1" spans="1:25">
      <c r="A74" s="5" t="s">
        <v>389</v>
      </c>
      <c r="B74" s="5" t="s">
        <v>26</v>
      </c>
      <c r="C74" s="5" t="s">
        <v>27</v>
      </c>
      <c r="D74" s="5" t="s">
        <v>390</v>
      </c>
      <c r="E74" s="5" t="s">
        <v>391</v>
      </c>
      <c r="F74" s="8">
        <v>45142</v>
      </c>
      <c r="G74" s="8">
        <v>45144</v>
      </c>
      <c r="H74" s="5">
        <v>1</v>
      </c>
      <c r="I74" s="5">
        <v>2</v>
      </c>
      <c r="J74" s="5">
        <v>2</v>
      </c>
      <c r="K74" s="5" t="s">
        <v>30</v>
      </c>
      <c r="L74" s="5">
        <v>956</v>
      </c>
      <c r="M74" s="5">
        <v>956</v>
      </c>
      <c r="N74" s="5" t="s">
        <v>392</v>
      </c>
      <c r="O74" s="5" t="s">
        <v>32</v>
      </c>
      <c r="P74" s="5" t="s">
        <v>33</v>
      </c>
      <c r="Q74" s="5">
        <v>0</v>
      </c>
      <c r="R74" s="11">
        <v>45122</v>
      </c>
      <c r="S74" s="8">
        <v>45147</v>
      </c>
      <c r="T74" s="5" t="s">
        <v>34</v>
      </c>
      <c r="U74" s="5">
        <v>956</v>
      </c>
      <c r="V74" s="5">
        <v>0</v>
      </c>
      <c r="W74" s="5">
        <v>0</v>
      </c>
      <c r="X74" s="5" t="s">
        <v>393</v>
      </c>
      <c r="Y74" s="5" t="s">
        <v>394</v>
      </c>
    </row>
    <row r="75" s="5" customFormat="1" spans="1:25">
      <c r="A75" s="5" t="s">
        <v>395</v>
      </c>
      <c r="B75" s="5" t="s">
        <v>26</v>
      </c>
      <c r="C75" s="5" t="s">
        <v>27</v>
      </c>
      <c r="D75" s="5" t="s">
        <v>316</v>
      </c>
      <c r="E75" s="5" t="s">
        <v>317</v>
      </c>
      <c r="F75" s="8">
        <v>45143</v>
      </c>
      <c r="G75" s="8">
        <v>45144</v>
      </c>
      <c r="H75" s="5">
        <v>1</v>
      </c>
      <c r="I75" s="5">
        <v>1</v>
      </c>
      <c r="J75" s="5">
        <v>1</v>
      </c>
      <c r="K75" s="5" t="s">
        <v>30</v>
      </c>
      <c r="L75" s="5">
        <v>2550</v>
      </c>
      <c r="M75" s="5">
        <v>2550</v>
      </c>
      <c r="N75" s="5" t="s">
        <v>396</v>
      </c>
      <c r="O75" s="5" t="s">
        <v>32</v>
      </c>
      <c r="P75" s="5" t="s">
        <v>33</v>
      </c>
      <c r="Q75" s="5">
        <v>0</v>
      </c>
      <c r="R75" s="11">
        <v>45123.0000115741</v>
      </c>
      <c r="S75" s="8">
        <v>45147</v>
      </c>
      <c r="T75" s="5" t="s">
        <v>34</v>
      </c>
      <c r="U75" s="5">
        <v>2550</v>
      </c>
      <c r="V75" s="5">
        <v>0</v>
      </c>
      <c r="W75" s="5">
        <v>0</v>
      </c>
      <c r="X75" s="5" t="s">
        <v>397</v>
      </c>
      <c r="Y75" s="5" t="s">
        <v>398</v>
      </c>
    </row>
    <row r="76" s="5" customFormat="1" spans="1:25">
      <c r="A76" s="5" t="s">
        <v>399</v>
      </c>
      <c r="B76" s="5" t="s">
        <v>26</v>
      </c>
      <c r="C76" s="5" t="s">
        <v>27</v>
      </c>
      <c r="D76" s="5" t="s">
        <v>400</v>
      </c>
      <c r="E76" s="5" t="s">
        <v>401</v>
      </c>
      <c r="F76" s="8">
        <v>45141</v>
      </c>
      <c r="G76" s="8">
        <v>45144</v>
      </c>
      <c r="H76" s="5">
        <v>1</v>
      </c>
      <c r="I76" s="5">
        <v>3</v>
      </c>
      <c r="J76" s="5">
        <v>3</v>
      </c>
      <c r="K76" s="5" t="s">
        <v>30</v>
      </c>
      <c r="L76" s="5">
        <v>2580</v>
      </c>
      <c r="M76" s="5">
        <v>2580</v>
      </c>
      <c r="N76" s="5" t="s">
        <v>402</v>
      </c>
      <c r="O76" s="5" t="s">
        <v>32</v>
      </c>
      <c r="P76" s="5" t="s">
        <v>33</v>
      </c>
      <c r="Q76" s="5">
        <v>0</v>
      </c>
      <c r="R76" s="11">
        <v>45124.0000115741</v>
      </c>
      <c r="S76" s="8">
        <v>45147</v>
      </c>
      <c r="T76" s="5" t="s">
        <v>34</v>
      </c>
      <c r="U76" s="5">
        <v>2580</v>
      </c>
      <c r="V76" s="5">
        <v>0</v>
      </c>
      <c r="W76" s="5">
        <v>0</v>
      </c>
      <c r="X76" s="5" t="s">
        <v>403</v>
      </c>
      <c r="Y76" s="5" t="s">
        <v>404</v>
      </c>
    </row>
    <row r="77" s="5" customFormat="1" spans="1:25">
      <c r="A77" s="5" t="s">
        <v>405</v>
      </c>
      <c r="B77" s="5" t="s">
        <v>26</v>
      </c>
      <c r="C77" s="5" t="s">
        <v>27</v>
      </c>
      <c r="D77" s="5" t="s">
        <v>400</v>
      </c>
      <c r="E77" s="5" t="s">
        <v>406</v>
      </c>
      <c r="F77" s="8">
        <v>45142</v>
      </c>
      <c r="G77" s="8">
        <v>45144</v>
      </c>
      <c r="H77" s="5">
        <v>2</v>
      </c>
      <c r="I77" s="5">
        <v>2</v>
      </c>
      <c r="J77" s="5">
        <v>4</v>
      </c>
      <c r="K77" s="5" t="s">
        <v>30</v>
      </c>
      <c r="L77" s="5">
        <v>2520</v>
      </c>
      <c r="M77" s="5">
        <v>2520</v>
      </c>
      <c r="N77" s="5" t="s">
        <v>407</v>
      </c>
      <c r="O77" s="5" t="s">
        <v>32</v>
      </c>
      <c r="P77" s="5" t="s">
        <v>33</v>
      </c>
      <c r="Q77" s="5">
        <v>0</v>
      </c>
      <c r="R77" s="11">
        <v>45124</v>
      </c>
      <c r="S77" s="8">
        <v>45147</v>
      </c>
      <c r="T77" s="5" t="s">
        <v>34</v>
      </c>
      <c r="U77" s="5">
        <v>2520</v>
      </c>
      <c r="V77" s="5">
        <v>0</v>
      </c>
      <c r="W77" s="5">
        <v>0</v>
      </c>
      <c r="X77" s="5" t="s">
        <v>408</v>
      </c>
      <c r="Y77" s="5" t="s">
        <v>409</v>
      </c>
    </row>
    <row r="78" s="5" customFormat="1" spans="1:28">
      <c r="A78" s="5" t="s">
        <v>410</v>
      </c>
      <c r="B78" s="5" t="s">
        <v>26</v>
      </c>
      <c r="C78" s="5" t="s">
        <v>27</v>
      </c>
      <c r="D78" s="5" t="s">
        <v>316</v>
      </c>
      <c r="E78" s="5" t="s">
        <v>317</v>
      </c>
      <c r="F78" s="8">
        <v>45143</v>
      </c>
      <c r="G78" s="8">
        <v>45144</v>
      </c>
      <c r="H78" s="5">
        <v>4</v>
      </c>
      <c r="I78" s="5">
        <v>1</v>
      </c>
      <c r="J78" s="5">
        <v>4</v>
      </c>
      <c r="K78" s="5" t="s">
        <v>30</v>
      </c>
      <c r="L78" s="5">
        <v>10200</v>
      </c>
      <c r="M78" s="5">
        <v>10200</v>
      </c>
      <c r="N78" s="5" t="s">
        <v>411</v>
      </c>
      <c r="O78" s="5" t="s">
        <v>32</v>
      </c>
      <c r="P78" s="5" t="s">
        <v>33</v>
      </c>
      <c r="Q78" s="5">
        <v>0</v>
      </c>
      <c r="R78" s="11">
        <v>45124.0000115741</v>
      </c>
      <c r="S78" s="8">
        <v>45147</v>
      </c>
      <c r="T78" s="5" t="s">
        <v>34</v>
      </c>
      <c r="U78" s="5">
        <v>10200</v>
      </c>
      <c r="V78" s="5">
        <v>0</v>
      </c>
      <c r="W78" s="5">
        <v>0</v>
      </c>
      <c r="X78" s="5" t="s">
        <v>412</v>
      </c>
      <c r="Y78" s="5">
        <v>49311636</v>
      </c>
      <c r="Z78" s="5">
        <v>29165551</v>
      </c>
      <c r="AA78" s="5">
        <v>22592045</v>
      </c>
      <c r="AB78" s="5" t="s">
        <v>413</v>
      </c>
    </row>
    <row r="79" s="5" customFormat="1" spans="1:25">
      <c r="A79" s="5" t="s">
        <v>414</v>
      </c>
      <c r="B79" s="5" t="s">
        <v>26</v>
      </c>
      <c r="C79" s="5" t="s">
        <v>27</v>
      </c>
      <c r="D79" s="5" t="s">
        <v>415</v>
      </c>
      <c r="E79" s="5" t="s">
        <v>416</v>
      </c>
      <c r="F79" s="8">
        <v>45143</v>
      </c>
      <c r="G79" s="8">
        <v>45144</v>
      </c>
      <c r="H79" s="5">
        <v>1</v>
      </c>
      <c r="I79" s="5">
        <v>1</v>
      </c>
      <c r="J79" s="5">
        <v>1</v>
      </c>
      <c r="K79" s="5" t="s">
        <v>30</v>
      </c>
      <c r="L79" s="5">
        <v>694</v>
      </c>
      <c r="M79" s="5">
        <v>694</v>
      </c>
      <c r="N79" s="5" t="s">
        <v>417</v>
      </c>
      <c r="O79" s="5" t="s">
        <v>32</v>
      </c>
      <c r="P79" s="5" t="s">
        <v>33</v>
      </c>
      <c r="Q79" s="5">
        <v>0</v>
      </c>
      <c r="R79" s="11">
        <v>45125.0000115741</v>
      </c>
      <c r="S79" s="8">
        <v>45147</v>
      </c>
      <c r="T79" s="5" t="s">
        <v>34</v>
      </c>
      <c r="U79" s="5">
        <v>694</v>
      </c>
      <c r="V79" s="5">
        <v>0</v>
      </c>
      <c r="W79" s="5">
        <v>0</v>
      </c>
      <c r="X79" s="5" t="s">
        <v>418</v>
      </c>
      <c r="Y79" s="5" t="s">
        <v>419</v>
      </c>
    </row>
    <row r="80" s="5" customFormat="1" spans="1:26">
      <c r="A80" s="5" t="s">
        <v>420</v>
      </c>
      <c r="B80" s="5" t="s">
        <v>26</v>
      </c>
      <c r="C80" s="5" t="s">
        <v>27</v>
      </c>
      <c r="D80" s="5" t="s">
        <v>311</v>
      </c>
      <c r="E80" s="5" t="s">
        <v>421</v>
      </c>
      <c r="F80" s="8">
        <v>45142</v>
      </c>
      <c r="G80" s="8">
        <v>45144</v>
      </c>
      <c r="H80" s="5">
        <v>2</v>
      </c>
      <c r="I80" s="5">
        <v>2</v>
      </c>
      <c r="J80" s="5">
        <v>4</v>
      </c>
      <c r="K80" s="5" t="s">
        <v>30</v>
      </c>
      <c r="L80" s="5">
        <v>1692</v>
      </c>
      <c r="M80" s="5">
        <v>1692</v>
      </c>
      <c r="N80" s="5" t="s">
        <v>422</v>
      </c>
      <c r="O80" s="5" t="s">
        <v>32</v>
      </c>
      <c r="P80" s="5" t="s">
        <v>33</v>
      </c>
      <c r="Q80" s="5">
        <v>0</v>
      </c>
      <c r="R80" s="11">
        <v>45125.0000115741</v>
      </c>
      <c r="S80" s="8">
        <v>45147</v>
      </c>
      <c r="T80" s="5" t="s">
        <v>34</v>
      </c>
      <c r="U80" s="5">
        <v>1692</v>
      </c>
      <c r="V80" s="5">
        <v>0</v>
      </c>
      <c r="W80" s="5">
        <v>0</v>
      </c>
      <c r="X80" s="5" t="s">
        <v>423</v>
      </c>
      <c r="Y80" s="5">
        <v>89480786</v>
      </c>
      <c r="Z80" s="5" t="s">
        <v>424</v>
      </c>
    </row>
    <row r="81" s="5" customFormat="1" spans="1:25">
      <c r="A81" s="5" t="s">
        <v>425</v>
      </c>
      <c r="B81" s="5" t="s">
        <v>26</v>
      </c>
      <c r="C81" s="5" t="s">
        <v>27</v>
      </c>
      <c r="D81" s="5" t="s">
        <v>426</v>
      </c>
      <c r="E81" s="5" t="s">
        <v>427</v>
      </c>
      <c r="F81" s="8">
        <v>45142</v>
      </c>
      <c r="G81" s="8">
        <v>45144</v>
      </c>
      <c r="H81" s="5">
        <v>1</v>
      </c>
      <c r="I81" s="5">
        <v>2</v>
      </c>
      <c r="J81" s="5">
        <v>2</v>
      </c>
      <c r="K81" s="5" t="s">
        <v>30</v>
      </c>
      <c r="L81" s="5">
        <v>858</v>
      </c>
      <c r="M81" s="5">
        <v>858</v>
      </c>
      <c r="N81" s="5" t="s">
        <v>428</v>
      </c>
      <c r="O81" s="5" t="s">
        <v>32</v>
      </c>
      <c r="P81" s="5" t="s">
        <v>33</v>
      </c>
      <c r="Q81" s="5">
        <v>0</v>
      </c>
      <c r="R81" s="11">
        <v>45125.0000115741</v>
      </c>
      <c r="S81" s="8">
        <v>45147</v>
      </c>
      <c r="T81" s="5" t="s">
        <v>34</v>
      </c>
      <c r="U81" s="5">
        <v>858</v>
      </c>
      <c r="V81" s="5">
        <v>0</v>
      </c>
      <c r="W81" s="5">
        <v>0</v>
      </c>
      <c r="X81" s="5" t="s">
        <v>429</v>
      </c>
      <c r="Y81" s="5" t="s">
        <v>430</v>
      </c>
    </row>
    <row r="82" s="5" customFormat="1" spans="1:25">
      <c r="A82" s="5" t="s">
        <v>431</v>
      </c>
      <c r="B82" s="5" t="s">
        <v>26</v>
      </c>
      <c r="C82" s="5" t="s">
        <v>27</v>
      </c>
      <c r="D82" s="5" t="s">
        <v>316</v>
      </c>
      <c r="E82" s="5" t="s">
        <v>317</v>
      </c>
      <c r="F82" s="8">
        <v>45143</v>
      </c>
      <c r="G82" s="8">
        <v>45144</v>
      </c>
      <c r="H82" s="5">
        <v>1</v>
      </c>
      <c r="I82" s="5">
        <v>1</v>
      </c>
      <c r="J82" s="5">
        <v>1</v>
      </c>
      <c r="K82" s="5" t="s">
        <v>30</v>
      </c>
      <c r="L82" s="5">
        <v>3300</v>
      </c>
      <c r="M82" s="5">
        <v>3300</v>
      </c>
      <c r="N82" s="5" t="s">
        <v>432</v>
      </c>
      <c r="O82" s="5" t="s">
        <v>32</v>
      </c>
      <c r="P82" s="5" t="s">
        <v>33</v>
      </c>
      <c r="Q82" s="5">
        <v>0</v>
      </c>
      <c r="R82" s="11">
        <v>45125.0000115741</v>
      </c>
      <c r="S82" s="8">
        <v>45147</v>
      </c>
      <c r="T82" s="5" t="s">
        <v>34</v>
      </c>
      <c r="U82" s="5">
        <v>3300</v>
      </c>
      <c r="V82" s="5">
        <v>0</v>
      </c>
      <c r="W82" s="5">
        <v>0</v>
      </c>
      <c r="X82" s="5" t="s">
        <v>433</v>
      </c>
      <c r="Y82" s="5" t="s">
        <v>434</v>
      </c>
    </row>
    <row r="83" s="5" customFormat="1" spans="1:25">
      <c r="A83" s="5" t="s">
        <v>435</v>
      </c>
      <c r="B83" s="5" t="s">
        <v>26</v>
      </c>
      <c r="C83" s="5" t="s">
        <v>27</v>
      </c>
      <c r="D83" s="5" t="s">
        <v>436</v>
      </c>
      <c r="E83" s="5" t="s">
        <v>437</v>
      </c>
      <c r="F83" s="8">
        <v>45141</v>
      </c>
      <c r="G83" s="8">
        <v>45144</v>
      </c>
      <c r="H83" s="5">
        <v>1</v>
      </c>
      <c r="I83" s="5">
        <v>3</v>
      </c>
      <c r="J83" s="5">
        <v>3</v>
      </c>
      <c r="K83" s="5" t="s">
        <v>30</v>
      </c>
      <c r="L83" s="5">
        <v>2511</v>
      </c>
      <c r="M83" s="5">
        <v>2511</v>
      </c>
      <c r="N83" s="5" t="s">
        <v>438</v>
      </c>
      <c r="O83" s="5" t="s">
        <v>32</v>
      </c>
      <c r="P83" s="5" t="s">
        <v>33</v>
      </c>
      <c r="Q83" s="5">
        <v>0</v>
      </c>
      <c r="R83" s="11">
        <v>45125.0000115741</v>
      </c>
      <c r="S83" s="8">
        <v>45147</v>
      </c>
      <c r="T83" s="5" t="s">
        <v>34</v>
      </c>
      <c r="U83" s="5">
        <v>2511</v>
      </c>
      <c r="V83" s="5">
        <v>0</v>
      </c>
      <c r="W83" s="5">
        <v>0</v>
      </c>
      <c r="X83" s="5" t="s">
        <v>439</v>
      </c>
      <c r="Y83" s="5" t="s">
        <v>440</v>
      </c>
    </row>
    <row r="84" s="5" customFormat="1" spans="1:25">
      <c r="A84" s="5" t="s">
        <v>441</v>
      </c>
      <c r="B84" s="5" t="s">
        <v>26</v>
      </c>
      <c r="C84" s="5" t="s">
        <v>27</v>
      </c>
      <c r="D84" s="5" t="s">
        <v>442</v>
      </c>
      <c r="E84" s="5" t="s">
        <v>443</v>
      </c>
      <c r="F84" s="8">
        <v>45143</v>
      </c>
      <c r="G84" s="8">
        <v>45144</v>
      </c>
      <c r="H84" s="5">
        <v>2</v>
      </c>
      <c r="I84" s="5">
        <v>1</v>
      </c>
      <c r="J84" s="5">
        <v>2</v>
      </c>
      <c r="K84" s="5" t="s">
        <v>30</v>
      </c>
      <c r="L84" s="5">
        <v>770</v>
      </c>
      <c r="M84" s="5">
        <v>770</v>
      </c>
      <c r="N84" s="5" t="s">
        <v>444</v>
      </c>
      <c r="O84" s="5" t="s">
        <v>32</v>
      </c>
      <c r="P84" s="5" t="s">
        <v>33</v>
      </c>
      <c r="Q84" s="5">
        <v>0</v>
      </c>
      <c r="R84" s="11">
        <v>45125.0000115741</v>
      </c>
      <c r="S84" s="8">
        <v>45147</v>
      </c>
      <c r="T84" s="5" t="s">
        <v>34</v>
      </c>
      <c r="U84" s="5">
        <v>770</v>
      </c>
      <c r="V84" s="5">
        <v>0</v>
      </c>
      <c r="W84" s="5">
        <v>0</v>
      </c>
      <c r="X84" s="5" t="s">
        <v>445</v>
      </c>
      <c r="Y84" s="5" t="s">
        <v>446</v>
      </c>
    </row>
    <row r="85" s="5" customFormat="1" spans="1:25">
      <c r="A85" s="5" t="s">
        <v>447</v>
      </c>
      <c r="B85" s="5" t="s">
        <v>26</v>
      </c>
      <c r="C85" s="5" t="s">
        <v>27</v>
      </c>
      <c r="D85" s="5" t="s">
        <v>284</v>
      </c>
      <c r="E85" s="5" t="s">
        <v>448</v>
      </c>
      <c r="F85" s="8">
        <v>45142</v>
      </c>
      <c r="G85" s="8">
        <v>45144</v>
      </c>
      <c r="H85" s="5">
        <v>1</v>
      </c>
      <c r="I85" s="5">
        <v>2</v>
      </c>
      <c r="J85" s="5">
        <v>2</v>
      </c>
      <c r="K85" s="5" t="s">
        <v>30</v>
      </c>
      <c r="L85" s="5">
        <v>806</v>
      </c>
      <c r="M85" s="5">
        <v>806</v>
      </c>
      <c r="N85" s="5" t="s">
        <v>449</v>
      </c>
      <c r="O85" s="5" t="s">
        <v>32</v>
      </c>
      <c r="P85" s="5" t="s">
        <v>33</v>
      </c>
      <c r="Q85" s="5">
        <v>0</v>
      </c>
      <c r="R85" s="11">
        <v>45125</v>
      </c>
      <c r="S85" s="8">
        <v>45147</v>
      </c>
      <c r="T85" s="5" t="s">
        <v>34</v>
      </c>
      <c r="U85" s="5">
        <v>806</v>
      </c>
      <c r="V85" s="5">
        <v>0</v>
      </c>
      <c r="W85" s="5">
        <v>0</v>
      </c>
      <c r="X85" s="5" t="s">
        <v>450</v>
      </c>
      <c r="Y85" s="5" t="s">
        <v>451</v>
      </c>
    </row>
    <row r="86" s="5" customFormat="1" spans="1:25">
      <c r="A86" s="5" t="s">
        <v>452</v>
      </c>
      <c r="B86" s="5" t="s">
        <v>26</v>
      </c>
      <c r="C86" s="5" t="s">
        <v>27</v>
      </c>
      <c r="D86" s="5" t="s">
        <v>100</v>
      </c>
      <c r="E86" s="5" t="s">
        <v>259</v>
      </c>
      <c r="F86" s="8">
        <v>45138</v>
      </c>
      <c r="G86" s="8">
        <v>45144</v>
      </c>
      <c r="H86" s="5">
        <v>1</v>
      </c>
      <c r="I86" s="5">
        <v>6</v>
      </c>
      <c r="J86" s="5">
        <v>6</v>
      </c>
      <c r="K86" s="5" t="s">
        <v>30</v>
      </c>
      <c r="L86" s="5">
        <v>6404</v>
      </c>
      <c r="M86" s="5">
        <v>6404</v>
      </c>
      <c r="N86" s="5" t="s">
        <v>453</v>
      </c>
      <c r="O86" s="5" t="s">
        <v>32</v>
      </c>
      <c r="P86" s="5" t="s">
        <v>33</v>
      </c>
      <c r="Q86" s="5">
        <v>0</v>
      </c>
      <c r="R86" s="11">
        <v>45126</v>
      </c>
      <c r="S86" s="8">
        <v>45147</v>
      </c>
      <c r="T86" s="5" t="s">
        <v>34</v>
      </c>
      <c r="U86" s="5">
        <v>6404</v>
      </c>
      <c r="V86" s="5">
        <v>0</v>
      </c>
      <c r="W86" s="5">
        <v>0</v>
      </c>
      <c r="X86" s="5" t="s">
        <v>454</v>
      </c>
      <c r="Y86" s="5" t="s">
        <v>455</v>
      </c>
    </row>
    <row r="87" s="5" customFormat="1" spans="1:25">
      <c r="A87" s="5" t="s">
        <v>456</v>
      </c>
      <c r="B87" s="5" t="s">
        <v>26</v>
      </c>
      <c r="C87" s="5" t="s">
        <v>27</v>
      </c>
      <c r="D87" s="5" t="s">
        <v>457</v>
      </c>
      <c r="E87" s="5" t="s">
        <v>458</v>
      </c>
      <c r="F87" s="8">
        <v>45141</v>
      </c>
      <c r="G87" s="8">
        <v>45144</v>
      </c>
      <c r="H87" s="5">
        <v>1</v>
      </c>
      <c r="I87" s="5">
        <v>3</v>
      </c>
      <c r="J87" s="5">
        <v>3</v>
      </c>
      <c r="K87" s="5" t="s">
        <v>30</v>
      </c>
      <c r="L87" s="5">
        <v>1488</v>
      </c>
      <c r="M87" s="5">
        <v>1488</v>
      </c>
      <c r="N87" s="5" t="s">
        <v>459</v>
      </c>
      <c r="O87" s="5" t="s">
        <v>32</v>
      </c>
      <c r="P87" s="5" t="s">
        <v>33</v>
      </c>
      <c r="Q87" s="5">
        <v>0</v>
      </c>
      <c r="R87" s="11">
        <v>45126</v>
      </c>
      <c r="S87" s="8">
        <v>45147</v>
      </c>
      <c r="T87" s="5" t="s">
        <v>34</v>
      </c>
      <c r="U87" s="5">
        <v>1488</v>
      </c>
      <c r="V87" s="5">
        <v>0</v>
      </c>
      <c r="W87" s="5">
        <v>0</v>
      </c>
      <c r="X87" s="5" t="s">
        <v>460</v>
      </c>
      <c r="Y87" s="5" t="s">
        <v>461</v>
      </c>
    </row>
    <row r="88" s="5" customFormat="1" spans="1:25">
      <c r="A88" s="5" t="s">
        <v>462</v>
      </c>
      <c r="B88" s="5" t="s">
        <v>26</v>
      </c>
      <c r="C88" s="5" t="s">
        <v>27</v>
      </c>
      <c r="D88" s="5" t="s">
        <v>463</v>
      </c>
      <c r="E88" s="5" t="s">
        <v>427</v>
      </c>
      <c r="F88" s="8">
        <v>45143</v>
      </c>
      <c r="G88" s="8">
        <v>45144</v>
      </c>
      <c r="H88" s="5">
        <v>3</v>
      </c>
      <c r="I88" s="5">
        <v>1</v>
      </c>
      <c r="J88" s="5">
        <v>3</v>
      </c>
      <c r="K88" s="5" t="s">
        <v>30</v>
      </c>
      <c r="L88" s="5">
        <v>936</v>
      </c>
      <c r="M88" s="5">
        <v>936</v>
      </c>
      <c r="N88" s="5" t="s">
        <v>464</v>
      </c>
      <c r="O88" s="5" t="s">
        <v>32</v>
      </c>
      <c r="P88" s="5" t="s">
        <v>33</v>
      </c>
      <c r="Q88" s="5">
        <v>0</v>
      </c>
      <c r="R88" s="11">
        <v>45126.0000115741</v>
      </c>
      <c r="S88" s="8">
        <v>45147</v>
      </c>
      <c r="T88" s="5" t="s">
        <v>34</v>
      </c>
      <c r="U88" s="5">
        <v>936</v>
      </c>
      <c r="V88" s="5">
        <v>0</v>
      </c>
      <c r="W88" s="5">
        <v>0</v>
      </c>
      <c r="X88" s="5" t="s">
        <v>465</v>
      </c>
      <c r="Y88" s="5" t="s">
        <v>466</v>
      </c>
    </row>
    <row r="89" s="5" customFormat="1" spans="1:25">
      <c r="A89" s="5" t="s">
        <v>467</v>
      </c>
      <c r="B89" s="5" t="s">
        <v>26</v>
      </c>
      <c r="C89" s="5" t="s">
        <v>27</v>
      </c>
      <c r="D89" s="5" t="s">
        <v>117</v>
      </c>
      <c r="E89" s="5" t="s">
        <v>468</v>
      </c>
      <c r="F89" s="8">
        <v>45139</v>
      </c>
      <c r="G89" s="8">
        <v>45144</v>
      </c>
      <c r="H89" s="5">
        <v>2</v>
      </c>
      <c r="I89" s="5">
        <v>5</v>
      </c>
      <c r="J89" s="5">
        <v>10</v>
      </c>
      <c r="K89" s="5" t="s">
        <v>30</v>
      </c>
      <c r="L89" s="5">
        <v>9646</v>
      </c>
      <c r="M89" s="5">
        <v>9646</v>
      </c>
      <c r="N89" s="5" t="s">
        <v>469</v>
      </c>
      <c r="O89" s="5" t="s">
        <v>32</v>
      </c>
      <c r="P89" s="5" t="s">
        <v>33</v>
      </c>
      <c r="Q89" s="5">
        <v>0</v>
      </c>
      <c r="R89" s="11">
        <v>45126.0000115741</v>
      </c>
      <c r="S89" s="8">
        <v>45147</v>
      </c>
      <c r="T89" s="5" t="s">
        <v>34</v>
      </c>
      <c r="U89" s="5">
        <v>9646</v>
      </c>
      <c r="V89" s="5">
        <v>0</v>
      </c>
      <c r="W89" s="5">
        <v>0</v>
      </c>
      <c r="X89" s="5" t="s">
        <v>470</v>
      </c>
      <c r="Y89" s="5" t="s">
        <v>471</v>
      </c>
    </row>
    <row r="90" s="5" customFormat="1" spans="1:25">
      <c r="A90" s="5" t="s">
        <v>472</v>
      </c>
      <c r="B90" s="5" t="s">
        <v>26</v>
      </c>
      <c r="C90" s="5" t="s">
        <v>27</v>
      </c>
      <c r="D90" s="5" t="s">
        <v>244</v>
      </c>
      <c r="E90" s="5" t="s">
        <v>158</v>
      </c>
      <c r="F90" s="8">
        <v>45142</v>
      </c>
      <c r="G90" s="8">
        <v>45144</v>
      </c>
      <c r="H90" s="5">
        <v>1</v>
      </c>
      <c r="I90" s="5">
        <v>2</v>
      </c>
      <c r="J90" s="5">
        <v>2</v>
      </c>
      <c r="K90" s="5" t="s">
        <v>30</v>
      </c>
      <c r="L90" s="5">
        <v>4936</v>
      </c>
      <c r="M90" s="5">
        <v>4936</v>
      </c>
      <c r="N90" s="5" t="s">
        <v>473</v>
      </c>
      <c r="O90" s="5" t="s">
        <v>32</v>
      </c>
      <c r="P90" s="5" t="s">
        <v>33</v>
      </c>
      <c r="Q90" s="5">
        <v>0</v>
      </c>
      <c r="R90" s="11">
        <v>45126.0000115741</v>
      </c>
      <c r="S90" s="8">
        <v>45147</v>
      </c>
      <c r="T90" s="5" t="s">
        <v>34</v>
      </c>
      <c r="U90" s="5">
        <v>4936</v>
      </c>
      <c r="V90" s="5">
        <v>0</v>
      </c>
      <c r="W90" s="5">
        <v>0</v>
      </c>
      <c r="X90" s="5" t="s">
        <v>474</v>
      </c>
      <c r="Y90" s="5" t="s">
        <v>475</v>
      </c>
    </row>
    <row r="91" s="5" customFormat="1" spans="1:25">
      <c r="A91" s="5" t="s">
        <v>476</v>
      </c>
      <c r="B91" s="5" t="s">
        <v>26</v>
      </c>
      <c r="C91" s="5" t="s">
        <v>27</v>
      </c>
      <c r="D91" s="5" t="s">
        <v>477</v>
      </c>
      <c r="E91" s="5" t="s">
        <v>478</v>
      </c>
      <c r="F91" s="8">
        <v>45142</v>
      </c>
      <c r="G91" s="8">
        <v>45144</v>
      </c>
      <c r="H91" s="5">
        <v>1</v>
      </c>
      <c r="I91" s="5">
        <v>2</v>
      </c>
      <c r="J91" s="5">
        <v>2</v>
      </c>
      <c r="K91" s="5" t="s">
        <v>30</v>
      </c>
      <c r="L91" s="5">
        <v>1330</v>
      </c>
      <c r="M91" s="5">
        <v>1330</v>
      </c>
      <c r="N91" s="5" t="s">
        <v>479</v>
      </c>
      <c r="O91" s="5" t="s">
        <v>32</v>
      </c>
      <c r="P91" s="5" t="s">
        <v>33</v>
      </c>
      <c r="Q91" s="5">
        <v>0</v>
      </c>
      <c r="R91" s="11">
        <v>45126</v>
      </c>
      <c r="S91" s="8">
        <v>45147</v>
      </c>
      <c r="T91" s="5" t="s">
        <v>34</v>
      </c>
      <c r="U91" s="5">
        <v>1330</v>
      </c>
      <c r="V91" s="5">
        <v>0</v>
      </c>
      <c r="W91" s="5">
        <v>0</v>
      </c>
      <c r="X91" s="5" t="s">
        <v>480</v>
      </c>
      <c r="Y91" s="5" t="s">
        <v>481</v>
      </c>
    </row>
    <row r="92" s="5" customFormat="1" spans="1:25">
      <c r="A92" s="5" t="s">
        <v>482</v>
      </c>
      <c r="B92" s="5" t="s">
        <v>26</v>
      </c>
      <c r="C92" s="5" t="s">
        <v>27</v>
      </c>
      <c r="D92" s="5" t="s">
        <v>483</v>
      </c>
      <c r="E92" s="5" t="s">
        <v>427</v>
      </c>
      <c r="F92" s="8">
        <v>45141</v>
      </c>
      <c r="G92" s="8">
        <v>45144</v>
      </c>
      <c r="H92" s="5">
        <v>1</v>
      </c>
      <c r="I92" s="5">
        <v>3</v>
      </c>
      <c r="J92" s="5">
        <v>3</v>
      </c>
      <c r="K92" s="5" t="s">
        <v>30</v>
      </c>
      <c r="L92" s="5">
        <v>1038</v>
      </c>
      <c r="M92" s="5">
        <v>1038</v>
      </c>
      <c r="N92" s="5" t="s">
        <v>484</v>
      </c>
      <c r="O92" s="5" t="s">
        <v>32</v>
      </c>
      <c r="P92" s="5" t="s">
        <v>33</v>
      </c>
      <c r="Q92" s="5">
        <v>0</v>
      </c>
      <c r="R92" s="11">
        <v>45127.0000115741</v>
      </c>
      <c r="S92" s="8">
        <v>45147</v>
      </c>
      <c r="T92" s="5" t="s">
        <v>34</v>
      </c>
      <c r="U92" s="5">
        <v>1038</v>
      </c>
      <c r="V92" s="5">
        <v>0</v>
      </c>
      <c r="W92" s="5">
        <v>0</v>
      </c>
      <c r="X92" s="5" t="s">
        <v>485</v>
      </c>
      <c r="Y92" s="5" t="s">
        <v>486</v>
      </c>
    </row>
    <row r="93" s="5" customFormat="1" spans="1:25">
      <c r="A93" s="5" t="s">
        <v>487</v>
      </c>
      <c r="B93" s="5" t="s">
        <v>26</v>
      </c>
      <c r="C93" s="5" t="s">
        <v>27</v>
      </c>
      <c r="D93" s="5" t="s">
        <v>488</v>
      </c>
      <c r="E93" s="5" t="s">
        <v>489</v>
      </c>
      <c r="F93" s="8">
        <v>45140</v>
      </c>
      <c r="G93" s="8">
        <v>45144</v>
      </c>
      <c r="H93" s="5">
        <v>1</v>
      </c>
      <c r="I93" s="5">
        <v>4</v>
      </c>
      <c r="J93" s="5">
        <v>4</v>
      </c>
      <c r="K93" s="5" t="s">
        <v>30</v>
      </c>
      <c r="L93" s="5">
        <v>972</v>
      </c>
      <c r="M93" s="5">
        <v>972</v>
      </c>
      <c r="N93" s="5" t="s">
        <v>490</v>
      </c>
      <c r="O93" s="5" t="s">
        <v>32</v>
      </c>
      <c r="P93" s="5" t="s">
        <v>33</v>
      </c>
      <c r="Q93" s="5">
        <v>0</v>
      </c>
      <c r="R93" s="11">
        <v>45127.0000115741</v>
      </c>
      <c r="S93" s="8">
        <v>45147</v>
      </c>
      <c r="T93" s="5" t="s">
        <v>34</v>
      </c>
      <c r="U93" s="5">
        <v>972</v>
      </c>
      <c r="V93" s="5">
        <v>0</v>
      </c>
      <c r="W93" s="5">
        <v>0</v>
      </c>
      <c r="X93" s="5" t="s">
        <v>491</v>
      </c>
      <c r="Y93" s="5" t="s">
        <v>492</v>
      </c>
    </row>
    <row r="94" s="5" customFormat="1" spans="1:25">
      <c r="A94" s="5" t="s">
        <v>493</v>
      </c>
      <c r="B94" s="5" t="s">
        <v>26</v>
      </c>
      <c r="C94" s="5" t="s">
        <v>27</v>
      </c>
      <c r="D94" s="5" t="s">
        <v>90</v>
      </c>
      <c r="E94" s="5" t="s">
        <v>494</v>
      </c>
      <c r="F94" s="8">
        <v>45142</v>
      </c>
      <c r="G94" s="8">
        <v>45144</v>
      </c>
      <c r="H94" s="5">
        <v>1</v>
      </c>
      <c r="I94" s="5">
        <v>2</v>
      </c>
      <c r="J94" s="5">
        <v>2</v>
      </c>
      <c r="K94" s="5" t="s">
        <v>30</v>
      </c>
      <c r="L94" s="5">
        <v>1000</v>
      </c>
      <c r="M94" s="5">
        <v>1000</v>
      </c>
      <c r="N94" s="5" t="s">
        <v>495</v>
      </c>
      <c r="O94" s="5" t="s">
        <v>32</v>
      </c>
      <c r="P94" s="5" t="s">
        <v>33</v>
      </c>
      <c r="Q94" s="5">
        <v>0</v>
      </c>
      <c r="R94" s="11">
        <v>45127</v>
      </c>
      <c r="S94" s="8">
        <v>45147</v>
      </c>
      <c r="T94" s="5" t="s">
        <v>34</v>
      </c>
      <c r="U94" s="5">
        <v>1000</v>
      </c>
      <c r="V94" s="5">
        <v>0</v>
      </c>
      <c r="W94" s="5">
        <v>0</v>
      </c>
      <c r="X94" s="5" t="s">
        <v>496</v>
      </c>
      <c r="Y94" s="5" t="s">
        <v>497</v>
      </c>
    </row>
    <row r="95" s="5" customFormat="1" spans="1:25">
      <c r="A95" s="5" t="s">
        <v>498</v>
      </c>
      <c r="B95" s="5" t="s">
        <v>26</v>
      </c>
      <c r="C95" s="5" t="s">
        <v>27</v>
      </c>
      <c r="D95" s="5" t="s">
        <v>84</v>
      </c>
      <c r="E95" s="5" t="s">
        <v>499</v>
      </c>
      <c r="F95" s="8">
        <v>45138</v>
      </c>
      <c r="G95" s="8">
        <v>45144</v>
      </c>
      <c r="H95" s="5">
        <v>2</v>
      </c>
      <c r="I95" s="5">
        <v>6</v>
      </c>
      <c r="J95" s="5">
        <v>12</v>
      </c>
      <c r="K95" s="5" t="s">
        <v>30</v>
      </c>
      <c r="L95" s="5">
        <v>8676</v>
      </c>
      <c r="M95" s="5">
        <v>8676</v>
      </c>
      <c r="N95" s="5" t="s">
        <v>500</v>
      </c>
      <c r="O95" s="5" t="s">
        <v>32</v>
      </c>
      <c r="P95" s="5" t="s">
        <v>33</v>
      </c>
      <c r="Q95" s="5">
        <v>0</v>
      </c>
      <c r="R95" s="11">
        <v>45127.0000115741</v>
      </c>
      <c r="S95" s="8">
        <v>45147</v>
      </c>
      <c r="T95" s="5" t="s">
        <v>34</v>
      </c>
      <c r="U95" s="5">
        <v>8676</v>
      </c>
      <c r="V95" s="5">
        <v>0</v>
      </c>
      <c r="W95" s="5">
        <v>0</v>
      </c>
      <c r="X95" s="5" t="s">
        <v>501</v>
      </c>
      <c r="Y95" s="5" t="s">
        <v>502</v>
      </c>
    </row>
    <row r="96" s="5" customFormat="1" spans="1:25">
      <c r="A96" s="5" t="s">
        <v>503</v>
      </c>
      <c r="B96" s="5" t="s">
        <v>26</v>
      </c>
      <c r="C96" s="5" t="s">
        <v>27</v>
      </c>
      <c r="D96" s="5" t="s">
        <v>504</v>
      </c>
      <c r="E96" s="5" t="s">
        <v>505</v>
      </c>
      <c r="F96" s="8">
        <v>45142</v>
      </c>
      <c r="G96" s="8">
        <v>45144</v>
      </c>
      <c r="H96" s="5">
        <v>1</v>
      </c>
      <c r="I96" s="5">
        <v>2</v>
      </c>
      <c r="J96" s="5">
        <v>2</v>
      </c>
      <c r="K96" s="5" t="s">
        <v>30</v>
      </c>
      <c r="L96" s="5">
        <v>760</v>
      </c>
      <c r="M96" s="5">
        <v>760</v>
      </c>
      <c r="N96" s="5" t="s">
        <v>506</v>
      </c>
      <c r="O96" s="5" t="s">
        <v>32</v>
      </c>
      <c r="P96" s="5" t="s">
        <v>33</v>
      </c>
      <c r="Q96" s="5">
        <v>0</v>
      </c>
      <c r="R96" s="11">
        <v>45127</v>
      </c>
      <c r="S96" s="8">
        <v>45147</v>
      </c>
      <c r="T96" s="5" t="s">
        <v>34</v>
      </c>
      <c r="U96" s="5">
        <v>760</v>
      </c>
      <c r="V96" s="5">
        <v>0</v>
      </c>
      <c r="W96" s="5">
        <v>0</v>
      </c>
      <c r="X96" s="5" t="s">
        <v>507</v>
      </c>
      <c r="Y96" s="5" t="s">
        <v>508</v>
      </c>
    </row>
    <row r="97" s="5" customFormat="1" spans="1:25">
      <c r="A97" s="5" t="s">
        <v>509</v>
      </c>
      <c r="B97" s="5" t="s">
        <v>26</v>
      </c>
      <c r="C97" s="5" t="s">
        <v>27</v>
      </c>
      <c r="D97" s="5" t="s">
        <v>510</v>
      </c>
      <c r="E97" s="5" t="s">
        <v>511</v>
      </c>
      <c r="F97" s="8">
        <v>45140</v>
      </c>
      <c r="G97" s="8">
        <v>45144</v>
      </c>
      <c r="H97" s="5">
        <v>1</v>
      </c>
      <c r="I97" s="5">
        <v>4</v>
      </c>
      <c r="J97" s="5">
        <v>4</v>
      </c>
      <c r="K97" s="5" t="s">
        <v>30</v>
      </c>
      <c r="L97" s="5">
        <v>1960</v>
      </c>
      <c r="M97" s="5">
        <v>1960</v>
      </c>
      <c r="N97" s="5" t="s">
        <v>512</v>
      </c>
      <c r="O97" s="5" t="s">
        <v>32</v>
      </c>
      <c r="P97" s="5" t="s">
        <v>33</v>
      </c>
      <c r="Q97" s="5">
        <v>0</v>
      </c>
      <c r="R97" s="11">
        <v>45127</v>
      </c>
      <c r="S97" s="8">
        <v>45147</v>
      </c>
      <c r="T97" s="5" t="s">
        <v>34</v>
      </c>
      <c r="U97" s="5">
        <v>1960</v>
      </c>
      <c r="V97" s="5">
        <v>0</v>
      </c>
      <c r="W97" s="5">
        <v>0</v>
      </c>
      <c r="X97" s="5" t="s">
        <v>513</v>
      </c>
      <c r="Y97" s="5" t="s">
        <v>514</v>
      </c>
    </row>
    <row r="98" s="5" customFormat="1" spans="1:25">
      <c r="A98" s="5" t="s">
        <v>515</v>
      </c>
      <c r="B98" s="5" t="s">
        <v>26</v>
      </c>
      <c r="C98" s="5" t="s">
        <v>27</v>
      </c>
      <c r="D98" s="5" t="s">
        <v>516</v>
      </c>
      <c r="E98" s="5" t="s">
        <v>517</v>
      </c>
      <c r="F98" s="8">
        <v>45143</v>
      </c>
      <c r="G98" s="8">
        <v>45144</v>
      </c>
      <c r="H98" s="5">
        <v>2</v>
      </c>
      <c r="I98" s="5">
        <v>1</v>
      </c>
      <c r="J98" s="5">
        <v>2</v>
      </c>
      <c r="K98" s="5" t="s">
        <v>30</v>
      </c>
      <c r="L98" s="5">
        <v>3026</v>
      </c>
      <c r="M98" s="5">
        <v>3026</v>
      </c>
      <c r="N98" s="5" t="s">
        <v>518</v>
      </c>
      <c r="O98" s="5" t="s">
        <v>32</v>
      </c>
      <c r="P98" s="5" t="s">
        <v>33</v>
      </c>
      <c r="Q98" s="5">
        <v>0</v>
      </c>
      <c r="R98" s="11">
        <v>45127</v>
      </c>
      <c r="S98" s="8">
        <v>45147</v>
      </c>
      <c r="T98" s="5" t="s">
        <v>34</v>
      </c>
      <c r="U98" s="5">
        <v>3026</v>
      </c>
      <c r="V98" s="5">
        <v>0</v>
      </c>
      <c r="W98" s="5">
        <v>0</v>
      </c>
      <c r="X98" s="5" t="s">
        <v>519</v>
      </c>
      <c r="Y98" s="5" t="s">
        <v>520</v>
      </c>
    </row>
    <row r="99" s="5" customFormat="1" spans="1:25">
      <c r="A99" s="5" t="s">
        <v>521</v>
      </c>
      <c r="B99" s="5" t="s">
        <v>26</v>
      </c>
      <c r="C99" s="5" t="s">
        <v>27</v>
      </c>
      <c r="D99" s="5" t="s">
        <v>90</v>
      </c>
      <c r="E99" s="5" t="s">
        <v>494</v>
      </c>
      <c r="F99" s="8">
        <v>45141</v>
      </c>
      <c r="G99" s="8">
        <v>45144</v>
      </c>
      <c r="H99" s="5">
        <v>1</v>
      </c>
      <c r="I99" s="5">
        <v>3</v>
      </c>
      <c r="J99" s="5">
        <v>3</v>
      </c>
      <c r="K99" s="5" t="s">
        <v>30</v>
      </c>
      <c r="L99" s="5">
        <v>1557</v>
      </c>
      <c r="M99" s="5">
        <v>1557</v>
      </c>
      <c r="N99" s="5" t="s">
        <v>522</v>
      </c>
      <c r="O99" s="5" t="s">
        <v>32</v>
      </c>
      <c r="P99" s="5" t="s">
        <v>33</v>
      </c>
      <c r="Q99" s="5">
        <v>0</v>
      </c>
      <c r="R99" s="11">
        <v>45127.0000115741</v>
      </c>
      <c r="S99" s="8">
        <v>45147</v>
      </c>
      <c r="T99" s="5" t="s">
        <v>34</v>
      </c>
      <c r="U99" s="5">
        <v>1557</v>
      </c>
      <c r="V99" s="5">
        <v>0</v>
      </c>
      <c r="W99" s="5">
        <v>0</v>
      </c>
      <c r="X99" s="5" t="s">
        <v>523</v>
      </c>
      <c r="Y99" s="5" t="s">
        <v>524</v>
      </c>
    </row>
    <row r="100" s="5" customFormat="1" spans="1:27">
      <c r="A100" s="5" t="s">
        <v>525</v>
      </c>
      <c r="B100" s="5" t="s">
        <v>26</v>
      </c>
      <c r="C100" s="5" t="s">
        <v>27</v>
      </c>
      <c r="D100" s="5" t="s">
        <v>516</v>
      </c>
      <c r="E100" s="5" t="s">
        <v>526</v>
      </c>
      <c r="F100" s="8">
        <v>45140</v>
      </c>
      <c r="G100" s="8">
        <v>45144</v>
      </c>
      <c r="H100" s="5">
        <v>3</v>
      </c>
      <c r="I100" s="5">
        <v>4</v>
      </c>
      <c r="J100" s="5">
        <v>12</v>
      </c>
      <c r="K100" s="5" t="s">
        <v>30</v>
      </c>
      <c r="L100" s="5">
        <v>17880</v>
      </c>
      <c r="M100" s="5">
        <v>17880</v>
      </c>
      <c r="N100" s="5" t="s">
        <v>527</v>
      </c>
      <c r="O100" s="5" t="s">
        <v>32</v>
      </c>
      <c r="P100" s="5" t="s">
        <v>33</v>
      </c>
      <c r="Q100" s="5">
        <v>0</v>
      </c>
      <c r="R100" s="11">
        <v>45127</v>
      </c>
      <c r="S100" s="8">
        <v>45147</v>
      </c>
      <c r="T100" s="5" t="s">
        <v>34</v>
      </c>
      <c r="U100" s="5">
        <v>17880</v>
      </c>
      <c r="V100" s="5">
        <v>0</v>
      </c>
      <c r="W100" s="5">
        <v>0</v>
      </c>
      <c r="X100" s="5" t="s">
        <v>528</v>
      </c>
      <c r="Y100" s="5">
        <v>3208920</v>
      </c>
      <c r="Z100" s="5">
        <v>3208921</v>
      </c>
      <c r="AA100" s="5" t="s">
        <v>529</v>
      </c>
    </row>
    <row r="101" s="5" customFormat="1" spans="1:25">
      <c r="A101" s="5" t="s">
        <v>530</v>
      </c>
      <c r="B101" s="5" t="s">
        <v>26</v>
      </c>
      <c r="C101" s="5" t="s">
        <v>27</v>
      </c>
      <c r="D101" s="5" t="s">
        <v>531</v>
      </c>
      <c r="E101" s="5" t="s">
        <v>532</v>
      </c>
      <c r="F101" s="8">
        <v>45141</v>
      </c>
      <c r="G101" s="8">
        <v>45144</v>
      </c>
      <c r="H101" s="5">
        <v>1</v>
      </c>
      <c r="I101" s="5">
        <v>3</v>
      </c>
      <c r="J101" s="5">
        <v>3</v>
      </c>
      <c r="K101" s="5" t="s">
        <v>30</v>
      </c>
      <c r="L101" s="5">
        <v>2497</v>
      </c>
      <c r="M101" s="5">
        <v>2497</v>
      </c>
      <c r="N101" s="5" t="s">
        <v>533</v>
      </c>
      <c r="O101" s="5" t="s">
        <v>32</v>
      </c>
      <c r="P101" s="5" t="s">
        <v>33</v>
      </c>
      <c r="Q101" s="5">
        <v>0</v>
      </c>
      <c r="R101" s="11">
        <v>45127</v>
      </c>
      <c r="S101" s="8">
        <v>45147</v>
      </c>
      <c r="T101" s="5" t="s">
        <v>34</v>
      </c>
      <c r="U101" s="5">
        <v>2497</v>
      </c>
      <c r="V101" s="5">
        <v>0</v>
      </c>
      <c r="W101" s="5">
        <v>0</v>
      </c>
      <c r="X101" s="5" t="s">
        <v>534</v>
      </c>
      <c r="Y101" s="5" t="s">
        <v>535</v>
      </c>
    </row>
    <row r="102" s="5" customFormat="1" spans="1:25">
      <c r="A102" s="5" t="s">
        <v>536</v>
      </c>
      <c r="B102" s="5" t="s">
        <v>26</v>
      </c>
      <c r="C102" s="5" t="s">
        <v>27</v>
      </c>
      <c r="D102" s="5" t="s">
        <v>531</v>
      </c>
      <c r="E102" s="5" t="s">
        <v>532</v>
      </c>
      <c r="F102" s="8">
        <v>45141</v>
      </c>
      <c r="G102" s="8">
        <v>45144</v>
      </c>
      <c r="H102" s="5">
        <v>1</v>
      </c>
      <c r="I102" s="5">
        <v>3</v>
      </c>
      <c r="J102" s="5">
        <v>3</v>
      </c>
      <c r="K102" s="5" t="s">
        <v>30</v>
      </c>
      <c r="L102" s="5">
        <v>2497</v>
      </c>
      <c r="M102" s="5">
        <v>2497</v>
      </c>
      <c r="N102" s="5" t="s">
        <v>537</v>
      </c>
      <c r="O102" s="5" t="s">
        <v>32</v>
      </c>
      <c r="P102" s="5" t="s">
        <v>33</v>
      </c>
      <c r="Q102" s="5">
        <v>0</v>
      </c>
      <c r="R102" s="11">
        <v>45127.0000115741</v>
      </c>
      <c r="S102" s="8">
        <v>45147</v>
      </c>
      <c r="T102" s="5" t="s">
        <v>34</v>
      </c>
      <c r="U102" s="5">
        <v>2497</v>
      </c>
      <c r="V102" s="5">
        <v>0</v>
      </c>
      <c r="W102" s="5">
        <v>0</v>
      </c>
      <c r="X102" s="5" t="s">
        <v>538</v>
      </c>
      <c r="Y102" s="5" t="s">
        <v>539</v>
      </c>
    </row>
    <row r="103" s="5" customFormat="1" spans="1:25">
      <c r="A103" s="5" t="s">
        <v>540</v>
      </c>
      <c r="B103" s="5" t="s">
        <v>26</v>
      </c>
      <c r="C103" s="5" t="s">
        <v>27</v>
      </c>
      <c r="D103" s="5" t="s">
        <v>541</v>
      </c>
      <c r="E103" s="5" t="s">
        <v>542</v>
      </c>
      <c r="F103" s="8">
        <v>45143</v>
      </c>
      <c r="G103" s="8">
        <v>45144</v>
      </c>
      <c r="H103" s="5">
        <v>2</v>
      </c>
      <c r="I103" s="5">
        <v>1</v>
      </c>
      <c r="J103" s="5">
        <v>2</v>
      </c>
      <c r="K103" s="5" t="s">
        <v>30</v>
      </c>
      <c r="L103" s="5">
        <v>1500</v>
      </c>
      <c r="M103" s="5">
        <v>1500</v>
      </c>
      <c r="N103" s="5" t="s">
        <v>543</v>
      </c>
      <c r="O103" s="5" t="s">
        <v>32</v>
      </c>
      <c r="P103" s="5" t="s">
        <v>33</v>
      </c>
      <c r="Q103" s="5">
        <v>0</v>
      </c>
      <c r="R103" s="11">
        <v>45128.0000115741</v>
      </c>
      <c r="S103" s="8">
        <v>45147</v>
      </c>
      <c r="T103" s="5" t="s">
        <v>34</v>
      </c>
      <c r="U103" s="5">
        <v>1500</v>
      </c>
      <c r="V103" s="5">
        <v>0</v>
      </c>
      <c r="W103" s="5">
        <v>0</v>
      </c>
      <c r="X103" s="5" t="s">
        <v>544</v>
      </c>
      <c r="Y103" s="5" t="s">
        <v>545</v>
      </c>
    </row>
    <row r="104" s="5" customFormat="1" spans="1:25">
      <c r="A104" s="5" t="s">
        <v>546</v>
      </c>
      <c r="B104" s="5" t="s">
        <v>26</v>
      </c>
      <c r="C104" s="5" t="s">
        <v>27</v>
      </c>
      <c r="D104" s="5" t="s">
        <v>547</v>
      </c>
      <c r="E104" s="5" t="s">
        <v>153</v>
      </c>
      <c r="F104" s="8">
        <v>45142</v>
      </c>
      <c r="G104" s="8">
        <v>45144</v>
      </c>
      <c r="H104" s="5">
        <v>4</v>
      </c>
      <c r="I104" s="5">
        <v>2</v>
      </c>
      <c r="J104" s="5">
        <v>8</v>
      </c>
      <c r="K104" s="5" t="s">
        <v>30</v>
      </c>
      <c r="L104" s="5">
        <v>4296</v>
      </c>
      <c r="M104" s="5">
        <v>4296</v>
      </c>
      <c r="N104" s="5" t="s">
        <v>548</v>
      </c>
      <c r="O104" s="5" t="s">
        <v>32</v>
      </c>
      <c r="P104" s="5" t="s">
        <v>33</v>
      </c>
      <c r="Q104" s="5">
        <v>0</v>
      </c>
      <c r="R104" s="11">
        <v>45128</v>
      </c>
      <c r="S104" s="8">
        <v>45147</v>
      </c>
      <c r="T104" s="5" t="s">
        <v>34</v>
      </c>
      <c r="U104" s="5">
        <v>4296</v>
      </c>
      <c r="V104" s="5">
        <v>0</v>
      </c>
      <c r="W104" s="5">
        <v>0</v>
      </c>
      <c r="X104" s="5" t="s">
        <v>549</v>
      </c>
      <c r="Y104" s="5" t="s">
        <v>550</v>
      </c>
    </row>
    <row r="105" s="5" customFormat="1" spans="1:25">
      <c r="A105" s="5" t="s">
        <v>551</v>
      </c>
      <c r="B105" s="5" t="s">
        <v>26</v>
      </c>
      <c r="C105" s="5" t="s">
        <v>27</v>
      </c>
      <c r="D105" s="5" t="s">
        <v>504</v>
      </c>
      <c r="E105" s="5" t="s">
        <v>552</v>
      </c>
      <c r="F105" s="8">
        <v>45143</v>
      </c>
      <c r="G105" s="8">
        <v>45144</v>
      </c>
      <c r="H105" s="5">
        <v>1</v>
      </c>
      <c r="I105" s="5">
        <v>1</v>
      </c>
      <c r="J105" s="5">
        <v>1</v>
      </c>
      <c r="K105" s="5" t="s">
        <v>30</v>
      </c>
      <c r="L105" s="5">
        <v>395</v>
      </c>
      <c r="M105" s="5">
        <v>395</v>
      </c>
      <c r="N105" s="5" t="s">
        <v>553</v>
      </c>
      <c r="O105" s="5" t="s">
        <v>32</v>
      </c>
      <c r="P105" s="5" t="s">
        <v>33</v>
      </c>
      <c r="Q105" s="5">
        <v>0</v>
      </c>
      <c r="R105" s="11">
        <v>45128.0000115741</v>
      </c>
      <c r="S105" s="8">
        <v>45147</v>
      </c>
      <c r="T105" s="5" t="s">
        <v>34</v>
      </c>
      <c r="U105" s="5">
        <v>395</v>
      </c>
      <c r="V105" s="5">
        <v>0</v>
      </c>
      <c r="W105" s="5">
        <v>0</v>
      </c>
      <c r="X105" s="5" t="s">
        <v>554</v>
      </c>
      <c r="Y105" s="5" t="s">
        <v>555</v>
      </c>
    </row>
    <row r="106" s="5" customFormat="1" spans="1:25">
      <c r="A106" s="5" t="s">
        <v>556</v>
      </c>
      <c r="B106" s="5" t="s">
        <v>26</v>
      </c>
      <c r="C106" s="5" t="s">
        <v>27</v>
      </c>
      <c r="D106" s="5" t="s">
        <v>557</v>
      </c>
      <c r="E106" s="5" t="s">
        <v>558</v>
      </c>
      <c r="F106" s="8">
        <v>45143</v>
      </c>
      <c r="G106" s="8">
        <v>45144</v>
      </c>
      <c r="H106" s="5">
        <v>1</v>
      </c>
      <c r="I106" s="5">
        <v>1</v>
      </c>
      <c r="J106" s="5">
        <v>1</v>
      </c>
      <c r="K106" s="5" t="s">
        <v>30</v>
      </c>
      <c r="L106" s="5">
        <v>382</v>
      </c>
      <c r="M106" s="5">
        <v>382</v>
      </c>
      <c r="N106" s="5" t="s">
        <v>559</v>
      </c>
      <c r="O106" s="5" t="s">
        <v>32</v>
      </c>
      <c r="P106" s="5" t="s">
        <v>33</v>
      </c>
      <c r="Q106" s="5">
        <v>0</v>
      </c>
      <c r="R106" s="11">
        <v>45128.0000115741</v>
      </c>
      <c r="S106" s="8">
        <v>45147</v>
      </c>
      <c r="T106" s="5" t="s">
        <v>34</v>
      </c>
      <c r="U106" s="5">
        <v>382</v>
      </c>
      <c r="V106" s="5">
        <v>0</v>
      </c>
      <c r="W106" s="5">
        <v>0</v>
      </c>
      <c r="X106" s="5" t="s">
        <v>560</v>
      </c>
      <c r="Y106" s="5" t="s">
        <v>561</v>
      </c>
    </row>
    <row r="107" s="5" customFormat="1" spans="1:25">
      <c r="A107" s="5" t="s">
        <v>562</v>
      </c>
      <c r="B107" s="5" t="s">
        <v>26</v>
      </c>
      <c r="C107" s="5" t="s">
        <v>27</v>
      </c>
      <c r="D107" s="5" t="s">
        <v>563</v>
      </c>
      <c r="E107" s="5" t="s">
        <v>564</v>
      </c>
      <c r="F107" s="8">
        <v>45141</v>
      </c>
      <c r="G107" s="8">
        <v>45144</v>
      </c>
      <c r="H107" s="5">
        <v>1</v>
      </c>
      <c r="I107" s="5">
        <v>3</v>
      </c>
      <c r="J107" s="5">
        <v>3</v>
      </c>
      <c r="K107" s="5" t="s">
        <v>30</v>
      </c>
      <c r="L107" s="5">
        <v>1725</v>
      </c>
      <c r="M107" s="5">
        <v>1725</v>
      </c>
      <c r="N107" s="5" t="s">
        <v>565</v>
      </c>
      <c r="O107" s="5" t="s">
        <v>32</v>
      </c>
      <c r="P107" s="5" t="s">
        <v>33</v>
      </c>
      <c r="Q107" s="5">
        <v>0</v>
      </c>
      <c r="R107" s="11">
        <v>45128</v>
      </c>
      <c r="S107" s="8">
        <v>45147</v>
      </c>
      <c r="T107" s="5" t="s">
        <v>34</v>
      </c>
      <c r="U107" s="5">
        <v>1725</v>
      </c>
      <c r="V107" s="5">
        <v>0</v>
      </c>
      <c r="W107" s="5">
        <v>0</v>
      </c>
      <c r="X107" s="5" t="s">
        <v>566</v>
      </c>
      <c r="Y107" s="5" t="s">
        <v>567</v>
      </c>
    </row>
    <row r="108" s="5" customFormat="1" spans="1:25">
      <c r="A108" s="5" t="s">
        <v>568</v>
      </c>
      <c r="B108" s="5" t="s">
        <v>26</v>
      </c>
      <c r="C108" s="5" t="s">
        <v>27</v>
      </c>
      <c r="D108" s="5" t="s">
        <v>212</v>
      </c>
      <c r="E108" s="5" t="s">
        <v>213</v>
      </c>
      <c r="F108" s="8">
        <v>45143</v>
      </c>
      <c r="G108" s="8">
        <v>45144</v>
      </c>
      <c r="H108" s="5">
        <v>1</v>
      </c>
      <c r="I108" s="5">
        <v>1</v>
      </c>
      <c r="J108" s="5">
        <v>1</v>
      </c>
      <c r="K108" s="5" t="s">
        <v>30</v>
      </c>
      <c r="L108" s="5">
        <v>322</v>
      </c>
      <c r="M108" s="5">
        <v>322</v>
      </c>
      <c r="N108" s="5" t="s">
        <v>569</v>
      </c>
      <c r="O108" s="5" t="s">
        <v>32</v>
      </c>
      <c r="P108" s="5" t="s">
        <v>33</v>
      </c>
      <c r="Q108" s="5">
        <v>0</v>
      </c>
      <c r="R108" s="11">
        <v>45128.0000115741</v>
      </c>
      <c r="S108" s="8">
        <v>45147</v>
      </c>
      <c r="T108" s="5" t="s">
        <v>34</v>
      </c>
      <c r="U108" s="5">
        <v>322</v>
      </c>
      <c r="V108" s="5">
        <v>0</v>
      </c>
      <c r="W108" s="5">
        <v>0</v>
      </c>
      <c r="X108" s="5" t="s">
        <v>570</v>
      </c>
      <c r="Y108" s="5" t="s">
        <v>571</v>
      </c>
    </row>
    <row r="109" s="5" customFormat="1" spans="1:25">
      <c r="A109" s="5" t="s">
        <v>572</v>
      </c>
      <c r="B109" s="5" t="s">
        <v>26</v>
      </c>
      <c r="C109" s="5" t="s">
        <v>27</v>
      </c>
      <c r="D109" s="5" t="s">
        <v>573</v>
      </c>
      <c r="E109" s="5" t="s">
        <v>574</v>
      </c>
      <c r="F109" s="8">
        <v>45142</v>
      </c>
      <c r="G109" s="8">
        <v>45144</v>
      </c>
      <c r="H109" s="5">
        <v>3</v>
      </c>
      <c r="I109" s="5">
        <v>2</v>
      </c>
      <c r="J109" s="5">
        <v>6</v>
      </c>
      <c r="K109" s="5" t="s">
        <v>30</v>
      </c>
      <c r="L109" s="5">
        <v>1938</v>
      </c>
      <c r="M109" s="5">
        <v>1938</v>
      </c>
      <c r="N109" s="5" t="s">
        <v>575</v>
      </c>
      <c r="O109" s="5" t="s">
        <v>32</v>
      </c>
      <c r="P109" s="5" t="s">
        <v>33</v>
      </c>
      <c r="Q109" s="5">
        <v>0</v>
      </c>
      <c r="R109" s="11">
        <v>45128.0000115741</v>
      </c>
      <c r="S109" s="8">
        <v>45147</v>
      </c>
      <c r="T109" s="5" t="s">
        <v>34</v>
      </c>
      <c r="U109" s="5">
        <v>1938</v>
      </c>
      <c r="V109" s="5">
        <v>0</v>
      </c>
      <c r="W109" s="5">
        <v>0</v>
      </c>
      <c r="X109" s="5" t="s">
        <v>576</v>
      </c>
      <c r="Y109" s="5" t="s">
        <v>577</v>
      </c>
    </row>
    <row r="110" s="5" customFormat="1" spans="1:25">
      <c r="A110" s="5" t="s">
        <v>578</v>
      </c>
      <c r="B110" s="5" t="s">
        <v>26</v>
      </c>
      <c r="C110" s="5" t="s">
        <v>27</v>
      </c>
      <c r="D110" s="5" t="s">
        <v>227</v>
      </c>
      <c r="E110" s="5" t="s">
        <v>579</v>
      </c>
      <c r="F110" s="8">
        <v>45143</v>
      </c>
      <c r="G110" s="8">
        <v>45144</v>
      </c>
      <c r="H110" s="5">
        <v>1</v>
      </c>
      <c r="I110" s="5">
        <v>1</v>
      </c>
      <c r="J110" s="5">
        <v>1</v>
      </c>
      <c r="K110" s="5" t="s">
        <v>30</v>
      </c>
      <c r="L110" s="5">
        <v>1380</v>
      </c>
      <c r="M110" s="5">
        <v>1380</v>
      </c>
      <c r="N110" s="5" t="s">
        <v>580</v>
      </c>
      <c r="O110" s="5" t="s">
        <v>32</v>
      </c>
      <c r="P110" s="5" t="s">
        <v>33</v>
      </c>
      <c r="Q110" s="5">
        <v>0</v>
      </c>
      <c r="R110" s="11">
        <v>45128</v>
      </c>
      <c r="S110" s="8">
        <v>45147</v>
      </c>
      <c r="T110" s="5" t="s">
        <v>34</v>
      </c>
      <c r="U110" s="5">
        <v>1380</v>
      </c>
      <c r="V110" s="5">
        <v>0</v>
      </c>
      <c r="W110" s="5">
        <v>0</v>
      </c>
      <c r="X110" s="5" t="s">
        <v>581</v>
      </c>
      <c r="Y110" s="5" t="s">
        <v>582</v>
      </c>
    </row>
    <row r="111" s="5" customFormat="1" spans="1:25">
      <c r="A111" s="5" t="s">
        <v>583</v>
      </c>
      <c r="B111" s="5" t="s">
        <v>26</v>
      </c>
      <c r="C111" s="5" t="s">
        <v>27</v>
      </c>
      <c r="D111" s="5" t="s">
        <v>232</v>
      </c>
      <c r="E111" s="5" t="s">
        <v>584</v>
      </c>
      <c r="F111" s="8">
        <v>45140</v>
      </c>
      <c r="G111" s="8">
        <v>45144</v>
      </c>
      <c r="H111" s="5">
        <v>1</v>
      </c>
      <c r="I111" s="5">
        <v>4</v>
      </c>
      <c r="J111" s="5">
        <v>4</v>
      </c>
      <c r="K111" s="5" t="s">
        <v>30</v>
      </c>
      <c r="L111" s="5">
        <v>3236</v>
      </c>
      <c r="M111" s="5">
        <v>3236</v>
      </c>
      <c r="N111" s="5" t="s">
        <v>585</v>
      </c>
      <c r="O111" s="5" t="s">
        <v>32</v>
      </c>
      <c r="P111" s="5" t="s">
        <v>33</v>
      </c>
      <c r="Q111" s="5">
        <v>0</v>
      </c>
      <c r="R111" s="11">
        <v>45129.0000115741</v>
      </c>
      <c r="S111" s="8">
        <v>45147</v>
      </c>
      <c r="T111" s="5" t="s">
        <v>34</v>
      </c>
      <c r="U111" s="5">
        <v>3236</v>
      </c>
      <c r="V111" s="5">
        <v>0</v>
      </c>
      <c r="W111" s="5">
        <v>0</v>
      </c>
      <c r="X111" s="5" t="s">
        <v>586</v>
      </c>
      <c r="Y111" s="5" t="s">
        <v>587</v>
      </c>
    </row>
    <row r="112" s="5" customFormat="1" spans="1:25">
      <c r="A112" s="5" t="s">
        <v>588</v>
      </c>
      <c r="B112" s="5" t="s">
        <v>26</v>
      </c>
      <c r="C112" s="5" t="s">
        <v>27</v>
      </c>
      <c r="D112" s="5" t="s">
        <v>589</v>
      </c>
      <c r="E112" s="5" t="s">
        <v>590</v>
      </c>
      <c r="F112" s="8">
        <v>45141</v>
      </c>
      <c r="G112" s="8">
        <v>45144</v>
      </c>
      <c r="H112" s="5">
        <v>1</v>
      </c>
      <c r="I112" s="5">
        <v>3</v>
      </c>
      <c r="J112" s="5">
        <v>3</v>
      </c>
      <c r="K112" s="5" t="s">
        <v>30</v>
      </c>
      <c r="L112" s="5">
        <v>1077</v>
      </c>
      <c r="M112" s="5">
        <v>1077</v>
      </c>
      <c r="N112" s="5" t="s">
        <v>591</v>
      </c>
      <c r="O112" s="5" t="s">
        <v>32</v>
      </c>
      <c r="P112" s="5" t="s">
        <v>33</v>
      </c>
      <c r="Q112" s="5">
        <v>0</v>
      </c>
      <c r="R112" s="11">
        <v>45129.0000115741</v>
      </c>
      <c r="S112" s="8">
        <v>45147</v>
      </c>
      <c r="T112" s="5" t="s">
        <v>34</v>
      </c>
      <c r="U112" s="5">
        <v>1077</v>
      </c>
      <c r="V112" s="5">
        <v>0</v>
      </c>
      <c r="W112" s="5">
        <v>0</v>
      </c>
      <c r="X112" s="5" t="s">
        <v>592</v>
      </c>
      <c r="Y112" s="5" t="s">
        <v>593</v>
      </c>
    </row>
    <row r="113" s="5" customFormat="1" spans="1:27">
      <c r="A113" s="5" t="s">
        <v>594</v>
      </c>
      <c r="B113" s="5" t="s">
        <v>26</v>
      </c>
      <c r="C113" s="5" t="s">
        <v>27</v>
      </c>
      <c r="D113" s="5" t="s">
        <v>595</v>
      </c>
      <c r="E113" s="5" t="s">
        <v>596</v>
      </c>
      <c r="F113" s="8">
        <v>45142</v>
      </c>
      <c r="G113" s="8">
        <v>45144</v>
      </c>
      <c r="H113" s="5">
        <v>3</v>
      </c>
      <c r="I113" s="5">
        <v>2</v>
      </c>
      <c r="J113" s="5">
        <v>6</v>
      </c>
      <c r="K113" s="5" t="s">
        <v>30</v>
      </c>
      <c r="L113" s="5">
        <v>2400</v>
      </c>
      <c r="M113" s="5">
        <v>2400</v>
      </c>
      <c r="N113" s="5" t="s">
        <v>597</v>
      </c>
      <c r="O113" s="5" t="s">
        <v>32</v>
      </c>
      <c r="P113" s="5" t="s">
        <v>33</v>
      </c>
      <c r="Q113" s="5">
        <v>0</v>
      </c>
      <c r="R113" s="11">
        <v>45129.0000115741</v>
      </c>
      <c r="S113" s="8">
        <v>45147</v>
      </c>
      <c r="T113" s="5" t="s">
        <v>34</v>
      </c>
      <c r="U113" s="5">
        <v>2400</v>
      </c>
      <c r="V113" s="5">
        <v>0</v>
      </c>
      <c r="W113" s="5">
        <v>0</v>
      </c>
      <c r="X113" s="5" t="s">
        <v>598</v>
      </c>
      <c r="Y113" s="5">
        <v>347594</v>
      </c>
      <c r="Z113" s="5">
        <v>347595</v>
      </c>
      <c r="AA113" s="5" t="s">
        <v>599</v>
      </c>
    </row>
    <row r="114" s="5" customFormat="1" spans="1:25">
      <c r="A114" s="5" t="s">
        <v>600</v>
      </c>
      <c r="B114" s="5" t="s">
        <v>26</v>
      </c>
      <c r="C114" s="5" t="s">
        <v>27</v>
      </c>
      <c r="D114" s="5" t="s">
        <v>601</v>
      </c>
      <c r="E114" s="5" t="s">
        <v>602</v>
      </c>
      <c r="F114" s="8">
        <v>45143</v>
      </c>
      <c r="G114" s="8">
        <v>45144</v>
      </c>
      <c r="H114" s="5">
        <v>5</v>
      </c>
      <c r="I114" s="5">
        <v>1</v>
      </c>
      <c r="J114" s="5">
        <v>5</v>
      </c>
      <c r="K114" s="5" t="s">
        <v>30</v>
      </c>
      <c r="L114" s="5">
        <v>1505</v>
      </c>
      <c r="M114" s="5">
        <v>1505</v>
      </c>
      <c r="N114" s="5" t="s">
        <v>603</v>
      </c>
      <c r="O114" s="5" t="s">
        <v>32</v>
      </c>
      <c r="P114" s="5" t="s">
        <v>33</v>
      </c>
      <c r="Q114" s="5">
        <v>0</v>
      </c>
      <c r="R114" s="11">
        <v>45129</v>
      </c>
      <c r="S114" s="8">
        <v>45147</v>
      </c>
      <c r="T114" s="5" t="s">
        <v>34</v>
      </c>
      <c r="U114" s="5">
        <v>1505</v>
      </c>
      <c r="V114" s="5">
        <v>0</v>
      </c>
      <c r="W114" s="5">
        <v>0</v>
      </c>
      <c r="X114" s="5" t="s">
        <v>604</v>
      </c>
      <c r="Y114" s="5" t="s">
        <v>605</v>
      </c>
    </row>
    <row r="115" s="5" customFormat="1" spans="1:25">
      <c r="A115" s="5" t="s">
        <v>606</v>
      </c>
      <c r="B115" s="5" t="s">
        <v>26</v>
      </c>
      <c r="C115" s="5" t="s">
        <v>27</v>
      </c>
      <c r="D115" s="5" t="s">
        <v>601</v>
      </c>
      <c r="E115" s="5" t="s">
        <v>602</v>
      </c>
      <c r="F115" s="8">
        <v>45143</v>
      </c>
      <c r="G115" s="8">
        <v>45144</v>
      </c>
      <c r="H115" s="5">
        <v>4</v>
      </c>
      <c r="I115" s="5">
        <v>1</v>
      </c>
      <c r="J115" s="5">
        <v>4</v>
      </c>
      <c r="K115" s="5" t="s">
        <v>30</v>
      </c>
      <c r="L115" s="5">
        <v>1204</v>
      </c>
      <c r="M115" s="5">
        <v>1204</v>
      </c>
      <c r="N115" s="5" t="s">
        <v>603</v>
      </c>
      <c r="O115" s="5" t="s">
        <v>32</v>
      </c>
      <c r="P115" s="5" t="s">
        <v>33</v>
      </c>
      <c r="Q115" s="5">
        <v>0</v>
      </c>
      <c r="R115" s="11">
        <v>45129.0000115741</v>
      </c>
      <c r="S115" s="8">
        <v>45147</v>
      </c>
      <c r="T115" s="5" t="s">
        <v>34</v>
      </c>
      <c r="U115" s="5">
        <v>1204</v>
      </c>
      <c r="V115" s="5">
        <v>0</v>
      </c>
      <c r="W115" s="5">
        <v>0</v>
      </c>
      <c r="X115" s="5" t="s">
        <v>607</v>
      </c>
      <c r="Y115" s="5" t="s">
        <v>608</v>
      </c>
    </row>
    <row r="116" s="5" customFormat="1" spans="1:25">
      <c r="A116" s="5" t="s">
        <v>609</v>
      </c>
      <c r="B116" s="5" t="s">
        <v>26</v>
      </c>
      <c r="C116" s="5" t="s">
        <v>27</v>
      </c>
      <c r="D116" s="5" t="s">
        <v>589</v>
      </c>
      <c r="E116" s="5" t="s">
        <v>610</v>
      </c>
      <c r="F116" s="8">
        <v>45142</v>
      </c>
      <c r="G116" s="8">
        <v>45144</v>
      </c>
      <c r="H116" s="5">
        <v>1</v>
      </c>
      <c r="I116" s="5">
        <v>2</v>
      </c>
      <c r="J116" s="5">
        <v>2</v>
      </c>
      <c r="K116" s="5" t="s">
        <v>30</v>
      </c>
      <c r="L116" s="5">
        <v>966</v>
      </c>
      <c r="M116" s="5">
        <v>966</v>
      </c>
      <c r="N116" s="5" t="s">
        <v>611</v>
      </c>
      <c r="O116" s="5" t="s">
        <v>32</v>
      </c>
      <c r="P116" s="5" t="s">
        <v>33</v>
      </c>
      <c r="Q116" s="5">
        <v>0</v>
      </c>
      <c r="R116" s="11">
        <v>45129</v>
      </c>
      <c r="S116" s="8">
        <v>45147</v>
      </c>
      <c r="T116" s="5" t="s">
        <v>34</v>
      </c>
      <c r="U116" s="5">
        <v>966</v>
      </c>
      <c r="V116" s="5">
        <v>0</v>
      </c>
      <c r="W116" s="5">
        <v>0</v>
      </c>
      <c r="X116" s="5" t="s">
        <v>612</v>
      </c>
      <c r="Y116" s="5" t="s">
        <v>613</v>
      </c>
    </row>
    <row r="117" s="5" customFormat="1" spans="1:25">
      <c r="A117" s="5" t="s">
        <v>614</v>
      </c>
      <c r="B117" s="5" t="s">
        <v>26</v>
      </c>
      <c r="C117" s="5" t="s">
        <v>27</v>
      </c>
      <c r="D117" s="5" t="s">
        <v>615</v>
      </c>
      <c r="E117" s="5" t="s">
        <v>616</v>
      </c>
      <c r="F117" s="8">
        <v>45141</v>
      </c>
      <c r="G117" s="8">
        <v>45144</v>
      </c>
      <c r="H117" s="5">
        <v>1</v>
      </c>
      <c r="I117" s="5">
        <v>3</v>
      </c>
      <c r="J117" s="5">
        <v>3</v>
      </c>
      <c r="K117" s="5" t="s">
        <v>30</v>
      </c>
      <c r="L117" s="5">
        <v>3260</v>
      </c>
      <c r="M117" s="5">
        <v>3260</v>
      </c>
      <c r="N117" s="5" t="s">
        <v>617</v>
      </c>
      <c r="O117" s="5" t="s">
        <v>32</v>
      </c>
      <c r="P117" s="5" t="s">
        <v>33</v>
      </c>
      <c r="Q117" s="5">
        <v>0</v>
      </c>
      <c r="R117" s="11">
        <v>45129</v>
      </c>
      <c r="S117" s="8">
        <v>45147</v>
      </c>
      <c r="T117" s="5" t="s">
        <v>34</v>
      </c>
      <c r="U117" s="5">
        <v>3260</v>
      </c>
      <c r="V117" s="5">
        <v>0</v>
      </c>
      <c r="W117" s="5">
        <v>0</v>
      </c>
      <c r="X117" s="5" t="s">
        <v>618</v>
      </c>
      <c r="Y117" s="5" t="s">
        <v>619</v>
      </c>
    </row>
    <row r="118" s="5" customFormat="1" spans="1:25">
      <c r="A118" s="5" t="s">
        <v>620</v>
      </c>
      <c r="B118" s="5" t="s">
        <v>26</v>
      </c>
      <c r="C118" s="5" t="s">
        <v>27</v>
      </c>
      <c r="D118" s="5" t="s">
        <v>621</v>
      </c>
      <c r="E118" s="5" t="s">
        <v>622</v>
      </c>
      <c r="F118" s="8">
        <v>45141</v>
      </c>
      <c r="G118" s="8">
        <v>45144</v>
      </c>
      <c r="H118" s="5">
        <v>1</v>
      </c>
      <c r="I118" s="5">
        <v>3</v>
      </c>
      <c r="J118" s="5">
        <v>3</v>
      </c>
      <c r="K118" s="5" t="s">
        <v>30</v>
      </c>
      <c r="L118" s="5">
        <v>7854</v>
      </c>
      <c r="M118" s="5">
        <v>7854</v>
      </c>
      <c r="N118" s="5" t="s">
        <v>623</v>
      </c>
      <c r="O118" s="5" t="s">
        <v>32</v>
      </c>
      <c r="P118" s="5" t="s">
        <v>33</v>
      </c>
      <c r="Q118" s="5">
        <v>0</v>
      </c>
      <c r="R118" s="11">
        <v>45130.0000115741</v>
      </c>
      <c r="S118" s="8">
        <v>45147</v>
      </c>
      <c r="T118" s="5" t="s">
        <v>34</v>
      </c>
      <c r="U118" s="5">
        <v>7854</v>
      </c>
      <c r="V118" s="5">
        <v>0</v>
      </c>
      <c r="W118" s="5">
        <v>0</v>
      </c>
      <c r="X118" s="5" t="s">
        <v>624</v>
      </c>
      <c r="Y118" s="5" t="s">
        <v>36</v>
      </c>
    </row>
    <row r="119" s="5" customFormat="1" spans="1:25">
      <c r="A119" s="5" t="s">
        <v>625</v>
      </c>
      <c r="B119" s="5" t="s">
        <v>26</v>
      </c>
      <c r="C119" s="5" t="s">
        <v>27</v>
      </c>
      <c r="D119" s="5" t="s">
        <v>626</v>
      </c>
      <c r="E119" s="5" t="s">
        <v>627</v>
      </c>
      <c r="F119" s="8">
        <v>45141</v>
      </c>
      <c r="G119" s="8">
        <v>45144</v>
      </c>
      <c r="H119" s="5">
        <v>1</v>
      </c>
      <c r="I119" s="5">
        <v>3</v>
      </c>
      <c r="J119" s="5">
        <v>3</v>
      </c>
      <c r="K119" s="5" t="s">
        <v>30</v>
      </c>
      <c r="L119" s="5">
        <v>4305</v>
      </c>
      <c r="M119" s="5">
        <v>4305</v>
      </c>
      <c r="N119" s="5" t="s">
        <v>628</v>
      </c>
      <c r="O119" s="5" t="s">
        <v>32</v>
      </c>
      <c r="P119" s="5" t="s">
        <v>33</v>
      </c>
      <c r="Q119" s="5">
        <v>0</v>
      </c>
      <c r="R119" s="11">
        <v>45130</v>
      </c>
      <c r="S119" s="8">
        <v>45147</v>
      </c>
      <c r="T119" s="5" t="s">
        <v>34</v>
      </c>
      <c r="U119" s="5">
        <v>4305</v>
      </c>
      <c r="V119" s="5">
        <v>0</v>
      </c>
      <c r="W119" s="5">
        <v>0</v>
      </c>
      <c r="X119" s="5" t="s">
        <v>629</v>
      </c>
      <c r="Y119" s="5" t="s">
        <v>630</v>
      </c>
    </row>
    <row r="120" s="5" customFormat="1" spans="1:25">
      <c r="A120" s="5" t="s">
        <v>631</v>
      </c>
      <c r="B120" s="5" t="s">
        <v>26</v>
      </c>
      <c r="C120" s="5" t="s">
        <v>27</v>
      </c>
      <c r="D120" s="5" t="s">
        <v>632</v>
      </c>
      <c r="E120" s="5" t="s">
        <v>633</v>
      </c>
      <c r="F120" s="8">
        <v>45142</v>
      </c>
      <c r="G120" s="8">
        <v>45144</v>
      </c>
      <c r="H120" s="5">
        <v>1</v>
      </c>
      <c r="I120" s="5">
        <v>2</v>
      </c>
      <c r="J120" s="5">
        <v>2</v>
      </c>
      <c r="K120" s="5" t="s">
        <v>30</v>
      </c>
      <c r="L120" s="5">
        <v>770</v>
      </c>
      <c r="M120" s="5">
        <v>770</v>
      </c>
      <c r="N120" s="5" t="s">
        <v>634</v>
      </c>
      <c r="O120" s="5" t="s">
        <v>32</v>
      </c>
      <c r="P120" s="5" t="s">
        <v>33</v>
      </c>
      <c r="Q120" s="5">
        <v>0</v>
      </c>
      <c r="R120" s="11">
        <v>45130.0000115741</v>
      </c>
      <c r="S120" s="8">
        <v>45147</v>
      </c>
      <c r="T120" s="5" t="s">
        <v>34</v>
      </c>
      <c r="U120" s="5">
        <v>770</v>
      </c>
      <c r="V120" s="5">
        <v>0</v>
      </c>
      <c r="W120" s="5">
        <v>0</v>
      </c>
      <c r="X120" s="5" t="s">
        <v>635</v>
      </c>
      <c r="Y120" s="5" t="s">
        <v>636</v>
      </c>
    </row>
    <row r="121" s="5" customFormat="1" spans="1:25">
      <c r="A121" s="5" t="s">
        <v>637</v>
      </c>
      <c r="B121" s="5" t="s">
        <v>26</v>
      </c>
      <c r="C121" s="5" t="s">
        <v>27</v>
      </c>
      <c r="D121" s="5" t="s">
        <v>638</v>
      </c>
      <c r="E121" s="5" t="s">
        <v>639</v>
      </c>
      <c r="F121" s="8">
        <v>45142</v>
      </c>
      <c r="G121" s="8">
        <v>45144</v>
      </c>
      <c r="H121" s="5">
        <v>1</v>
      </c>
      <c r="I121" s="5">
        <v>2</v>
      </c>
      <c r="J121" s="5">
        <v>2</v>
      </c>
      <c r="K121" s="5" t="s">
        <v>30</v>
      </c>
      <c r="L121" s="5">
        <v>11600</v>
      </c>
      <c r="M121" s="5">
        <v>11600</v>
      </c>
      <c r="N121" s="5" t="s">
        <v>640</v>
      </c>
      <c r="O121" s="5" t="s">
        <v>32</v>
      </c>
      <c r="P121" s="5" t="s">
        <v>33</v>
      </c>
      <c r="Q121" s="5">
        <v>0</v>
      </c>
      <c r="R121" s="11">
        <v>45130.0000115741</v>
      </c>
      <c r="S121" s="8">
        <v>45147</v>
      </c>
      <c r="T121" s="5" t="s">
        <v>34</v>
      </c>
      <c r="U121" s="5">
        <v>11600</v>
      </c>
      <c r="V121" s="5">
        <v>0</v>
      </c>
      <c r="W121" s="5">
        <v>0</v>
      </c>
      <c r="X121" s="5" t="s">
        <v>641</v>
      </c>
      <c r="Y121" s="5" t="s">
        <v>642</v>
      </c>
    </row>
    <row r="122" s="5" customFormat="1" spans="1:25">
      <c r="A122" s="5" t="s">
        <v>643</v>
      </c>
      <c r="B122" s="5" t="s">
        <v>26</v>
      </c>
      <c r="C122" s="5" t="s">
        <v>27</v>
      </c>
      <c r="D122" s="5" t="s">
        <v>122</v>
      </c>
      <c r="E122" s="5" t="s">
        <v>644</v>
      </c>
      <c r="F122" s="8">
        <v>45141</v>
      </c>
      <c r="G122" s="8">
        <v>45144</v>
      </c>
      <c r="H122" s="5">
        <v>1</v>
      </c>
      <c r="I122" s="5">
        <v>3</v>
      </c>
      <c r="J122" s="5">
        <v>3</v>
      </c>
      <c r="K122" s="5" t="s">
        <v>30</v>
      </c>
      <c r="L122" s="5">
        <v>2601</v>
      </c>
      <c r="M122" s="5">
        <v>2601</v>
      </c>
      <c r="N122" s="5" t="s">
        <v>645</v>
      </c>
      <c r="O122" s="5" t="s">
        <v>32</v>
      </c>
      <c r="P122" s="5" t="s">
        <v>33</v>
      </c>
      <c r="Q122" s="5">
        <v>0</v>
      </c>
      <c r="R122" s="11">
        <v>45131</v>
      </c>
      <c r="S122" s="8">
        <v>45147</v>
      </c>
      <c r="T122" s="5" t="s">
        <v>34</v>
      </c>
      <c r="U122" s="5">
        <v>2601</v>
      </c>
      <c r="V122" s="5">
        <v>0</v>
      </c>
      <c r="W122" s="5">
        <v>0</v>
      </c>
      <c r="X122" s="5" t="s">
        <v>646</v>
      </c>
      <c r="Y122" s="5" t="s">
        <v>647</v>
      </c>
    </row>
    <row r="123" s="5" customFormat="1" spans="1:25">
      <c r="A123" s="5" t="s">
        <v>648</v>
      </c>
      <c r="B123" s="5" t="s">
        <v>26</v>
      </c>
      <c r="C123" s="5" t="s">
        <v>27</v>
      </c>
      <c r="D123" s="5" t="s">
        <v>649</v>
      </c>
      <c r="E123" s="5" t="s">
        <v>650</v>
      </c>
      <c r="F123" s="8">
        <v>45143</v>
      </c>
      <c r="G123" s="8">
        <v>45144</v>
      </c>
      <c r="H123" s="5">
        <v>1</v>
      </c>
      <c r="I123" s="5">
        <v>1</v>
      </c>
      <c r="J123" s="5">
        <v>1</v>
      </c>
      <c r="K123" s="5" t="s">
        <v>30</v>
      </c>
      <c r="L123" s="5">
        <v>123</v>
      </c>
      <c r="M123" s="5">
        <v>123</v>
      </c>
      <c r="N123" s="5" t="s">
        <v>651</v>
      </c>
      <c r="O123" s="5" t="s">
        <v>32</v>
      </c>
      <c r="P123" s="5" t="s">
        <v>33</v>
      </c>
      <c r="Q123" s="5">
        <v>0</v>
      </c>
      <c r="R123" s="11">
        <v>45131</v>
      </c>
      <c r="S123" s="8">
        <v>45147</v>
      </c>
      <c r="T123" s="5" t="s">
        <v>34</v>
      </c>
      <c r="U123" s="5">
        <v>123</v>
      </c>
      <c r="V123" s="5">
        <v>0</v>
      </c>
      <c r="W123" s="5">
        <v>0</v>
      </c>
      <c r="X123" s="5" t="s">
        <v>652</v>
      </c>
      <c r="Y123" s="5" t="s">
        <v>653</v>
      </c>
    </row>
    <row r="124" s="5" customFormat="1" spans="1:25">
      <c r="A124" s="5" t="s">
        <v>654</v>
      </c>
      <c r="B124" s="5" t="s">
        <v>26</v>
      </c>
      <c r="C124" s="5" t="s">
        <v>27</v>
      </c>
      <c r="D124" s="5" t="s">
        <v>655</v>
      </c>
      <c r="E124" s="5" t="s">
        <v>656</v>
      </c>
      <c r="F124" s="8">
        <v>45141</v>
      </c>
      <c r="G124" s="8">
        <v>45144</v>
      </c>
      <c r="H124" s="5">
        <v>1</v>
      </c>
      <c r="I124" s="5">
        <v>3</v>
      </c>
      <c r="J124" s="5">
        <v>3</v>
      </c>
      <c r="K124" s="5" t="s">
        <v>30</v>
      </c>
      <c r="L124" s="5">
        <v>2357</v>
      </c>
      <c r="M124" s="5">
        <v>2357</v>
      </c>
      <c r="N124" s="5" t="s">
        <v>657</v>
      </c>
      <c r="O124" s="5" t="s">
        <v>32</v>
      </c>
      <c r="P124" s="5" t="s">
        <v>33</v>
      </c>
      <c r="Q124" s="5">
        <v>0</v>
      </c>
      <c r="R124" s="11">
        <v>45131.0000115741</v>
      </c>
      <c r="S124" s="8">
        <v>45147</v>
      </c>
      <c r="T124" s="5" t="s">
        <v>34</v>
      </c>
      <c r="U124" s="5">
        <v>2357</v>
      </c>
      <c r="V124" s="5">
        <v>0</v>
      </c>
      <c r="W124" s="5">
        <v>0</v>
      </c>
      <c r="X124" s="5" t="s">
        <v>658</v>
      </c>
      <c r="Y124" s="5" t="s">
        <v>659</v>
      </c>
    </row>
    <row r="125" s="5" customFormat="1" spans="1:25">
      <c r="A125" s="5" t="s">
        <v>620</v>
      </c>
      <c r="B125" s="5" t="s">
        <v>26</v>
      </c>
      <c r="C125" s="5" t="s">
        <v>47</v>
      </c>
      <c r="D125" s="5" t="s">
        <v>621</v>
      </c>
      <c r="E125" s="5" t="s">
        <v>622</v>
      </c>
      <c r="F125" s="8">
        <v>45141</v>
      </c>
      <c r="G125" s="8">
        <v>45144</v>
      </c>
      <c r="H125" s="5">
        <v>1</v>
      </c>
      <c r="I125" s="5">
        <v>3</v>
      </c>
      <c r="J125" s="5">
        <v>3</v>
      </c>
      <c r="K125" s="5" t="s">
        <v>30</v>
      </c>
      <c r="L125" s="5">
        <v>-7854</v>
      </c>
      <c r="M125" s="5">
        <v>-7854</v>
      </c>
      <c r="N125" s="5" t="s">
        <v>623</v>
      </c>
      <c r="O125" s="5" t="s">
        <v>32</v>
      </c>
      <c r="P125" s="5" t="s">
        <v>33</v>
      </c>
      <c r="Q125" s="5">
        <v>0</v>
      </c>
      <c r="R125" s="11">
        <v>45130.0000115741</v>
      </c>
      <c r="S125" s="8">
        <v>45147</v>
      </c>
      <c r="T125" s="5" t="s">
        <v>34</v>
      </c>
      <c r="U125" s="5">
        <v>-7854</v>
      </c>
      <c r="V125" s="5">
        <v>0</v>
      </c>
      <c r="W125" s="5">
        <v>0</v>
      </c>
      <c r="X125" s="5" t="s">
        <v>624</v>
      </c>
      <c r="Y125" s="5" t="s">
        <v>36</v>
      </c>
    </row>
    <row r="126" s="5" customFormat="1" spans="1:25">
      <c r="A126" s="5" t="s">
        <v>660</v>
      </c>
      <c r="B126" s="5" t="s">
        <v>26</v>
      </c>
      <c r="C126" s="5" t="s">
        <v>27</v>
      </c>
      <c r="D126" s="5" t="s">
        <v>661</v>
      </c>
      <c r="E126" s="5" t="s">
        <v>662</v>
      </c>
      <c r="F126" s="8">
        <v>45139</v>
      </c>
      <c r="G126" s="8">
        <v>45144</v>
      </c>
      <c r="H126" s="5">
        <v>1</v>
      </c>
      <c r="I126" s="5">
        <v>5</v>
      </c>
      <c r="J126" s="5">
        <v>5</v>
      </c>
      <c r="K126" s="5" t="s">
        <v>30</v>
      </c>
      <c r="L126" s="5">
        <v>3600</v>
      </c>
      <c r="M126" s="5">
        <v>3600</v>
      </c>
      <c r="N126" s="5" t="s">
        <v>663</v>
      </c>
      <c r="O126" s="5" t="s">
        <v>32</v>
      </c>
      <c r="P126" s="5" t="s">
        <v>33</v>
      </c>
      <c r="Q126" s="5">
        <v>0</v>
      </c>
      <c r="R126" s="11">
        <v>45131.0000115741</v>
      </c>
      <c r="S126" s="8">
        <v>45147</v>
      </c>
      <c r="T126" s="5" t="s">
        <v>34</v>
      </c>
      <c r="U126" s="5">
        <v>3600</v>
      </c>
      <c r="V126" s="5">
        <v>0</v>
      </c>
      <c r="W126" s="5">
        <v>0</v>
      </c>
      <c r="X126" s="5" t="s">
        <v>664</v>
      </c>
      <c r="Y126" s="5" t="s">
        <v>665</v>
      </c>
    </row>
    <row r="127" s="5" customFormat="1" spans="1:25">
      <c r="A127" s="5" t="s">
        <v>660</v>
      </c>
      <c r="B127" s="5" t="s">
        <v>26</v>
      </c>
      <c r="C127" s="5" t="s">
        <v>47</v>
      </c>
      <c r="D127" s="5" t="s">
        <v>661</v>
      </c>
      <c r="E127" s="5" t="s">
        <v>662</v>
      </c>
      <c r="F127" s="8">
        <v>45139</v>
      </c>
      <c r="G127" s="8">
        <v>45144</v>
      </c>
      <c r="H127" s="5">
        <v>1</v>
      </c>
      <c r="I127" s="5">
        <v>5</v>
      </c>
      <c r="J127" s="5">
        <v>5</v>
      </c>
      <c r="K127" s="5" t="s">
        <v>30</v>
      </c>
      <c r="L127" s="5">
        <v>-3600</v>
      </c>
      <c r="M127" s="5">
        <v>-3600</v>
      </c>
      <c r="N127" s="5" t="s">
        <v>663</v>
      </c>
      <c r="O127" s="5" t="s">
        <v>32</v>
      </c>
      <c r="P127" s="5" t="s">
        <v>33</v>
      </c>
      <c r="Q127" s="5">
        <v>0</v>
      </c>
      <c r="R127" s="11">
        <v>45131.0000115741</v>
      </c>
      <c r="S127" s="8">
        <v>45147</v>
      </c>
      <c r="T127" s="5" t="s">
        <v>34</v>
      </c>
      <c r="U127" s="5">
        <v>-3600</v>
      </c>
      <c r="V127" s="5">
        <v>0</v>
      </c>
      <c r="W127" s="5">
        <v>0</v>
      </c>
      <c r="X127" s="5" t="s">
        <v>664</v>
      </c>
      <c r="Y127" s="5" t="s">
        <v>665</v>
      </c>
    </row>
    <row r="128" s="5" customFormat="1" spans="1:28">
      <c r="A128" s="5" t="s">
        <v>666</v>
      </c>
      <c r="B128" s="5" t="s">
        <v>26</v>
      </c>
      <c r="C128" s="5" t="s">
        <v>27</v>
      </c>
      <c r="D128" s="5" t="s">
        <v>655</v>
      </c>
      <c r="E128" s="5" t="s">
        <v>656</v>
      </c>
      <c r="F128" s="8">
        <v>45141</v>
      </c>
      <c r="G128" s="8">
        <v>45144</v>
      </c>
      <c r="H128" s="5">
        <v>4</v>
      </c>
      <c r="I128" s="5">
        <v>3</v>
      </c>
      <c r="J128" s="5">
        <v>12</v>
      </c>
      <c r="K128" s="5" t="s">
        <v>30</v>
      </c>
      <c r="L128" s="5">
        <v>9428</v>
      </c>
      <c r="M128" s="5">
        <v>9428</v>
      </c>
      <c r="N128" s="5" t="s">
        <v>667</v>
      </c>
      <c r="O128" s="5" t="s">
        <v>32</v>
      </c>
      <c r="P128" s="5" t="s">
        <v>33</v>
      </c>
      <c r="Q128" s="5">
        <v>0</v>
      </c>
      <c r="R128" s="11">
        <v>45132</v>
      </c>
      <c r="S128" s="8">
        <v>45147</v>
      </c>
      <c r="T128" s="5" t="s">
        <v>34</v>
      </c>
      <c r="U128" s="5">
        <v>9428</v>
      </c>
      <c r="V128" s="5">
        <v>0</v>
      </c>
      <c r="W128" s="5">
        <v>0</v>
      </c>
      <c r="X128" s="5" t="s">
        <v>668</v>
      </c>
      <c r="Y128" s="5">
        <v>1240046</v>
      </c>
      <c r="Z128" s="5">
        <v>1240047</v>
      </c>
      <c r="AA128" s="5">
        <v>1240048</v>
      </c>
      <c r="AB128" s="5" t="s">
        <v>669</v>
      </c>
    </row>
    <row r="129" s="5" customFormat="1" spans="1:25">
      <c r="A129" s="5" t="s">
        <v>670</v>
      </c>
      <c r="B129" s="5" t="s">
        <v>26</v>
      </c>
      <c r="C129" s="5" t="s">
        <v>27</v>
      </c>
      <c r="D129" s="5" t="s">
        <v>531</v>
      </c>
      <c r="E129" s="5" t="s">
        <v>671</v>
      </c>
      <c r="F129" s="8">
        <v>45142</v>
      </c>
      <c r="G129" s="8">
        <v>45144</v>
      </c>
      <c r="H129" s="5">
        <v>1</v>
      </c>
      <c r="I129" s="5">
        <v>2</v>
      </c>
      <c r="J129" s="5">
        <v>2</v>
      </c>
      <c r="K129" s="5" t="s">
        <v>30</v>
      </c>
      <c r="L129" s="5">
        <v>1837</v>
      </c>
      <c r="M129" s="5">
        <v>1837</v>
      </c>
      <c r="N129" s="5" t="s">
        <v>672</v>
      </c>
      <c r="O129" s="5" t="s">
        <v>32</v>
      </c>
      <c r="P129" s="5" t="s">
        <v>33</v>
      </c>
      <c r="Q129" s="5">
        <v>0</v>
      </c>
      <c r="R129" s="11">
        <v>45132.0000115741</v>
      </c>
      <c r="S129" s="8">
        <v>45147</v>
      </c>
      <c r="T129" s="5" t="s">
        <v>34</v>
      </c>
      <c r="U129" s="5">
        <v>1837</v>
      </c>
      <c r="V129" s="5">
        <v>0</v>
      </c>
      <c r="W129" s="5">
        <v>0</v>
      </c>
      <c r="X129" s="5" t="s">
        <v>673</v>
      </c>
      <c r="Y129" s="5" t="s">
        <v>674</v>
      </c>
    </row>
    <row r="130" s="5" customFormat="1" spans="1:25">
      <c r="A130" s="5" t="s">
        <v>675</v>
      </c>
      <c r="B130" s="5" t="s">
        <v>26</v>
      </c>
      <c r="C130" s="5" t="s">
        <v>27</v>
      </c>
      <c r="D130" s="5" t="s">
        <v>649</v>
      </c>
      <c r="E130" s="5" t="s">
        <v>676</v>
      </c>
      <c r="F130" s="8">
        <v>45143</v>
      </c>
      <c r="G130" s="8">
        <v>45144</v>
      </c>
      <c r="H130" s="5">
        <v>1</v>
      </c>
      <c r="I130" s="5">
        <v>1</v>
      </c>
      <c r="J130" s="5">
        <v>1</v>
      </c>
      <c r="K130" s="5" t="s">
        <v>30</v>
      </c>
      <c r="L130" s="5">
        <v>155</v>
      </c>
      <c r="M130" s="5">
        <v>155</v>
      </c>
      <c r="N130" s="5" t="s">
        <v>677</v>
      </c>
      <c r="O130" s="5" t="s">
        <v>32</v>
      </c>
      <c r="P130" s="5" t="s">
        <v>33</v>
      </c>
      <c r="Q130" s="5">
        <v>0</v>
      </c>
      <c r="R130" s="11">
        <v>45132</v>
      </c>
      <c r="S130" s="8">
        <v>45147</v>
      </c>
      <c r="T130" s="5" t="s">
        <v>34</v>
      </c>
      <c r="U130" s="5">
        <v>155</v>
      </c>
      <c r="V130" s="5">
        <v>0</v>
      </c>
      <c r="W130" s="5">
        <v>0</v>
      </c>
      <c r="X130" s="5" t="s">
        <v>678</v>
      </c>
      <c r="Y130" s="5" t="s">
        <v>679</v>
      </c>
    </row>
    <row r="131" s="5" customFormat="1" spans="1:25">
      <c r="A131" s="5" t="s">
        <v>680</v>
      </c>
      <c r="B131" s="5" t="s">
        <v>26</v>
      </c>
      <c r="C131" s="5" t="s">
        <v>27</v>
      </c>
      <c r="D131" s="5" t="s">
        <v>148</v>
      </c>
      <c r="E131" s="5" t="s">
        <v>681</v>
      </c>
      <c r="F131" s="8">
        <v>45142</v>
      </c>
      <c r="G131" s="8">
        <v>45144</v>
      </c>
      <c r="H131" s="5">
        <v>1</v>
      </c>
      <c r="I131" s="5">
        <v>2</v>
      </c>
      <c r="J131" s="5">
        <v>2</v>
      </c>
      <c r="K131" s="5" t="s">
        <v>30</v>
      </c>
      <c r="L131" s="5">
        <v>1610</v>
      </c>
      <c r="M131" s="5">
        <v>1610</v>
      </c>
      <c r="N131" s="5" t="s">
        <v>682</v>
      </c>
      <c r="O131" s="5" t="s">
        <v>32</v>
      </c>
      <c r="P131" s="5" t="s">
        <v>33</v>
      </c>
      <c r="Q131" s="5">
        <v>0</v>
      </c>
      <c r="R131" s="11">
        <v>45132.0000115741</v>
      </c>
      <c r="S131" s="8">
        <v>45147</v>
      </c>
      <c r="T131" s="5" t="s">
        <v>34</v>
      </c>
      <c r="U131" s="5">
        <v>1610</v>
      </c>
      <c r="V131" s="5">
        <v>0</v>
      </c>
      <c r="W131" s="5">
        <v>0</v>
      </c>
      <c r="X131" s="5" t="s">
        <v>683</v>
      </c>
      <c r="Y131" s="5" t="s">
        <v>684</v>
      </c>
    </row>
    <row r="132" s="5" customFormat="1" spans="1:25">
      <c r="A132" s="5" t="s">
        <v>685</v>
      </c>
      <c r="B132" s="5" t="s">
        <v>26</v>
      </c>
      <c r="C132" s="5" t="s">
        <v>27</v>
      </c>
      <c r="D132" s="5" t="s">
        <v>655</v>
      </c>
      <c r="E132" s="5" t="s">
        <v>656</v>
      </c>
      <c r="F132" s="8">
        <v>45142</v>
      </c>
      <c r="G132" s="8">
        <v>45144</v>
      </c>
      <c r="H132" s="5">
        <v>1</v>
      </c>
      <c r="I132" s="5">
        <v>2</v>
      </c>
      <c r="J132" s="5">
        <v>2</v>
      </c>
      <c r="K132" s="5" t="s">
        <v>30</v>
      </c>
      <c r="L132" s="5">
        <v>1610</v>
      </c>
      <c r="M132" s="5">
        <v>1610</v>
      </c>
      <c r="N132" s="5" t="s">
        <v>686</v>
      </c>
      <c r="O132" s="5" t="s">
        <v>32</v>
      </c>
      <c r="P132" s="5" t="s">
        <v>33</v>
      </c>
      <c r="Q132" s="5">
        <v>0</v>
      </c>
      <c r="R132" s="11">
        <v>45132.0000115741</v>
      </c>
      <c r="S132" s="8">
        <v>45147</v>
      </c>
      <c r="T132" s="5" t="s">
        <v>34</v>
      </c>
      <c r="U132" s="5">
        <v>1610</v>
      </c>
      <c r="V132" s="5">
        <v>0</v>
      </c>
      <c r="W132" s="5">
        <v>0</v>
      </c>
      <c r="X132" s="5" t="s">
        <v>687</v>
      </c>
      <c r="Y132" s="5" t="s">
        <v>688</v>
      </c>
    </row>
    <row r="133" s="5" customFormat="1" spans="1:25">
      <c r="A133" s="5" t="s">
        <v>689</v>
      </c>
      <c r="B133" s="5" t="s">
        <v>26</v>
      </c>
      <c r="C133" s="5" t="s">
        <v>27</v>
      </c>
      <c r="D133" s="5" t="s">
        <v>690</v>
      </c>
      <c r="E133" s="5" t="s">
        <v>427</v>
      </c>
      <c r="F133" s="8">
        <v>45142</v>
      </c>
      <c r="G133" s="8">
        <v>45144</v>
      </c>
      <c r="H133" s="5">
        <v>1</v>
      </c>
      <c r="I133" s="5">
        <v>2</v>
      </c>
      <c r="J133" s="5">
        <v>2</v>
      </c>
      <c r="K133" s="5" t="s">
        <v>30</v>
      </c>
      <c r="L133" s="5">
        <v>772</v>
      </c>
      <c r="M133" s="5">
        <v>772</v>
      </c>
      <c r="N133" s="5" t="s">
        <v>691</v>
      </c>
      <c r="O133" s="5" t="s">
        <v>32</v>
      </c>
      <c r="P133" s="5" t="s">
        <v>33</v>
      </c>
      <c r="Q133" s="5">
        <v>0</v>
      </c>
      <c r="R133" s="11">
        <v>45132</v>
      </c>
      <c r="S133" s="8">
        <v>45147</v>
      </c>
      <c r="T133" s="5" t="s">
        <v>34</v>
      </c>
      <c r="U133" s="5">
        <v>772</v>
      </c>
      <c r="V133" s="5">
        <v>0</v>
      </c>
      <c r="W133" s="5">
        <v>0</v>
      </c>
      <c r="X133" s="5" t="s">
        <v>692</v>
      </c>
      <c r="Y133" s="5" t="s">
        <v>693</v>
      </c>
    </row>
    <row r="134" s="5" customFormat="1" spans="1:25">
      <c r="A134" s="5" t="s">
        <v>694</v>
      </c>
      <c r="B134" s="5" t="s">
        <v>26</v>
      </c>
      <c r="C134" s="5" t="s">
        <v>27</v>
      </c>
      <c r="D134" s="5" t="s">
        <v>655</v>
      </c>
      <c r="E134" s="5" t="s">
        <v>656</v>
      </c>
      <c r="F134" s="8">
        <v>45142</v>
      </c>
      <c r="G134" s="8">
        <v>45144</v>
      </c>
      <c r="H134" s="5">
        <v>1</v>
      </c>
      <c r="I134" s="5">
        <v>2</v>
      </c>
      <c r="J134" s="5">
        <v>2</v>
      </c>
      <c r="K134" s="5" t="s">
        <v>30</v>
      </c>
      <c r="L134" s="5">
        <v>1610</v>
      </c>
      <c r="M134" s="5">
        <v>1610</v>
      </c>
      <c r="N134" s="5" t="s">
        <v>695</v>
      </c>
      <c r="O134" s="5" t="s">
        <v>32</v>
      </c>
      <c r="P134" s="5" t="s">
        <v>33</v>
      </c>
      <c r="Q134" s="5">
        <v>0</v>
      </c>
      <c r="R134" s="11">
        <v>45132.0000115741</v>
      </c>
      <c r="S134" s="8">
        <v>45147</v>
      </c>
      <c r="T134" s="5" t="s">
        <v>34</v>
      </c>
      <c r="U134" s="5">
        <v>1610</v>
      </c>
      <c r="V134" s="5">
        <v>0</v>
      </c>
      <c r="W134" s="5">
        <v>0</v>
      </c>
      <c r="X134" s="5" t="s">
        <v>696</v>
      </c>
      <c r="Y134" s="5" t="s">
        <v>697</v>
      </c>
    </row>
    <row r="135" s="5" customFormat="1" spans="1:25">
      <c r="A135" s="5" t="s">
        <v>698</v>
      </c>
      <c r="B135" s="5" t="s">
        <v>26</v>
      </c>
      <c r="C135" s="5" t="s">
        <v>27</v>
      </c>
      <c r="D135" s="5" t="s">
        <v>655</v>
      </c>
      <c r="E135" s="5" t="s">
        <v>656</v>
      </c>
      <c r="F135" s="8">
        <v>45142</v>
      </c>
      <c r="G135" s="8">
        <v>45144</v>
      </c>
      <c r="H135" s="5">
        <v>1</v>
      </c>
      <c r="I135" s="5">
        <v>2</v>
      </c>
      <c r="J135" s="5">
        <v>2</v>
      </c>
      <c r="K135" s="5" t="s">
        <v>30</v>
      </c>
      <c r="L135" s="5">
        <v>1610</v>
      </c>
      <c r="M135" s="5">
        <v>1610</v>
      </c>
      <c r="N135" s="5" t="s">
        <v>699</v>
      </c>
      <c r="O135" s="5" t="s">
        <v>32</v>
      </c>
      <c r="P135" s="5" t="s">
        <v>33</v>
      </c>
      <c r="Q135" s="5">
        <v>0</v>
      </c>
      <c r="R135" s="11">
        <v>45132.0000115741</v>
      </c>
      <c r="S135" s="8">
        <v>45147</v>
      </c>
      <c r="T135" s="5" t="s">
        <v>34</v>
      </c>
      <c r="U135" s="5">
        <v>1610</v>
      </c>
      <c r="V135" s="5">
        <v>0</v>
      </c>
      <c r="W135" s="5">
        <v>0</v>
      </c>
      <c r="X135" s="5" t="s">
        <v>700</v>
      </c>
      <c r="Y135" s="5" t="s">
        <v>701</v>
      </c>
    </row>
    <row r="136" s="5" customFormat="1" spans="1:25">
      <c r="A136" s="5" t="s">
        <v>702</v>
      </c>
      <c r="B136" s="5" t="s">
        <v>26</v>
      </c>
      <c r="C136" s="5" t="s">
        <v>27</v>
      </c>
      <c r="D136" s="5" t="s">
        <v>703</v>
      </c>
      <c r="E136" s="5" t="s">
        <v>704</v>
      </c>
      <c r="F136" s="8">
        <v>45141</v>
      </c>
      <c r="G136" s="8">
        <v>45144</v>
      </c>
      <c r="H136" s="5">
        <v>1</v>
      </c>
      <c r="I136" s="5">
        <v>3</v>
      </c>
      <c r="J136" s="5">
        <v>3</v>
      </c>
      <c r="K136" s="5" t="s">
        <v>30</v>
      </c>
      <c r="L136" s="5">
        <v>1086</v>
      </c>
      <c r="M136" s="5">
        <v>1086</v>
      </c>
      <c r="N136" s="5" t="s">
        <v>705</v>
      </c>
      <c r="O136" s="5" t="s">
        <v>32</v>
      </c>
      <c r="P136" s="5" t="s">
        <v>33</v>
      </c>
      <c r="Q136" s="5">
        <v>0</v>
      </c>
      <c r="R136" s="11">
        <v>45132.0000115741</v>
      </c>
      <c r="S136" s="8">
        <v>45147</v>
      </c>
      <c r="T136" s="5" t="s">
        <v>34</v>
      </c>
      <c r="U136" s="5">
        <v>1086</v>
      </c>
      <c r="V136" s="5">
        <v>0</v>
      </c>
      <c r="W136" s="5">
        <v>0</v>
      </c>
      <c r="X136" s="5" t="s">
        <v>706</v>
      </c>
      <c r="Y136" s="5" t="s">
        <v>707</v>
      </c>
    </row>
    <row r="137" s="5" customFormat="1" spans="1:25">
      <c r="A137" s="5" t="s">
        <v>708</v>
      </c>
      <c r="B137" s="5" t="s">
        <v>26</v>
      </c>
      <c r="C137" s="5" t="s">
        <v>27</v>
      </c>
      <c r="D137" s="5" t="s">
        <v>709</v>
      </c>
      <c r="E137" s="5" t="s">
        <v>710</v>
      </c>
      <c r="F137" s="8">
        <v>45140</v>
      </c>
      <c r="G137" s="8">
        <v>45144</v>
      </c>
      <c r="H137" s="5">
        <v>1</v>
      </c>
      <c r="I137" s="5">
        <v>4</v>
      </c>
      <c r="J137" s="5">
        <v>4</v>
      </c>
      <c r="K137" s="5" t="s">
        <v>30</v>
      </c>
      <c r="L137" s="5">
        <v>2700</v>
      </c>
      <c r="M137" s="5">
        <v>2700</v>
      </c>
      <c r="N137" s="5" t="s">
        <v>711</v>
      </c>
      <c r="O137" s="5" t="s">
        <v>32</v>
      </c>
      <c r="P137" s="5" t="s">
        <v>33</v>
      </c>
      <c r="Q137" s="5">
        <v>0</v>
      </c>
      <c r="R137" s="11">
        <v>45132</v>
      </c>
      <c r="S137" s="8">
        <v>45147</v>
      </c>
      <c r="T137" s="5" t="s">
        <v>34</v>
      </c>
      <c r="U137" s="5">
        <v>2700</v>
      </c>
      <c r="V137" s="5">
        <v>0</v>
      </c>
      <c r="W137" s="5">
        <v>0</v>
      </c>
      <c r="X137" s="5" t="s">
        <v>712</v>
      </c>
      <c r="Y137" s="5" t="s">
        <v>713</v>
      </c>
    </row>
    <row r="138" s="5" customFormat="1" spans="1:25">
      <c r="A138" s="5" t="s">
        <v>714</v>
      </c>
      <c r="B138" s="5" t="s">
        <v>26</v>
      </c>
      <c r="C138" s="5" t="s">
        <v>27</v>
      </c>
      <c r="D138" s="5" t="s">
        <v>715</v>
      </c>
      <c r="E138" s="5" t="s">
        <v>716</v>
      </c>
      <c r="F138" s="8">
        <v>45142</v>
      </c>
      <c r="G138" s="8">
        <v>45144</v>
      </c>
      <c r="H138" s="5">
        <v>1</v>
      </c>
      <c r="I138" s="5">
        <v>2</v>
      </c>
      <c r="J138" s="5">
        <v>2</v>
      </c>
      <c r="K138" s="5" t="s">
        <v>30</v>
      </c>
      <c r="L138" s="5">
        <v>1798</v>
      </c>
      <c r="M138" s="5">
        <v>1798</v>
      </c>
      <c r="N138" s="5" t="s">
        <v>717</v>
      </c>
      <c r="O138" s="5" t="s">
        <v>32</v>
      </c>
      <c r="P138" s="5" t="s">
        <v>33</v>
      </c>
      <c r="Q138" s="5">
        <v>0</v>
      </c>
      <c r="R138" s="11">
        <v>45132.0000115741</v>
      </c>
      <c r="S138" s="8">
        <v>45147</v>
      </c>
      <c r="T138" s="5" t="s">
        <v>34</v>
      </c>
      <c r="U138" s="5">
        <v>1798</v>
      </c>
      <c r="V138" s="5">
        <v>0</v>
      </c>
      <c r="W138" s="5">
        <v>0</v>
      </c>
      <c r="X138" s="5" t="s">
        <v>718</v>
      </c>
      <c r="Y138" s="5" t="s">
        <v>719</v>
      </c>
    </row>
    <row r="139" s="5" customFormat="1" spans="1:25">
      <c r="A139" s="5" t="s">
        <v>720</v>
      </c>
      <c r="B139" s="5" t="s">
        <v>26</v>
      </c>
      <c r="C139" s="5" t="s">
        <v>27</v>
      </c>
      <c r="D139" s="5" t="s">
        <v>703</v>
      </c>
      <c r="E139" s="5" t="s">
        <v>704</v>
      </c>
      <c r="F139" s="8">
        <v>45139</v>
      </c>
      <c r="G139" s="8">
        <v>45144</v>
      </c>
      <c r="H139" s="5">
        <v>1</v>
      </c>
      <c r="I139" s="5">
        <v>5</v>
      </c>
      <c r="J139" s="5">
        <v>5</v>
      </c>
      <c r="K139" s="5" t="s">
        <v>30</v>
      </c>
      <c r="L139" s="5">
        <v>1810</v>
      </c>
      <c r="M139" s="5">
        <v>1810</v>
      </c>
      <c r="N139" s="5" t="s">
        <v>721</v>
      </c>
      <c r="O139" s="5" t="s">
        <v>32</v>
      </c>
      <c r="P139" s="5" t="s">
        <v>33</v>
      </c>
      <c r="Q139" s="5">
        <v>0</v>
      </c>
      <c r="R139" s="11">
        <v>45132</v>
      </c>
      <c r="S139" s="8">
        <v>45147</v>
      </c>
      <c r="T139" s="5" t="s">
        <v>34</v>
      </c>
      <c r="U139" s="5">
        <v>1810</v>
      </c>
      <c r="V139" s="5">
        <v>0</v>
      </c>
      <c r="W139" s="5">
        <v>0</v>
      </c>
      <c r="X139" s="5" t="s">
        <v>722</v>
      </c>
      <c r="Y139" s="5" t="s">
        <v>723</v>
      </c>
    </row>
    <row r="140" s="5" customFormat="1" spans="1:25">
      <c r="A140" s="5" t="s">
        <v>724</v>
      </c>
      <c r="B140" s="5" t="s">
        <v>26</v>
      </c>
      <c r="C140" s="5" t="s">
        <v>27</v>
      </c>
      <c r="D140" s="5" t="s">
        <v>436</v>
      </c>
      <c r="E140" s="5" t="s">
        <v>725</v>
      </c>
      <c r="F140" s="8">
        <v>45140</v>
      </c>
      <c r="G140" s="8">
        <v>45144</v>
      </c>
      <c r="H140" s="5">
        <v>1</v>
      </c>
      <c r="I140" s="5">
        <v>4</v>
      </c>
      <c r="J140" s="5">
        <v>4</v>
      </c>
      <c r="K140" s="5" t="s">
        <v>30</v>
      </c>
      <c r="L140" s="5">
        <v>5704</v>
      </c>
      <c r="M140" s="5">
        <v>5704</v>
      </c>
      <c r="N140" s="5" t="s">
        <v>726</v>
      </c>
      <c r="O140" s="5" t="s">
        <v>32</v>
      </c>
      <c r="P140" s="5" t="s">
        <v>33</v>
      </c>
      <c r="Q140" s="5">
        <v>0</v>
      </c>
      <c r="R140" s="11">
        <v>45132</v>
      </c>
      <c r="S140" s="8">
        <v>45147</v>
      </c>
      <c r="T140" s="5" t="s">
        <v>34</v>
      </c>
      <c r="U140" s="5">
        <v>5704</v>
      </c>
      <c r="V140" s="5">
        <v>0</v>
      </c>
      <c r="W140" s="5">
        <v>0</v>
      </c>
      <c r="X140" s="5" t="s">
        <v>727</v>
      </c>
      <c r="Y140" s="5" t="s">
        <v>728</v>
      </c>
    </row>
    <row r="141" s="5" customFormat="1" spans="1:25">
      <c r="A141" s="5" t="s">
        <v>729</v>
      </c>
      <c r="B141" s="5" t="s">
        <v>26</v>
      </c>
      <c r="C141" s="5" t="s">
        <v>27</v>
      </c>
      <c r="D141" s="5" t="s">
        <v>715</v>
      </c>
      <c r="E141" s="5" t="s">
        <v>716</v>
      </c>
      <c r="F141" s="8">
        <v>45142</v>
      </c>
      <c r="G141" s="8">
        <v>45144</v>
      </c>
      <c r="H141" s="5">
        <v>1</v>
      </c>
      <c r="I141" s="5">
        <v>2</v>
      </c>
      <c r="J141" s="5">
        <v>2</v>
      </c>
      <c r="K141" s="5" t="s">
        <v>30</v>
      </c>
      <c r="L141" s="5">
        <v>1798</v>
      </c>
      <c r="M141" s="5">
        <v>1798</v>
      </c>
      <c r="N141" s="5" t="s">
        <v>717</v>
      </c>
      <c r="O141" s="5" t="s">
        <v>32</v>
      </c>
      <c r="P141" s="5" t="s">
        <v>33</v>
      </c>
      <c r="Q141" s="5">
        <v>0</v>
      </c>
      <c r="R141" s="11">
        <v>45133.0000115741</v>
      </c>
      <c r="S141" s="8">
        <v>45147</v>
      </c>
      <c r="T141" s="5" t="s">
        <v>34</v>
      </c>
      <c r="U141" s="5">
        <v>1798</v>
      </c>
      <c r="V141" s="5">
        <v>0</v>
      </c>
      <c r="W141" s="5">
        <v>0</v>
      </c>
      <c r="X141" s="5" t="s">
        <v>730</v>
      </c>
      <c r="Y141" s="5" t="s">
        <v>731</v>
      </c>
    </row>
    <row r="142" s="5" customFormat="1" spans="1:25">
      <c r="A142" s="5" t="s">
        <v>732</v>
      </c>
      <c r="B142" s="5" t="s">
        <v>26</v>
      </c>
      <c r="C142" s="5" t="s">
        <v>27</v>
      </c>
      <c r="D142" s="5" t="s">
        <v>733</v>
      </c>
      <c r="E142" s="5" t="s">
        <v>734</v>
      </c>
      <c r="F142" s="8">
        <v>45142</v>
      </c>
      <c r="G142" s="8">
        <v>45144</v>
      </c>
      <c r="H142" s="5">
        <v>1</v>
      </c>
      <c r="I142" s="5">
        <v>2</v>
      </c>
      <c r="J142" s="5">
        <v>2</v>
      </c>
      <c r="K142" s="5" t="s">
        <v>30</v>
      </c>
      <c r="L142" s="5">
        <v>4000</v>
      </c>
      <c r="M142" s="5">
        <v>4000</v>
      </c>
      <c r="N142" s="5" t="s">
        <v>735</v>
      </c>
      <c r="O142" s="5" t="s">
        <v>32</v>
      </c>
      <c r="P142" s="5" t="s">
        <v>33</v>
      </c>
      <c r="Q142" s="5">
        <v>0</v>
      </c>
      <c r="R142" s="11">
        <v>45133</v>
      </c>
      <c r="S142" s="8">
        <v>45147</v>
      </c>
      <c r="T142" s="5" t="s">
        <v>34</v>
      </c>
      <c r="U142" s="5">
        <v>4000</v>
      </c>
      <c r="V142" s="5">
        <v>0</v>
      </c>
      <c r="W142" s="5">
        <v>0</v>
      </c>
      <c r="X142" s="5" t="s">
        <v>736</v>
      </c>
      <c r="Y142" s="5" t="s">
        <v>737</v>
      </c>
    </row>
    <row r="143" s="5" customFormat="1" spans="1:25">
      <c r="A143" s="5" t="s">
        <v>738</v>
      </c>
      <c r="B143" s="5" t="s">
        <v>26</v>
      </c>
      <c r="C143" s="5" t="s">
        <v>27</v>
      </c>
      <c r="D143" s="5" t="s">
        <v>739</v>
      </c>
      <c r="E143" s="5" t="s">
        <v>740</v>
      </c>
      <c r="F143" s="8">
        <v>45142</v>
      </c>
      <c r="G143" s="8">
        <v>45144</v>
      </c>
      <c r="H143" s="5">
        <v>1</v>
      </c>
      <c r="I143" s="5">
        <v>2</v>
      </c>
      <c r="J143" s="5">
        <v>2</v>
      </c>
      <c r="K143" s="5" t="s">
        <v>30</v>
      </c>
      <c r="L143" s="5">
        <v>1280</v>
      </c>
      <c r="M143" s="5">
        <v>1280</v>
      </c>
      <c r="N143" s="5" t="s">
        <v>741</v>
      </c>
      <c r="O143" s="5" t="s">
        <v>32</v>
      </c>
      <c r="P143" s="5" t="s">
        <v>33</v>
      </c>
      <c r="Q143" s="5">
        <v>0</v>
      </c>
      <c r="R143" s="11">
        <v>45133</v>
      </c>
      <c r="S143" s="8">
        <v>45147</v>
      </c>
      <c r="T143" s="5" t="s">
        <v>34</v>
      </c>
      <c r="U143" s="5">
        <v>1280</v>
      </c>
      <c r="V143" s="5">
        <v>0</v>
      </c>
      <c r="W143" s="5">
        <v>0</v>
      </c>
      <c r="X143" s="5" t="s">
        <v>742</v>
      </c>
      <c r="Y143" s="5" t="s">
        <v>743</v>
      </c>
    </row>
    <row r="144" s="5" customFormat="1" spans="1:25">
      <c r="A144" s="5" t="s">
        <v>744</v>
      </c>
      <c r="B144" s="5" t="s">
        <v>26</v>
      </c>
      <c r="C144" s="5" t="s">
        <v>27</v>
      </c>
      <c r="D144" s="5" t="s">
        <v>745</v>
      </c>
      <c r="E144" s="5" t="s">
        <v>746</v>
      </c>
      <c r="F144" s="8">
        <v>45142</v>
      </c>
      <c r="G144" s="8">
        <v>45144</v>
      </c>
      <c r="H144" s="5">
        <v>1</v>
      </c>
      <c r="I144" s="5">
        <v>2</v>
      </c>
      <c r="J144" s="5">
        <v>2</v>
      </c>
      <c r="K144" s="5" t="s">
        <v>30</v>
      </c>
      <c r="L144" s="5">
        <v>1944</v>
      </c>
      <c r="M144" s="5">
        <v>1944</v>
      </c>
      <c r="N144" s="5" t="s">
        <v>747</v>
      </c>
      <c r="O144" s="5" t="s">
        <v>32</v>
      </c>
      <c r="P144" s="5" t="s">
        <v>33</v>
      </c>
      <c r="Q144" s="5">
        <v>0</v>
      </c>
      <c r="R144" s="11">
        <v>45133</v>
      </c>
      <c r="S144" s="8">
        <v>45147</v>
      </c>
      <c r="T144" s="5" t="s">
        <v>34</v>
      </c>
      <c r="U144" s="5">
        <v>1944</v>
      </c>
      <c r="V144" s="5">
        <v>0</v>
      </c>
      <c r="W144" s="5">
        <v>0</v>
      </c>
      <c r="X144" s="5" t="s">
        <v>748</v>
      </c>
      <c r="Y144" s="5" t="s">
        <v>749</v>
      </c>
    </row>
    <row r="145" s="5" customFormat="1" spans="1:25">
      <c r="A145" s="5" t="s">
        <v>750</v>
      </c>
      <c r="B145" s="5" t="s">
        <v>26</v>
      </c>
      <c r="C145" s="5" t="s">
        <v>27</v>
      </c>
      <c r="D145" s="5" t="s">
        <v>615</v>
      </c>
      <c r="E145" s="5" t="s">
        <v>616</v>
      </c>
      <c r="F145" s="8">
        <v>45143</v>
      </c>
      <c r="G145" s="8">
        <v>45144</v>
      </c>
      <c r="H145" s="5">
        <v>2</v>
      </c>
      <c r="I145" s="5">
        <v>1</v>
      </c>
      <c r="J145" s="5">
        <v>2</v>
      </c>
      <c r="K145" s="5" t="s">
        <v>30</v>
      </c>
      <c r="L145" s="5">
        <v>2440</v>
      </c>
      <c r="M145" s="5">
        <v>2440</v>
      </c>
      <c r="N145" s="5" t="s">
        <v>751</v>
      </c>
      <c r="O145" s="5" t="s">
        <v>32</v>
      </c>
      <c r="P145" s="5" t="s">
        <v>33</v>
      </c>
      <c r="Q145" s="5">
        <v>0</v>
      </c>
      <c r="R145" s="11">
        <v>45133.0000115741</v>
      </c>
      <c r="S145" s="8">
        <v>45147</v>
      </c>
      <c r="T145" s="5" t="s">
        <v>34</v>
      </c>
      <c r="U145" s="5">
        <v>2440</v>
      </c>
      <c r="V145" s="5">
        <v>0</v>
      </c>
      <c r="W145" s="5">
        <v>0</v>
      </c>
      <c r="X145" s="5" t="s">
        <v>752</v>
      </c>
      <c r="Y145" s="5" t="s">
        <v>753</v>
      </c>
    </row>
    <row r="146" s="5" customFormat="1" spans="1:25">
      <c r="A146" s="5" t="s">
        <v>754</v>
      </c>
      <c r="B146" s="5" t="s">
        <v>26</v>
      </c>
      <c r="C146" s="5" t="s">
        <v>27</v>
      </c>
      <c r="D146" s="5" t="s">
        <v>755</v>
      </c>
      <c r="E146" s="5" t="s">
        <v>756</v>
      </c>
      <c r="F146" s="8">
        <v>45143</v>
      </c>
      <c r="G146" s="8">
        <v>45144</v>
      </c>
      <c r="H146" s="5">
        <v>1</v>
      </c>
      <c r="I146" s="5">
        <v>1</v>
      </c>
      <c r="J146" s="5">
        <v>1</v>
      </c>
      <c r="K146" s="5" t="s">
        <v>30</v>
      </c>
      <c r="L146" s="5">
        <v>136</v>
      </c>
      <c r="M146" s="5">
        <v>136</v>
      </c>
      <c r="N146" s="5" t="s">
        <v>757</v>
      </c>
      <c r="O146" s="5" t="s">
        <v>32</v>
      </c>
      <c r="P146" s="5" t="s">
        <v>33</v>
      </c>
      <c r="Q146" s="5">
        <v>0</v>
      </c>
      <c r="R146" s="11">
        <v>45133.0000115741</v>
      </c>
      <c r="S146" s="8">
        <v>45147</v>
      </c>
      <c r="T146" s="5" t="s">
        <v>34</v>
      </c>
      <c r="U146" s="5">
        <v>136</v>
      </c>
      <c r="V146" s="5">
        <v>0</v>
      </c>
      <c r="W146" s="5">
        <v>0</v>
      </c>
      <c r="X146" s="5" t="s">
        <v>758</v>
      </c>
      <c r="Y146" s="5" t="s">
        <v>759</v>
      </c>
    </row>
    <row r="147" s="5" customFormat="1" spans="1:27">
      <c r="A147" s="5" t="s">
        <v>760</v>
      </c>
      <c r="B147" s="5" t="s">
        <v>26</v>
      </c>
      <c r="C147" s="5" t="s">
        <v>27</v>
      </c>
      <c r="D147" s="5" t="s">
        <v>761</v>
      </c>
      <c r="E147" s="5" t="s">
        <v>762</v>
      </c>
      <c r="F147" s="8">
        <v>45143</v>
      </c>
      <c r="G147" s="8">
        <v>45144</v>
      </c>
      <c r="H147" s="5">
        <v>3</v>
      </c>
      <c r="I147" s="5">
        <v>1</v>
      </c>
      <c r="J147" s="5">
        <v>3</v>
      </c>
      <c r="K147" s="5" t="s">
        <v>30</v>
      </c>
      <c r="L147" s="5">
        <v>930</v>
      </c>
      <c r="M147" s="5">
        <v>930</v>
      </c>
      <c r="N147" s="5" t="s">
        <v>763</v>
      </c>
      <c r="O147" s="5" t="s">
        <v>32</v>
      </c>
      <c r="P147" s="5" t="s">
        <v>33</v>
      </c>
      <c r="Q147" s="5">
        <v>0</v>
      </c>
      <c r="R147" s="11">
        <v>45133.0000115741</v>
      </c>
      <c r="S147" s="8">
        <v>45147</v>
      </c>
      <c r="T147" s="5" t="s">
        <v>34</v>
      </c>
      <c r="U147" s="5">
        <v>930</v>
      </c>
      <c r="V147" s="5">
        <v>0</v>
      </c>
      <c r="W147" s="5">
        <v>0</v>
      </c>
      <c r="X147" s="5" t="s">
        <v>764</v>
      </c>
      <c r="Y147" s="5">
        <v>302045772</v>
      </c>
      <c r="Z147" s="5">
        <v>302046423</v>
      </c>
      <c r="AA147" s="5" t="s">
        <v>765</v>
      </c>
    </row>
    <row r="148" s="5" customFormat="1" spans="1:25">
      <c r="A148" s="5" t="s">
        <v>766</v>
      </c>
      <c r="B148" s="5" t="s">
        <v>26</v>
      </c>
      <c r="C148" s="5" t="s">
        <v>27</v>
      </c>
      <c r="D148" s="5" t="s">
        <v>761</v>
      </c>
      <c r="E148" s="5" t="s">
        <v>767</v>
      </c>
      <c r="F148" s="8">
        <v>45143</v>
      </c>
      <c r="G148" s="8">
        <v>45144</v>
      </c>
      <c r="H148" s="5">
        <v>1</v>
      </c>
      <c r="I148" s="5">
        <v>1</v>
      </c>
      <c r="J148" s="5">
        <v>1</v>
      </c>
      <c r="K148" s="5" t="s">
        <v>30</v>
      </c>
      <c r="L148" s="5">
        <v>318</v>
      </c>
      <c r="M148" s="5">
        <v>318</v>
      </c>
      <c r="N148" s="5" t="s">
        <v>763</v>
      </c>
      <c r="O148" s="5" t="s">
        <v>32</v>
      </c>
      <c r="P148" s="5" t="s">
        <v>33</v>
      </c>
      <c r="Q148" s="5">
        <v>0</v>
      </c>
      <c r="R148" s="11">
        <v>45133</v>
      </c>
      <c r="S148" s="8">
        <v>45147</v>
      </c>
      <c r="T148" s="5" t="s">
        <v>34</v>
      </c>
      <c r="U148" s="5">
        <v>318</v>
      </c>
      <c r="V148" s="5">
        <v>0</v>
      </c>
      <c r="W148" s="5">
        <v>0</v>
      </c>
      <c r="X148" s="5" t="s">
        <v>768</v>
      </c>
      <c r="Y148" s="5" t="s">
        <v>769</v>
      </c>
    </row>
    <row r="149" s="5" customFormat="1" spans="1:25">
      <c r="A149" s="5" t="s">
        <v>770</v>
      </c>
      <c r="B149" s="5" t="s">
        <v>26</v>
      </c>
      <c r="C149" s="5" t="s">
        <v>27</v>
      </c>
      <c r="D149" s="5" t="s">
        <v>771</v>
      </c>
      <c r="E149" s="5" t="s">
        <v>772</v>
      </c>
      <c r="F149" s="8">
        <v>45143</v>
      </c>
      <c r="G149" s="8">
        <v>45144</v>
      </c>
      <c r="H149" s="5">
        <v>1</v>
      </c>
      <c r="I149" s="5">
        <v>1</v>
      </c>
      <c r="J149" s="5">
        <v>1</v>
      </c>
      <c r="K149" s="5" t="s">
        <v>30</v>
      </c>
      <c r="L149" s="5">
        <v>1582</v>
      </c>
      <c r="M149" s="5">
        <v>1582</v>
      </c>
      <c r="N149" s="5" t="s">
        <v>773</v>
      </c>
      <c r="O149" s="5" t="s">
        <v>32</v>
      </c>
      <c r="P149" s="5" t="s">
        <v>33</v>
      </c>
      <c r="Q149" s="5">
        <v>0</v>
      </c>
      <c r="R149" s="11">
        <v>45133.0000115741</v>
      </c>
      <c r="S149" s="8">
        <v>45147</v>
      </c>
      <c r="T149" s="5" t="s">
        <v>34</v>
      </c>
      <c r="U149" s="5">
        <v>1582</v>
      </c>
      <c r="V149" s="5">
        <v>0</v>
      </c>
      <c r="W149" s="5">
        <v>0</v>
      </c>
      <c r="X149" s="5" t="s">
        <v>774</v>
      </c>
      <c r="Y149" s="5" t="s">
        <v>775</v>
      </c>
    </row>
    <row r="150" s="5" customFormat="1" spans="1:25">
      <c r="A150" s="5" t="s">
        <v>776</v>
      </c>
      <c r="B150" s="5" t="s">
        <v>26</v>
      </c>
      <c r="C150" s="5" t="s">
        <v>27</v>
      </c>
      <c r="D150" s="5" t="s">
        <v>284</v>
      </c>
      <c r="E150" s="5" t="s">
        <v>328</v>
      </c>
      <c r="F150" s="8">
        <v>45141</v>
      </c>
      <c r="G150" s="8">
        <v>45144</v>
      </c>
      <c r="H150" s="5">
        <v>1</v>
      </c>
      <c r="I150" s="5">
        <v>3</v>
      </c>
      <c r="J150" s="5">
        <v>3</v>
      </c>
      <c r="K150" s="5" t="s">
        <v>30</v>
      </c>
      <c r="L150" s="5">
        <v>1206</v>
      </c>
      <c r="M150" s="5">
        <v>1206</v>
      </c>
      <c r="N150" s="5" t="s">
        <v>777</v>
      </c>
      <c r="O150" s="5" t="s">
        <v>32</v>
      </c>
      <c r="P150" s="5" t="s">
        <v>33</v>
      </c>
      <c r="Q150" s="5">
        <v>0</v>
      </c>
      <c r="R150" s="11">
        <v>45134</v>
      </c>
      <c r="S150" s="8">
        <v>45147</v>
      </c>
      <c r="T150" s="5" t="s">
        <v>34</v>
      </c>
      <c r="U150" s="5">
        <v>1206</v>
      </c>
      <c r="V150" s="5">
        <v>0</v>
      </c>
      <c r="W150" s="5">
        <v>0</v>
      </c>
      <c r="X150" s="5" t="s">
        <v>778</v>
      </c>
      <c r="Y150" s="5" t="s">
        <v>779</v>
      </c>
    </row>
    <row r="151" s="5" customFormat="1" spans="1:25">
      <c r="A151" s="5" t="s">
        <v>780</v>
      </c>
      <c r="B151" s="5" t="s">
        <v>26</v>
      </c>
      <c r="C151" s="5" t="s">
        <v>27</v>
      </c>
      <c r="D151" s="5" t="s">
        <v>755</v>
      </c>
      <c r="E151" s="5" t="s">
        <v>756</v>
      </c>
      <c r="F151" s="8">
        <v>45143</v>
      </c>
      <c r="G151" s="8">
        <v>45144</v>
      </c>
      <c r="H151" s="5">
        <v>1</v>
      </c>
      <c r="I151" s="5">
        <v>1</v>
      </c>
      <c r="J151" s="5">
        <v>1</v>
      </c>
      <c r="K151" s="5" t="s">
        <v>30</v>
      </c>
      <c r="L151" s="5">
        <v>136</v>
      </c>
      <c r="M151" s="5">
        <v>136</v>
      </c>
      <c r="N151" s="5" t="s">
        <v>781</v>
      </c>
      <c r="O151" s="5" t="s">
        <v>32</v>
      </c>
      <c r="P151" s="5" t="s">
        <v>33</v>
      </c>
      <c r="Q151" s="5">
        <v>0</v>
      </c>
      <c r="R151" s="11">
        <v>45134.0000115741</v>
      </c>
      <c r="S151" s="8">
        <v>45147</v>
      </c>
      <c r="T151" s="5" t="s">
        <v>34</v>
      </c>
      <c r="U151" s="5">
        <v>136</v>
      </c>
      <c r="V151" s="5">
        <v>0</v>
      </c>
      <c r="W151" s="5">
        <v>0</v>
      </c>
      <c r="X151" s="5" t="s">
        <v>782</v>
      </c>
      <c r="Y151" s="5" t="s">
        <v>783</v>
      </c>
    </row>
    <row r="152" s="5" customFormat="1" spans="1:25">
      <c r="A152" s="5" t="s">
        <v>784</v>
      </c>
      <c r="B152" s="5" t="s">
        <v>26</v>
      </c>
      <c r="C152" s="5" t="s">
        <v>27</v>
      </c>
      <c r="D152" s="5" t="s">
        <v>785</v>
      </c>
      <c r="E152" s="5" t="s">
        <v>786</v>
      </c>
      <c r="F152" s="8">
        <v>45142</v>
      </c>
      <c r="G152" s="8">
        <v>45144</v>
      </c>
      <c r="H152" s="5">
        <v>1</v>
      </c>
      <c r="I152" s="5">
        <v>2</v>
      </c>
      <c r="J152" s="5">
        <v>2</v>
      </c>
      <c r="K152" s="5" t="s">
        <v>30</v>
      </c>
      <c r="L152" s="5">
        <v>3821</v>
      </c>
      <c r="M152" s="5">
        <v>3821</v>
      </c>
      <c r="N152" s="5" t="s">
        <v>787</v>
      </c>
      <c r="O152" s="5" t="s">
        <v>32</v>
      </c>
      <c r="P152" s="5" t="s">
        <v>33</v>
      </c>
      <c r="Q152" s="5">
        <v>0</v>
      </c>
      <c r="R152" s="11">
        <v>45134.0000115741</v>
      </c>
      <c r="S152" s="8">
        <v>45147</v>
      </c>
      <c r="T152" s="5" t="s">
        <v>34</v>
      </c>
      <c r="U152" s="5">
        <v>3821</v>
      </c>
      <c r="V152" s="5">
        <v>0</v>
      </c>
      <c r="W152" s="5">
        <v>0</v>
      </c>
      <c r="X152" s="5" t="s">
        <v>788</v>
      </c>
      <c r="Y152" s="5" t="s">
        <v>789</v>
      </c>
    </row>
    <row r="153" s="5" customFormat="1" spans="1:25">
      <c r="A153" s="5" t="s">
        <v>790</v>
      </c>
      <c r="B153" s="5" t="s">
        <v>26</v>
      </c>
      <c r="C153" s="5" t="s">
        <v>27</v>
      </c>
      <c r="D153" s="5" t="s">
        <v>791</v>
      </c>
      <c r="E153" s="5" t="s">
        <v>792</v>
      </c>
      <c r="F153" s="8">
        <v>45142</v>
      </c>
      <c r="G153" s="8">
        <v>45144</v>
      </c>
      <c r="H153" s="5">
        <v>1</v>
      </c>
      <c r="I153" s="5">
        <v>2</v>
      </c>
      <c r="J153" s="5">
        <v>2</v>
      </c>
      <c r="K153" s="5" t="s">
        <v>30</v>
      </c>
      <c r="L153" s="5">
        <v>4000</v>
      </c>
      <c r="M153" s="5">
        <v>4000</v>
      </c>
      <c r="N153" s="5" t="s">
        <v>793</v>
      </c>
      <c r="O153" s="5" t="s">
        <v>32</v>
      </c>
      <c r="P153" s="5" t="s">
        <v>33</v>
      </c>
      <c r="Q153" s="5">
        <v>0</v>
      </c>
      <c r="R153" s="11">
        <v>45134.0000115741</v>
      </c>
      <c r="S153" s="8">
        <v>45147</v>
      </c>
      <c r="T153" s="5" t="s">
        <v>34</v>
      </c>
      <c r="U153" s="5">
        <v>4000</v>
      </c>
      <c r="V153" s="5">
        <v>0</v>
      </c>
      <c r="W153" s="5">
        <v>0</v>
      </c>
      <c r="X153" s="5" t="s">
        <v>794</v>
      </c>
      <c r="Y153" s="5" t="s">
        <v>795</v>
      </c>
    </row>
    <row r="154" s="5" customFormat="1" spans="1:25">
      <c r="A154" s="5" t="s">
        <v>796</v>
      </c>
      <c r="B154" s="5" t="s">
        <v>26</v>
      </c>
      <c r="C154" s="5" t="s">
        <v>27</v>
      </c>
      <c r="D154" s="5" t="s">
        <v>212</v>
      </c>
      <c r="E154" s="5" t="s">
        <v>213</v>
      </c>
      <c r="F154" s="8">
        <v>45142</v>
      </c>
      <c r="G154" s="8">
        <v>45144</v>
      </c>
      <c r="H154" s="5">
        <v>1</v>
      </c>
      <c r="I154" s="5">
        <v>2</v>
      </c>
      <c r="J154" s="5">
        <v>2</v>
      </c>
      <c r="K154" s="5" t="s">
        <v>30</v>
      </c>
      <c r="L154" s="5">
        <v>644</v>
      </c>
      <c r="M154" s="5">
        <v>644</v>
      </c>
      <c r="N154" s="5" t="s">
        <v>797</v>
      </c>
      <c r="O154" s="5" t="s">
        <v>32</v>
      </c>
      <c r="P154" s="5" t="s">
        <v>33</v>
      </c>
      <c r="Q154" s="5">
        <v>0</v>
      </c>
      <c r="R154" s="11">
        <v>45134.0000115741</v>
      </c>
      <c r="S154" s="8">
        <v>45147</v>
      </c>
      <c r="T154" s="5" t="s">
        <v>34</v>
      </c>
      <c r="U154" s="5">
        <v>644</v>
      </c>
      <c r="V154" s="5">
        <v>0</v>
      </c>
      <c r="W154" s="5">
        <v>0</v>
      </c>
      <c r="X154" s="5" t="s">
        <v>798</v>
      </c>
      <c r="Y154" s="5" t="s">
        <v>36</v>
      </c>
    </row>
    <row r="155" s="5" customFormat="1" spans="1:25">
      <c r="A155" s="5" t="s">
        <v>796</v>
      </c>
      <c r="B155" s="5" t="s">
        <v>26</v>
      </c>
      <c r="C155" s="5" t="s">
        <v>47</v>
      </c>
      <c r="D155" s="5" t="s">
        <v>212</v>
      </c>
      <c r="E155" s="5" t="s">
        <v>213</v>
      </c>
      <c r="F155" s="8">
        <v>45142</v>
      </c>
      <c r="G155" s="8">
        <v>45144</v>
      </c>
      <c r="H155" s="5">
        <v>1</v>
      </c>
      <c r="I155" s="5">
        <v>2</v>
      </c>
      <c r="J155" s="5">
        <v>2</v>
      </c>
      <c r="K155" s="5" t="s">
        <v>30</v>
      </c>
      <c r="L155" s="5">
        <v>-644</v>
      </c>
      <c r="M155" s="5">
        <v>-644</v>
      </c>
      <c r="N155" s="5" t="s">
        <v>797</v>
      </c>
      <c r="O155" s="5" t="s">
        <v>32</v>
      </c>
      <c r="P155" s="5" t="s">
        <v>33</v>
      </c>
      <c r="Q155" s="5">
        <v>0</v>
      </c>
      <c r="R155" s="11">
        <v>45134.0000115741</v>
      </c>
      <c r="S155" s="8">
        <v>45147</v>
      </c>
      <c r="T155" s="5" t="s">
        <v>34</v>
      </c>
      <c r="U155" s="5">
        <v>-644</v>
      </c>
      <c r="V155" s="5">
        <v>0</v>
      </c>
      <c r="W155" s="5">
        <v>0</v>
      </c>
      <c r="X155" s="5" t="s">
        <v>798</v>
      </c>
      <c r="Y155" s="5" t="s">
        <v>36</v>
      </c>
    </row>
    <row r="156" s="5" customFormat="1" spans="1:26">
      <c r="A156" s="5" t="s">
        <v>799</v>
      </c>
      <c r="B156" s="5" t="s">
        <v>26</v>
      </c>
      <c r="C156" s="5" t="s">
        <v>27</v>
      </c>
      <c r="D156" s="5" t="s">
        <v>791</v>
      </c>
      <c r="E156" s="5" t="s">
        <v>800</v>
      </c>
      <c r="F156" s="8">
        <v>45142</v>
      </c>
      <c r="G156" s="8">
        <v>45144</v>
      </c>
      <c r="H156" s="5">
        <v>2</v>
      </c>
      <c r="I156" s="5">
        <v>2</v>
      </c>
      <c r="J156" s="5">
        <v>4</v>
      </c>
      <c r="K156" s="5" t="s">
        <v>30</v>
      </c>
      <c r="L156" s="5">
        <v>6000</v>
      </c>
      <c r="M156" s="5">
        <v>6000</v>
      </c>
      <c r="N156" s="5" t="s">
        <v>801</v>
      </c>
      <c r="O156" s="5" t="s">
        <v>32</v>
      </c>
      <c r="P156" s="5" t="s">
        <v>33</v>
      </c>
      <c r="Q156" s="5">
        <v>0</v>
      </c>
      <c r="R156" s="11">
        <v>45134</v>
      </c>
      <c r="S156" s="8">
        <v>45147</v>
      </c>
      <c r="T156" s="5" t="s">
        <v>34</v>
      </c>
      <c r="U156" s="5">
        <v>6000</v>
      </c>
      <c r="V156" s="5">
        <v>0</v>
      </c>
      <c r="W156" s="5">
        <v>0</v>
      </c>
      <c r="X156" s="5" t="s">
        <v>802</v>
      </c>
      <c r="Y156" s="5">
        <v>10875412</v>
      </c>
      <c r="Z156" s="5" t="s">
        <v>803</v>
      </c>
    </row>
    <row r="157" s="5" customFormat="1" spans="1:25">
      <c r="A157" s="5" t="s">
        <v>804</v>
      </c>
      <c r="B157" s="5" t="s">
        <v>26</v>
      </c>
      <c r="C157" s="5" t="s">
        <v>27</v>
      </c>
      <c r="D157" s="5" t="s">
        <v>100</v>
      </c>
      <c r="E157" s="5" t="s">
        <v>259</v>
      </c>
      <c r="F157" s="8">
        <v>45143</v>
      </c>
      <c r="G157" s="8">
        <v>45144</v>
      </c>
      <c r="H157" s="5">
        <v>1</v>
      </c>
      <c r="I157" s="5">
        <v>1</v>
      </c>
      <c r="J157" s="5">
        <v>1</v>
      </c>
      <c r="K157" s="5" t="s">
        <v>30</v>
      </c>
      <c r="L157" s="5">
        <v>1140</v>
      </c>
      <c r="M157" s="5">
        <v>1140</v>
      </c>
      <c r="N157" s="5" t="s">
        <v>805</v>
      </c>
      <c r="O157" s="5" t="s">
        <v>32</v>
      </c>
      <c r="P157" s="5" t="s">
        <v>33</v>
      </c>
      <c r="Q157" s="5">
        <v>0</v>
      </c>
      <c r="R157" s="11">
        <v>45135.0000115741</v>
      </c>
      <c r="S157" s="8">
        <v>45147</v>
      </c>
      <c r="T157" s="5" t="s">
        <v>34</v>
      </c>
      <c r="U157" s="5">
        <v>1140</v>
      </c>
      <c r="V157" s="5">
        <v>0</v>
      </c>
      <c r="W157" s="5">
        <v>0</v>
      </c>
      <c r="X157" s="5" t="s">
        <v>806</v>
      </c>
      <c r="Y157" s="5" t="s">
        <v>807</v>
      </c>
    </row>
    <row r="158" s="5" customFormat="1" spans="1:25">
      <c r="A158" s="5" t="s">
        <v>808</v>
      </c>
      <c r="B158" s="5" t="s">
        <v>26</v>
      </c>
      <c r="C158" s="5" t="s">
        <v>27</v>
      </c>
      <c r="D158" s="5" t="s">
        <v>809</v>
      </c>
      <c r="E158" s="5" t="s">
        <v>810</v>
      </c>
      <c r="F158" s="8">
        <v>45142</v>
      </c>
      <c r="G158" s="8">
        <v>45144</v>
      </c>
      <c r="H158" s="5">
        <v>1</v>
      </c>
      <c r="I158" s="5">
        <v>2</v>
      </c>
      <c r="J158" s="5">
        <v>2</v>
      </c>
      <c r="K158" s="5" t="s">
        <v>30</v>
      </c>
      <c r="L158" s="5">
        <v>1814</v>
      </c>
      <c r="M158" s="5">
        <v>1814</v>
      </c>
      <c r="N158" s="5" t="s">
        <v>811</v>
      </c>
      <c r="O158" s="5" t="s">
        <v>32</v>
      </c>
      <c r="P158" s="5" t="s">
        <v>33</v>
      </c>
      <c r="Q158" s="5">
        <v>0</v>
      </c>
      <c r="R158" s="11">
        <v>45135.0000115741</v>
      </c>
      <c r="S158" s="8">
        <v>45147</v>
      </c>
      <c r="T158" s="5" t="s">
        <v>34</v>
      </c>
      <c r="U158" s="5">
        <v>1814</v>
      </c>
      <c r="V158" s="5">
        <v>0</v>
      </c>
      <c r="W158" s="5">
        <v>0</v>
      </c>
      <c r="X158" s="5" t="s">
        <v>812</v>
      </c>
      <c r="Y158" s="5" t="s">
        <v>813</v>
      </c>
    </row>
    <row r="159" s="5" customFormat="1" spans="1:25">
      <c r="A159" s="5" t="s">
        <v>814</v>
      </c>
      <c r="B159" s="5" t="s">
        <v>26</v>
      </c>
      <c r="C159" s="5" t="s">
        <v>27</v>
      </c>
      <c r="D159" s="5" t="s">
        <v>815</v>
      </c>
      <c r="E159" s="5" t="s">
        <v>816</v>
      </c>
      <c r="F159" s="8">
        <v>45142</v>
      </c>
      <c r="G159" s="8">
        <v>45144</v>
      </c>
      <c r="H159" s="5">
        <v>1</v>
      </c>
      <c r="I159" s="5">
        <v>2</v>
      </c>
      <c r="J159" s="5">
        <v>2</v>
      </c>
      <c r="K159" s="5" t="s">
        <v>30</v>
      </c>
      <c r="L159" s="5">
        <v>1860</v>
      </c>
      <c r="M159" s="5">
        <v>1860</v>
      </c>
      <c r="N159" s="5" t="s">
        <v>817</v>
      </c>
      <c r="O159" s="5" t="s">
        <v>32</v>
      </c>
      <c r="P159" s="5" t="s">
        <v>33</v>
      </c>
      <c r="Q159" s="5">
        <v>0</v>
      </c>
      <c r="R159" s="11">
        <v>45135</v>
      </c>
      <c r="S159" s="8">
        <v>45147</v>
      </c>
      <c r="T159" s="5" t="s">
        <v>34</v>
      </c>
      <c r="U159" s="5">
        <v>1860</v>
      </c>
      <c r="V159" s="5">
        <v>0</v>
      </c>
      <c r="W159" s="5">
        <v>0</v>
      </c>
      <c r="X159" s="5" t="s">
        <v>818</v>
      </c>
      <c r="Y159" s="5" t="s">
        <v>819</v>
      </c>
    </row>
    <row r="160" s="5" customFormat="1" spans="1:25">
      <c r="A160" s="5" t="s">
        <v>820</v>
      </c>
      <c r="B160" s="5" t="s">
        <v>26</v>
      </c>
      <c r="C160" s="5" t="s">
        <v>27</v>
      </c>
      <c r="D160" s="5" t="s">
        <v>761</v>
      </c>
      <c r="E160" s="5" t="s">
        <v>323</v>
      </c>
      <c r="F160" s="8">
        <v>45143</v>
      </c>
      <c r="G160" s="8">
        <v>45144</v>
      </c>
      <c r="H160" s="5">
        <v>1</v>
      </c>
      <c r="I160" s="5">
        <v>1</v>
      </c>
      <c r="J160" s="5">
        <v>1</v>
      </c>
      <c r="K160" s="5" t="s">
        <v>30</v>
      </c>
      <c r="L160" s="5">
        <v>315</v>
      </c>
      <c r="M160" s="5">
        <v>315</v>
      </c>
      <c r="N160" s="5" t="s">
        <v>821</v>
      </c>
      <c r="O160" s="5" t="s">
        <v>32</v>
      </c>
      <c r="P160" s="5" t="s">
        <v>33</v>
      </c>
      <c r="Q160" s="5">
        <v>0</v>
      </c>
      <c r="R160" s="11">
        <v>45135</v>
      </c>
      <c r="S160" s="8">
        <v>45147</v>
      </c>
      <c r="T160" s="5" t="s">
        <v>34</v>
      </c>
      <c r="U160" s="5">
        <v>315</v>
      </c>
      <c r="V160" s="5">
        <v>0</v>
      </c>
      <c r="W160" s="5">
        <v>0</v>
      </c>
      <c r="X160" s="5" t="s">
        <v>822</v>
      </c>
      <c r="Y160" s="5" t="s">
        <v>823</v>
      </c>
    </row>
    <row r="161" s="5" customFormat="1" spans="1:25">
      <c r="A161" s="5" t="s">
        <v>824</v>
      </c>
      <c r="B161" s="5" t="s">
        <v>26</v>
      </c>
      <c r="C161" s="5" t="s">
        <v>27</v>
      </c>
      <c r="D161" s="5" t="s">
        <v>825</v>
      </c>
      <c r="E161" s="5" t="s">
        <v>826</v>
      </c>
      <c r="F161" s="8">
        <v>45141</v>
      </c>
      <c r="G161" s="8">
        <v>45144</v>
      </c>
      <c r="H161" s="5">
        <v>2</v>
      </c>
      <c r="I161" s="5">
        <v>3</v>
      </c>
      <c r="J161" s="5">
        <v>6</v>
      </c>
      <c r="K161" s="5" t="s">
        <v>30</v>
      </c>
      <c r="L161" s="5">
        <v>5994</v>
      </c>
      <c r="M161" s="5">
        <v>5994</v>
      </c>
      <c r="N161" s="5" t="s">
        <v>827</v>
      </c>
      <c r="O161" s="5" t="s">
        <v>32</v>
      </c>
      <c r="P161" s="5" t="s">
        <v>33</v>
      </c>
      <c r="Q161" s="5">
        <v>0</v>
      </c>
      <c r="R161" s="11">
        <v>45135</v>
      </c>
      <c r="S161" s="8">
        <v>45147</v>
      </c>
      <c r="T161" s="5" t="s">
        <v>34</v>
      </c>
      <c r="U161" s="5">
        <v>5994</v>
      </c>
      <c r="V161" s="5">
        <v>0</v>
      </c>
      <c r="W161" s="5">
        <v>0</v>
      </c>
      <c r="X161" s="5" t="s">
        <v>828</v>
      </c>
      <c r="Y161" s="5" t="s">
        <v>829</v>
      </c>
    </row>
    <row r="162" s="5" customFormat="1" spans="1:25">
      <c r="A162" s="5" t="s">
        <v>830</v>
      </c>
      <c r="B162" s="5" t="s">
        <v>26</v>
      </c>
      <c r="C162" s="5" t="s">
        <v>27</v>
      </c>
      <c r="D162" s="5" t="s">
        <v>563</v>
      </c>
      <c r="E162" s="5" t="s">
        <v>831</v>
      </c>
      <c r="F162" s="8">
        <v>45142</v>
      </c>
      <c r="G162" s="8">
        <v>45144</v>
      </c>
      <c r="H162" s="5">
        <v>1</v>
      </c>
      <c r="I162" s="5">
        <v>2</v>
      </c>
      <c r="J162" s="5">
        <v>2</v>
      </c>
      <c r="K162" s="5" t="s">
        <v>30</v>
      </c>
      <c r="L162" s="5">
        <v>3736</v>
      </c>
      <c r="M162" s="5">
        <v>3736</v>
      </c>
      <c r="N162" s="5" t="s">
        <v>832</v>
      </c>
      <c r="O162" s="5" t="s">
        <v>32</v>
      </c>
      <c r="P162" s="5" t="s">
        <v>33</v>
      </c>
      <c r="Q162" s="5">
        <v>0</v>
      </c>
      <c r="R162" s="11">
        <v>45135.0000115741</v>
      </c>
      <c r="S162" s="8">
        <v>45147</v>
      </c>
      <c r="T162" s="5" t="s">
        <v>34</v>
      </c>
      <c r="U162" s="5">
        <v>3736</v>
      </c>
      <c r="V162" s="5">
        <v>0</v>
      </c>
      <c r="W162" s="5">
        <v>0</v>
      </c>
      <c r="X162" s="5" t="s">
        <v>833</v>
      </c>
      <c r="Y162" s="5" t="s">
        <v>834</v>
      </c>
    </row>
    <row r="163" s="5" customFormat="1" spans="1:25">
      <c r="A163" s="5" t="s">
        <v>835</v>
      </c>
      <c r="B163" s="5" t="s">
        <v>26</v>
      </c>
      <c r="C163" s="5" t="s">
        <v>27</v>
      </c>
      <c r="D163" s="5" t="s">
        <v>836</v>
      </c>
      <c r="E163" s="5" t="s">
        <v>837</v>
      </c>
      <c r="F163" s="8">
        <v>45142</v>
      </c>
      <c r="G163" s="8">
        <v>45144</v>
      </c>
      <c r="H163" s="5">
        <v>1</v>
      </c>
      <c r="I163" s="5">
        <v>2</v>
      </c>
      <c r="J163" s="5">
        <v>2</v>
      </c>
      <c r="K163" s="5" t="s">
        <v>30</v>
      </c>
      <c r="L163" s="5">
        <v>1440</v>
      </c>
      <c r="M163" s="5">
        <v>1440</v>
      </c>
      <c r="N163" s="5" t="s">
        <v>838</v>
      </c>
      <c r="O163" s="5" t="s">
        <v>32</v>
      </c>
      <c r="P163" s="5" t="s">
        <v>33</v>
      </c>
      <c r="Q163" s="5">
        <v>0</v>
      </c>
      <c r="R163" s="11">
        <v>45135</v>
      </c>
      <c r="S163" s="8">
        <v>45147</v>
      </c>
      <c r="T163" s="5" t="s">
        <v>34</v>
      </c>
      <c r="U163" s="5">
        <v>1440</v>
      </c>
      <c r="V163" s="5">
        <v>0</v>
      </c>
      <c r="W163" s="5">
        <v>0</v>
      </c>
      <c r="X163" s="5" t="s">
        <v>839</v>
      </c>
      <c r="Y163" s="5" t="s">
        <v>840</v>
      </c>
    </row>
    <row r="164" s="5" customFormat="1" spans="1:25">
      <c r="A164" s="5" t="s">
        <v>841</v>
      </c>
      <c r="B164" s="5" t="s">
        <v>26</v>
      </c>
      <c r="C164" s="5" t="s">
        <v>27</v>
      </c>
      <c r="D164" s="5" t="s">
        <v>842</v>
      </c>
      <c r="E164" s="5" t="s">
        <v>843</v>
      </c>
      <c r="F164" s="8">
        <v>45141</v>
      </c>
      <c r="G164" s="8">
        <v>45144</v>
      </c>
      <c r="H164" s="5">
        <v>1</v>
      </c>
      <c r="I164" s="5">
        <v>3</v>
      </c>
      <c r="J164" s="5">
        <v>3</v>
      </c>
      <c r="K164" s="5" t="s">
        <v>30</v>
      </c>
      <c r="L164" s="5">
        <v>1350</v>
      </c>
      <c r="M164" s="5">
        <v>1350</v>
      </c>
      <c r="N164" s="5" t="s">
        <v>844</v>
      </c>
      <c r="O164" s="5" t="s">
        <v>32</v>
      </c>
      <c r="P164" s="5" t="s">
        <v>33</v>
      </c>
      <c r="Q164" s="5">
        <v>0</v>
      </c>
      <c r="R164" s="11">
        <v>45135.0000115741</v>
      </c>
      <c r="S164" s="8">
        <v>45147</v>
      </c>
      <c r="T164" s="5" t="s">
        <v>34</v>
      </c>
      <c r="U164" s="5">
        <v>1350</v>
      </c>
      <c r="V164" s="5">
        <v>0</v>
      </c>
      <c r="W164" s="5">
        <v>0</v>
      </c>
      <c r="X164" s="5" t="s">
        <v>845</v>
      </c>
      <c r="Y164" s="5" t="s">
        <v>846</v>
      </c>
    </row>
    <row r="165" s="5" customFormat="1" spans="1:25">
      <c r="A165" s="5" t="s">
        <v>847</v>
      </c>
      <c r="B165" s="5" t="s">
        <v>26</v>
      </c>
      <c r="C165" s="5" t="s">
        <v>27</v>
      </c>
      <c r="D165" s="5" t="s">
        <v>249</v>
      </c>
      <c r="E165" s="5" t="s">
        <v>250</v>
      </c>
      <c r="F165" s="8">
        <v>45141</v>
      </c>
      <c r="G165" s="8">
        <v>45144</v>
      </c>
      <c r="H165" s="5">
        <v>1</v>
      </c>
      <c r="I165" s="5">
        <v>3</v>
      </c>
      <c r="J165" s="5">
        <v>3</v>
      </c>
      <c r="K165" s="5" t="s">
        <v>30</v>
      </c>
      <c r="L165" s="5">
        <v>1099</v>
      </c>
      <c r="M165" s="5">
        <v>1099</v>
      </c>
      <c r="N165" s="5" t="s">
        <v>848</v>
      </c>
      <c r="O165" s="5" t="s">
        <v>32</v>
      </c>
      <c r="P165" s="5" t="s">
        <v>33</v>
      </c>
      <c r="Q165" s="5">
        <v>0</v>
      </c>
      <c r="R165" s="11">
        <v>45136</v>
      </c>
      <c r="S165" s="8">
        <v>45147</v>
      </c>
      <c r="T165" s="5" t="s">
        <v>34</v>
      </c>
      <c r="U165" s="5">
        <v>1099</v>
      </c>
      <c r="V165" s="5">
        <v>0</v>
      </c>
      <c r="W165" s="5">
        <v>0</v>
      </c>
      <c r="X165" s="5" t="s">
        <v>849</v>
      </c>
      <c r="Y165" s="5" t="s">
        <v>850</v>
      </c>
    </row>
    <row r="166" s="5" customFormat="1" spans="1:25">
      <c r="A166" s="5" t="s">
        <v>851</v>
      </c>
      <c r="B166" s="5" t="s">
        <v>26</v>
      </c>
      <c r="C166" s="5" t="s">
        <v>27</v>
      </c>
      <c r="D166" s="5" t="s">
        <v>852</v>
      </c>
      <c r="E166" s="5" t="s">
        <v>853</v>
      </c>
      <c r="F166" s="8">
        <v>45143</v>
      </c>
      <c r="G166" s="8">
        <v>45144</v>
      </c>
      <c r="H166" s="5">
        <v>1</v>
      </c>
      <c r="I166" s="5">
        <v>1</v>
      </c>
      <c r="J166" s="5">
        <v>1</v>
      </c>
      <c r="K166" s="5" t="s">
        <v>30</v>
      </c>
      <c r="L166" s="5">
        <v>520</v>
      </c>
      <c r="M166" s="5">
        <v>520</v>
      </c>
      <c r="N166" s="5" t="s">
        <v>854</v>
      </c>
      <c r="O166" s="5" t="s">
        <v>32</v>
      </c>
      <c r="P166" s="5" t="s">
        <v>33</v>
      </c>
      <c r="Q166" s="5">
        <v>0</v>
      </c>
      <c r="R166" s="11">
        <v>45136.0000115741</v>
      </c>
      <c r="S166" s="8">
        <v>45147</v>
      </c>
      <c r="T166" s="5" t="s">
        <v>34</v>
      </c>
      <c r="U166" s="5">
        <v>520</v>
      </c>
      <c r="V166" s="5">
        <v>0</v>
      </c>
      <c r="W166" s="5">
        <v>0</v>
      </c>
      <c r="X166" s="5" t="s">
        <v>855</v>
      </c>
      <c r="Y166" s="5" t="s">
        <v>36</v>
      </c>
    </row>
    <row r="167" s="5" customFormat="1" spans="1:25">
      <c r="A167" s="5" t="s">
        <v>851</v>
      </c>
      <c r="B167" s="5" t="s">
        <v>26</v>
      </c>
      <c r="C167" s="5" t="s">
        <v>47</v>
      </c>
      <c r="D167" s="5" t="s">
        <v>852</v>
      </c>
      <c r="E167" s="5" t="s">
        <v>853</v>
      </c>
      <c r="F167" s="8">
        <v>45143</v>
      </c>
      <c r="G167" s="8">
        <v>45144</v>
      </c>
      <c r="H167" s="5">
        <v>1</v>
      </c>
      <c r="I167" s="5">
        <v>1</v>
      </c>
      <c r="J167" s="5">
        <v>1</v>
      </c>
      <c r="K167" s="5" t="s">
        <v>30</v>
      </c>
      <c r="L167" s="5">
        <v>-520</v>
      </c>
      <c r="M167" s="5">
        <v>-520</v>
      </c>
      <c r="N167" s="5" t="s">
        <v>854</v>
      </c>
      <c r="O167" s="5" t="s">
        <v>32</v>
      </c>
      <c r="P167" s="5" t="s">
        <v>33</v>
      </c>
      <c r="Q167" s="5">
        <v>0</v>
      </c>
      <c r="R167" s="11">
        <v>45136.0000115741</v>
      </c>
      <c r="S167" s="8">
        <v>45147</v>
      </c>
      <c r="T167" s="5" t="s">
        <v>34</v>
      </c>
      <c r="U167" s="5">
        <v>-520</v>
      </c>
      <c r="V167" s="5">
        <v>0</v>
      </c>
      <c r="W167" s="5">
        <v>0</v>
      </c>
      <c r="X167" s="5" t="s">
        <v>855</v>
      </c>
      <c r="Y167" s="5" t="s">
        <v>36</v>
      </c>
    </row>
    <row r="168" s="5" customFormat="1" spans="1:25">
      <c r="A168" s="5" t="s">
        <v>856</v>
      </c>
      <c r="B168" s="5" t="s">
        <v>26</v>
      </c>
      <c r="C168" s="5" t="s">
        <v>27</v>
      </c>
      <c r="D168" s="5" t="s">
        <v>857</v>
      </c>
      <c r="E168" s="5" t="s">
        <v>858</v>
      </c>
      <c r="F168" s="8">
        <v>45142</v>
      </c>
      <c r="G168" s="8">
        <v>45144</v>
      </c>
      <c r="H168" s="5">
        <v>1</v>
      </c>
      <c r="I168" s="5">
        <v>2</v>
      </c>
      <c r="J168" s="5">
        <v>2</v>
      </c>
      <c r="K168" s="5" t="s">
        <v>30</v>
      </c>
      <c r="L168" s="5">
        <v>814</v>
      </c>
      <c r="M168" s="5">
        <v>814</v>
      </c>
      <c r="N168" s="5" t="s">
        <v>859</v>
      </c>
      <c r="O168" s="5" t="s">
        <v>32</v>
      </c>
      <c r="P168" s="5" t="s">
        <v>33</v>
      </c>
      <c r="Q168" s="5">
        <v>0</v>
      </c>
      <c r="R168" s="11">
        <v>45136</v>
      </c>
      <c r="S168" s="8">
        <v>45147</v>
      </c>
      <c r="T168" s="5" t="s">
        <v>34</v>
      </c>
      <c r="U168" s="5">
        <v>814</v>
      </c>
      <c r="V168" s="5">
        <v>0</v>
      </c>
      <c r="W168" s="5">
        <v>0</v>
      </c>
      <c r="X168" s="5" t="s">
        <v>860</v>
      </c>
      <c r="Y168" s="5" t="s">
        <v>861</v>
      </c>
    </row>
    <row r="169" s="5" customFormat="1" spans="1:25">
      <c r="A169" s="5" t="s">
        <v>862</v>
      </c>
      <c r="B169" s="5" t="s">
        <v>26</v>
      </c>
      <c r="C169" s="5" t="s">
        <v>27</v>
      </c>
      <c r="D169" s="5" t="s">
        <v>655</v>
      </c>
      <c r="E169" s="5" t="s">
        <v>863</v>
      </c>
      <c r="F169" s="8">
        <v>45143</v>
      </c>
      <c r="G169" s="8">
        <v>45144</v>
      </c>
      <c r="H169" s="5">
        <v>1</v>
      </c>
      <c r="I169" s="5">
        <v>1</v>
      </c>
      <c r="J169" s="5">
        <v>1</v>
      </c>
      <c r="K169" s="5" t="s">
        <v>30</v>
      </c>
      <c r="L169" s="5">
        <v>839</v>
      </c>
      <c r="M169" s="5">
        <v>839</v>
      </c>
      <c r="N169" s="5" t="s">
        <v>864</v>
      </c>
      <c r="O169" s="5" t="s">
        <v>32</v>
      </c>
      <c r="P169" s="5" t="s">
        <v>33</v>
      </c>
      <c r="Q169" s="5">
        <v>0</v>
      </c>
      <c r="R169" s="11">
        <v>45136.0000115741</v>
      </c>
      <c r="S169" s="8">
        <v>45147</v>
      </c>
      <c r="T169" s="5" t="s">
        <v>34</v>
      </c>
      <c r="U169" s="5">
        <v>839</v>
      </c>
      <c r="V169" s="5">
        <v>0</v>
      </c>
      <c r="W169" s="5">
        <v>0</v>
      </c>
      <c r="X169" s="5" t="s">
        <v>865</v>
      </c>
      <c r="Y169" s="5" t="s">
        <v>866</v>
      </c>
    </row>
    <row r="170" s="5" customFormat="1" spans="1:25">
      <c r="A170" s="5" t="s">
        <v>867</v>
      </c>
      <c r="B170" s="5" t="s">
        <v>26</v>
      </c>
      <c r="C170" s="5" t="s">
        <v>27</v>
      </c>
      <c r="D170" s="5" t="s">
        <v>868</v>
      </c>
      <c r="E170" s="5" t="s">
        <v>869</v>
      </c>
      <c r="F170" s="8">
        <v>45140</v>
      </c>
      <c r="G170" s="8">
        <v>45144</v>
      </c>
      <c r="H170" s="5">
        <v>1</v>
      </c>
      <c r="I170" s="5">
        <v>4</v>
      </c>
      <c r="J170" s="5">
        <v>4</v>
      </c>
      <c r="K170" s="5" t="s">
        <v>30</v>
      </c>
      <c r="L170" s="5">
        <v>21600</v>
      </c>
      <c r="M170" s="5">
        <v>21600</v>
      </c>
      <c r="N170" s="5" t="s">
        <v>870</v>
      </c>
      <c r="O170" s="5" t="s">
        <v>32</v>
      </c>
      <c r="P170" s="5" t="s">
        <v>33</v>
      </c>
      <c r="Q170" s="5">
        <v>0</v>
      </c>
      <c r="R170" s="11">
        <v>45136.0000115741</v>
      </c>
      <c r="S170" s="8">
        <v>45147</v>
      </c>
      <c r="T170" s="5" t="s">
        <v>34</v>
      </c>
      <c r="U170" s="5">
        <v>21600</v>
      </c>
      <c r="V170" s="5">
        <v>0</v>
      </c>
      <c r="W170" s="5">
        <v>0</v>
      </c>
      <c r="X170" s="5" t="s">
        <v>871</v>
      </c>
      <c r="Y170" s="5" t="s">
        <v>872</v>
      </c>
    </row>
    <row r="171" s="5" customFormat="1" spans="1:25">
      <c r="A171" s="5" t="s">
        <v>873</v>
      </c>
      <c r="B171" s="5" t="s">
        <v>26</v>
      </c>
      <c r="C171" s="5" t="s">
        <v>27</v>
      </c>
      <c r="D171" s="5" t="s">
        <v>874</v>
      </c>
      <c r="E171" s="5" t="s">
        <v>875</v>
      </c>
      <c r="F171" s="8">
        <v>45141</v>
      </c>
      <c r="G171" s="8">
        <v>45144</v>
      </c>
      <c r="H171" s="5">
        <v>1</v>
      </c>
      <c r="I171" s="5">
        <v>3</v>
      </c>
      <c r="J171" s="5">
        <v>3</v>
      </c>
      <c r="K171" s="5" t="s">
        <v>30</v>
      </c>
      <c r="L171" s="5">
        <v>2430</v>
      </c>
      <c r="M171" s="5">
        <v>2430</v>
      </c>
      <c r="N171" s="5" t="s">
        <v>876</v>
      </c>
      <c r="O171" s="5" t="s">
        <v>32</v>
      </c>
      <c r="P171" s="5" t="s">
        <v>33</v>
      </c>
      <c r="Q171" s="5">
        <v>0</v>
      </c>
      <c r="R171" s="11">
        <v>45136</v>
      </c>
      <c r="S171" s="8">
        <v>45147</v>
      </c>
      <c r="T171" s="5" t="s">
        <v>34</v>
      </c>
      <c r="U171" s="5">
        <v>2430</v>
      </c>
      <c r="V171" s="5">
        <v>0</v>
      </c>
      <c r="W171" s="5">
        <v>0</v>
      </c>
      <c r="X171" s="5" t="s">
        <v>877</v>
      </c>
      <c r="Y171" s="5" t="s">
        <v>878</v>
      </c>
    </row>
    <row r="172" s="5" customFormat="1" spans="1:25">
      <c r="A172" s="5" t="s">
        <v>879</v>
      </c>
      <c r="B172" s="5" t="s">
        <v>26</v>
      </c>
      <c r="C172" s="5" t="s">
        <v>27</v>
      </c>
      <c r="D172" s="5" t="s">
        <v>815</v>
      </c>
      <c r="E172" s="5" t="s">
        <v>880</v>
      </c>
      <c r="F172" s="8">
        <v>45142</v>
      </c>
      <c r="G172" s="8">
        <v>45144</v>
      </c>
      <c r="H172" s="5">
        <v>1</v>
      </c>
      <c r="I172" s="5">
        <v>2</v>
      </c>
      <c r="J172" s="5">
        <v>2</v>
      </c>
      <c r="K172" s="5" t="s">
        <v>30</v>
      </c>
      <c r="L172" s="5">
        <v>1490</v>
      </c>
      <c r="M172" s="5">
        <v>1490</v>
      </c>
      <c r="N172" s="5" t="s">
        <v>881</v>
      </c>
      <c r="O172" s="5" t="s">
        <v>32</v>
      </c>
      <c r="P172" s="5" t="s">
        <v>33</v>
      </c>
      <c r="Q172" s="5">
        <v>0</v>
      </c>
      <c r="R172" s="11">
        <v>45136.0000115741</v>
      </c>
      <c r="S172" s="8">
        <v>45147</v>
      </c>
      <c r="T172" s="5" t="s">
        <v>34</v>
      </c>
      <c r="U172" s="5">
        <v>1490</v>
      </c>
      <c r="V172" s="5">
        <v>0</v>
      </c>
      <c r="W172" s="5">
        <v>0</v>
      </c>
      <c r="X172" s="5" t="s">
        <v>882</v>
      </c>
      <c r="Y172" s="5" t="s">
        <v>883</v>
      </c>
    </row>
    <row r="173" s="5" customFormat="1" spans="1:26">
      <c r="A173" s="5" t="s">
        <v>884</v>
      </c>
      <c r="B173" s="5" t="s">
        <v>26</v>
      </c>
      <c r="C173" s="5" t="s">
        <v>27</v>
      </c>
      <c r="D173" s="5" t="s">
        <v>60</v>
      </c>
      <c r="E173" s="5" t="s">
        <v>885</v>
      </c>
      <c r="F173" s="8">
        <v>45141</v>
      </c>
      <c r="G173" s="8">
        <v>45144</v>
      </c>
      <c r="H173" s="5">
        <v>1</v>
      </c>
      <c r="I173" s="5">
        <v>3</v>
      </c>
      <c r="J173" s="5">
        <v>3</v>
      </c>
      <c r="K173" s="5" t="s">
        <v>30</v>
      </c>
      <c r="L173" s="5">
        <v>1381</v>
      </c>
      <c r="M173" s="5">
        <v>1381</v>
      </c>
      <c r="N173" s="5" t="s">
        <v>886</v>
      </c>
      <c r="O173" s="5" t="s">
        <v>32</v>
      </c>
      <c r="P173" s="5" t="s">
        <v>33</v>
      </c>
      <c r="Q173" s="5">
        <v>0</v>
      </c>
      <c r="R173" s="11">
        <v>45136</v>
      </c>
      <c r="S173" s="8">
        <v>45147</v>
      </c>
      <c r="T173" s="5" t="s">
        <v>34</v>
      </c>
      <c r="U173" s="5">
        <v>1381</v>
      </c>
      <c r="V173" s="5">
        <v>0</v>
      </c>
      <c r="W173" s="5">
        <v>0</v>
      </c>
      <c r="X173" s="5" t="s">
        <v>887</v>
      </c>
      <c r="Y173" s="5">
        <v>985175</v>
      </c>
      <c r="Z173" s="5" t="s">
        <v>888</v>
      </c>
    </row>
    <row r="174" s="5" customFormat="1" spans="1:25">
      <c r="A174" s="5" t="s">
        <v>889</v>
      </c>
      <c r="B174" s="5" t="s">
        <v>26</v>
      </c>
      <c r="C174" s="5" t="s">
        <v>27</v>
      </c>
      <c r="D174" s="5" t="s">
        <v>60</v>
      </c>
      <c r="E174" s="5" t="s">
        <v>885</v>
      </c>
      <c r="F174" s="8">
        <v>45141</v>
      </c>
      <c r="G174" s="8">
        <v>45144</v>
      </c>
      <c r="H174" s="5">
        <v>1</v>
      </c>
      <c r="I174" s="5">
        <v>3</v>
      </c>
      <c r="J174" s="5">
        <v>3</v>
      </c>
      <c r="K174" s="5" t="s">
        <v>30</v>
      </c>
      <c r="L174" s="5">
        <v>1381</v>
      </c>
      <c r="M174" s="5">
        <v>1381</v>
      </c>
      <c r="N174" s="5" t="s">
        <v>890</v>
      </c>
      <c r="O174" s="5" t="s">
        <v>32</v>
      </c>
      <c r="P174" s="5" t="s">
        <v>33</v>
      </c>
      <c r="Q174" s="5">
        <v>0</v>
      </c>
      <c r="R174" s="11">
        <v>45136.0000115741</v>
      </c>
      <c r="S174" s="8">
        <v>45147</v>
      </c>
      <c r="T174" s="5" t="s">
        <v>34</v>
      </c>
      <c r="U174" s="5">
        <v>1381</v>
      </c>
      <c r="V174" s="5">
        <v>0</v>
      </c>
      <c r="W174" s="5">
        <v>0</v>
      </c>
      <c r="X174" s="5" t="s">
        <v>891</v>
      </c>
      <c r="Y174" s="5" t="s">
        <v>36</v>
      </c>
    </row>
    <row r="175" s="5" customFormat="1" spans="1:25">
      <c r="A175" s="5" t="s">
        <v>892</v>
      </c>
      <c r="B175" s="5" t="s">
        <v>26</v>
      </c>
      <c r="C175" s="5" t="s">
        <v>27</v>
      </c>
      <c r="D175" s="5" t="s">
        <v>893</v>
      </c>
      <c r="E175" s="5" t="s">
        <v>894</v>
      </c>
      <c r="F175" s="8">
        <v>45137</v>
      </c>
      <c r="G175" s="8">
        <v>45144</v>
      </c>
      <c r="H175" s="5">
        <v>1</v>
      </c>
      <c r="I175" s="5">
        <v>7</v>
      </c>
      <c r="J175" s="5">
        <v>7</v>
      </c>
      <c r="K175" s="5" t="s">
        <v>30</v>
      </c>
      <c r="L175" s="5">
        <v>2966</v>
      </c>
      <c r="M175" s="5">
        <v>2966</v>
      </c>
      <c r="N175" s="5" t="s">
        <v>895</v>
      </c>
      <c r="O175" s="5" t="s">
        <v>32</v>
      </c>
      <c r="P175" s="5" t="s">
        <v>33</v>
      </c>
      <c r="Q175" s="5">
        <v>0</v>
      </c>
      <c r="R175" s="11">
        <v>45137.0000115741</v>
      </c>
      <c r="S175" s="8">
        <v>45147</v>
      </c>
      <c r="T175" s="5" t="s">
        <v>34</v>
      </c>
      <c r="U175" s="5">
        <v>2966</v>
      </c>
      <c r="V175" s="5">
        <v>0</v>
      </c>
      <c r="W175" s="5">
        <v>0</v>
      </c>
      <c r="X175" s="5" t="s">
        <v>896</v>
      </c>
      <c r="Y175" s="5" t="s">
        <v>897</v>
      </c>
    </row>
    <row r="176" s="5" customFormat="1" spans="1:25">
      <c r="A176" s="5" t="s">
        <v>898</v>
      </c>
      <c r="B176" s="5" t="s">
        <v>26</v>
      </c>
      <c r="C176" s="5" t="s">
        <v>27</v>
      </c>
      <c r="D176" s="5" t="s">
        <v>842</v>
      </c>
      <c r="E176" s="5" t="s">
        <v>843</v>
      </c>
      <c r="F176" s="8">
        <v>45141</v>
      </c>
      <c r="G176" s="8">
        <v>45144</v>
      </c>
      <c r="H176" s="5">
        <v>1</v>
      </c>
      <c r="I176" s="5">
        <v>3</v>
      </c>
      <c r="J176" s="5">
        <v>3</v>
      </c>
      <c r="K176" s="5" t="s">
        <v>30</v>
      </c>
      <c r="L176" s="5">
        <v>1400</v>
      </c>
      <c r="M176" s="5">
        <v>1400</v>
      </c>
      <c r="N176" s="5" t="s">
        <v>899</v>
      </c>
      <c r="O176" s="5" t="s">
        <v>32</v>
      </c>
      <c r="P176" s="5" t="s">
        <v>33</v>
      </c>
      <c r="Q176" s="5">
        <v>0</v>
      </c>
      <c r="R176" s="11">
        <v>45137</v>
      </c>
      <c r="S176" s="8">
        <v>45147</v>
      </c>
      <c r="T176" s="5" t="s">
        <v>34</v>
      </c>
      <c r="U176" s="5">
        <v>1400</v>
      </c>
      <c r="V176" s="5">
        <v>0</v>
      </c>
      <c r="W176" s="5">
        <v>0</v>
      </c>
      <c r="X176" s="5" t="s">
        <v>900</v>
      </c>
      <c r="Y176" s="5" t="s">
        <v>901</v>
      </c>
    </row>
    <row r="177" s="5" customFormat="1" spans="1:25">
      <c r="A177" s="5" t="s">
        <v>889</v>
      </c>
      <c r="B177" s="5" t="s">
        <v>26</v>
      </c>
      <c r="C177" s="5" t="s">
        <v>47</v>
      </c>
      <c r="D177" s="5" t="s">
        <v>60</v>
      </c>
      <c r="E177" s="5" t="s">
        <v>885</v>
      </c>
      <c r="F177" s="8">
        <v>45141</v>
      </c>
      <c r="G177" s="8">
        <v>45144</v>
      </c>
      <c r="H177" s="5">
        <v>1</v>
      </c>
      <c r="I177" s="5">
        <v>3</v>
      </c>
      <c r="J177" s="5">
        <v>3</v>
      </c>
      <c r="K177" s="5" t="s">
        <v>30</v>
      </c>
      <c r="L177" s="5">
        <v>-1381</v>
      </c>
      <c r="M177" s="5">
        <v>-1381</v>
      </c>
      <c r="N177" s="5" t="s">
        <v>890</v>
      </c>
      <c r="O177" s="5" t="s">
        <v>32</v>
      </c>
      <c r="P177" s="5" t="s">
        <v>33</v>
      </c>
      <c r="Q177" s="5">
        <v>0</v>
      </c>
      <c r="R177" s="11">
        <v>45136.0000115741</v>
      </c>
      <c r="S177" s="8">
        <v>45147</v>
      </c>
      <c r="T177" s="5" t="s">
        <v>34</v>
      </c>
      <c r="U177" s="5">
        <v>-1381</v>
      </c>
      <c r="V177" s="5">
        <v>0</v>
      </c>
      <c r="W177" s="5">
        <v>0</v>
      </c>
      <c r="X177" s="5" t="s">
        <v>891</v>
      </c>
      <c r="Y177" s="5" t="s">
        <v>36</v>
      </c>
    </row>
    <row r="178" s="5" customFormat="1" spans="1:25">
      <c r="A178" s="5" t="s">
        <v>902</v>
      </c>
      <c r="B178" s="5" t="s">
        <v>26</v>
      </c>
      <c r="C178" s="5" t="s">
        <v>27</v>
      </c>
      <c r="D178" s="5" t="s">
        <v>903</v>
      </c>
      <c r="E178" s="5" t="s">
        <v>904</v>
      </c>
      <c r="F178" s="8">
        <v>45142</v>
      </c>
      <c r="G178" s="8">
        <v>45144</v>
      </c>
      <c r="H178" s="5">
        <v>2</v>
      </c>
      <c r="I178" s="5">
        <v>2</v>
      </c>
      <c r="J178" s="5">
        <v>4</v>
      </c>
      <c r="K178" s="5" t="s">
        <v>30</v>
      </c>
      <c r="L178" s="5">
        <v>6592</v>
      </c>
      <c r="M178" s="5">
        <v>6592</v>
      </c>
      <c r="N178" s="5" t="s">
        <v>905</v>
      </c>
      <c r="O178" s="5" t="s">
        <v>32</v>
      </c>
      <c r="P178" s="5" t="s">
        <v>33</v>
      </c>
      <c r="Q178" s="5">
        <v>0</v>
      </c>
      <c r="R178" s="11">
        <v>45137.0000115741</v>
      </c>
      <c r="S178" s="8">
        <v>45147</v>
      </c>
      <c r="T178" s="5" t="s">
        <v>34</v>
      </c>
      <c r="U178" s="5">
        <v>6592</v>
      </c>
      <c r="V178" s="5">
        <v>0</v>
      </c>
      <c r="W178" s="5">
        <v>0</v>
      </c>
      <c r="X178" s="5" t="s">
        <v>906</v>
      </c>
      <c r="Y178" s="5" t="s">
        <v>907</v>
      </c>
    </row>
    <row r="179" s="5" customFormat="1" spans="1:25">
      <c r="A179" s="5" t="s">
        <v>908</v>
      </c>
      <c r="B179" s="5" t="s">
        <v>26</v>
      </c>
      <c r="C179" s="5" t="s">
        <v>27</v>
      </c>
      <c r="D179" s="5" t="s">
        <v>909</v>
      </c>
      <c r="E179" s="5" t="s">
        <v>910</v>
      </c>
      <c r="F179" s="8">
        <v>45143</v>
      </c>
      <c r="G179" s="8">
        <v>45144</v>
      </c>
      <c r="H179" s="5">
        <v>1</v>
      </c>
      <c r="I179" s="5">
        <v>1</v>
      </c>
      <c r="J179" s="5">
        <v>1</v>
      </c>
      <c r="K179" s="5" t="s">
        <v>30</v>
      </c>
      <c r="L179" s="5">
        <v>572</v>
      </c>
      <c r="M179" s="5">
        <v>572</v>
      </c>
      <c r="N179" s="5" t="s">
        <v>911</v>
      </c>
      <c r="O179" s="5" t="s">
        <v>32</v>
      </c>
      <c r="P179" s="5" t="s">
        <v>33</v>
      </c>
      <c r="Q179" s="5">
        <v>0</v>
      </c>
      <c r="R179" s="11">
        <v>45137</v>
      </c>
      <c r="S179" s="8">
        <v>45147</v>
      </c>
      <c r="T179" s="5" t="s">
        <v>34</v>
      </c>
      <c r="U179" s="5">
        <v>572</v>
      </c>
      <c r="V179" s="5">
        <v>0</v>
      </c>
      <c r="W179" s="5">
        <v>0</v>
      </c>
      <c r="X179" s="5" t="s">
        <v>912</v>
      </c>
      <c r="Y179" s="5" t="s">
        <v>913</v>
      </c>
    </row>
    <row r="180" s="5" customFormat="1" spans="1:25">
      <c r="A180" s="5" t="s">
        <v>914</v>
      </c>
      <c r="B180" s="5" t="s">
        <v>26</v>
      </c>
      <c r="C180" s="5" t="s">
        <v>27</v>
      </c>
      <c r="D180" s="5" t="s">
        <v>739</v>
      </c>
      <c r="E180" s="5" t="s">
        <v>740</v>
      </c>
      <c r="F180" s="8">
        <v>45141</v>
      </c>
      <c r="G180" s="8">
        <v>45144</v>
      </c>
      <c r="H180" s="5">
        <v>1</v>
      </c>
      <c r="I180" s="5">
        <v>3</v>
      </c>
      <c r="J180" s="5">
        <v>3</v>
      </c>
      <c r="K180" s="5" t="s">
        <v>30</v>
      </c>
      <c r="L180" s="5">
        <v>1920</v>
      </c>
      <c r="M180" s="5">
        <v>1920</v>
      </c>
      <c r="N180" s="5" t="s">
        <v>915</v>
      </c>
      <c r="O180" s="5" t="s">
        <v>32</v>
      </c>
      <c r="P180" s="5" t="s">
        <v>33</v>
      </c>
      <c r="Q180" s="5">
        <v>0</v>
      </c>
      <c r="R180" s="11">
        <v>45137.0000115741</v>
      </c>
      <c r="S180" s="8">
        <v>45147</v>
      </c>
      <c r="T180" s="5" t="s">
        <v>34</v>
      </c>
      <c r="U180" s="5">
        <v>1920</v>
      </c>
      <c r="V180" s="5">
        <v>0</v>
      </c>
      <c r="W180" s="5">
        <v>0</v>
      </c>
      <c r="X180" s="5" t="s">
        <v>916</v>
      </c>
      <c r="Y180" s="5" t="s">
        <v>917</v>
      </c>
    </row>
    <row r="181" s="5" customFormat="1" spans="1:25">
      <c r="A181" s="5" t="s">
        <v>918</v>
      </c>
      <c r="B181" s="5" t="s">
        <v>26</v>
      </c>
      <c r="C181" s="5" t="s">
        <v>27</v>
      </c>
      <c r="D181" s="5" t="s">
        <v>919</v>
      </c>
      <c r="E181" s="5" t="s">
        <v>920</v>
      </c>
      <c r="F181" s="8">
        <v>45143</v>
      </c>
      <c r="G181" s="8">
        <v>45144</v>
      </c>
      <c r="H181" s="5">
        <v>1</v>
      </c>
      <c r="I181" s="5">
        <v>1</v>
      </c>
      <c r="J181" s="5">
        <v>1</v>
      </c>
      <c r="K181" s="5" t="s">
        <v>30</v>
      </c>
      <c r="L181" s="5">
        <v>2269</v>
      </c>
      <c r="M181" s="5">
        <v>2269</v>
      </c>
      <c r="N181" s="5" t="s">
        <v>921</v>
      </c>
      <c r="O181" s="5" t="s">
        <v>32</v>
      </c>
      <c r="P181" s="5" t="s">
        <v>33</v>
      </c>
      <c r="Q181" s="5">
        <v>0</v>
      </c>
      <c r="R181" s="11">
        <v>45137</v>
      </c>
      <c r="S181" s="8">
        <v>45147</v>
      </c>
      <c r="T181" s="5" t="s">
        <v>34</v>
      </c>
      <c r="U181" s="5">
        <v>2269</v>
      </c>
      <c r="V181" s="5">
        <v>0</v>
      </c>
      <c r="W181" s="5">
        <v>0</v>
      </c>
      <c r="X181" s="5" t="s">
        <v>922</v>
      </c>
      <c r="Y181" s="5" t="s">
        <v>923</v>
      </c>
    </row>
    <row r="182" s="5" customFormat="1" spans="1:25">
      <c r="A182" s="5" t="s">
        <v>924</v>
      </c>
      <c r="B182" s="5" t="s">
        <v>26</v>
      </c>
      <c r="C182" s="5" t="s">
        <v>27</v>
      </c>
      <c r="D182" s="5" t="s">
        <v>589</v>
      </c>
      <c r="E182" s="5" t="s">
        <v>925</v>
      </c>
      <c r="F182" s="8">
        <v>45140</v>
      </c>
      <c r="G182" s="8">
        <v>45144</v>
      </c>
      <c r="H182" s="5">
        <v>1</v>
      </c>
      <c r="I182" s="5">
        <v>4</v>
      </c>
      <c r="J182" s="5">
        <v>4</v>
      </c>
      <c r="K182" s="5" t="s">
        <v>30</v>
      </c>
      <c r="L182" s="5">
        <v>1588</v>
      </c>
      <c r="M182" s="5">
        <v>1588</v>
      </c>
      <c r="N182" s="5" t="s">
        <v>926</v>
      </c>
      <c r="O182" s="5" t="s">
        <v>32</v>
      </c>
      <c r="P182" s="5" t="s">
        <v>33</v>
      </c>
      <c r="Q182" s="5">
        <v>0</v>
      </c>
      <c r="R182" s="11">
        <v>45138.0000115741</v>
      </c>
      <c r="S182" s="8">
        <v>45147</v>
      </c>
      <c r="T182" s="5" t="s">
        <v>34</v>
      </c>
      <c r="U182" s="5">
        <v>1588</v>
      </c>
      <c r="V182" s="5">
        <v>0</v>
      </c>
      <c r="W182" s="5">
        <v>0</v>
      </c>
      <c r="X182" s="5" t="s">
        <v>927</v>
      </c>
      <c r="Y182" s="5" t="s">
        <v>928</v>
      </c>
    </row>
    <row r="183" s="5" customFormat="1" spans="1:25">
      <c r="A183" s="5" t="s">
        <v>929</v>
      </c>
      <c r="B183" s="5" t="s">
        <v>26</v>
      </c>
      <c r="C183" s="5" t="s">
        <v>27</v>
      </c>
      <c r="D183" s="5" t="s">
        <v>703</v>
      </c>
      <c r="E183" s="5" t="s">
        <v>704</v>
      </c>
      <c r="F183" s="8">
        <v>45141</v>
      </c>
      <c r="G183" s="8">
        <v>45144</v>
      </c>
      <c r="H183" s="5">
        <v>1</v>
      </c>
      <c r="I183" s="5">
        <v>3</v>
      </c>
      <c r="J183" s="5">
        <v>3</v>
      </c>
      <c r="K183" s="5" t="s">
        <v>30</v>
      </c>
      <c r="L183" s="5">
        <v>1080</v>
      </c>
      <c r="M183" s="5">
        <v>1080</v>
      </c>
      <c r="N183" s="5" t="s">
        <v>930</v>
      </c>
      <c r="O183" s="5" t="s">
        <v>32</v>
      </c>
      <c r="P183" s="5" t="s">
        <v>33</v>
      </c>
      <c r="Q183" s="5">
        <v>0</v>
      </c>
      <c r="R183" s="11">
        <v>45138</v>
      </c>
      <c r="S183" s="8">
        <v>45147</v>
      </c>
      <c r="T183" s="5" t="s">
        <v>34</v>
      </c>
      <c r="U183" s="5">
        <v>1080</v>
      </c>
      <c r="V183" s="5">
        <v>0</v>
      </c>
      <c r="W183" s="5">
        <v>0</v>
      </c>
      <c r="X183" s="5" t="s">
        <v>931</v>
      </c>
      <c r="Y183" s="5" t="s">
        <v>932</v>
      </c>
    </row>
    <row r="184" s="5" customFormat="1" spans="1:25">
      <c r="A184" s="5" t="s">
        <v>933</v>
      </c>
      <c r="B184" s="5" t="s">
        <v>26</v>
      </c>
      <c r="C184" s="5" t="s">
        <v>27</v>
      </c>
      <c r="D184" s="5" t="s">
        <v>934</v>
      </c>
      <c r="E184" s="5" t="s">
        <v>935</v>
      </c>
      <c r="F184" s="8">
        <v>45142</v>
      </c>
      <c r="G184" s="8">
        <v>45144</v>
      </c>
      <c r="H184" s="5">
        <v>1</v>
      </c>
      <c r="I184" s="5">
        <v>2</v>
      </c>
      <c r="J184" s="5">
        <v>2</v>
      </c>
      <c r="K184" s="5" t="s">
        <v>30</v>
      </c>
      <c r="L184" s="5">
        <v>616</v>
      </c>
      <c r="M184" s="5">
        <v>616</v>
      </c>
      <c r="N184" s="5" t="s">
        <v>936</v>
      </c>
      <c r="O184" s="5" t="s">
        <v>32</v>
      </c>
      <c r="P184" s="5" t="s">
        <v>33</v>
      </c>
      <c r="Q184" s="5">
        <v>0</v>
      </c>
      <c r="R184" s="11">
        <v>45138.0000115741</v>
      </c>
      <c r="S184" s="8">
        <v>45147</v>
      </c>
      <c r="T184" s="5" t="s">
        <v>34</v>
      </c>
      <c r="U184" s="5">
        <v>616</v>
      </c>
      <c r="V184" s="5">
        <v>0</v>
      </c>
      <c r="W184" s="5">
        <v>0</v>
      </c>
      <c r="X184" s="5" t="s">
        <v>937</v>
      </c>
      <c r="Y184" s="5" t="s">
        <v>938</v>
      </c>
    </row>
    <row r="185" s="5" customFormat="1" spans="1:26">
      <c r="A185" s="5" t="s">
        <v>939</v>
      </c>
      <c r="B185" s="5" t="s">
        <v>26</v>
      </c>
      <c r="C185" s="5" t="s">
        <v>27</v>
      </c>
      <c r="D185" s="5" t="s">
        <v>940</v>
      </c>
      <c r="E185" s="5" t="s">
        <v>941</v>
      </c>
      <c r="F185" s="8">
        <v>45143</v>
      </c>
      <c r="G185" s="8">
        <v>45144</v>
      </c>
      <c r="H185" s="5">
        <v>2</v>
      </c>
      <c r="I185" s="5">
        <v>1</v>
      </c>
      <c r="J185" s="5">
        <v>2</v>
      </c>
      <c r="K185" s="5" t="s">
        <v>30</v>
      </c>
      <c r="L185" s="5">
        <v>744</v>
      </c>
      <c r="M185" s="5">
        <v>744</v>
      </c>
      <c r="N185" s="5" t="s">
        <v>942</v>
      </c>
      <c r="O185" s="5" t="s">
        <v>32</v>
      </c>
      <c r="P185" s="5" t="s">
        <v>33</v>
      </c>
      <c r="Q185" s="5">
        <v>0</v>
      </c>
      <c r="R185" s="11">
        <v>45138</v>
      </c>
      <c r="S185" s="8">
        <v>45147</v>
      </c>
      <c r="T185" s="5" t="s">
        <v>34</v>
      </c>
      <c r="U185" s="5">
        <v>744</v>
      </c>
      <c r="V185" s="5">
        <v>0</v>
      </c>
      <c r="W185" s="5">
        <v>0</v>
      </c>
      <c r="X185" s="5" t="s">
        <v>943</v>
      </c>
      <c r="Y185" s="5">
        <v>20364</v>
      </c>
      <c r="Z185" s="5" t="s">
        <v>944</v>
      </c>
    </row>
    <row r="186" s="5" customFormat="1" spans="1:25">
      <c r="A186" s="5" t="s">
        <v>945</v>
      </c>
      <c r="B186" s="5" t="s">
        <v>26</v>
      </c>
      <c r="C186" s="5" t="s">
        <v>27</v>
      </c>
      <c r="D186" s="5" t="s">
        <v>946</v>
      </c>
      <c r="E186" s="5" t="s">
        <v>947</v>
      </c>
      <c r="F186" s="8">
        <v>45140</v>
      </c>
      <c r="G186" s="8">
        <v>45144</v>
      </c>
      <c r="H186" s="5">
        <v>1</v>
      </c>
      <c r="I186" s="5">
        <v>4</v>
      </c>
      <c r="J186" s="5">
        <v>4</v>
      </c>
      <c r="K186" s="5" t="s">
        <v>30</v>
      </c>
      <c r="L186" s="5">
        <v>2060</v>
      </c>
      <c r="M186" s="5">
        <v>2060</v>
      </c>
      <c r="N186" s="5" t="s">
        <v>948</v>
      </c>
      <c r="O186" s="5" t="s">
        <v>32</v>
      </c>
      <c r="P186" s="5" t="s">
        <v>33</v>
      </c>
      <c r="Q186" s="5">
        <v>0</v>
      </c>
      <c r="R186" s="11">
        <v>45138</v>
      </c>
      <c r="S186" s="8">
        <v>45147</v>
      </c>
      <c r="T186" s="5" t="s">
        <v>34</v>
      </c>
      <c r="U186" s="5">
        <v>2060</v>
      </c>
      <c r="V186" s="5">
        <v>0</v>
      </c>
      <c r="W186" s="5">
        <v>0</v>
      </c>
      <c r="X186" s="5" t="s">
        <v>949</v>
      </c>
      <c r="Y186" s="5" t="s">
        <v>950</v>
      </c>
    </row>
    <row r="187" s="5" customFormat="1" spans="1:25">
      <c r="A187" s="5" t="s">
        <v>951</v>
      </c>
      <c r="B187" s="5" t="s">
        <v>26</v>
      </c>
      <c r="C187" s="5" t="s">
        <v>27</v>
      </c>
      <c r="D187" s="5" t="s">
        <v>952</v>
      </c>
      <c r="E187" s="5" t="s">
        <v>953</v>
      </c>
      <c r="F187" s="8">
        <v>45141</v>
      </c>
      <c r="G187" s="8">
        <v>45144</v>
      </c>
      <c r="H187" s="5">
        <v>1</v>
      </c>
      <c r="I187" s="5">
        <v>3</v>
      </c>
      <c r="J187" s="5">
        <v>3</v>
      </c>
      <c r="K187" s="5" t="s">
        <v>30</v>
      </c>
      <c r="L187" s="5">
        <v>9042</v>
      </c>
      <c r="M187" s="5">
        <v>9042</v>
      </c>
      <c r="N187" s="5" t="s">
        <v>954</v>
      </c>
      <c r="O187" s="5" t="s">
        <v>32</v>
      </c>
      <c r="P187" s="5" t="s">
        <v>33</v>
      </c>
      <c r="Q187" s="5">
        <v>0</v>
      </c>
      <c r="R187" s="11">
        <v>45138</v>
      </c>
      <c r="S187" s="8">
        <v>45147</v>
      </c>
      <c r="T187" s="5" t="s">
        <v>34</v>
      </c>
      <c r="U187" s="5">
        <v>9042</v>
      </c>
      <c r="V187" s="5">
        <v>0</v>
      </c>
      <c r="W187" s="5">
        <v>0</v>
      </c>
      <c r="X187" s="5" t="s">
        <v>955</v>
      </c>
      <c r="Y187" s="5" t="s">
        <v>956</v>
      </c>
    </row>
    <row r="188" s="5" customFormat="1" spans="1:25">
      <c r="A188" s="5" t="s">
        <v>957</v>
      </c>
      <c r="B188" s="5" t="s">
        <v>26</v>
      </c>
      <c r="C188" s="5" t="s">
        <v>27</v>
      </c>
      <c r="D188" s="5" t="s">
        <v>72</v>
      </c>
      <c r="E188" s="5" t="s">
        <v>958</v>
      </c>
      <c r="F188" s="8">
        <v>45142</v>
      </c>
      <c r="G188" s="8">
        <v>45144</v>
      </c>
      <c r="H188" s="5">
        <v>1</v>
      </c>
      <c r="I188" s="5">
        <v>2</v>
      </c>
      <c r="J188" s="5">
        <v>2</v>
      </c>
      <c r="K188" s="5" t="s">
        <v>30</v>
      </c>
      <c r="L188" s="5">
        <v>3656</v>
      </c>
      <c r="M188" s="5">
        <v>3656</v>
      </c>
      <c r="N188" s="5" t="s">
        <v>959</v>
      </c>
      <c r="O188" s="5" t="s">
        <v>32</v>
      </c>
      <c r="P188" s="5" t="s">
        <v>33</v>
      </c>
      <c r="Q188" s="5">
        <v>0</v>
      </c>
      <c r="R188" s="11">
        <v>45138.0000115741</v>
      </c>
      <c r="S188" s="8">
        <v>45147</v>
      </c>
      <c r="T188" s="5" t="s">
        <v>34</v>
      </c>
      <c r="U188" s="5">
        <v>3656</v>
      </c>
      <c r="V188" s="5">
        <v>0</v>
      </c>
      <c r="W188" s="5">
        <v>0</v>
      </c>
      <c r="X188" s="5" t="s">
        <v>960</v>
      </c>
      <c r="Y188" s="5" t="s">
        <v>961</v>
      </c>
    </row>
    <row r="189" s="5" customFormat="1" spans="1:25">
      <c r="A189" s="5" t="s">
        <v>962</v>
      </c>
      <c r="B189" s="5" t="s">
        <v>26</v>
      </c>
      <c r="C189" s="5" t="s">
        <v>27</v>
      </c>
      <c r="D189" s="5" t="s">
        <v>963</v>
      </c>
      <c r="E189" s="5" t="s">
        <v>964</v>
      </c>
      <c r="F189" s="8">
        <v>45143</v>
      </c>
      <c r="G189" s="8">
        <v>45144</v>
      </c>
      <c r="H189" s="5">
        <v>1</v>
      </c>
      <c r="I189" s="5">
        <v>1</v>
      </c>
      <c r="J189" s="5">
        <v>1</v>
      </c>
      <c r="K189" s="5" t="s">
        <v>30</v>
      </c>
      <c r="L189" s="5">
        <v>260</v>
      </c>
      <c r="M189" s="5">
        <v>260</v>
      </c>
      <c r="N189" s="5" t="s">
        <v>965</v>
      </c>
      <c r="O189" s="5" t="s">
        <v>32</v>
      </c>
      <c r="P189" s="5" t="s">
        <v>33</v>
      </c>
      <c r="Q189" s="5">
        <v>0</v>
      </c>
      <c r="R189" s="11">
        <v>45138.0000115741</v>
      </c>
      <c r="S189" s="8">
        <v>45147</v>
      </c>
      <c r="T189" s="5" t="s">
        <v>34</v>
      </c>
      <c r="U189" s="5">
        <v>260</v>
      </c>
      <c r="V189" s="5">
        <v>0</v>
      </c>
      <c r="W189" s="5">
        <v>0</v>
      </c>
      <c r="X189" s="5" t="s">
        <v>966</v>
      </c>
      <c r="Y189" s="5" t="s">
        <v>967</v>
      </c>
    </row>
    <row r="190" s="5" customFormat="1" spans="1:25">
      <c r="A190" s="5" t="s">
        <v>968</v>
      </c>
      <c r="B190" s="5" t="s">
        <v>26</v>
      </c>
      <c r="C190" s="5" t="s">
        <v>27</v>
      </c>
      <c r="D190" s="5" t="s">
        <v>969</v>
      </c>
      <c r="E190" s="5" t="s">
        <v>970</v>
      </c>
      <c r="F190" s="8">
        <v>45142</v>
      </c>
      <c r="G190" s="8">
        <v>45144</v>
      </c>
      <c r="H190" s="5">
        <v>1</v>
      </c>
      <c r="I190" s="5">
        <v>2</v>
      </c>
      <c r="J190" s="5">
        <v>2</v>
      </c>
      <c r="K190" s="5" t="s">
        <v>30</v>
      </c>
      <c r="L190" s="5">
        <v>2642</v>
      </c>
      <c r="M190" s="5">
        <v>2642</v>
      </c>
      <c r="N190" s="5" t="s">
        <v>971</v>
      </c>
      <c r="O190" s="5" t="s">
        <v>32</v>
      </c>
      <c r="P190" s="5" t="s">
        <v>33</v>
      </c>
      <c r="Q190" s="5">
        <v>0</v>
      </c>
      <c r="R190" s="11">
        <v>45138</v>
      </c>
      <c r="S190" s="8">
        <v>45147</v>
      </c>
      <c r="T190" s="5" t="s">
        <v>34</v>
      </c>
      <c r="U190" s="5">
        <v>2642</v>
      </c>
      <c r="V190" s="5">
        <v>0</v>
      </c>
      <c r="W190" s="5">
        <v>0</v>
      </c>
      <c r="X190" s="5" t="s">
        <v>972</v>
      </c>
      <c r="Y190" s="5" t="s">
        <v>36</v>
      </c>
    </row>
    <row r="191" s="5" customFormat="1" spans="1:25">
      <c r="A191" s="5" t="s">
        <v>968</v>
      </c>
      <c r="B191" s="5" t="s">
        <v>26</v>
      </c>
      <c r="C191" s="5" t="s">
        <v>47</v>
      </c>
      <c r="D191" s="5" t="s">
        <v>969</v>
      </c>
      <c r="E191" s="5" t="s">
        <v>970</v>
      </c>
      <c r="F191" s="8">
        <v>45142</v>
      </c>
      <c r="G191" s="8">
        <v>45144</v>
      </c>
      <c r="H191" s="5">
        <v>1</v>
      </c>
      <c r="I191" s="5">
        <v>2</v>
      </c>
      <c r="J191" s="5">
        <v>2</v>
      </c>
      <c r="K191" s="5" t="s">
        <v>30</v>
      </c>
      <c r="L191" s="5">
        <v>-2642</v>
      </c>
      <c r="M191" s="5">
        <v>-2642</v>
      </c>
      <c r="N191" s="5" t="s">
        <v>971</v>
      </c>
      <c r="O191" s="5" t="s">
        <v>32</v>
      </c>
      <c r="P191" s="5" t="s">
        <v>33</v>
      </c>
      <c r="Q191" s="5">
        <v>0</v>
      </c>
      <c r="R191" s="11">
        <v>45138</v>
      </c>
      <c r="S191" s="8">
        <v>45147</v>
      </c>
      <c r="T191" s="5" t="s">
        <v>34</v>
      </c>
      <c r="U191" s="5">
        <v>-2642</v>
      </c>
      <c r="V191" s="5">
        <v>0</v>
      </c>
      <c r="W191" s="5">
        <v>0</v>
      </c>
      <c r="X191" s="5" t="s">
        <v>972</v>
      </c>
      <c r="Y191" s="5" t="s">
        <v>36</v>
      </c>
    </row>
    <row r="192" s="5" customFormat="1" spans="1:25">
      <c r="A192" s="5" t="s">
        <v>973</v>
      </c>
      <c r="B192" s="5" t="s">
        <v>26</v>
      </c>
      <c r="C192" s="5" t="s">
        <v>27</v>
      </c>
      <c r="D192" s="5" t="s">
        <v>969</v>
      </c>
      <c r="E192" s="5" t="s">
        <v>970</v>
      </c>
      <c r="F192" s="8">
        <v>45142</v>
      </c>
      <c r="G192" s="8">
        <v>45144</v>
      </c>
      <c r="H192" s="5">
        <v>1</v>
      </c>
      <c r="I192" s="5">
        <v>2</v>
      </c>
      <c r="J192" s="5">
        <v>2</v>
      </c>
      <c r="K192" s="5" t="s">
        <v>30</v>
      </c>
      <c r="L192" s="5">
        <v>2642</v>
      </c>
      <c r="M192" s="5">
        <v>2642</v>
      </c>
      <c r="N192" s="5" t="s">
        <v>974</v>
      </c>
      <c r="O192" s="5" t="s">
        <v>32</v>
      </c>
      <c r="P192" s="5" t="s">
        <v>33</v>
      </c>
      <c r="Q192" s="5">
        <v>0</v>
      </c>
      <c r="R192" s="11">
        <v>45138</v>
      </c>
      <c r="S192" s="8">
        <v>45147</v>
      </c>
      <c r="T192" s="5" t="s">
        <v>34</v>
      </c>
      <c r="U192" s="5">
        <v>2642</v>
      </c>
      <c r="V192" s="5">
        <v>0</v>
      </c>
      <c r="W192" s="5">
        <v>0</v>
      </c>
      <c r="X192" s="5" t="s">
        <v>975</v>
      </c>
      <c r="Y192" s="5" t="s">
        <v>976</v>
      </c>
    </row>
    <row r="193" s="5" customFormat="1" spans="1:25">
      <c r="A193" s="5" t="s">
        <v>977</v>
      </c>
      <c r="B193" s="5" t="s">
        <v>26</v>
      </c>
      <c r="C193" s="5" t="s">
        <v>27</v>
      </c>
      <c r="D193" s="5" t="s">
        <v>978</v>
      </c>
      <c r="E193" s="5" t="s">
        <v>979</v>
      </c>
      <c r="F193" s="8">
        <v>45143</v>
      </c>
      <c r="G193" s="8">
        <v>45144</v>
      </c>
      <c r="H193" s="5">
        <v>1</v>
      </c>
      <c r="I193" s="5">
        <v>1</v>
      </c>
      <c r="J193" s="5">
        <v>1</v>
      </c>
      <c r="K193" s="5" t="s">
        <v>30</v>
      </c>
      <c r="L193" s="5">
        <v>616</v>
      </c>
      <c r="M193" s="5">
        <v>616</v>
      </c>
      <c r="N193" s="5" t="s">
        <v>980</v>
      </c>
      <c r="O193" s="5" t="s">
        <v>32</v>
      </c>
      <c r="P193" s="5" t="s">
        <v>33</v>
      </c>
      <c r="Q193" s="5">
        <v>0</v>
      </c>
      <c r="R193" s="11">
        <v>45138</v>
      </c>
      <c r="S193" s="8">
        <v>45147</v>
      </c>
      <c r="T193" s="5" t="s">
        <v>34</v>
      </c>
      <c r="U193" s="5">
        <v>616</v>
      </c>
      <c r="V193" s="5">
        <v>0</v>
      </c>
      <c r="W193" s="5">
        <v>0</v>
      </c>
      <c r="X193" s="5" t="s">
        <v>981</v>
      </c>
      <c r="Y193" s="5" t="s">
        <v>982</v>
      </c>
    </row>
    <row r="194" s="5" customFormat="1" spans="1:25">
      <c r="A194" s="5" t="s">
        <v>983</v>
      </c>
      <c r="B194" s="5" t="s">
        <v>26</v>
      </c>
      <c r="C194" s="5" t="s">
        <v>27</v>
      </c>
      <c r="D194" s="5" t="s">
        <v>984</v>
      </c>
      <c r="E194" s="5" t="s">
        <v>985</v>
      </c>
      <c r="F194" s="8">
        <v>45143</v>
      </c>
      <c r="G194" s="8">
        <v>45144</v>
      </c>
      <c r="H194" s="5">
        <v>1</v>
      </c>
      <c r="I194" s="5">
        <v>1</v>
      </c>
      <c r="J194" s="5">
        <v>1</v>
      </c>
      <c r="K194" s="5" t="s">
        <v>30</v>
      </c>
      <c r="L194" s="5">
        <v>4540</v>
      </c>
      <c r="M194" s="5">
        <v>4540</v>
      </c>
      <c r="N194" s="5" t="s">
        <v>986</v>
      </c>
      <c r="O194" s="5" t="s">
        <v>32</v>
      </c>
      <c r="P194" s="5" t="s">
        <v>33</v>
      </c>
      <c r="Q194" s="5">
        <v>0</v>
      </c>
      <c r="R194" s="11">
        <v>45138.0000115741</v>
      </c>
      <c r="S194" s="8">
        <v>45147</v>
      </c>
      <c r="T194" s="5" t="s">
        <v>34</v>
      </c>
      <c r="U194" s="5">
        <v>4540</v>
      </c>
      <c r="V194" s="5">
        <v>0</v>
      </c>
      <c r="W194" s="5">
        <v>0</v>
      </c>
      <c r="X194" s="5" t="s">
        <v>987</v>
      </c>
      <c r="Y194" s="5" t="s">
        <v>988</v>
      </c>
    </row>
    <row r="195" s="5" customFormat="1" spans="1:25">
      <c r="A195" s="5" t="s">
        <v>989</v>
      </c>
      <c r="B195" s="5" t="s">
        <v>26</v>
      </c>
      <c r="C195" s="5" t="s">
        <v>27</v>
      </c>
      <c r="D195" s="5" t="s">
        <v>690</v>
      </c>
      <c r="E195" s="5" t="s">
        <v>427</v>
      </c>
      <c r="F195" s="8">
        <v>45143</v>
      </c>
      <c r="G195" s="8">
        <v>45144</v>
      </c>
      <c r="H195" s="5">
        <v>1</v>
      </c>
      <c r="I195" s="5">
        <v>1</v>
      </c>
      <c r="J195" s="5">
        <v>1</v>
      </c>
      <c r="K195" s="5" t="s">
        <v>30</v>
      </c>
      <c r="L195" s="5">
        <v>386</v>
      </c>
      <c r="M195" s="5">
        <v>386</v>
      </c>
      <c r="N195" s="5" t="s">
        <v>990</v>
      </c>
      <c r="O195" s="5" t="s">
        <v>32</v>
      </c>
      <c r="P195" s="5" t="s">
        <v>33</v>
      </c>
      <c r="Q195" s="5">
        <v>0</v>
      </c>
      <c r="R195" s="11">
        <v>45138</v>
      </c>
      <c r="S195" s="8">
        <v>45147</v>
      </c>
      <c r="T195" s="5" t="s">
        <v>34</v>
      </c>
      <c r="U195" s="5">
        <v>386</v>
      </c>
      <c r="V195" s="5">
        <v>0</v>
      </c>
      <c r="W195" s="5">
        <v>0</v>
      </c>
      <c r="X195" s="5" t="s">
        <v>991</v>
      </c>
      <c r="Y195" s="5" t="s">
        <v>992</v>
      </c>
    </row>
    <row r="196" s="5" customFormat="1" spans="1:25">
      <c r="A196" s="5" t="s">
        <v>993</v>
      </c>
      <c r="B196" s="5" t="s">
        <v>26</v>
      </c>
      <c r="C196" s="5" t="s">
        <v>27</v>
      </c>
      <c r="D196" s="5" t="s">
        <v>842</v>
      </c>
      <c r="E196" s="5" t="s">
        <v>843</v>
      </c>
      <c r="F196" s="8">
        <v>45142</v>
      </c>
      <c r="G196" s="8">
        <v>45144</v>
      </c>
      <c r="H196" s="5">
        <v>2</v>
      </c>
      <c r="I196" s="5">
        <v>2</v>
      </c>
      <c r="J196" s="5">
        <v>4</v>
      </c>
      <c r="K196" s="5" t="s">
        <v>30</v>
      </c>
      <c r="L196" s="5">
        <v>2060</v>
      </c>
      <c r="M196" s="5">
        <v>2060</v>
      </c>
      <c r="N196" s="5" t="s">
        <v>994</v>
      </c>
      <c r="O196" s="5" t="s">
        <v>32</v>
      </c>
      <c r="P196" s="5" t="s">
        <v>33</v>
      </c>
      <c r="Q196" s="5">
        <v>0</v>
      </c>
      <c r="R196" s="11">
        <v>45139.0000115741</v>
      </c>
      <c r="S196" s="8">
        <v>45147</v>
      </c>
      <c r="T196" s="5" t="s">
        <v>34</v>
      </c>
      <c r="U196" s="5">
        <v>2060</v>
      </c>
      <c r="V196" s="5">
        <v>0</v>
      </c>
      <c r="W196" s="5">
        <v>0</v>
      </c>
      <c r="X196" s="5" t="s">
        <v>995</v>
      </c>
      <c r="Y196" s="5" t="s">
        <v>996</v>
      </c>
    </row>
    <row r="197" s="5" customFormat="1" spans="1:25">
      <c r="A197" s="5" t="s">
        <v>997</v>
      </c>
      <c r="B197" s="5" t="s">
        <v>26</v>
      </c>
      <c r="C197" s="5" t="s">
        <v>27</v>
      </c>
      <c r="D197" s="5" t="s">
        <v>998</v>
      </c>
      <c r="E197" s="5" t="s">
        <v>999</v>
      </c>
      <c r="F197" s="8">
        <v>45142</v>
      </c>
      <c r="G197" s="8">
        <v>45144</v>
      </c>
      <c r="H197" s="5">
        <v>1</v>
      </c>
      <c r="I197" s="5">
        <v>2</v>
      </c>
      <c r="J197" s="5">
        <v>2</v>
      </c>
      <c r="K197" s="5" t="s">
        <v>30</v>
      </c>
      <c r="L197" s="5">
        <v>5366</v>
      </c>
      <c r="M197" s="5">
        <v>5366</v>
      </c>
      <c r="N197" s="5" t="s">
        <v>1000</v>
      </c>
      <c r="O197" s="5" t="s">
        <v>32</v>
      </c>
      <c r="P197" s="5" t="s">
        <v>33</v>
      </c>
      <c r="Q197" s="5">
        <v>0</v>
      </c>
      <c r="R197" s="11">
        <v>45139</v>
      </c>
      <c r="S197" s="8">
        <v>45147</v>
      </c>
      <c r="T197" s="5" t="s">
        <v>34</v>
      </c>
      <c r="U197" s="5">
        <v>5366</v>
      </c>
      <c r="V197" s="5">
        <v>0</v>
      </c>
      <c r="W197" s="5">
        <v>0</v>
      </c>
      <c r="X197" s="5" t="s">
        <v>1001</v>
      </c>
      <c r="Y197" s="5" t="s">
        <v>1002</v>
      </c>
    </row>
    <row r="198" s="5" customFormat="1" spans="1:25">
      <c r="A198" s="5" t="s">
        <v>1003</v>
      </c>
      <c r="B198" s="5" t="s">
        <v>26</v>
      </c>
      <c r="C198" s="5" t="s">
        <v>27</v>
      </c>
      <c r="D198" s="5" t="s">
        <v>1004</v>
      </c>
      <c r="E198" s="5" t="s">
        <v>1005</v>
      </c>
      <c r="F198" s="8">
        <v>45143</v>
      </c>
      <c r="G198" s="8">
        <v>45144</v>
      </c>
      <c r="H198" s="5">
        <v>1</v>
      </c>
      <c r="I198" s="5">
        <v>1</v>
      </c>
      <c r="J198" s="5">
        <v>1</v>
      </c>
      <c r="K198" s="5" t="s">
        <v>30</v>
      </c>
      <c r="L198" s="5">
        <v>396</v>
      </c>
      <c r="M198" s="5">
        <v>396</v>
      </c>
      <c r="N198" s="5" t="s">
        <v>1006</v>
      </c>
      <c r="O198" s="5" t="s">
        <v>32</v>
      </c>
      <c r="P198" s="5" t="s">
        <v>33</v>
      </c>
      <c r="Q198" s="5">
        <v>0</v>
      </c>
      <c r="R198" s="11">
        <v>45139</v>
      </c>
      <c r="S198" s="8">
        <v>45147</v>
      </c>
      <c r="T198" s="5" t="s">
        <v>34</v>
      </c>
      <c r="U198" s="5">
        <v>396</v>
      </c>
      <c r="V198" s="5">
        <v>0</v>
      </c>
      <c r="W198" s="5">
        <v>0</v>
      </c>
      <c r="X198" s="5" t="s">
        <v>1007</v>
      </c>
      <c r="Y198" s="5" t="s">
        <v>1008</v>
      </c>
    </row>
    <row r="199" s="5" customFormat="1" spans="1:25">
      <c r="A199" s="5" t="s">
        <v>1009</v>
      </c>
      <c r="B199" s="5" t="s">
        <v>26</v>
      </c>
      <c r="C199" s="5" t="s">
        <v>27</v>
      </c>
      <c r="D199" s="5" t="s">
        <v>1010</v>
      </c>
      <c r="E199" s="5" t="s">
        <v>1011</v>
      </c>
      <c r="F199" s="8">
        <v>45140</v>
      </c>
      <c r="G199" s="8">
        <v>45144</v>
      </c>
      <c r="H199" s="5">
        <v>1</v>
      </c>
      <c r="I199" s="5">
        <v>4</v>
      </c>
      <c r="J199" s="5">
        <v>4</v>
      </c>
      <c r="K199" s="5" t="s">
        <v>30</v>
      </c>
      <c r="L199" s="5">
        <v>8490</v>
      </c>
      <c r="M199" s="5">
        <v>8490</v>
      </c>
      <c r="N199" s="5" t="s">
        <v>1012</v>
      </c>
      <c r="O199" s="5" t="s">
        <v>32</v>
      </c>
      <c r="P199" s="5" t="s">
        <v>33</v>
      </c>
      <c r="Q199" s="5">
        <v>0</v>
      </c>
      <c r="R199" s="11">
        <v>45139</v>
      </c>
      <c r="S199" s="8">
        <v>45147</v>
      </c>
      <c r="T199" s="5" t="s">
        <v>34</v>
      </c>
      <c r="U199" s="5">
        <v>8490</v>
      </c>
      <c r="V199" s="5">
        <v>0</v>
      </c>
      <c r="W199" s="5">
        <v>0</v>
      </c>
      <c r="X199" s="5" t="s">
        <v>1013</v>
      </c>
      <c r="Y199" s="5" t="s">
        <v>1014</v>
      </c>
    </row>
    <row r="200" s="5" customFormat="1" spans="1:25">
      <c r="A200" s="5" t="s">
        <v>1015</v>
      </c>
      <c r="B200" s="5" t="s">
        <v>26</v>
      </c>
      <c r="C200" s="5" t="s">
        <v>27</v>
      </c>
      <c r="D200" s="5" t="s">
        <v>1016</v>
      </c>
      <c r="E200" s="5" t="s">
        <v>1017</v>
      </c>
      <c r="F200" s="8">
        <v>45140</v>
      </c>
      <c r="G200" s="8">
        <v>45144</v>
      </c>
      <c r="H200" s="5">
        <v>1</v>
      </c>
      <c r="I200" s="5">
        <v>4</v>
      </c>
      <c r="J200" s="5">
        <v>4</v>
      </c>
      <c r="K200" s="5" t="s">
        <v>30</v>
      </c>
      <c r="L200" s="5">
        <v>2216</v>
      </c>
      <c r="M200" s="5">
        <v>2216</v>
      </c>
      <c r="N200" s="5" t="s">
        <v>1018</v>
      </c>
      <c r="O200" s="5" t="s">
        <v>32</v>
      </c>
      <c r="P200" s="5" t="s">
        <v>33</v>
      </c>
      <c r="Q200" s="5">
        <v>0</v>
      </c>
      <c r="R200" s="11">
        <v>45139</v>
      </c>
      <c r="S200" s="8">
        <v>45147</v>
      </c>
      <c r="T200" s="5" t="s">
        <v>34</v>
      </c>
      <c r="U200" s="5">
        <v>2216</v>
      </c>
      <c r="V200" s="5">
        <v>0</v>
      </c>
      <c r="W200" s="5">
        <v>0</v>
      </c>
      <c r="X200" s="5" t="s">
        <v>1019</v>
      </c>
      <c r="Y200" s="5" t="s">
        <v>1020</v>
      </c>
    </row>
    <row r="201" s="5" customFormat="1" spans="1:25">
      <c r="A201" s="5" t="s">
        <v>1021</v>
      </c>
      <c r="B201" s="5" t="s">
        <v>26</v>
      </c>
      <c r="C201" s="5" t="s">
        <v>27</v>
      </c>
      <c r="D201" s="5" t="s">
        <v>1022</v>
      </c>
      <c r="E201" s="5" t="s">
        <v>427</v>
      </c>
      <c r="F201" s="8">
        <v>45142</v>
      </c>
      <c r="G201" s="8">
        <v>45144</v>
      </c>
      <c r="H201" s="5">
        <v>1</v>
      </c>
      <c r="I201" s="5">
        <v>2</v>
      </c>
      <c r="J201" s="5">
        <v>2</v>
      </c>
      <c r="K201" s="5" t="s">
        <v>30</v>
      </c>
      <c r="L201" s="5">
        <v>518</v>
      </c>
      <c r="M201" s="5">
        <v>518</v>
      </c>
      <c r="N201" s="5" t="s">
        <v>1023</v>
      </c>
      <c r="O201" s="5" t="s">
        <v>32</v>
      </c>
      <c r="P201" s="5" t="s">
        <v>33</v>
      </c>
      <c r="Q201" s="5">
        <v>0</v>
      </c>
      <c r="R201" s="11">
        <v>45139</v>
      </c>
      <c r="S201" s="8">
        <v>45147</v>
      </c>
      <c r="T201" s="5" t="s">
        <v>34</v>
      </c>
      <c r="U201" s="5">
        <v>518</v>
      </c>
      <c r="V201" s="5">
        <v>0</v>
      </c>
      <c r="W201" s="5">
        <v>0</v>
      </c>
      <c r="X201" s="5" t="s">
        <v>1024</v>
      </c>
      <c r="Y201" s="5" t="s">
        <v>1025</v>
      </c>
    </row>
    <row r="202" s="5" customFormat="1" spans="1:25">
      <c r="A202" s="5" t="s">
        <v>1026</v>
      </c>
      <c r="B202" s="5" t="s">
        <v>26</v>
      </c>
      <c r="C202" s="5" t="s">
        <v>27</v>
      </c>
      <c r="D202" s="5" t="s">
        <v>190</v>
      </c>
      <c r="E202" s="5" t="s">
        <v>1027</v>
      </c>
      <c r="F202" s="8">
        <v>45140</v>
      </c>
      <c r="G202" s="8">
        <v>45144</v>
      </c>
      <c r="H202" s="5">
        <v>1</v>
      </c>
      <c r="I202" s="5">
        <v>4</v>
      </c>
      <c r="J202" s="5">
        <v>4</v>
      </c>
      <c r="K202" s="5" t="s">
        <v>30</v>
      </c>
      <c r="L202" s="5">
        <v>5745</v>
      </c>
      <c r="M202" s="5">
        <v>5745</v>
      </c>
      <c r="N202" s="5" t="s">
        <v>1028</v>
      </c>
      <c r="O202" s="5" t="s">
        <v>32</v>
      </c>
      <c r="P202" s="5" t="s">
        <v>33</v>
      </c>
      <c r="Q202" s="5">
        <v>0</v>
      </c>
      <c r="R202" s="11">
        <v>45139</v>
      </c>
      <c r="S202" s="8">
        <v>45147</v>
      </c>
      <c r="T202" s="5" t="s">
        <v>34</v>
      </c>
      <c r="U202" s="5">
        <v>5745</v>
      </c>
      <c r="V202" s="5">
        <v>0</v>
      </c>
      <c r="W202" s="5">
        <v>0</v>
      </c>
      <c r="X202" s="5" t="s">
        <v>1029</v>
      </c>
      <c r="Y202" s="5" t="s">
        <v>1030</v>
      </c>
    </row>
    <row r="203" s="5" customFormat="1" spans="1:25">
      <c r="A203" s="5" t="s">
        <v>1031</v>
      </c>
      <c r="B203" s="5" t="s">
        <v>26</v>
      </c>
      <c r="C203" s="5" t="s">
        <v>27</v>
      </c>
      <c r="D203" s="5" t="s">
        <v>1032</v>
      </c>
      <c r="E203" s="5" t="s">
        <v>1033</v>
      </c>
      <c r="F203" s="8">
        <v>45142</v>
      </c>
      <c r="G203" s="8">
        <v>45144</v>
      </c>
      <c r="H203" s="5">
        <v>2</v>
      </c>
      <c r="I203" s="5">
        <v>2</v>
      </c>
      <c r="J203" s="5">
        <v>4</v>
      </c>
      <c r="K203" s="5" t="s">
        <v>30</v>
      </c>
      <c r="L203" s="5">
        <v>1836</v>
      </c>
      <c r="M203" s="5">
        <v>1836</v>
      </c>
      <c r="N203" s="5" t="s">
        <v>1034</v>
      </c>
      <c r="O203" s="5" t="s">
        <v>32</v>
      </c>
      <c r="P203" s="5" t="s">
        <v>33</v>
      </c>
      <c r="Q203" s="5">
        <v>0</v>
      </c>
      <c r="R203" s="11">
        <v>45139</v>
      </c>
      <c r="S203" s="8">
        <v>45147</v>
      </c>
      <c r="T203" s="5" t="s">
        <v>34</v>
      </c>
      <c r="U203" s="5">
        <v>1836</v>
      </c>
      <c r="V203" s="5">
        <v>0</v>
      </c>
      <c r="W203" s="5">
        <v>0</v>
      </c>
      <c r="X203" s="5" t="s">
        <v>1035</v>
      </c>
      <c r="Y203" s="5" t="s">
        <v>1036</v>
      </c>
    </row>
    <row r="204" s="5" customFormat="1" spans="1:25">
      <c r="A204" s="5" t="s">
        <v>1037</v>
      </c>
      <c r="B204" s="5" t="s">
        <v>26</v>
      </c>
      <c r="C204" s="5" t="s">
        <v>27</v>
      </c>
      <c r="D204" s="5" t="s">
        <v>791</v>
      </c>
      <c r="E204" s="5" t="s">
        <v>1038</v>
      </c>
      <c r="F204" s="8">
        <v>45142</v>
      </c>
      <c r="G204" s="8">
        <v>45144</v>
      </c>
      <c r="H204" s="5">
        <v>1</v>
      </c>
      <c r="I204" s="5">
        <v>2</v>
      </c>
      <c r="J204" s="5">
        <v>2</v>
      </c>
      <c r="K204" s="5" t="s">
        <v>30</v>
      </c>
      <c r="L204" s="5">
        <v>2600</v>
      </c>
      <c r="M204" s="5">
        <v>2600</v>
      </c>
      <c r="N204" s="5" t="s">
        <v>1039</v>
      </c>
      <c r="O204" s="5" t="s">
        <v>32</v>
      </c>
      <c r="P204" s="5" t="s">
        <v>33</v>
      </c>
      <c r="Q204" s="5">
        <v>0</v>
      </c>
      <c r="R204" s="11">
        <v>45139.0000115741</v>
      </c>
      <c r="S204" s="8">
        <v>45147</v>
      </c>
      <c r="T204" s="5" t="s">
        <v>34</v>
      </c>
      <c r="U204" s="5">
        <v>2600</v>
      </c>
      <c r="V204" s="5">
        <v>0</v>
      </c>
      <c r="W204" s="5">
        <v>0</v>
      </c>
      <c r="X204" s="5" t="s">
        <v>1040</v>
      </c>
      <c r="Y204" s="5" t="s">
        <v>1041</v>
      </c>
    </row>
    <row r="205" s="5" customFormat="1" spans="1:25">
      <c r="A205" s="5" t="s">
        <v>1042</v>
      </c>
      <c r="B205" s="5" t="s">
        <v>26</v>
      </c>
      <c r="C205" s="5" t="s">
        <v>27</v>
      </c>
      <c r="D205" s="5" t="s">
        <v>1043</v>
      </c>
      <c r="E205" s="5" t="s">
        <v>1044</v>
      </c>
      <c r="F205" s="8">
        <v>45142</v>
      </c>
      <c r="G205" s="8">
        <v>45144</v>
      </c>
      <c r="H205" s="5">
        <v>1</v>
      </c>
      <c r="I205" s="5">
        <v>2</v>
      </c>
      <c r="J205" s="5">
        <v>2</v>
      </c>
      <c r="K205" s="5" t="s">
        <v>30</v>
      </c>
      <c r="L205" s="5">
        <v>3818</v>
      </c>
      <c r="M205" s="5">
        <v>3818</v>
      </c>
      <c r="N205" s="5" t="s">
        <v>1045</v>
      </c>
      <c r="O205" s="5" t="s">
        <v>32</v>
      </c>
      <c r="P205" s="5" t="s">
        <v>33</v>
      </c>
      <c r="Q205" s="5">
        <v>0</v>
      </c>
      <c r="R205" s="11">
        <v>45139.0000115741</v>
      </c>
      <c r="S205" s="8">
        <v>45147</v>
      </c>
      <c r="T205" s="5" t="s">
        <v>34</v>
      </c>
      <c r="U205" s="5">
        <v>3818</v>
      </c>
      <c r="V205" s="5">
        <v>0</v>
      </c>
      <c r="W205" s="5">
        <v>0</v>
      </c>
      <c r="X205" s="5" t="s">
        <v>1046</v>
      </c>
      <c r="Y205" s="5" t="s">
        <v>1047</v>
      </c>
    </row>
    <row r="206" s="5" customFormat="1" spans="1:25">
      <c r="A206" s="5" t="s">
        <v>1048</v>
      </c>
      <c r="B206" s="5" t="s">
        <v>26</v>
      </c>
      <c r="C206" s="5" t="s">
        <v>27</v>
      </c>
      <c r="D206" s="5" t="s">
        <v>903</v>
      </c>
      <c r="E206" s="5" t="s">
        <v>904</v>
      </c>
      <c r="F206" s="8">
        <v>45141</v>
      </c>
      <c r="G206" s="8">
        <v>45144</v>
      </c>
      <c r="H206" s="5">
        <v>1</v>
      </c>
      <c r="I206" s="5">
        <v>3</v>
      </c>
      <c r="J206" s="5">
        <v>3</v>
      </c>
      <c r="K206" s="5" t="s">
        <v>30</v>
      </c>
      <c r="L206" s="5">
        <v>5245</v>
      </c>
      <c r="M206" s="5">
        <v>5245</v>
      </c>
      <c r="N206" s="5" t="s">
        <v>1049</v>
      </c>
      <c r="O206" s="5" t="s">
        <v>32</v>
      </c>
      <c r="P206" s="5" t="s">
        <v>33</v>
      </c>
      <c r="Q206" s="5">
        <v>0</v>
      </c>
      <c r="R206" s="11">
        <v>45139.0000115741</v>
      </c>
      <c r="S206" s="8">
        <v>45147</v>
      </c>
      <c r="T206" s="5" t="s">
        <v>34</v>
      </c>
      <c r="U206" s="5">
        <v>5245</v>
      </c>
      <c r="V206" s="5">
        <v>0</v>
      </c>
      <c r="W206" s="5">
        <v>0</v>
      </c>
      <c r="X206" s="5" t="s">
        <v>1050</v>
      </c>
      <c r="Y206" s="5" t="s">
        <v>1051</v>
      </c>
    </row>
    <row r="207" s="5" customFormat="1" spans="1:25">
      <c r="A207" s="5" t="s">
        <v>1052</v>
      </c>
      <c r="B207" s="5" t="s">
        <v>26</v>
      </c>
      <c r="C207" s="5" t="s">
        <v>27</v>
      </c>
      <c r="D207" s="5" t="s">
        <v>1022</v>
      </c>
      <c r="E207" s="5" t="s">
        <v>427</v>
      </c>
      <c r="F207" s="8">
        <v>45141</v>
      </c>
      <c r="G207" s="8">
        <v>45144</v>
      </c>
      <c r="H207" s="5">
        <v>1</v>
      </c>
      <c r="I207" s="5">
        <v>3</v>
      </c>
      <c r="J207" s="5">
        <v>3</v>
      </c>
      <c r="K207" s="5" t="s">
        <v>30</v>
      </c>
      <c r="L207" s="5">
        <v>777</v>
      </c>
      <c r="M207" s="5">
        <v>777</v>
      </c>
      <c r="N207" s="5" t="s">
        <v>1053</v>
      </c>
      <c r="O207" s="5" t="s">
        <v>32</v>
      </c>
      <c r="P207" s="5" t="s">
        <v>33</v>
      </c>
      <c r="Q207" s="5">
        <v>0</v>
      </c>
      <c r="R207" s="11">
        <v>45139.0000115741</v>
      </c>
      <c r="S207" s="8">
        <v>45147</v>
      </c>
      <c r="T207" s="5" t="s">
        <v>34</v>
      </c>
      <c r="U207" s="5">
        <v>777</v>
      </c>
      <c r="V207" s="5">
        <v>0</v>
      </c>
      <c r="W207" s="5">
        <v>0</v>
      </c>
      <c r="X207" s="5" t="s">
        <v>1054</v>
      </c>
      <c r="Y207" s="5" t="s">
        <v>1055</v>
      </c>
    </row>
    <row r="208" s="5" customFormat="1" spans="1:25">
      <c r="A208" s="5" t="s">
        <v>1056</v>
      </c>
      <c r="B208" s="5" t="s">
        <v>26</v>
      </c>
      <c r="C208" s="5" t="s">
        <v>27</v>
      </c>
      <c r="D208" s="5" t="s">
        <v>919</v>
      </c>
      <c r="E208" s="5" t="s">
        <v>1057</v>
      </c>
      <c r="F208" s="8">
        <v>45143</v>
      </c>
      <c r="G208" s="8">
        <v>45144</v>
      </c>
      <c r="H208" s="5">
        <v>1</v>
      </c>
      <c r="I208" s="5">
        <v>1</v>
      </c>
      <c r="J208" s="5">
        <v>1</v>
      </c>
      <c r="K208" s="5" t="s">
        <v>30</v>
      </c>
      <c r="L208" s="5">
        <v>1825</v>
      </c>
      <c r="M208" s="5">
        <v>1825</v>
      </c>
      <c r="N208" s="5" t="s">
        <v>1058</v>
      </c>
      <c r="O208" s="5" t="s">
        <v>32</v>
      </c>
      <c r="P208" s="5" t="s">
        <v>33</v>
      </c>
      <c r="Q208" s="5">
        <v>0</v>
      </c>
      <c r="R208" s="11">
        <v>45139</v>
      </c>
      <c r="S208" s="8">
        <v>45147</v>
      </c>
      <c r="T208" s="5" t="s">
        <v>34</v>
      </c>
      <c r="U208" s="5">
        <v>1825</v>
      </c>
      <c r="V208" s="5">
        <v>0</v>
      </c>
      <c r="W208" s="5">
        <v>0</v>
      </c>
      <c r="X208" s="5" t="s">
        <v>1059</v>
      </c>
      <c r="Y208" s="5" t="s">
        <v>1060</v>
      </c>
    </row>
    <row r="209" s="5" customFormat="1" spans="1:25">
      <c r="A209" s="5" t="s">
        <v>1061</v>
      </c>
      <c r="B209" s="5" t="s">
        <v>26</v>
      </c>
      <c r="C209" s="5" t="s">
        <v>27</v>
      </c>
      <c r="D209" s="5" t="s">
        <v>557</v>
      </c>
      <c r="E209" s="5" t="s">
        <v>1062</v>
      </c>
      <c r="F209" s="8">
        <v>45143</v>
      </c>
      <c r="G209" s="8">
        <v>45144</v>
      </c>
      <c r="H209" s="5">
        <v>1</v>
      </c>
      <c r="I209" s="5">
        <v>1</v>
      </c>
      <c r="J209" s="5">
        <v>1</v>
      </c>
      <c r="K209" s="5" t="s">
        <v>30</v>
      </c>
      <c r="L209" s="5">
        <v>406</v>
      </c>
      <c r="M209" s="5">
        <v>406</v>
      </c>
      <c r="N209" s="5" t="s">
        <v>1063</v>
      </c>
      <c r="O209" s="5" t="s">
        <v>32</v>
      </c>
      <c r="P209" s="5" t="s">
        <v>33</v>
      </c>
      <c r="Q209" s="5">
        <v>0</v>
      </c>
      <c r="R209" s="11">
        <v>45139</v>
      </c>
      <c r="S209" s="8">
        <v>45147</v>
      </c>
      <c r="T209" s="5" t="s">
        <v>34</v>
      </c>
      <c r="U209" s="5">
        <v>406</v>
      </c>
      <c r="V209" s="5">
        <v>0</v>
      </c>
      <c r="W209" s="5">
        <v>0</v>
      </c>
      <c r="X209" s="5" t="s">
        <v>1064</v>
      </c>
      <c r="Y209" s="5" t="s">
        <v>1065</v>
      </c>
    </row>
    <row r="210" s="5" customFormat="1" spans="1:25">
      <c r="A210" s="5" t="s">
        <v>1066</v>
      </c>
      <c r="B210" s="5" t="s">
        <v>26</v>
      </c>
      <c r="C210" s="5" t="s">
        <v>27</v>
      </c>
      <c r="D210" s="5" t="s">
        <v>547</v>
      </c>
      <c r="E210" s="5" t="s">
        <v>1067</v>
      </c>
      <c r="F210" s="8">
        <v>45142</v>
      </c>
      <c r="G210" s="8">
        <v>45144</v>
      </c>
      <c r="H210" s="5">
        <v>1</v>
      </c>
      <c r="I210" s="5">
        <v>2</v>
      </c>
      <c r="J210" s="5">
        <v>2</v>
      </c>
      <c r="K210" s="5" t="s">
        <v>30</v>
      </c>
      <c r="L210" s="5">
        <v>1220</v>
      </c>
      <c r="M210" s="5">
        <v>1220</v>
      </c>
      <c r="N210" s="5" t="s">
        <v>1068</v>
      </c>
      <c r="O210" s="5" t="s">
        <v>32</v>
      </c>
      <c r="P210" s="5" t="s">
        <v>33</v>
      </c>
      <c r="Q210" s="5">
        <v>0</v>
      </c>
      <c r="R210" s="11">
        <v>45139.0000115741</v>
      </c>
      <c r="S210" s="8">
        <v>45147</v>
      </c>
      <c r="T210" s="5" t="s">
        <v>34</v>
      </c>
      <c r="U210" s="5">
        <v>1220</v>
      </c>
      <c r="V210" s="5">
        <v>0</v>
      </c>
      <c r="W210" s="5">
        <v>0</v>
      </c>
      <c r="X210" s="5" t="s">
        <v>1069</v>
      </c>
      <c r="Y210" s="5" t="s">
        <v>1070</v>
      </c>
    </row>
    <row r="211" s="5" customFormat="1" spans="1:25">
      <c r="A211" s="5" t="s">
        <v>1071</v>
      </c>
      <c r="B211" s="5" t="s">
        <v>26</v>
      </c>
      <c r="C211" s="5" t="s">
        <v>27</v>
      </c>
      <c r="D211" s="5" t="s">
        <v>690</v>
      </c>
      <c r="E211" s="5" t="s">
        <v>427</v>
      </c>
      <c r="F211" s="8">
        <v>45140</v>
      </c>
      <c r="G211" s="8">
        <v>45144</v>
      </c>
      <c r="H211" s="5">
        <v>1</v>
      </c>
      <c r="I211" s="5">
        <v>4</v>
      </c>
      <c r="J211" s="5">
        <v>4</v>
      </c>
      <c r="K211" s="5" t="s">
        <v>30</v>
      </c>
      <c r="L211" s="5">
        <v>1511</v>
      </c>
      <c r="M211" s="5">
        <v>1511</v>
      </c>
      <c r="N211" s="5" t="s">
        <v>1072</v>
      </c>
      <c r="O211" s="5" t="s">
        <v>32</v>
      </c>
      <c r="P211" s="5" t="s">
        <v>33</v>
      </c>
      <c r="Q211" s="5">
        <v>0</v>
      </c>
      <c r="R211" s="11">
        <v>45139.0000115741</v>
      </c>
      <c r="S211" s="8">
        <v>45147</v>
      </c>
      <c r="T211" s="5" t="s">
        <v>34</v>
      </c>
      <c r="U211" s="5">
        <v>1511</v>
      </c>
      <c r="V211" s="5">
        <v>0</v>
      </c>
      <c r="W211" s="5">
        <v>0</v>
      </c>
      <c r="X211" s="5" t="s">
        <v>1073</v>
      </c>
      <c r="Y211" s="5" t="s">
        <v>1074</v>
      </c>
    </row>
    <row r="212" s="5" customFormat="1" spans="1:25">
      <c r="A212" s="5" t="s">
        <v>1075</v>
      </c>
      <c r="B212" s="5" t="s">
        <v>26</v>
      </c>
      <c r="C212" s="5" t="s">
        <v>27</v>
      </c>
      <c r="D212" s="5" t="s">
        <v>547</v>
      </c>
      <c r="E212" s="5" t="s">
        <v>1067</v>
      </c>
      <c r="F212" s="8">
        <v>45142</v>
      </c>
      <c r="G212" s="8">
        <v>45144</v>
      </c>
      <c r="H212" s="5">
        <v>1</v>
      </c>
      <c r="I212" s="5">
        <v>2</v>
      </c>
      <c r="J212" s="5">
        <v>2</v>
      </c>
      <c r="K212" s="5" t="s">
        <v>30</v>
      </c>
      <c r="L212" s="5">
        <v>1220</v>
      </c>
      <c r="M212" s="5">
        <v>1220</v>
      </c>
      <c r="N212" s="5" t="s">
        <v>1076</v>
      </c>
      <c r="O212" s="5" t="s">
        <v>32</v>
      </c>
      <c r="P212" s="5" t="s">
        <v>33</v>
      </c>
      <c r="Q212" s="5">
        <v>0</v>
      </c>
      <c r="R212" s="11">
        <v>45139</v>
      </c>
      <c r="S212" s="8">
        <v>45147</v>
      </c>
      <c r="T212" s="5" t="s">
        <v>34</v>
      </c>
      <c r="U212" s="5">
        <v>1220</v>
      </c>
      <c r="V212" s="5">
        <v>0</v>
      </c>
      <c r="W212" s="5">
        <v>0</v>
      </c>
      <c r="X212" s="5" t="s">
        <v>1077</v>
      </c>
      <c r="Y212" s="5" t="s">
        <v>1078</v>
      </c>
    </row>
    <row r="213" s="5" customFormat="1" spans="1:25">
      <c r="A213" s="5" t="s">
        <v>1079</v>
      </c>
      <c r="B213" s="5" t="s">
        <v>26</v>
      </c>
      <c r="C213" s="5" t="s">
        <v>27</v>
      </c>
      <c r="D213" s="5" t="s">
        <v>761</v>
      </c>
      <c r="E213" s="5" t="s">
        <v>1080</v>
      </c>
      <c r="F213" s="8">
        <v>45142</v>
      </c>
      <c r="G213" s="8">
        <v>45144</v>
      </c>
      <c r="H213" s="5">
        <v>1</v>
      </c>
      <c r="I213" s="5">
        <v>2</v>
      </c>
      <c r="J213" s="5">
        <v>2</v>
      </c>
      <c r="K213" s="5" t="s">
        <v>30</v>
      </c>
      <c r="L213" s="5">
        <v>900</v>
      </c>
      <c r="M213" s="5">
        <v>900</v>
      </c>
      <c r="N213" s="5" t="s">
        <v>1081</v>
      </c>
      <c r="O213" s="5" t="s">
        <v>32</v>
      </c>
      <c r="P213" s="5" t="s">
        <v>33</v>
      </c>
      <c r="Q213" s="5">
        <v>0</v>
      </c>
      <c r="R213" s="11">
        <v>45140.0000115741</v>
      </c>
      <c r="S213" s="8">
        <v>45147</v>
      </c>
      <c r="T213" s="5" t="s">
        <v>34</v>
      </c>
      <c r="U213" s="5">
        <v>900</v>
      </c>
      <c r="V213" s="5">
        <v>0</v>
      </c>
      <c r="W213" s="5">
        <v>0</v>
      </c>
      <c r="X213" s="5" t="s">
        <v>1082</v>
      </c>
      <c r="Y213" s="5" t="s">
        <v>1083</v>
      </c>
    </row>
    <row r="214" s="5" customFormat="1" spans="1:25">
      <c r="A214" s="5" t="s">
        <v>1084</v>
      </c>
      <c r="B214" s="5" t="s">
        <v>26</v>
      </c>
      <c r="C214" s="5" t="s">
        <v>27</v>
      </c>
      <c r="D214" s="5" t="s">
        <v>1085</v>
      </c>
      <c r="E214" s="5" t="s">
        <v>1086</v>
      </c>
      <c r="F214" s="8">
        <v>45141</v>
      </c>
      <c r="G214" s="8">
        <v>45144</v>
      </c>
      <c r="H214" s="5">
        <v>1</v>
      </c>
      <c r="I214" s="5">
        <v>3</v>
      </c>
      <c r="J214" s="5">
        <v>3</v>
      </c>
      <c r="K214" s="5" t="s">
        <v>30</v>
      </c>
      <c r="L214" s="5">
        <v>3236</v>
      </c>
      <c r="M214" s="5">
        <v>3236</v>
      </c>
      <c r="N214" s="5" t="s">
        <v>1087</v>
      </c>
      <c r="O214" s="5" t="s">
        <v>32</v>
      </c>
      <c r="P214" s="5" t="s">
        <v>33</v>
      </c>
      <c r="Q214" s="5">
        <v>0</v>
      </c>
      <c r="R214" s="11">
        <v>45140.0000115741</v>
      </c>
      <c r="S214" s="8">
        <v>45147</v>
      </c>
      <c r="T214" s="5" t="s">
        <v>34</v>
      </c>
      <c r="U214" s="5">
        <v>3236</v>
      </c>
      <c r="V214" s="5">
        <v>0</v>
      </c>
      <c r="W214" s="5">
        <v>0</v>
      </c>
      <c r="X214" s="5" t="s">
        <v>1088</v>
      </c>
      <c r="Y214" s="5" t="s">
        <v>1089</v>
      </c>
    </row>
    <row r="215" s="5" customFormat="1" spans="1:25">
      <c r="A215" s="5" t="s">
        <v>1090</v>
      </c>
      <c r="B215" s="5" t="s">
        <v>26</v>
      </c>
      <c r="C215" s="5" t="s">
        <v>27</v>
      </c>
      <c r="D215" s="5" t="s">
        <v>1085</v>
      </c>
      <c r="E215" s="5" t="s">
        <v>1086</v>
      </c>
      <c r="F215" s="8">
        <v>45142</v>
      </c>
      <c r="G215" s="8">
        <v>45144</v>
      </c>
      <c r="H215" s="5">
        <v>1</v>
      </c>
      <c r="I215" s="5">
        <v>2</v>
      </c>
      <c r="J215" s="5">
        <v>2</v>
      </c>
      <c r="K215" s="5" t="s">
        <v>30</v>
      </c>
      <c r="L215" s="5">
        <v>2088</v>
      </c>
      <c r="M215" s="5">
        <v>2088</v>
      </c>
      <c r="N215" s="5" t="s">
        <v>1091</v>
      </c>
      <c r="O215" s="5" t="s">
        <v>32</v>
      </c>
      <c r="P215" s="5" t="s">
        <v>33</v>
      </c>
      <c r="Q215" s="5">
        <v>0</v>
      </c>
      <c r="R215" s="11">
        <v>45140</v>
      </c>
      <c r="S215" s="8">
        <v>45147</v>
      </c>
      <c r="T215" s="5" t="s">
        <v>34</v>
      </c>
      <c r="U215" s="5">
        <v>2088</v>
      </c>
      <c r="V215" s="5">
        <v>0</v>
      </c>
      <c r="W215" s="5">
        <v>0</v>
      </c>
      <c r="X215" s="5" t="s">
        <v>1092</v>
      </c>
      <c r="Y215" s="5" t="s">
        <v>1093</v>
      </c>
    </row>
    <row r="216" s="5" customFormat="1" spans="1:25">
      <c r="A216" s="5" t="s">
        <v>1094</v>
      </c>
      <c r="B216" s="5" t="s">
        <v>26</v>
      </c>
      <c r="C216" s="5" t="s">
        <v>27</v>
      </c>
      <c r="D216" s="5" t="s">
        <v>761</v>
      </c>
      <c r="E216" s="5" t="s">
        <v>762</v>
      </c>
      <c r="F216" s="8">
        <v>45143</v>
      </c>
      <c r="G216" s="8">
        <v>45144</v>
      </c>
      <c r="H216" s="5">
        <v>1</v>
      </c>
      <c r="I216" s="5">
        <v>1</v>
      </c>
      <c r="J216" s="5">
        <v>1</v>
      </c>
      <c r="K216" s="5" t="s">
        <v>30</v>
      </c>
      <c r="L216" s="5">
        <v>313</v>
      </c>
      <c r="M216" s="5">
        <v>313</v>
      </c>
      <c r="N216" s="5" t="s">
        <v>1095</v>
      </c>
      <c r="O216" s="5" t="s">
        <v>32</v>
      </c>
      <c r="P216" s="5" t="s">
        <v>33</v>
      </c>
      <c r="Q216" s="5">
        <v>0</v>
      </c>
      <c r="R216" s="11">
        <v>45140</v>
      </c>
      <c r="S216" s="8">
        <v>45147</v>
      </c>
      <c r="T216" s="5" t="s">
        <v>34</v>
      </c>
      <c r="U216" s="5">
        <v>313</v>
      </c>
      <c r="V216" s="5">
        <v>0</v>
      </c>
      <c r="W216" s="5">
        <v>0</v>
      </c>
      <c r="X216" s="5" t="s">
        <v>1096</v>
      </c>
      <c r="Y216" s="5" t="s">
        <v>36</v>
      </c>
    </row>
    <row r="217" s="5" customFormat="1" spans="1:25">
      <c r="A217" s="5" t="s">
        <v>1097</v>
      </c>
      <c r="B217" s="5" t="s">
        <v>26</v>
      </c>
      <c r="C217" s="5" t="s">
        <v>27</v>
      </c>
      <c r="D217" s="5" t="s">
        <v>703</v>
      </c>
      <c r="E217" s="5" t="s">
        <v>1098</v>
      </c>
      <c r="F217" s="8">
        <v>45143</v>
      </c>
      <c r="G217" s="8">
        <v>45144</v>
      </c>
      <c r="H217" s="5">
        <v>1</v>
      </c>
      <c r="I217" s="5">
        <v>1</v>
      </c>
      <c r="J217" s="5">
        <v>1</v>
      </c>
      <c r="K217" s="5" t="s">
        <v>30</v>
      </c>
      <c r="L217" s="5">
        <v>355</v>
      </c>
      <c r="M217" s="5">
        <v>355</v>
      </c>
      <c r="N217" s="5" t="s">
        <v>1099</v>
      </c>
      <c r="O217" s="5" t="s">
        <v>32</v>
      </c>
      <c r="P217" s="5" t="s">
        <v>33</v>
      </c>
      <c r="Q217" s="5">
        <v>0</v>
      </c>
      <c r="R217" s="11">
        <v>45140</v>
      </c>
      <c r="S217" s="8">
        <v>45147</v>
      </c>
      <c r="T217" s="5" t="s">
        <v>34</v>
      </c>
      <c r="U217" s="5">
        <v>355</v>
      </c>
      <c r="V217" s="5">
        <v>0</v>
      </c>
      <c r="W217" s="5">
        <v>0</v>
      </c>
      <c r="X217" s="5" t="s">
        <v>1100</v>
      </c>
      <c r="Y217" s="5" t="s">
        <v>1101</v>
      </c>
    </row>
    <row r="218" s="5" customFormat="1" spans="1:25">
      <c r="A218" s="5" t="s">
        <v>1094</v>
      </c>
      <c r="B218" s="5" t="s">
        <v>26</v>
      </c>
      <c r="C218" s="5" t="s">
        <v>47</v>
      </c>
      <c r="D218" s="5" t="s">
        <v>761</v>
      </c>
      <c r="E218" s="5" t="s">
        <v>762</v>
      </c>
      <c r="F218" s="8">
        <v>45143</v>
      </c>
      <c r="G218" s="8">
        <v>45144</v>
      </c>
      <c r="H218" s="5">
        <v>1</v>
      </c>
      <c r="I218" s="5">
        <v>1</v>
      </c>
      <c r="J218" s="5">
        <v>1</v>
      </c>
      <c r="K218" s="5" t="s">
        <v>30</v>
      </c>
      <c r="L218" s="5">
        <v>-313</v>
      </c>
      <c r="M218" s="5">
        <v>-313</v>
      </c>
      <c r="N218" s="5" t="s">
        <v>1095</v>
      </c>
      <c r="O218" s="5" t="s">
        <v>32</v>
      </c>
      <c r="P218" s="5" t="s">
        <v>33</v>
      </c>
      <c r="Q218" s="5">
        <v>0</v>
      </c>
      <c r="R218" s="11">
        <v>45140</v>
      </c>
      <c r="S218" s="8">
        <v>45147</v>
      </c>
      <c r="T218" s="5" t="s">
        <v>34</v>
      </c>
      <c r="U218" s="5">
        <v>-313</v>
      </c>
      <c r="V218" s="5">
        <v>0</v>
      </c>
      <c r="W218" s="5">
        <v>0</v>
      </c>
      <c r="X218" s="5" t="s">
        <v>1096</v>
      </c>
      <c r="Y218" s="5" t="s">
        <v>36</v>
      </c>
    </row>
    <row r="219" s="5" customFormat="1" spans="1:25">
      <c r="A219" s="5" t="s">
        <v>1102</v>
      </c>
      <c r="B219" s="5" t="s">
        <v>26</v>
      </c>
      <c r="C219" s="5" t="s">
        <v>27</v>
      </c>
      <c r="D219" s="5" t="s">
        <v>1103</v>
      </c>
      <c r="E219" s="5" t="s">
        <v>1104</v>
      </c>
      <c r="F219" s="8">
        <v>45143</v>
      </c>
      <c r="G219" s="8">
        <v>45144</v>
      </c>
      <c r="H219" s="5">
        <v>2</v>
      </c>
      <c r="I219" s="5">
        <v>1</v>
      </c>
      <c r="J219" s="5">
        <v>2</v>
      </c>
      <c r="K219" s="5" t="s">
        <v>30</v>
      </c>
      <c r="L219" s="5">
        <v>682</v>
      </c>
      <c r="M219" s="5">
        <v>682</v>
      </c>
      <c r="N219" s="5" t="s">
        <v>1105</v>
      </c>
      <c r="O219" s="5" t="s">
        <v>32</v>
      </c>
      <c r="P219" s="5" t="s">
        <v>33</v>
      </c>
      <c r="Q219" s="5">
        <v>0</v>
      </c>
      <c r="R219" s="11">
        <v>45140</v>
      </c>
      <c r="S219" s="8">
        <v>45147</v>
      </c>
      <c r="T219" s="5" t="s">
        <v>34</v>
      </c>
      <c r="U219" s="5">
        <v>682</v>
      </c>
      <c r="V219" s="5">
        <v>0</v>
      </c>
      <c r="W219" s="5">
        <v>0</v>
      </c>
      <c r="X219" s="5" t="s">
        <v>1106</v>
      </c>
      <c r="Y219" s="5" t="s">
        <v>1107</v>
      </c>
    </row>
    <row r="220" s="5" customFormat="1" spans="1:25">
      <c r="A220" s="5" t="s">
        <v>1108</v>
      </c>
      <c r="B220" s="5" t="s">
        <v>26</v>
      </c>
      <c r="C220" s="5" t="s">
        <v>27</v>
      </c>
      <c r="D220" s="5" t="s">
        <v>1109</v>
      </c>
      <c r="E220" s="5" t="s">
        <v>1110</v>
      </c>
      <c r="F220" s="8">
        <v>45143</v>
      </c>
      <c r="G220" s="8">
        <v>45144</v>
      </c>
      <c r="H220" s="5">
        <v>1</v>
      </c>
      <c r="I220" s="5">
        <v>1</v>
      </c>
      <c r="J220" s="5">
        <v>1</v>
      </c>
      <c r="K220" s="5" t="s">
        <v>30</v>
      </c>
      <c r="L220" s="5">
        <v>300</v>
      </c>
      <c r="M220" s="5">
        <v>300</v>
      </c>
      <c r="N220" s="5" t="s">
        <v>1111</v>
      </c>
      <c r="O220" s="5" t="s">
        <v>32</v>
      </c>
      <c r="P220" s="5" t="s">
        <v>33</v>
      </c>
      <c r="Q220" s="5">
        <v>0</v>
      </c>
      <c r="R220" s="11">
        <v>45140</v>
      </c>
      <c r="S220" s="8">
        <v>45147</v>
      </c>
      <c r="T220" s="5" t="s">
        <v>34</v>
      </c>
      <c r="U220" s="5">
        <v>300</v>
      </c>
      <c r="V220" s="5">
        <v>0</v>
      </c>
      <c r="W220" s="5">
        <v>0</v>
      </c>
      <c r="X220" s="5" t="s">
        <v>1112</v>
      </c>
      <c r="Y220" s="5" t="s">
        <v>1113</v>
      </c>
    </row>
    <row r="221" s="5" customFormat="1" spans="1:25">
      <c r="A221" s="5" t="s">
        <v>1114</v>
      </c>
      <c r="B221" s="5" t="s">
        <v>26</v>
      </c>
      <c r="C221" s="5" t="s">
        <v>27</v>
      </c>
      <c r="D221" s="5" t="s">
        <v>1022</v>
      </c>
      <c r="E221" s="5" t="s">
        <v>1115</v>
      </c>
      <c r="F221" s="8">
        <v>45141</v>
      </c>
      <c r="G221" s="8">
        <v>45144</v>
      </c>
      <c r="H221" s="5">
        <v>1</v>
      </c>
      <c r="I221" s="5">
        <v>3</v>
      </c>
      <c r="J221" s="5">
        <v>3</v>
      </c>
      <c r="K221" s="5" t="s">
        <v>30</v>
      </c>
      <c r="L221" s="5">
        <v>621</v>
      </c>
      <c r="M221" s="5">
        <v>621</v>
      </c>
      <c r="N221" s="5" t="s">
        <v>1116</v>
      </c>
      <c r="O221" s="5" t="s">
        <v>32</v>
      </c>
      <c r="P221" s="5" t="s">
        <v>33</v>
      </c>
      <c r="Q221" s="5">
        <v>0</v>
      </c>
      <c r="R221" s="11">
        <v>45140</v>
      </c>
      <c r="S221" s="8">
        <v>45147</v>
      </c>
      <c r="T221" s="5" t="s">
        <v>34</v>
      </c>
      <c r="U221" s="5">
        <v>621</v>
      </c>
      <c r="V221" s="5">
        <v>0</v>
      </c>
      <c r="W221" s="5">
        <v>0</v>
      </c>
      <c r="X221" s="5" t="s">
        <v>1117</v>
      </c>
      <c r="Y221" s="5" t="s">
        <v>1118</v>
      </c>
    </row>
    <row r="222" s="5" customFormat="1" spans="1:25">
      <c r="A222" s="5" t="s">
        <v>1119</v>
      </c>
      <c r="B222" s="5" t="s">
        <v>26</v>
      </c>
      <c r="C222" s="5" t="s">
        <v>27</v>
      </c>
      <c r="D222" s="5" t="s">
        <v>842</v>
      </c>
      <c r="E222" s="5" t="s">
        <v>843</v>
      </c>
      <c r="F222" s="8">
        <v>45142</v>
      </c>
      <c r="G222" s="8">
        <v>45144</v>
      </c>
      <c r="H222" s="5">
        <v>1</v>
      </c>
      <c r="I222" s="5">
        <v>2</v>
      </c>
      <c r="J222" s="5">
        <v>2</v>
      </c>
      <c r="K222" s="5" t="s">
        <v>30</v>
      </c>
      <c r="L222" s="5">
        <v>1060</v>
      </c>
      <c r="M222" s="5">
        <v>1060</v>
      </c>
      <c r="N222" s="5" t="s">
        <v>1120</v>
      </c>
      <c r="O222" s="5" t="s">
        <v>32</v>
      </c>
      <c r="P222" s="5" t="s">
        <v>33</v>
      </c>
      <c r="Q222" s="5">
        <v>0</v>
      </c>
      <c r="R222" s="11">
        <v>45140.0000115741</v>
      </c>
      <c r="S222" s="8">
        <v>45147</v>
      </c>
      <c r="T222" s="5" t="s">
        <v>34</v>
      </c>
      <c r="U222" s="5">
        <v>1060</v>
      </c>
      <c r="V222" s="5">
        <v>0</v>
      </c>
      <c r="W222" s="5">
        <v>0</v>
      </c>
      <c r="X222" s="5" t="s">
        <v>1121</v>
      </c>
      <c r="Y222" s="5" t="s">
        <v>1122</v>
      </c>
    </row>
    <row r="223" s="5" customFormat="1" spans="1:25">
      <c r="A223" s="5" t="s">
        <v>1123</v>
      </c>
      <c r="B223" s="5" t="s">
        <v>26</v>
      </c>
      <c r="C223" s="5" t="s">
        <v>27</v>
      </c>
      <c r="D223" s="5" t="s">
        <v>557</v>
      </c>
      <c r="E223" s="5" t="s">
        <v>1124</v>
      </c>
      <c r="F223" s="8">
        <v>45143</v>
      </c>
      <c r="G223" s="8">
        <v>45144</v>
      </c>
      <c r="H223" s="5">
        <v>1</v>
      </c>
      <c r="I223" s="5">
        <v>1</v>
      </c>
      <c r="J223" s="5">
        <v>1</v>
      </c>
      <c r="K223" s="5" t="s">
        <v>30</v>
      </c>
      <c r="L223" s="5">
        <v>406</v>
      </c>
      <c r="M223" s="5">
        <v>406</v>
      </c>
      <c r="N223" s="5" t="s">
        <v>1125</v>
      </c>
      <c r="O223" s="5" t="s">
        <v>32</v>
      </c>
      <c r="P223" s="5" t="s">
        <v>33</v>
      </c>
      <c r="Q223" s="5">
        <v>0</v>
      </c>
      <c r="R223" s="11">
        <v>45140.0000115741</v>
      </c>
      <c r="S223" s="8">
        <v>45147</v>
      </c>
      <c r="T223" s="5" t="s">
        <v>34</v>
      </c>
      <c r="U223" s="5">
        <v>406</v>
      </c>
      <c r="V223" s="5">
        <v>0</v>
      </c>
      <c r="W223" s="5">
        <v>0</v>
      </c>
      <c r="X223" s="5" t="s">
        <v>1126</v>
      </c>
      <c r="Y223" s="5" t="s">
        <v>1127</v>
      </c>
    </row>
    <row r="224" s="5" customFormat="1" spans="1:25">
      <c r="A224" s="5" t="s">
        <v>1128</v>
      </c>
      <c r="B224" s="5" t="s">
        <v>26</v>
      </c>
      <c r="C224" s="5" t="s">
        <v>27</v>
      </c>
      <c r="D224" s="5" t="s">
        <v>690</v>
      </c>
      <c r="E224" s="5" t="s">
        <v>1129</v>
      </c>
      <c r="F224" s="8">
        <v>45142</v>
      </c>
      <c r="G224" s="8">
        <v>45144</v>
      </c>
      <c r="H224" s="5">
        <v>4</v>
      </c>
      <c r="I224" s="5">
        <v>2</v>
      </c>
      <c r="J224" s="5">
        <v>8</v>
      </c>
      <c r="K224" s="5" t="s">
        <v>30</v>
      </c>
      <c r="L224" s="5">
        <v>3024</v>
      </c>
      <c r="M224" s="5">
        <v>3024</v>
      </c>
      <c r="N224" s="5" t="s">
        <v>1130</v>
      </c>
      <c r="O224" s="5" t="s">
        <v>32</v>
      </c>
      <c r="P224" s="5" t="s">
        <v>33</v>
      </c>
      <c r="Q224" s="5">
        <v>0</v>
      </c>
      <c r="R224" s="11">
        <v>45140.0000115741</v>
      </c>
      <c r="S224" s="8">
        <v>45147</v>
      </c>
      <c r="T224" s="5" t="s">
        <v>34</v>
      </c>
      <c r="U224" s="5">
        <v>3024</v>
      </c>
      <c r="V224" s="5">
        <v>0</v>
      </c>
      <c r="W224" s="5">
        <v>0</v>
      </c>
      <c r="X224" s="5" t="s">
        <v>1131</v>
      </c>
      <c r="Y224" s="5" t="s">
        <v>1132</v>
      </c>
    </row>
    <row r="225" s="5" customFormat="1" spans="1:25">
      <c r="A225" s="5" t="s">
        <v>1133</v>
      </c>
      <c r="B225" s="5" t="s">
        <v>26</v>
      </c>
      <c r="C225" s="5" t="s">
        <v>27</v>
      </c>
      <c r="D225" s="5" t="s">
        <v>703</v>
      </c>
      <c r="E225" s="5" t="s">
        <v>1134</v>
      </c>
      <c r="F225" s="8">
        <v>45142</v>
      </c>
      <c r="G225" s="8">
        <v>45144</v>
      </c>
      <c r="H225" s="5">
        <v>1</v>
      </c>
      <c r="I225" s="5">
        <v>2</v>
      </c>
      <c r="J225" s="5">
        <v>2</v>
      </c>
      <c r="K225" s="5" t="s">
        <v>30</v>
      </c>
      <c r="L225" s="5">
        <v>778</v>
      </c>
      <c r="M225" s="5">
        <v>778</v>
      </c>
      <c r="N225" s="5" t="s">
        <v>1135</v>
      </c>
      <c r="O225" s="5" t="s">
        <v>32</v>
      </c>
      <c r="P225" s="5" t="s">
        <v>33</v>
      </c>
      <c r="Q225" s="5">
        <v>0</v>
      </c>
      <c r="R225" s="11">
        <v>45140</v>
      </c>
      <c r="S225" s="8">
        <v>45147</v>
      </c>
      <c r="T225" s="5" t="s">
        <v>34</v>
      </c>
      <c r="U225" s="5">
        <v>778</v>
      </c>
      <c r="V225" s="5">
        <v>0</v>
      </c>
      <c r="W225" s="5">
        <v>0</v>
      </c>
      <c r="X225" s="5" t="s">
        <v>1136</v>
      </c>
      <c r="Y225" s="5" t="s">
        <v>1137</v>
      </c>
    </row>
    <row r="226" s="5" customFormat="1" spans="1:25">
      <c r="A226" s="5" t="s">
        <v>1138</v>
      </c>
      <c r="B226" s="5" t="s">
        <v>26</v>
      </c>
      <c r="C226" s="5" t="s">
        <v>27</v>
      </c>
      <c r="D226" s="5" t="s">
        <v>852</v>
      </c>
      <c r="E226" s="5" t="s">
        <v>853</v>
      </c>
      <c r="F226" s="8">
        <v>45143</v>
      </c>
      <c r="G226" s="8">
        <v>45144</v>
      </c>
      <c r="H226" s="5">
        <v>1</v>
      </c>
      <c r="I226" s="5">
        <v>1</v>
      </c>
      <c r="J226" s="5">
        <v>1</v>
      </c>
      <c r="K226" s="5" t="s">
        <v>30</v>
      </c>
      <c r="L226" s="5">
        <v>469</v>
      </c>
      <c r="M226" s="5">
        <v>469</v>
      </c>
      <c r="N226" s="5" t="s">
        <v>1139</v>
      </c>
      <c r="O226" s="5" t="s">
        <v>32</v>
      </c>
      <c r="P226" s="5" t="s">
        <v>33</v>
      </c>
      <c r="Q226" s="5">
        <v>0</v>
      </c>
      <c r="R226" s="11">
        <v>45140</v>
      </c>
      <c r="S226" s="8">
        <v>45147</v>
      </c>
      <c r="T226" s="5" t="s">
        <v>34</v>
      </c>
      <c r="U226" s="5">
        <v>469</v>
      </c>
      <c r="V226" s="5">
        <v>0</v>
      </c>
      <c r="W226" s="5">
        <v>0</v>
      </c>
      <c r="X226" s="5" t="s">
        <v>1140</v>
      </c>
      <c r="Y226" s="5" t="s">
        <v>1141</v>
      </c>
    </row>
    <row r="227" s="5" customFormat="1" spans="1:25">
      <c r="A227" s="5" t="s">
        <v>1142</v>
      </c>
      <c r="B227" s="5" t="s">
        <v>26</v>
      </c>
      <c r="C227" s="5" t="s">
        <v>27</v>
      </c>
      <c r="D227" s="5" t="s">
        <v>1032</v>
      </c>
      <c r="E227" s="5" t="s">
        <v>1143</v>
      </c>
      <c r="F227" s="8">
        <v>45143</v>
      </c>
      <c r="G227" s="8">
        <v>45144</v>
      </c>
      <c r="H227" s="5">
        <v>1</v>
      </c>
      <c r="I227" s="5">
        <v>1</v>
      </c>
      <c r="J227" s="5">
        <v>1</v>
      </c>
      <c r="K227" s="5" t="s">
        <v>30</v>
      </c>
      <c r="L227" s="5">
        <v>645</v>
      </c>
      <c r="M227" s="5">
        <v>645</v>
      </c>
      <c r="N227" s="5" t="s">
        <v>1144</v>
      </c>
      <c r="O227" s="5" t="s">
        <v>32</v>
      </c>
      <c r="P227" s="5" t="s">
        <v>33</v>
      </c>
      <c r="Q227" s="5">
        <v>0</v>
      </c>
      <c r="R227" s="11">
        <v>45140.0000115741</v>
      </c>
      <c r="S227" s="8">
        <v>45147</v>
      </c>
      <c r="T227" s="5" t="s">
        <v>34</v>
      </c>
      <c r="U227" s="5">
        <v>645</v>
      </c>
      <c r="V227" s="5">
        <v>0</v>
      </c>
      <c r="W227" s="5">
        <v>0</v>
      </c>
      <c r="X227" s="5" t="s">
        <v>1145</v>
      </c>
      <c r="Y227" s="5" t="s">
        <v>1146</v>
      </c>
    </row>
    <row r="228" s="5" customFormat="1" spans="1:25">
      <c r="A228" s="5" t="s">
        <v>1147</v>
      </c>
      <c r="B228" s="5" t="s">
        <v>26</v>
      </c>
      <c r="C228" s="5" t="s">
        <v>27</v>
      </c>
      <c r="D228" s="5" t="s">
        <v>390</v>
      </c>
      <c r="E228" s="5" t="s">
        <v>1148</v>
      </c>
      <c r="F228" s="8">
        <v>45142</v>
      </c>
      <c r="G228" s="8">
        <v>45144</v>
      </c>
      <c r="H228" s="5">
        <v>1</v>
      </c>
      <c r="I228" s="5">
        <v>2</v>
      </c>
      <c r="J228" s="5">
        <v>2</v>
      </c>
      <c r="K228" s="5" t="s">
        <v>30</v>
      </c>
      <c r="L228" s="5">
        <v>1374</v>
      </c>
      <c r="M228" s="5">
        <v>1374</v>
      </c>
      <c r="N228" s="5" t="s">
        <v>1149</v>
      </c>
      <c r="O228" s="5" t="s">
        <v>32</v>
      </c>
      <c r="P228" s="5" t="s">
        <v>33</v>
      </c>
      <c r="Q228" s="5">
        <v>0</v>
      </c>
      <c r="R228" s="11">
        <v>45140</v>
      </c>
      <c r="S228" s="8">
        <v>45147</v>
      </c>
      <c r="T228" s="5" t="s">
        <v>34</v>
      </c>
      <c r="U228" s="5">
        <v>1374</v>
      </c>
      <c r="V228" s="5">
        <v>0</v>
      </c>
      <c r="W228" s="5">
        <v>0</v>
      </c>
      <c r="X228" s="5" t="s">
        <v>1150</v>
      </c>
      <c r="Y228" s="5" t="s">
        <v>1151</v>
      </c>
    </row>
    <row r="229" s="5" customFormat="1" spans="1:25">
      <c r="A229" s="5" t="s">
        <v>1152</v>
      </c>
      <c r="B229" s="5" t="s">
        <v>26</v>
      </c>
      <c r="C229" s="5" t="s">
        <v>27</v>
      </c>
      <c r="D229" s="5" t="s">
        <v>557</v>
      </c>
      <c r="E229" s="5" t="s">
        <v>1124</v>
      </c>
      <c r="F229" s="8">
        <v>45143</v>
      </c>
      <c r="G229" s="8">
        <v>45144</v>
      </c>
      <c r="H229" s="5">
        <v>1</v>
      </c>
      <c r="I229" s="5">
        <v>1</v>
      </c>
      <c r="J229" s="5">
        <v>1</v>
      </c>
      <c r="K229" s="5" t="s">
        <v>30</v>
      </c>
      <c r="L229" s="5">
        <v>406</v>
      </c>
      <c r="M229" s="5">
        <v>406</v>
      </c>
      <c r="N229" s="5" t="s">
        <v>1153</v>
      </c>
      <c r="O229" s="5" t="s">
        <v>32</v>
      </c>
      <c r="P229" s="5" t="s">
        <v>33</v>
      </c>
      <c r="Q229" s="5">
        <v>0</v>
      </c>
      <c r="R229" s="11">
        <v>45141</v>
      </c>
      <c r="S229" s="8">
        <v>45147</v>
      </c>
      <c r="T229" s="5" t="s">
        <v>34</v>
      </c>
      <c r="U229" s="5">
        <v>406</v>
      </c>
      <c r="V229" s="5">
        <v>0</v>
      </c>
      <c r="W229" s="5">
        <v>0</v>
      </c>
      <c r="X229" s="5" t="s">
        <v>1154</v>
      </c>
      <c r="Y229" s="5" t="s">
        <v>1155</v>
      </c>
    </row>
    <row r="230" s="5" customFormat="1" spans="1:25">
      <c r="A230" s="5" t="s">
        <v>1156</v>
      </c>
      <c r="B230" s="5" t="s">
        <v>26</v>
      </c>
      <c r="C230" s="5" t="s">
        <v>27</v>
      </c>
      <c r="D230" s="5" t="s">
        <v>703</v>
      </c>
      <c r="E230" s="5" t="s">
        <v>1098</v>
      </c>
      <c r="F230" s="8">
        <v>45143</v>
      </c>
      <c r="G230" s="8">
        <v>45144</v>
      </c>
      <c r="H230" s="5">
        <v>1</v>
      </c>
      <c r="I230" s="5">
        <v>1</v>
      </c>
      <c r="J230" s="5">
        <v>1</v>
      </c>
      <c r="K230" s="5" t="s">
        <v>30</v>
      </c>
      <c r="L230" s="5">
        <v>363</v>
      </c>
      <c r="M230" s="5">
        <v>363</v>
      </c>
      <c r="N230" s="5" t="s">
        <v>1157</v>
      </c>
      <c r="O230" s="5" t="s">
        <v>32</v>
      </c>
      <c r="P230" s="5" t="s">
        <v>33</v>
      </c>
      <c r="Q230" s="5">
        <v>0</v>
      </c>
      <c r="R230" s="11">
        <v>45140.0000115741</v>
      </c>
      <c r="S230" s="8">
        <v>45147</v>
      </c>
      <c r="T230" s="5" t="s">
        <v>34</v>
      </c>
      <c r="U230" s="5">
        <v>363</v>
      </c>
      <c r="V230" s="5">
        <v>0</v>
      </c>
      <c r="W230" s="5">
        <v>0</v>
      </c>
      <c r="X230" s="5" t="s">
        <v>1158</v>
      </c>
      <c r="Y230" s="5" t="s">
        <v>1159</v>
      </c>
    </row>
    <row r="231" s="5" customFormat="1" spans="1:25">
      <c r="A231" s="5" t="s">
        <v>1160</v>
      </c>
      <c r="B231" s="5" t="s">
        <v>26</v>
      </c>
      <c r="C231" s="5" t="s">
        <v>27</v>
      </c>
      <c r="D231" s="5" t="s">
        <v>703</v>
      </c>
      <c r="E231" s="5" t="s">
        <v>1134</v>
      </c>
      <c r="F231" s="8">
        <v>45143</v>
      </c>
      <c r="G231" s="8">
        <v>45144</v>
      </c>
      <c r="H231" s="5">
        <v>1</v>
      </c>
      <c r="I231" s="5">
        <v>1</v>
      </c>
      <c r="J231" s="5">
        <v>1</v>
      </c>
      <c r="K231" s="5" t="s">
        <v>30</v>
      </c>
      <c r="L231" s="5">
        <v>407</v>
      </c>
      <c r="M231" s="5">
        <v>407</v>
      </c>
      <c r="N231" s="5" t="s">
        <v>1161</v>
      </c>
      <c r="O231" s="5" t="s">
        <v>32</v>
      </c>
      <c r="P231" s="5" t="s">
        <v>33</v>
      </c>
      <c r="Q231" s="5">
        <v>0</v>
      </c>
      <c r="R231" s="11">
        <v>45141</v>
      </c>
      <c r="S231" s="8">
        <v>45147</v>
      </c>
      <c r="T231" s="5" t="s">
        <v>34</v>
      </c>
      <c r="U231" s="5">
        <v>407</v>
      </c>
      <c r="V231" s="5">
        <v>0</v>
      </c>
      <c r="W231" s="5">
        <v>0</v>
      </c>
      <c r="X231" s="5" t="s">
        <v>1162</v>
      </c>
      <c r="Y231" s="5" t="s">
        <v>1163</v>
      </c>
    </row>
    <row r="232" s="5" customFormat="1" spans="1:25">
      <c r="A232" s="5" t="s">
        <v>1164</v>
      </c>
      <c r="B232" s="5" t="s">
        <v>26</v>
      </c>
      <c r="C232" s="5" t="s">
        <v>27</v>
      </c>
      <c r="D232" s="5" t="s">
        <v>1165</v>
      </c>
      <c r="E232" s="5" t="s">
        <v>1166</v>
      </c>
      <c r="F232" s="8">
        <v>45142</v>
      </c>
      <c r="G232" s="8">
        <v>45144</v>
      </c>
      <c r="H232" s="5">
        <v>1</v>
      </c>
      <c r="I232" s="5">
        <v>2</v>
      </c>
      <c r="J232" s="5">
        <v>2</v>
      </c>
      <c r="K232" s="5" t="s">
        <v>30</v>
      </c>
      <c r="L232" s="5">
        <v>904</v>
      </c>
      <c r="M232" s="5">
        <v>904</v>
      </c>
      <c r="N232" s="5" t="s">
        <v>1167</v>
      </c>
      <c r="O232" s="5" t="s">
        <v>32</v>
      </c>
      <c r="P232" s="5" t="s">
        <v>33</v>
      </c>
      <c r="Q232" s="5">
        <v>0</v>
      </c>
      <c r="R232" s="11">
        <v>45141</v>
      </c>
      <c r="S232" s="8">
        <v>45147</v>
      </c>
      <c r="T232" s="5" t="s">
        <v>34</v>
      </c>
      <c r="U232" s="5">
        <v>904</v>
      </c>
      <c r="V232" s="5">
        <v>0</v>
      </c>
      <c r="W232" s="5">
        <v>0</v>
      </c>
      <c r="X232" s="5" t="s">
        <v>1168</v>
      </c>
      <c r="Y232" s="5" t="s">
        <v>1169</v>
      </c>
    </row>
    <row r="233" s="5" customFormat="1" spans="1:25">
      <c r="A233" s="5" t="s">
        <v>1170</v>
      </c>
      <c r="B233" s="5" t="s">
        <v>26</v>
      </c>
      <c r="C233" s="5" t="s">
        <v>27</v>
      </c>
      <c r="D233" s="5" t="s">
        <v>852</v>
      </c>
      <c r="E233" s="5" t="s">
        <v>853</v>
      </c>
      <c r="F233" s="8">
        <v>45143</v>
      </c>
      <c r="G233" s="8">
        <v>45144</v>
      </c>
      <c r="H233" s="5">
        <v>1</v>
      </c>
      <c r="I233" s="5">
        <v>1</v>
      </c>
      <c r="J233" s="5">
        <v>1</v>
      </c>
      <c r="K233" s="5" t="s">
        <v>30</v>
      </c>
      <c r="L233" s="5">
        <v>469</v>
      </c>
      <c r="M233" s="5">
        <v>469</v>
      </c>
      <c r="N233" s="5" t="s">
        <v>1171</v>
      </c>
      <c r="O233" s="5" t="s">
        <v>32</v>
      </c>
      <c r="P233" s="5" t="s">
        <v>33</v>
      </c>
      <c r="Q233" s="5">
        <v>0</v>
      </c>
      <c r="R233" s="11">
        <v>45141.0000115741</v>
      </c>
      <c r="S233" s="8">
        <v>45147</v>
      </c>
      <c r="T233" s="5" t="s">
        <v>34</v>
      </c>
      <c r="U233" s="5">
        <v>469</v>
      </c>
      <c r="V233" s="5">
        <v>0</v>
      </c>
      <c r="W233" s="5">
        <v>0</v>
      </c>
      <c r="X233" s="5" t="s">
        <v>1172</v>
      </c>
      <c r="Y233" s="5" t="s">
        <v>1173</v>
      </c>
    </row>
    <row r="234" s="5" customFormat="1" spans="1:25">
      <c r="A234" s="5" t="s">
        <v>1174</v>
      </c>
      <c r="B234" s="5" t="s">
        <v>26</v>
      </c>
      <c r="C234" s="5" t="s">
        <v>27</v>
      </c>
      <c r="D234" s="5" t="s">
        <v>557</v>
      </c>
      <c r="E234" s="5" t="s">
        <v>1124</v>
      </c>
      <c r="F234" s="8">
        <v>45142</v>
      </c>
      <c r="G234" s="8">
        <v>45144</v>
      </c>
      <c r="H234" s="5">
        <v>1</v>
      </c>
      <c r="I234" s="5">
        <v>2</v>
      </c>
      <c r="J234" s="5">
        <v>2</v>
      </c>
      <c r="K234" s="5" t="s">
        <v>30</v>
      </c>
      <c r="L234" s="5">
        <v>800</v>
      </c>
      <c r="M234" s="5">
        <v>800</v>
      </c>
      <c r="N234" s="5" t="s">
        <v>1175</v>
      </c>
      <c r="O234" s="5" t="s">
        <v>32</v>
      </c>
      <c r="P234" s="5" t="s">
        <v>33</v>
      </c>
      <c r="Q234" s="5">
        <v>0</v>
      </c>
      <c r="R234" s="11">
        <v>45141</v>
      </c>
      <c r="S234" s="8">
        <v>45147</v>
      </c>
      <c r="T234" s="5" t="s">
        <v>34</v>
      </c>
      <c r="U234" s="5">
        <v>800</v>
      </c>
      <c r="V234" s="5">
        <v>0</v>
      </c>
      <c r="W234" s="5">
        <v>0</v>
      </c>
      <c r="X234" s="5" t="s">
        <v>1176</v>
      </c>
      <c r="Y234" s="5" t="s">
        <v>1177</v>
      </c>
    </row>
    <row r="235" s="5" customFormat="1" spans="1:25">
      <c r="A235" s="5" t="s">
        <v>1178</v>
      </c>
      <c r="B235" s="5" t="s">
        <v>26</v>
      </c>
      <c r="C235" s="5" t="s">
        <v>27</v>
      </c>
      <c r="D235" s="5" t="s">
        <v>1103</v>
      </c>
      <c r="E235" s="5" t="s">
        <v>1104</v>
      </c>
      <c r="F235" s="8">
        <v>45143</v>
      </c>
      <c r="G235" s="8">
        <v>45144</v>
      </c>
      <c r="H235" s="5">
        <v>1</v>
      </c>
      <c r="I235" s="5">
        <v>1</v>
      </c>
      <c r="J235" s="5">
        <v>1</v>
      </c>
      <c r="K235" s="5" t="s">
        <v>30</v>
      </c>
      <c r="L235" s="5">
        <v>371</v>
      </c>
      <c r="M235" s="5">
        <v>371</v>
      </c>
      <c r="N235" s="5" t="s">
        <v>1179</v>
      </c>
      <c r="O235" s="5" t="s">
        <v>32</v>
      </c>
      <c r="P235" s="5" t="s">
        <v>33</v>
      </c>
      <c r="Q235" s="5">
        <v>0</v>
      </c>
      <c r="R235" s="11">
        <v>45141.0000115741</v>
      </c>
      <c r="S235" s="8">
        <v>45147</v>
      </c>
      <c r="T235" s="5" t="s">
        <v>34</v>
      </c>
      <c r="U235" s="5">
        <v>371</v>
      </c>
      <c r="V235" s="5">
        <v>0</v>
      </c>
      <c r="W235" s="5">
        <v>0</v>
      </c>
      <c r="X235" s="5" t="s">
        <v>1180</v>
      </c>
      <c r="Y235" s="5" t="s">
        <v>1181</v>
      </c>
    </row>
    <row r="236" s="5" customFormat="1" spans="1:25">
      <c r="A236" s="5" t="s">
        <v>1182</v>
      </c>
      <c r="B236" s="5" t="s">
        <v>26</v>
      </c>
      <c r="C236" s="5" t="s">
        <v>27</v>
      </c>
      <c r="D236" s="5" t="s">
        <v>311</v>
      </c>
      <c r="E236" s="5" t="s">
        <v>1183</v>
      </c>
      <c r="F236" s="8">
        <v>45143</v>
      </c>
      <c r="G236" s="8">
        <v>45144</v>
      </c>
      <c r="H236" s="5">
        <v>1</v>
      </c>
      <c r="I236" s="5">
        <v>1</v>
      </c>
      <c r="J236" s="5">
        <v>1</v>
      </c>
      <c r="K236" s="5" t="s">
        <v>30</v>
      </c>
      <c r="L236" s="5">
        <v>418</v>
      </c>
      <c r="M236" s="5">
        <v>418</v>
      </c>
      <c r="N236" s="5" t="s">
        <v>1184</v>
      </c>
      <c r="O236" s="5" t="s">
        <v>32</v>
      </c>
      <c r="P236" s="5" t="s">
        <v>33</v>
      </c>
      <c r="Q236" s="5">
        <v>0</v>
      </c>
      <c r="R236" s="11">
        <v>45141</v>
      </c>
      <c r="S236" s="8">
        <v>45147</v>
      </c>
      <c r="T236" s="5" t="s">
        <v>34</v>
      </c>
      <c r="U236" s="5">
        <v>418</v>
      </c>
      <c r="V236" s="5">
        <v>0</v>
      </c>
      <c r="W236" s="5">
        <v>0</v>
      </c>
      <c r="X236" s="5" t="s">
        <v>1185</v>
      </c>
      <c r="Y236" s="5" t="s">
        <v>1186</v>
      </c>
    </row>
    <row r="237" s="5" customFormat="1" spans="1:25">
      <c r="A237" s="5" t="s">
        <v>1187</v>
      </c>
      <c r="B237" s="5" t="s">
        <v>26</v>
      </c>
      <c r="C237" s="5" t="s">
        <v>27</v>
      </c>
      <c r="D237" s="5" t="s">
        <v>1188</v>
      </c>
      <c r="E237" s="5" t="s">
        <v>1189</v>
      </c>
      <c r="F237" s="8">
        <v>45143</v>
      </c>
      <c r="G237" s="8">
        <v>45144</v>
      </c>
      <c r="H237" s="5">
        <v>1</v>
      </c>
      <c r="I237" s="5">
        <v>1</v>
      </c>
      <c r="J237" s="5">
        <v>1</v>
      </c>
      <c r="K237" s="5" t="s">
        <v>30</v>
      </c>
      <c r="L237" s="5">
        <v>472</v>
      </c>
      <c r="M237" s="5">
        <v>472</v>
      </c>
      <c r="N237" s="5" t="s">
        <v>1190</v>
      </c>
      <c r="O237" s="5" t="s">
        <v>32</v>
      </c>
      <c r="P237" s="5" t="s">
        <v>33</v>
      </c>
      <c r="Q237" s="5">
        <v>0</v>
      </c>
      <c r="R237" s="11">
        <v>45141.0000115741</v>
      </c>
      <c r="S237" s="8">
        <v>45147</v>
      </c>
      <c r="T237" s="5" t="s">
        <v>34</v>
      </c>
      <c r="U237" s="5">
        <v>472</v>
      </c>
      <c r="V237" s="5">
        <v>0</v>
      </c>
      <c r="W237" s="5">
        <v>0</v>
      </c>
      <c r="X237" s="5" t="s">
        <v>1191</v>
      </c>
      <c r="Y237" s="5" t="s">
        <v>1192</v>
      </c>
    </row>
    <row r="238" s="5" customFormat="1" spans="1:25">
      <c r="A238" s="5" t="s">
        <v>1193</v>
      </c>
      <c r="B238" s="5" t="s">
        <v>26</v>
      </c>
      <c r="C238" s="5" t="s">
        <v>27</v>
      </c>
      <c r="D238" s="5" t="s">
        <v>1194</v>
      </c>
      <c r="E238" s="5" t="s">
        <v>1195</v>
      </c>
      <c r="F238" s="8">
        <v>45143</v>
      </c>
      <c r="G238" s="8">
        <v>45144</v>
      </c>
      <c r="H238" s="5">
        <v>2</v>
      </c>
      <c r="I238" s="5">
        <v>1</v>
      </c>
      <c r="J238" s="5">
        <v>2</v>
      </c>
      <c r="K238" s="5" t="s">
        <v>30</v>
      </c>
      <c r="L238" s="5">
        <v>1178</v>
      </c>
      <c r="M238" s="5">
        <v>1178</v>
      </c>
      <c r="N238" s="5" t="s">
        <v>1196</v>
      </c>
      <c r="O238" s="5" t="s">
        <v>32</v>
      </c>
      <c r="P238" s="5" t="s">
        <v>33</v>
      </c>
      <c r="Q238" s="5">
        <v>0</v>
      </c>
      <c r="R238" s="11">
        <v>45141.0000115741</v>
      </c>
      <c r="S238" s="8">
        <v>45147</v>
      </c>
      <c r="T238" s="5" t="s">
        <v>34</v>
      </c>
      <c r="U238" s="5">
        <v>1178</v>
      </c>
      <c r="V238" s="5">
        <v>0</v>
      </c>
      <c r="W238" s="5">
        <v>0</v>
      </c>
      <c r="X238" s="5" t="s">
        <v>1197</v>
      </c>
      <c r="Y238" s="5" t="s">
        <v>1198</v>
      </c>
    </row>
    <row r="239" s="5" customFormat="1" spans="1:25">
      <c r="A239" s="5" t="s">
        <v>1199</v>
      </c>
      <c r="B239" s="5" t="s">
        <v>26</v>
      </c>
      <c r="C239" s="5" t="s">
        <v>27</v>
      </c>
      <c r="D239" s="5" t="s">
        <v>1200</v>
      </c>
      <c r="E239" s="5" t="s">
        <v>1201</v>
      </c>
      <c r="F239" s="8">
        <v>45141</v>
      </c>
      <c r="G239" s="8">
        <v>45144</v>
      </c>
      <c r="H239" s="5">
        <v>2</v>
      </c>
      <c r="I239" s="5">
        <v>3</v>
      </c>
      <c r="J239" s="5">
        <v>6</v>
      </c>
      <c r="K239" s="5" t="s">
        <v>30</v>
      </c>
      <c r="L239" s="5">
        <v>1992</v>
      </c>
      <c r="M239" s="5">
        <v>1992</v>
      </c>
      <c r="N239" s="5" t="s">
        <v>1202</v>
      </c>
      <c r="O239" s="5" t="s">
        <v>32</v>
      </c>
      <c r="P239" s="5" t="s">
        <v>33</v>
      </c>
      <c r="Q239" s="5">
        <v>0</v>
      </c>
      <c r="R239" s="11">
        <v>45141</v>
      </c>
      <c r="S239" s="8">
        <v>45147</v>
      </c>
      <c r="T239" s="5" t="s">
        <v>34</v>
      </c>
      <c r="U239" s="5">
        <v>1992</v>
      </c>
      <c r="V239" s="5">
        <v>0</v>
      </c>
      <c r="W239" s="5">
        <v>0</v>
      </c>
      <c r="X239" s="5" t="s">
        <v>1203</v>
      </c>
      <c r="Y239" s="5" t="s">
        <v>1204</v>
      </c>
    </row>
    <row r="240" s="5" customFormat="1" spans="1:25">
      <c r="A240" s="5" t="s">
        <v>1205</v>
      </c>
      <c r="B240" s="5" t="s">
        <v>26</v>
      </c>
      <c r="C240" s="5" t="s">
        <v>27</v>
      </c>
      <c r="D240" s="5" t="s">
        <v>1206</v>
      </c>
      <c r="E240" s="5" t="s">
        <v>1207</v>
      </c>
      <c r="F240" s="8">
        <v>45143</v>
      </c>
      <c r="G240" s="8">
        <v>45144</v>
      </c>
      <c r="H240" s="5">
        <v>1</v>
      </c>
      <c r="I240" s="5">
        <v>1</v>
      </c>
      <c r="J240" s="5">
        <v>1</v>
      </c>
      <c r="K240" s="5" t="s">
        <v>30</v>
      </c>
      <c r="L240" s="5">
        <v>550</v>
      </c>
      <c r="M240" s="5">
        <v>550</v>
      </c>
      <c r="N240" s="5" t="s">
        <v>1208</v>
      </c>
      <c r="O240" s="5" t="s">
        <v>32</v>
      </c>
      <c r="P240" s="5" t="s">
        <v>33</v>
      </c>
      <c r="Q240" s="5">
        <v>0</v>
      </c>
      <c r="R240" s="11">
        <v>45141.0000115741</v>
      </c>
      <c r="S240" s="8">
        <v>45147</v>
      </c>
      <c r="T240" s="5" t="s">
        <v>34</v>
      </c>
      <c r="U240" s="5">
        <v>550</v>
      </c>
      <c r="V240" s="5">
        <v>0</v>
      </c>
      <c r="W240" s="5">
        <v>0</v>
      </c>
      <c r="X240" s="5" t="s">
        <v>1209</v>
      </c>
      <c r="Y240" s="5" t="s">
        <v>1210</v>
      </c>
    </row>
    <row r="241" s="5" customFormat="1" spans="1:25">
      <c r="A241" s="5" t="s">
        <v>1211</v>
      </c>
      <c r="B241" s="5" t="s">
        <v>26</v>
      </c>
      <c r="C241" s="5" t="s">
        <v>27</v>
      </c>
      <c r="D241" s="5" t="s">
        <v>1212</v>
      </c>
      <c r="E241" s="5" t="s">
        <v>1213</v>
      </c>
      <c r="F241" s="8">
        <v>45143</v>
      </c>
      <c r="G241" s="8">
        <v>45144</v>
      </c>
      <c r="H241" s="5">
        <v>1</v>
      </c>
      <c r="I241" s="5">
        <v>1</v>
      </c>
      <c r="J241" s="5">
        <v>1</v>
      </c>
      <c r="K241" s="5" t="s">
        <v>30</v>
      </c>
      <c r="L241" s="5">
        <v>500</v>
      </c>
      <c r="M241" s="5">
        <v>500</v>
      </c>
      <c r="N241" s="5" t="s">
        <v>1214</v>
      </c>
      <c r="O241" s="5" t="s">
        <v>32</v>
      </c>
      <c r="P241" s="5" t="s">
        <v>33</v>
      </c>
      <c r="Q241" s="5">
        <v>0</v>
      </c>
      <c r="R241" s="11">
        <v>45141.0000115741</v>
      </c>
      <c r="S241" s="8">
        <v>45147</v>
      </c>
      <c r="T241" s="5" t="s">
        <v>34</v>
      </c>
      <c r="U241" s="5">
        <v>500</v>
      </c>
      <c r="V241" s="5">
        <v>0</v>
      </c>
      <c r="W241" s="5">
        <v>0</v>
      </c>
      <c r="X241" s="5" t="s">
        <v>1215</v>
      </c>
      <c r="Y241" s="5" t="s">
        <v>1216</v>
      </c>
    </row>
    <row r="242" s="5" customFormat="1" spans="1:25">
      <c r="A242" s="5" t="s">
        <v>1217</v>
      </c>
      <c r="B242" s="5" t="s">
        <v>26</v>
      </c>
      <c r="C242" s="5" t="s">
        <v>27</v>
      </c>
      <c r="D242" s="5" t="s">
        <v>557</v>
      </c>
      <c r="E242" s="5" t="s">
        <v>1218</v>
      </c>
      <c r="F242" s="8">
        <v>45142</v>
      </c>
      <c r="G242" s="8">
        <v>45144</v>
      </c>
      <c r="H242" s="5">
        <v>1</v>
      </c>
      <c r="I242" s="5">
        <v>2</v>
      </c>
      <c r="J242" s="5">
        <v>2</v>
      </c>
      <c r="K242" s="5" t="s">
        <v>30</v>
      </c>
      <c r="L242" s="5">
        <v>1168</v>
      </c>
      <c r="M242" s="5">
        <v>1168</v>
      </c>
      <c r="N242" s="5" t="s">
        <v>1219</v>
      </c>
      <c r="O242" s="5" t="s">
        <v>32</v>
      </c>
      <c r="P242" s="5" t="s">
        <v>33</v>
      </c>
      <c r="Q242" s="5">
        <v>0</v>
      </c>
      <c r="R242" s="11">
        <v>45141</v>
      </c>
      <c r="S242" s="8">
        <v>45147</v>
      </c>
      <c r="T242" s="5" t="s">
        <v>34</v>
      </c>
      <c r="U242" s="5">
        <v>1168</v>
      </c>
      <c r="V242" s="5">
        <v>0</v>
      </c>
      <c r="W242" s="5">
        <v>0</v>
      </c>
      <c r="X242" s="5" t="s">
        <v>1220</v>
      </c>
      <c r="Y242" s="5" t="s">
        <v>1221</v>
      </c>
    </row>
    <row r="243" s="5" customFormat="1" spans="1:25">
      <c r="A243" s="5" t="s">
        <v>1222</v>
      </c>
      <c r="B243" s="5" t="s">
        <v>26</v>
      </c>
      <c r="C243" s="5" t="s">
        <v>27</v>
      </c>
      <c r="D243" s="5" t="s">
        <v>1103</v>
      </c>
      <c r="E243" s="5" t="s">
        <v>1104</v>
      </c>
      <c r="F243" s="8">
        <v>45142</v>
      </c>
      <c r="G243" s="8">
        <v>45144</v>
      </c>
      <c r="H243" s="5">
        <v>1</v>
      </c>
      <c r="I243" s="5">
        <v>2</v>
      </c>
      <c r="J243" s="5">
        <v>2</v>
      </c>
      <c r="K243" s="5" t="s">
        <v>30</v>
      </c>
      <c r="L243" s="5">
        <v>742</v>
      </c>
      <c r="M243" s="5">
        <v>742</v>
      </c>
      <c r="N243" s="5" t="s">
        <v>1223</v>
      </c>
      <c r="O243" s="5" t="s">
        <v>32</v>
      </c>
      <c r="P243" s="5" t="s">
        <v>33</v>
      </c>
      <c r="Q243" s="5">
        <v>0</v>
      </c>
      <c r="R243" s="11">
        <v>45141</v>
      </c>
      <c r="S243" s="8">
        <v>45147</v>
      </c>
      <c r="T243" s="5" t="s">
        <v>34</v>
      </c>
      <c r="U243" s="5">
        <v>742</v>
      </c>
      <c r="V243" s="5">
        <v>0</v>
      </c>
      <c r="W243" s="5">
        <v>0</v>
      </c>
      <c r="X243" s="5" t="s">
        <v>1224</v>
      </c>
      <c r="Y243" s="5" t="s">
        <v>1225</v>
      </c>
    </row>
    <row r="244" s="5" customFormat="1" spans="1:25">
      <c r="A244" s="5" t="s">
        <v>1226</v>
      </c>
      <c r="B244" s="5" t="s">
        <v>26</v>
      </c>
      <c r="C244" s="5" t="s">
        <v>27</v>
      </c>
      <c r="D244" s="5" t="s">
        <v>1227</v>
      </c>
      <c r="E244" s="5" t="s">
        <v>1228</v>
      </c>
      <c r="F244" s="8">
        <v>45142</v>
      </c>
      <c r="G244" s="8">
        <v>45144</v>
      </c>
      <c r="H244" s="5">
        <v>1</v>
      </c>
      <c r="I244" s="5">
        <v>2</v>
      </c>
      <c r="J244" s="5">
        <v>2</v>
      </c>
      <c r="K244" s="5" t="s">
        <v>30</v>
      </c>
      <c r="L244" s="5">
        <v>1430</v>
      </c>
      <c r="M244" s="5">
        <v>1430</v>
      </c>
      <c r="N244" s="5" t="s">
        <v>1229</v>
      </c>
      <c r="O244" s="5" t="s">
        <v>32</v>
      </c>
      <c r="P244" s="5" t="s">
        <v>33</v>
      </c>
      <c r="Q244" s="5">
        <v>0</v>
      </c>
      <c r="R244" s="11">
        <v>45141</v>
      </c>
      <c r="S244" s="8">
        <v>45147</v>
      </c>
      <c r="T244" s="5" t="s">
        <v>34</v>
      </c>
      <c r="U244" s="5">
        <v>1430</v>
      </c>
      <c r="V244" s="5">
        <v>0</v>
      </c>
      <c r="W244" s="5">
        <v>0</v>
      </c>
      <c r="X244" s="5" t="s">
        <v>1230</v>
      </c>
      <c r="Y244" s="5" t="s">
        <v>1231</v>
      </c>
    </row>
    <row r="245" s="5" customFormat="1" spans="1:25">
      <c r="A245" s="5" t="s">
        <v>1232</v>
      </c>
      <c r="B245" s="5" t="s">
        <v>26</v>
      </c>
      <c r="C245" s="5" t="s">
        <v>27</v>
      </c>
      <c r="D245" s="5" t="s">
        <v>557</v>
      </c>
      <c r="E245" s="5" t="s">
        <v>1218</v>
      </c>
      <c r="F245" s="8">
        <v>45143</v>
      </c>
      <c r="G245" s="8">
        <v>45144</v>
      </c>
      <c r="H245" s="5">
        <v>1</v>
      </c>
      <c r="I245" s="5">
        <v>1</v>
      </c>
      <c r="J245" s="5">
        <v>1</v>
      </c>
      <c r="K245" s="5" t="s">
        <v>30</v>
      </c>
      <c r="L245" s="5">
        <v>584</v>
      </c>
      <c r="M245" s="5">
        <v>584</v>
      </c>
      <c r="N245" s="5" t="s">
        <v>1233</v>
      </c>
      <c r="O245" s="5" t="s">
        <v>32</v>
      </c>
      <c r="P245" s="5" t="s">
        <v>33</v>
      </c>
      <c r="Q245" s="5">
        <v>0</v>
      </c>
      <c r="R245" s="11">
        <v>45141.0000115741</v>
      </c>
      <c r="S245" s="8">
        <v>45147</v>
      </c>
      <c r="T245" s="5" t="s">
        <v>34</v>
      </c>
      <c r="U245" s="5">
        <v>584</v>
      </c>
      <c r="V245" s="5">
        <v>0</v>
      </c>
      <c r="W245" s="5">
        <v>0</v>
      </c>
      <c r="X245" s="5" t="s">
        <v>1234</v>
      </c>
      <c r="Y245" s="5" t="s">
        <v>1235</v>
      </c>
    </row>
    <row r="246" s="5" customFormat="1" spans="1:25">
      <c r="A246" s="5" t="s">
        <v>1236</v>
      </c>
      <c r="B246" s="5" t="s">
        <v>26</v>
      </c>
      <c r="C246" s="5" t="s">
        <v>27</v>
      </c>
      <c r="D246" s="5" t="s">
        <v>703</v>
      </c>
      <c r="E246" s="5" t="s">
        <v>1098</v>
      </c>
      <c r="F246" s="8">
        <v>45143</v>
      </c>
      <c r="G246" s="8">
        <v>45144</v>
      </c>
      <c r="H246" s="5">
        <v>1</v>
      </c>
      <c r="I246" s="5">
        <v>1</v>
      </c>
      <c r="J246" s="5">
        <v>1</v>
      </c>
      <c r="K246" s="5" t="s">
        <v>30</v>
      </c>
      <c r="L246" s="5">
        <v>363</v>
      </c>
      <c r="M246" s="5">
        <v>363</v>
      </c>
      <c r="N246" s="5" t="s">
        <v>1237</v>
      </c>
      <c r="O246" s="5" t="s">
        <v>32</v>
      </c>
      <c r="P246" s="5" t="s">
        <v>33</v>
      </c>
      <c r="Q246" s="5">
        <v>0</v>
      </c>
      <c r="R246" s="11">
        <v>45141</v>
      </c>
      <c r="S246" s="8">
        <v>45147</v>
      </c>
      <c r="T246" s="5" t="s">
        <v>34</v>
      </c>
      <c r="U246" s="5">
        <v>363</v>
      </c>
      <c r="V246" s="5">
        <v>0</v>
      </c>
      <c r="W246" s="5">
        <v>0</v>
      </c>
      <c r="X246" s="5" t="s">
        <v>1238</v>
      </c>
      <c r="Y246" s="5" t="s">
        <v>1239</v>
      </c>
    </row>
    <row r="247" s="5" customFormat="1" spans="1:25">
      <c r="A247" s="5" t="s">
        <v>1240</v>
      </c>
      <c r="B247" s="5" t="s">
        <v>26</v>
      </c>
      <c r="C247" s="5" t="s">
        <v>27</v>
      </c>
      <c r="D247" s="5" t="s">
        <v>1241</v>
      </c>
      <c r="E247" s="5" t="s">
        <v>1242</v>
      </c>
      <c r="F247" s="8">
        <v>45142</v>
      </c>
      <c r="G247" s="8">
        <v>45144</v>
      </c>
      <c r="H247" s="5">
        <v>2</v>
      </c>
      <c r="I247" s="5">
        <v>2</v>
      </c>
      <c r="J247" s="5">
        <v>4</v>
      </c>
      <c r="K247" s="5" t="s">
        <v>30</v>
      </c>
      <c r="L247" s="5">
        <v>3068</v>
      </c>
      <c r="M247" s="5">
        <v>3068</v>
      </c>
      <c r="N247" s="5" t="s">
        <v>1243</v>
      </c>
      <c r="O247" s="5" t="s">
        <v>32</v>
      </c>
      <c r="P247" s="5" t="s">
        <v>33</v>
      </c>
      <c r="Q247" s="5">
        <v>0</v>
      </c>
      <c r="R247" s="11">
        <v>45141.0000115741</v>
      </c>
      <c r="S247" s="8">
        <v>45147</v>
      </c>
      <c r="T247" s="5" t="s">
        <v>34</v>
      </c>
      <c r="U247" s="5">
        <v>3068</v>
      </c>
      <c r="V247" s="5">
        <v>0</v>
      </c>
      <c r="W247" s="5">
        <v>0</v>
      </c>
      <c r="X247" s="5" t="s">
        <v>1244</v>
      </c>
      <c r="Y247" s="5" t="s">
        <v>1245</v>
      </c>
    </row>
    <row r="248" s="5" customFormat="1" spans="1:25">
      <c r="A248" s="5" t="s">
        <v>1246</v>
      </c>
      <c r="B248" s="5" t="s">
        <v>26</v>
      </c>
      <c r="C248" s="5" t="s">
        <v>27</v>
      </c>
      <c r="D248" s="5" t="s">
        <v>1247</v>
      </c>
      <c r="E248" s="5" t="s">
        <v>1248</v>
      </c>
      <c r="F248" s="8">
        <v>45142</v>
      </c>
      <c r="G248" s="8">
        <v>45144</v>
      </c>
      <c r="H248" s="5">
        <v>1</v>
      </c>
      <c r="I248" s="5">
        <v>2</v>
      </c>
      <c r="J248" s="5">
        <v>2</v>
      </c>
      <c r="K248" s="5" t="s">
        <v>30</v>
      </c>
      <c r="L248" s="5">
        <v>802</v>
      </c>
      <c r="M248" s="5">
        <v>802</v>
      </c>
      <c r="N248" s="5" t="s">
        <v>1249</v>
      </c>
      <c r="O248" s="5" t="s">
        <v>32</v>
      </c>
      <c r="P248" s="5" t="s">
        <v>33</v>
      </c>
      <c r="Q248" s="5">
        <v>0</v>
      </c>
      <c r="R248" s="11">
        <v>45142.0000115741</v>
      </c>
      <c r="S248" s="8">
        <v>45147</v>
      </c>
      <c r="T248" s="5" t="s">
        <v>34</v>
      </c>
      <c r="U248" s="5">
        <v>802</v>
      </c>
      <c r="V248" s="5">
        <v>0</v>
      </c>
      <c r="W248" s="5">
        <v>0</v>
      </c>
      <c r="X248" s="5" t="s">
        <v>1250</v>
      </c>
      <c r="Y248" s="5" t="s">
        <v>1251</v>
      </c>
    </row>
    <row r="249" s="5" customFormat="1" spans="1:25">
      <c r="A249" s="5" t="s">
        <v>1252</v>
      </c>
      <c r="B249" s="5" t="s">
        <v>26</v>
      </c>
      <c r="C249" s="5" t="s">
        <v>27</v>
      </c>
      <c r="D249" s="5" t="s">
        <v>1253</v>
      </c>
      <c r="E249" s="5" t="s">
        <v>1254</v>
      </c>
      <c r="F249" s="8">
        <v>45143</v>
      </c>
      <c r="G249" s="8">
        <v>45144</v>
      </c>
      <c r="H249" s="5">
        <v>1</v>
      </c>
      <c r="I249" s="5">
        <v>1</v>
      </c>
      <c r="J249" s="5">
        <v>1</v>
      </c>
      <c r="K249" s="5" t="s">
        <v>30</v>
      </c>
      <c r="L249" s="5">
        <v>1385</v>
      </c>
      <c r="M249" s="5">
        <v>1385</v>
      </c>
      <c r="N249" s="5" t="s">
        <v>1255</v>
      </c>
      <c r="O249" s="5" t="s">
        <v>32</v>
      </c>
      <c r="P249" s="5" t="s">
        <v>33</v>
      </c>
      <c r="Q249" s="5">
        <v>0</v>
      </c>
      <c r="R249" s="11">
        <v>45142</v>
      </c>
      <c r="S249" s="8">
        <v>45147</v>
      </c>
      <c r="T249" s="5" t="s">
        <v>34</v>
      </c>
      <c r="U249" s="5">
        <v>1385</v>
      </c>
      <c r="V249" s="5">
        <v>0</v>
      </c>
      <c r="W249" s="5">
        <v>0</v>
      </c>
      <c r="X249" s="5" t="s">
        <v>1256</v>
      </c>
      <c r="Y249" s="5" t="s">
        <v>1257</v>
      </c>
    </row>
    <row r="250" s="5" customFormat="1" spans="1:25">
      <c r="A250" s="5" t="s">
        <v>1258</v>
      </c>
      <c r="B250" s="5" t="s">
        <v>26</v>
      </c>
      <c r="C250" s="5" t="s">
        <v>27</v>
      </c>
      <c r="D250" s="5" t="s">
        <v>1259</v>
      </c>
      <c r="E250" s="5" t="s">
        <v>1260</v>
      </c>
      <c r="F250" s="8">
        <v>45143</v>
      </c>
      <c r="G250" s="8">
        <v>45144</v>
      </c>
      <c r="H250" s="5">
        <v>2</v>
      </c>
      <c r="I250" s="5">
        <v>1</v>
      </c>
      <c r="J250" s="5">
        <v>2</v>
      </c>
      <c r="K250" s="5" t="s">
        <v>30</v>
      </c>
      <c r="L250" s="5">
        <v>3096</v>
      </c>
      <c r="M250" s="5">
        <v>3096</v>
      </c>
      <c r="N250" s="5" t="s">
        <v>1261</v>
      </c>
      <c r="O250" s="5" t="s">
        <v>32</v>
      </c>
      <c r="P250" s="5" t="s">
        <v>33</v>
      </c>
      <c r="Q250" s="5">
        <v>0</v>
      </c>
      <c r="R250" s="11">
        <v>45141</v>
      </c>
      <c r="S250" s="8">
        <v>45147</v>
      </c>
      <c r="T250" s="5" t="s">
        <v>34</v>
      </c>
      <c r="U250" s="5">
        <v>3096</v>
      </c>
      <c r="V250" s="5">
        <v>0</v>
      </c>
      <c r="W250" s="5">
        <v>0</v>
      </c>
      <c r="X250" s="5" t="s">
        <v>1262</v>
      </c>
      <c r="Y250" s="5" t="s">
        <v>1263</v>
      </c>
    </row>
    <row r="251" s="5" customFormat="1" spans="1:25">
      <c r="A251" s="5" t="s">
        <v>1264</v>
      </c>
      <c r="B251" s="5" t="s">
        <v>26</v>
      </c>
      <c r="C251" s="5" t="s">
        <v>27</v>
      </c>
      <c r="D251" s="5" t="s">
        <v>703</v>
      </c>
      <c r="E251" s="5" t="s">
        <v>1098</v>
      </c>
      <c r="F251" s="8">
        <v>45143</v>
      </c>
      <c r="G251" s="8">
        <v>45144</v>
      </c>
      <c r="H251" s="5">
        <v>1</v>
      </c>
      <c r="I251" s="5">
        <v>1</v>
      </c>
      <c r="J251" s="5">
        <v>1</v>
      </c>
      <c r="K251" s="5" t="s">
        <v>30</v>
      </c>
      <c r="L251" s="5">
        <v>363</v>
      </c>
      <c r="M251" s="5">
        <v>363</v>
      </c>
      <c r="N251" s="5" t="s">
        <v>1265</v>
      </c>
      <c r="O251" s="5" t="s">
        <v>32</v>
      </c>
      <c r="P251" s="5" t="s">
        <v>33</v>
      </c>
      <c r="Q251" s="5">
        <v>0</v>
      </c>
      <c r="R251" s="11">
        <v>45142.0000115741</v>
      </c>
      <c r="S251" s="8">
        <v>45147</v>
      </c>
      <c r="T251" s="5" t="s">
        <v>34</v>
      </c>
      <c r="U251" s="5">
        <v>363</v>
      </c>
      <c r="V251" s="5">
        <v>0</v>
      </c>
      <c r="W251" s="5">
        <v>0</v>
      </c>
      <c r="X251" s="5" t="s">
        <v>1266</v>
      </c>
      <c r="Y251" s="5" t="s">
        <v>1267</v>
      </c>
    </row>
    <row r="252" s="5" customFormat="1" spans="1:25">
      <c r="A252" s="5" t="s">
        <v>1268</v>
      </c>
      <c r="B252" s="5" t="s">
        <v>26</v>
      </c>
      <c r="C252" s="5" t="s">
        <v>27</v>
      </c>
      <c r="D252" s="5" t="s">
        <v>100</v>
      </c>
      <c r="E252" s="5" t="s">
        <v>101</v>
      </c>
      <c r="F252" s="8">
        <v>45143</v>
      </c>
      <c r="G252" s="8">
        <v>45144</v>
      </c>
      <c r="H252" s="5">
        <v>1</v>
      </c>
      <c r="I252" s="5">
        <v>1</v>
      </c>
      <c r="J252" s="5">
        <v>1</v>
      </c>
      <c r="K252" s="5" t="s">
        <v>30</v>
      </c>
      <c r="L252" s="5">
        <v>1182</v>
      </c>
      <c r="M252" s="5">
        <v>1182</v>
      </c>
      <c r="N252" s="5" t="s">
        <v>1269</v>
      </c>
      <c r="O252" s="5" t="s">
        <v>32</v>
      </c>
      <c r="P252" s="5" t="s">
        <v>33</v>
      </c>
      <c r="Q252" s="5">
        <v>0</v>
      </c>
      <c r="R252" s="11">
        <v>45142.0000115741</v>
      </c>
      <c r="S252" s="8">
        <v>45147</v>
      </c>
      <c r="T252" s="5" t="s">
        <v>34</v>
      </c>
      <c r="U252" s="5">
        <v>1182</v>
      </c>
      <c r="V252" s="5">
        <v>0</v>
      </c>
      <c r="W252" s="5">
        <v>0</v>
      </c>
      <c r="X252" s="5" t="s">
        <v>1270</v>
      </c>
      <c r="Y252" s="5" t="s">
        <v>1271</v>
      </c>
    </row>
    <row r="253" s="5" customFormat="1" spans="1:25">
      <c r="A253" s="5" t="s">
        <v>1272</v>
      </c>
      <c r="B253" s="5" t="s">
        <v>26</v>
      </c>
      <c r="C253" s="5" t="s">
        <v>27</v>
      </c>
      <c r="D253" s="5" t="s">
        <v>1273</v>
      </c>
      <c r="E253" s="5" t="s">
        <v>1274</v>
      </c>
      <c r="F253" s="8">
        <v>45142</v>
      </c>
      <c r="G253" s="8">
        <v>45144</v>
      </c>
      <c r="H253" s="5">
        <v>1</v>
      </c>
      <c r="I253" s="5">
        <v>2</v>
      </c>
      <c r="J253" s="5">
        <v>2</v>
      </c>
      <c r="K253" s="5" t="s">
        <v>30</v>
      </c>
      <c r="L253" s="5">
        <v>540</v>
      </c>
      <c r="M253" s="5">
        <v>540</v>
      </c>
      <c r="N253" s="5" t="s">
        <v>1275</v>
      </c>
      <c r="O253" s="5" t="s">
        <v>32</v>
      </c>
      <c r="P253" s="5" t="s">
        <v>33</v>
      </c>
      <c r="Q253" s="5">
        <v>0</v>
      </c>
      <c r="R253" s="11">
        <v>45142</v>
      </c>
      <c r="S253" s="8">
        <v>45147</v>
      </c>
      <c r="T253" s="5" t="s">
        <v>34</v>
      </c>
      <c r="U253" s="5">
        <v>540</v>
      </c>
      <c r="V253" s="5">
        <v>0</v>
      </c>
      <c r="W253" s="5">
        <v>0</v>
      </c>
      <c r="X253" s="5" t="s">
        <v>1276</v>
      </c>
      <c r="Y253" s="5" t="s">
        <v>1276</v>
      </c>
    </row>
    <row r="254" s="5" customFormat="1" spans="1:25">
      <c r="A254" s="5" t="s">
        <v>1277</v>
      </c>
      <c r="B254" s="5" t="s">
        <v>26</v>
      </c>
      <c r="C254" s="5" t="s">
        <v>27</v>
      </c>
      <c r="D254" s="5" t="s">
        <v>690</v>
      </c>
      <c r="E254" s="5" t="s">
        <v>1278</v>
      </c>
      <c r="F254" s="8">
        <v>45143</v>
      </c>
      <c r="G254" s="8">
        <v>45144</v>
      </c>
      <c r="H254" s="5">
        <v>1</v>
      </c>
      <c r="I254" s="5">
        <v>1</v>
      </c>
      <c r="J254" s="5">
        <v>1</v>
      </c>
      <c r="K254" s="5" t="s">
        <v>30</v>
      </c>
      <c r="L254" s="5">
        <v>427</v>
      </c>
      <c r="M254" s="5">
        <v>427</v>
      </c>
      <c r="N254" s="5" t="s">
        <v>1279</v>
      </c>
      <c r="O254" s="5" t="s">
        <v>32</v>
      </c>
      <c r="P254" s="5" t="s">
        <v>33</v>
      </c>
      <c r="Q254" s="5">
        <v>0</v>
      </c>
      <c r="R254" s="11">
        <v>45142</v>
      </c>
      <c r="S254" s="8">
        <v>45147</v>
      </c>
      <c r="T254" s="5" t="s">
        <v>34</v>
      </c>
      <c r="U254" s="5">
        <v>427</v>
      </c>
      <c r="V254" s="5">
        <v>0</v>
      </c>
      <c r="W254" s="5">
        <v>0</v>
      </c>
      <c r="X254" s="5" t="s">
        <v>1280</v>
      </c>
      <c r="Y254" s="5" t="s">
        <v>1281</v>
      </c>
    </row>
    <row r="255" s="5" customFormat="1" spans="1:25">
      <c r="A255" s="5" t="s">
        <v>1282</v>
      </c>
      <c r="B255" s="5" t="s">
        <v>26</v>
      </c>
      <c r="C255" s="5" t="s">
        <v>27</v>
      </c>
      <c r="D255" s="5" t="s">
        <v>1283</v>
      </c>
      <c r="E255" s="5" t="s">
        <v>1284</v>
      </c>
      <c r="F255" s="8">
        <v>45142</v>
      </c>
      <c r="G255" s="8">
        <v>45144</v>
      </c>
      <c r="H255" s="5">
        <v>1</v>
      </c>
      <c r="I255" s="5">
        <v>2</v>
      </c>
      <c r="J255" s="5">
        <v>2</v>
      </c>
      <c r="K255" s="5" t="s">
        <v>30</v>
      </c>
      <c r="L255" s="5">
        <v>763</v>
      </c>
      <c r="M255" s="5">
        <v>763</v>
      </c>
      <c r="N255" s="5" t="s">
        <v>1285</v>
      </c>
      <c r="O255" s="5" t="s">
        <v>32</v>
      </c>
      <c r="P255" s="5" t="s">
        <v>33</v>
      </c>
      <c r="Q255" s="5">
        <v>0</v>
      </c>
      <c r="R255" s="11">
        <v>45142.0000115741</v>
      </c>
      <c r="S255" s="8">
        <v>45147</v>
      </c>
      <c r="T255" s="5" t="s">
        <v>34</v>
      </c>
      <c r="U255" s="5">
        <v>763</v>
      </c>
      <c r="V255" s="5">
        <v>0</v>
      </c>
      <c r="W255" s="5">
        <v>0</v>
      </c>
      <c r="X255" s="5" t="s">
        <v>1286</v>
      </c>
      <c r="Y255" s="5" t="s">
        <v>1287</v>
      </c>
    </row>
    <row r="256" s="5" customFormat="1" spans="1:25">
      <c r="A256" s="5" t="s">
        <v>1288</v>
      </c>
      <c r="B256" s="5" t="s">
        <v>26</v>
      </c>
      <c r="C256" s="5" t="s">
        <v>27</v>
      </c>
      <c r="D256" s="5" t="s">
        <v>1273</v>
      </c>
      <c r="E256" s="5" t="s">
        <v>1274</v>
      </c>
      <c r="F256" s="8">
        <v>45142</v>
      </c>
      <c r="G256" s="8">
        <v>45144</v>
      </c>
      <c r="H256" s="5">
        <v>1</v>
      </c>
      <c r="I256" s="5">
        <v>2</v>
      </c>
      <c r="J256" s="5">
        <v>2</v>
      </c>
      <c r="K256" s="5" t="s">
        <v>30</v>
      </c>
      <c r="L256" s="5">
        <v>540</v>
      </c>
      <c r="M256" s="5">
        <v>540</v>
      </c>
      <c r="N256" s="5" t="s">
        <v>1289</v>
      </c>
      <c r="O256" s="5" t="s">
        <v>32</v>
      </c>
      <c r="P256" s="5" t="s">
        <v>33</v>
      </c>
      <c r="Q256" s="5">
        <v>0</v>
      </c>
      <c r="R256" s="11">
        <v>45142.0000115741</v>
      </c>
      <c r="S256" s="8">
        <v>45147</v>
      </c>
      <c r="T256" s="5" t="s">
        <v>34</v>
      </c>
      <c r="U256" s="5">
        <v>540</v>
      </c>
      <c r="V256" s="5">
        <v>0</v>
      </c>
      <c r="W256" s="5">
        <v>0</v>
      </c>
      <c r="X256" s="5" t="s">
        <v>1290</v>
      </c>
      <c r="Y256" s="5" t="s">
        <v>1290</v>
      </c>
    </row>
    <row r="257" s="5" customFormat="1" spans="1:25">
      <c r="A257" s="5" t="s">
        <v>1291</v>
      </c>
      <c r="B257" s="5" t="s">
        <v>26</v>
      </c>
      <c r="C257" s="5" t="s">
        <v>27</v>
      </c>
      <c r="D257" s="5" t="s">
        <v>1292</v>
      </c>
      <c r="E257" s="5" t="s">
        <v>1293</v>
      </c>
      <c r="F257" s="8">
        <v>45142</v>
      </c>
      <c r="G257" s="8">
        <v>45144</v>
      </c>
      <c r="H257" s="5">
        <v>3</v>
      </c>
      <c r="I257" s="5">
        <v>2</v>
      </c>
      <c r="J257" s="5">
        <v>6</v>
      </c>
      <c r="K257" s="5" t="s">
        <v>30</v>
      </c>
      <c r="L257" s="5">
        <v>3120</v>
      </c>
      <c r="M257" s="5">
        <v>3120</v>
      </c>
      <c r="N257" s="5" t="s">
        <v>1294</v>
      </c>
      <c r="O257" s="5" t="s">
        <v>32</v>
      </c>
      <c r="P257" s="5" t="s">
        <v>33</v>
      </c>
      <c r="Q257" s="5">
        <v>0</v>
      </c>
      <c r="R257" s="11">
        <v>45142</v>
      </c>
      <c r="S257" s="8">
        <v>45147</v>
      </c>
      <c r="T257" s="5" t="s">
        <v>34</v>
      </c>
      <c r="U257" s="5">
        <v>3120</v>
      </c>
      <c r="V257" s="5">
        <v>0</v>
      </c>
      <c r="W257" s="5">
        <v>0</v>
      </c>
      <c r="X257" s="5" t="s">
        <v>1295</v>
      </c>
      <c r="Y257" s="5" t="s">
        <v>1296</v>
      </c>
    </row>
    <row r="258" s="5" customFormat="1" spans="1:25">
      <c r="A258" s="5" t="s">
        <v>1297</v>
      </c>
      <c r="B258" s="5" t="s">
        <v>26</v>
      </c>
      <c r="C258" s="5" t="s">
        <v>27</v>
      </c>
      <c r="D258" s="5" t="s">
        <v>1298</v>
      </c>
      <c r="E258" s="5" t="s">
        <v>1299</v>
      </c>
      <c r="F258" s="8">
        <v>45143</v>
      </c>
      <c r="G258" s="8">
        <v>45144</v>
      </c>
      <c r="H258" s="5">
        <v>1</v>
      </c>
      <c r="I258" s="5">
        <v>1</v>
      </c>
      <c r="J258" s="5">
        <v>1</v>
      </c>
      <c r="K258" s="5" t="s">
        <v>30</v>
      </c>
      <c r="L258" s="5">
        <v>340</v>
      </c>
      <c r="M258" s="5">
        <v>340</v>
      </c>
      <c r="N258" s="5" t="s">
        <v>1300</v>
      </c>
      <c r="O258" s="5" t="s">
        <v>32</v>
      </c>
      <c r="P258" s="5" t="s">
        <v>33</v>
      </c>
      <c r="Q258" s="5">
        <v>0</v>
      </c>
      <c r="R258" s="11">
        <v>45142.0000115741</v>
      </c>
      <c r="S258" s="8">
        <v>45147</v>
      </c>
      <c r="T258" s="5" t="s">
        <v>34</v>
      </c>
      <c r="U258" s="5">
        <v>340</v>
      </c>
      <c r="V258" s="5">
        <v>0</v>
      </c>
      <c r="W258" s="5">
        <v>0</v>
      </c>
      <c r="X258" s="5" t="s">
        <v>1301</v>
      </c>
      <c r="Y258" s="5" t="s">
        <v>1302</v>
      </c>
    </row>
    <row r="259" s="5" customFormat="1" spans="1:25">
      <c r="A259" s="5" t="s">
        <v>1303</v>
      </c>
      <c r="B259" s="5" t="s">
        <v>26</v>
      </c>
      <c r="C259" s="5" t="s">
        <v>27</v>
      </c>
      <c r="D259" s="5" t="s">
        <v>1304</v>
      </c>
      <c r="E259" s="5" t="s">
        <v>1305</v>
      </c>
      <c r="F259" s="8">
        <v>45143</v>
      </c>
      <c r="G259" s="8">
        <v>45144</v>
      </c>
      <c r="H259" s="5">
        <v>1</v>
      </c>
      <c r="I259" s="5">
        <v>1</v>
      </c>
      <c r="J259" s="5">
        <v>1</v>
      </c>
      <c r="K259" s="5" t="s">
        <v>30</v>
      </c>
      <c r="L259" s="5">
        <v>1296</v>
      </c>
      <c r="M259" s="5">
        <v>1296</v>
      </c>
      <c r="N259" s="5" t="s">
        <v>1306</v>
      </c>
      <c r="O259" s="5" t="s">
        <v>32</v>
      </c>
      <c r="P259" s="5" t="s">
        <v>33</v>
      </c>
      <c r="Q259" s="5">
        <v>0</v>
      </c>
      <c r="R259" s="11">
        <v>45142</v>
      </c>
      <c r="S259" s="8">
        <v>45147</v>
      </c>
      <c r="T259" s="5" t="s">
        <v>34</v>
      </c>
      <c r="U259" s="5">
        <v>1296</v>
      </c>
      <c r="V259" s="5">
        <v>0</v>
      </c>
      <c r="W259" s="5">
        <v>0</v>
      </c>
      <c r="X259" s="5" t="s">
        <v>1307</v>
      </c>
      <c r="Y259" s="5" t="s">
        <v>1308</v>
      </c>
    </row>
    <row r="260" s="5" customFormat="1" spans="1:25">
      <c r="A260" s="5" t="s">
        <v>1309</v>
      </c>
      <c r="B260" s="5" t="s">
        <v>26</v>
      </c>
      <c r="C260" s="5" t="s">
        <v>27</v>
      </c>
      <c r="D260" s="5" t="s">
        <v>1304</v>
      </c>
      <c r="E260" s="5" t="s">
        <v>1305</v>
      </c>
      <c r="F260" s="8">
        <v>45143</v>
      </c>
      <c r="G260" s="8">
        <v>45144</v>
      </c>
      <c r="H260" s="5">
        <v>1</v>
      </c>
      <c r="I260" s="5">
        <v>1</v>
      </c>
      <c r="J260" s="5">
        <v>1</v>
      </c>
      <c r="K260" s="5" t="s">
        <v>30</v>
      </c>
      <c r="L260" s="5">
        <v>1296</v>
      </c>
      <c r="M260" s="5">
        <v>1296</v>
      </c>
      <c r="N260" s="5" t="s">
        <v>1310</v>
      </c>
      <c r="O260" s="5" t="s">
        <v>32</v>
      </c>
      <c r="P260" s="5" t="s">
        <v>33</v>
      </c>
      <c r="Q260" s="5">
        <v>0</v>
      </c>
      <c r="R260" s="11">
        <v>45142.0000115741</v>
      </c>
      <c r="S260" s="8">
        <v>45147</v>
      </c>
      <c r="T260" s="5" t="s">
        <v>34</v>
      </c>
      <c r="U260" s="5">
        <v>1296</v>
      </c>
      <c r="V260" s="5">
        <v>0</v>
      </c>
      <c r="W260" s="5">
        <v>0</v>
      </c>
      <c r="X260" s="5" t="s">
        <v>36</v>
      </c>
      <c r="Y260" s="5" t="s">
        <v>36</v>
      </c>
    </row>
    <row r="261" s="5" customFormat="1" spans="1:25">
      <c r="A261" s="5" t="s">
        <v>1311</v>
      </c>
      <c r="B261" s="5" t="s">
        <v>26</v>
      </c>
      <c r="C261" s="5" t="s">
        <v>27</v>
      </c>
      <c r="D261" s="5" t="s">
        <v>690</v>
      </c>
      <c r="E261" s="5" t="s">
        <v>1129</v>
      </c>
      <c r="F261" s="8">
        <v>45143</v>
      </c>
      <c r="G261" s="8">
        <v>45144</v>
      </c>
      <c r="H261" s="5">
        <v>1</v>
      </c>
      <c r="I261" s="5">
        <v>1</v>
      </c>
      <c r="J261" s="5">
        <v>1</v>
      </c>
      <c r="K261" s="5" t="s">
        <v>30</v>
      </c>
      <c r="L261" s="5">
        <v>378</v>
      </c>
      <c r="M261" s="5">
        <v>378</v>
      </c>
      <c r="N261" s="5" t="s">
        <v>1312</v>
      </c>
      <c r="O261" s="5" t="s">
        <v>32</v>
      </c>
      <c r="P261" s="5" t="s">
        <v>33</v>
      </c>
      <c r="Q261" s="5">
        <v>0</v>
      </c>
      <c r="R261" s="11">
        <v>45142</v>
      </c>
      <c r="S261" s="8">
        <v>45147</v>
      </c>
      <c r="T261" s="5" t="s">
        <v>34</v>
      </c>
      <c r="U261" s="5">
        <v>378</v>
      </c>
      <c r="V261" s="5">
        <v>0</v>
      </c>
      <c r="W261" s="5">
        <v>0</v>
      </c>
      <c r="X261" s="5" t="s">
        <v>1313</v>
      </c>
      <c r="Y261" s="5" t="s">
        <v>1314</v>
      </c>
    </row>
    <row r="262" s="5" customFormat="1" spans="1:25">
      <c r="A262" s="5" t="s">
        <v>1315</v>
      </c>
      <c r="B262" s="5" t="s">
        <v>26</v>
      </c>
      <c r="C262" s="5" t="s">
        <v>27</v>
      </c>
      <c r="D262" s="5" t="s">
        <v>1227</v>
      </c>
      <c r="E262" s="5" t="s">
        <v>1316</v>
      </c>
      <c r="F262" s="8">
        <v>45143</v>
      </c>
      <c r="G262" s="8">
        <v>45144</v>
      </c>
      <c r="H262" s="5">
        <v>1</v>
      </c>
      <c r="I262" s="5">
        <v>1</v>
      </c>
      <c r="J262" s="5">
        <v>1</v>
      </c>
      <c r="K262" s="5" t="s">
        <v>30</v>
      </c>
      <c r="L262" s="5">
        <v>750</v>
      </c>
      <c r="M262" s="5">
        <v>750</v>
      </c>
      <c r="N262" s="5" t="s">
        <v>1317</v>
      </c>
      <c r="O262" s="5" t="s">
        <v>32</v>
      </c>
      <c r="P262" s="5" t="s">
        <v>33</v>
      </c>
      <c r="Q262" s="5">
        <v>0</v>
      </c>
      <c r="R262" s="11">
        <v>45142</v>
      </c>
      <c r="S262" s="8">
        <v>45147</v>
      </c>
      <c r="T262" s="5" t="s">
        <v>34</v>
      </c>
      <c r="U262" s="5">
        <v>750</v>
      </c>
      <c r="V262" s="5">
        <v>0</v>
      </c>
      <c r="W262" s="5">
        <v>0</v>
      </c>
      <c r="X262" s="5" t="s">
        <v>1318</v>
      </c>
      <c r="Y262" s="5" t="s">
        <v>1319</v>
      </c>
    </row>
    <row r="263" s="5" customFormat="1" spans="1:25">
      <c r="A263" s="5" t="s">
        <v>1320</v>
      </c>
      <c r="B263" s="5" t="s">
        <v>26</v>
      </c>
      <c r="C263" s="5" t="s">
        <v>27</v>
      </c>
      <c r="D263" s="5" t="s">
        <v>690</v>
      </c>
      <c r="E263" s="5" t="s">
        <v>1278</v>
      </c>
      <c r="F263" s="8">
        <v>45143</v>
      </c>
      <c r="G263" s="8">
        <v>45144</v>
      </c>
      <c r="H263" s="5">
        <v>1</v>
      </c>
      <c r="I263" s="5">
        <v>1</v>
      </c>
      <c r="J263" s="5">
        <v>1</v>
      </c>
      <c r="K263" s="5" t="s">
        <v>30</v>
      </c>
      <c r="L263" s="5">
        <v>427</v>
      </c>
      <c r="M263" s="5">
        <v>427</v>
      </c>
      <c r="N263" s="5" t="s">
        <v>1321</v>
      </c>
      <c r="O263" s="5" t="s">
        <v>32</v>
      </c>
      <c r="P263" s="5" t="s">
        <v>33</v>
      </c>
      <c r="Q263" s="5">
        <v>0</v>
      </c>
      <c r="R263" s="11">
        <v>45142.0000115741</v>
      </c>
      <c r="S263" s="8">
        <v>45147</v>
      </c>
      <c r="T263" s="5" t="s">
        <v>34</v>
      </c>
      <c r="U263" s="5">
        <v>427</v>
      </c>
      <c r="V263" s="5">
        <v>0</v>
      </c>
      <c r="W263" s="5">
        <v>0</v>
      </c>
      <c r="X263" s="5" t="s">
        <v>1322</v>
      </c>
      <c r="Y263" s="5" t="s">
        <v>1323</v>
      </c>
    </row>
    <row r="264" s="5" customFormat="1" spans="1:25">
      <c r="A264" s="5" t="s">
        <v>1324</v>
      </c>
      <c r="B264" s="5" t="s">
        <v>26</v>
      </c>
      <c r="C264" s="5" t="s">
        <v>27</v>
      </c>
      <c r="D264" s="5" t="s">
        <v>1325</v>
      </c>
      <c r="E264" s="5" t="s">
        <v>1326</v>
      </c>
      <c r="F264" s="8">
        <v>45143</v>
      </c>
      <c r="G264" s="8">
        <v>45144</v>
      </c>
      <c r="H264" s="5">
        <v>1</v>
      </c>
      <c r="I264" s="5">
        <v>1</v>
      </c>
      <c r="J264" s="5">
        <v>1</v>
      </c>
      <c r="K264" s="5" t="s">
        <v>30</v>
      </c>
      <c r="L264" s="5">
        <v>966</v>
      </c>
      <c r="M264" s="5">
        <v>966</v>
      </c>
      <c r="N264" s="5" t="s">
        <v>1327</v>
      </c>
      <c r="O264" s="5" t="s">
        <v>32</v>
      </c>
      <c r="P264" s="5" t="s">
        <v>33</v>
      </c>
      <c r="Q264" s="5">
        <v>0</v>
      </c>
      <c r="R264" s="11">
        <v>45142.0000115741</v>
      </c>
      <c r="S264" s="8">
        <v>45147</v>
      </c>
      <c r="T264" s="5" t="s">
        <v>34</v>
      </c>
      <c r="U264" s="5">
        <v>966</v>
      </c>
      <c r="V264" s="5">
        <v>0</v>
      </c>
      <c r="W264" s="5">
        <v>0</v>
      </c>
      <c r="X264" s="5" t="s">
        <v>1328</v>
      </c>
      <c r="Y264" s="5" t="s">
        <v>1329</v>
      </c>
    </row>
    <row r="265" s="5" customFormat="1" spans="1:25">
      <c r="A265" s="5" t="s">
        <v>1330</v>
      </c>
      <c r="B265" s="5" t="s">
        <v>26</v>
      </c>
      <c r="C265" s="5" t="s">
        <v>27</v>
      </c>
      <c r="D265" s="5" t="s">
        <v>1227</v>
      </c>
      <c r="E265" s="5" t="s">
        <v>1316</v>
      </c>
      <c r="F265" s="8">
        <v>45143</v>
      </c>
      <c r="G265" s="8">
        <v>45144</v>
      </c>
      <c r="H265" s="5">
        <v>1</v>
      </c>
      <c r="I265" s="5">
        <v>1</v>
      </c>
      <c r="J265" s="5">
        <v>1</v>
      </c>
      <c r="K265" s="5" t="s">
        <v>30</v>
      </c>
      <c r="L265" s="5">
        <v>750</v>
      </c>
      <c r="M265" s="5">
        <v>750</v>
      </c>
      <c r="N265" s="5" t="s">
        <v>1331</v>
      </c>
      <c r="O265" s="5" t="s">
        <v>32</v>
      </c>
      <c r="P265" s="5" t="s">
        <v>33</v>
      </c>
      <c r="Q265" s="5">
        <v>0</v>
      </c>
      <c r="R265" s="11">
        <v>45142.0000115741</v>
      </c>
      <c r="S265" s="8">
        <v>45147</v>
      </c>
      <c r="T265" s="5" t="s">
        <v>34</v>
      </c>
      <c r="U265" s="5">
        <v>750</v>
      </c>
      <c r="V265" s="5">
        <v>0</v>
      </c>
      <c r="W265" s="5">
        <v>0</v>
      </c>
      <c r="X265" s="5" t="s">
        <v>1332</v>
      </c>
      <c r="Y265" s="5" t="s">
        <v>1333</v>
      </c>
    </row>
    <row r="266" s="5" customFormat="1" spans="1:27">
      <c r="A266" s="5" t="s">
        <v>1334</v>
      </c>
      <c r="B266" s="5" t="s">
        <v>26</v>
      </c>
      <c r="C266" s="5" t="s">
        <v>27</v>
      </c>
      <c r="D266" s="5" t="s">
        <v>1227</v>
      </c>
      <c r="E266" s="5" t="s">
        <v>1316</v>
      </c>
      <c r="F266" s="8">
        <v>45143</v>
      </c>
      <c r="G266" s="8">
        <v>45144</v>
      </c>
      <c r="H266" s="5">
        <v>3</v>
      </c>
      <c r="I266" s="5">
        <v>1</v>
      </c>
      <c r="J266" s="5">
        <v>3</v>
      </c>
      <c r="K266" s="5" t="s">
        <v>30</v>
      </c>
      <c r="L266" s="5">
        <v>2250</v>
      </c>
      <c r="M266" s="5">
        <v>2250</v>
      </c>
      <c r="N266" s="5" t="s">
        <v>1335</v>
      </c>
      <c r="O266" s="5" t="s">
        <v>32</v>
      </c>
      <c r="P266" s="5" t="s">
        <v>33</v>
      </c>
      <c r="Q266" s="5">
        <v>0</v>
      </c>
      <c r="R266" s="11">
        <v>45142</v>
      </c>
      <c r="S266" s="8">
        <v>45147</v>
      </c>
      <c r="T266" s="5" t="s">
        <v>34</v>
      </c>
      <c r="U266" s="5">
        <v>2250</v>
      </c>
      <c r="V266" s="5">
        <v>0</v>
      </c>
      <c r="W266" s="5">
        <v>0</v>
      </c>
      <c r="X266" s="5" t="s">
        <v>1336</v>
      </c>
      <c r="Y266" s="5">
        <v>968876</v>
      </c>
      <c r="Z266" s="5">
        <v>877</v>
      </c>
      <c r="AA266" s="5" t="s">
        <v>1337</v>
      </c>
    </row>
    <row r="267" s="5" customFormat="1" spans="1:25">
      <c r="A267" s="5" t="s">
        <v>1338</v>
      </c>
      <c r="B267" s="5" t="s">
        <v>26</v>
      </c>
      <c r="C267" s="5" t="s">
        <v>27</v>
      </c>
      <c r="D267" s="5" t="s">
        <v>934</v>
      </c>
      <c r="E267" s="5" t="s">
        <v>1339</v>
      </c>
      <c r="F267" s="8">
        <v>45143</v>
      </c>
      <c r="G267" s="8">
        <v>45144</v>
      </c>
      <c r="H267" s="5">
        <v>1</v>
      </c>
      <c r="I267" s="5">
        <v>1</v>
      </c>
      <c r="J267" s="5">
        <v>1</v>
      </c>
      <c r="K267" s="5" t="s">
        <v>30</v>
      </c>
      <c r="L267" s="5">
        <v>285</v>
      </c>
      <c r="M267" s="5">
        <v>285</v>
      </c>
      <c r="N267" s="5" t="s">
        <v>1340</v>
      </c>
      <c r="O267" s="5" t="s">
        <v>32</v>
      </c>
      <c r="P267" s="5" t="s">
        <v>33</v>
      </c>
      <c r="Q267" s="5">
        <v>0</v>
      </c>
      <c r="R267" s="11">
        <v>45142.0000115741</v>
      </c>
      <c r="S267" s="8">
        <v>45147</v>
      </c>
      <c r="T267" s="5" t="s">
        <v>34</v>
      </c>
      <c r="U267" s="5">
        <v>285</v>
      </c>
      <c r="V267" s="5">
        <v>0</v>
      </c>
      <c r="W267" s="5">
        <v>0</v>
      </c>
      <c r="X267" s="5" t="s">
        <v>1341</v>
      </c>
      <c r="Y267" s="5" t="s">
        <v>1342</v>
      </c>
    </row>
    <row r="268" s="5" customFormat="1" spans="1:25">
      <c r="A268" s="5" t="s">
        <v>1343</v>
      </c>
      <c r="B268" s="5" t="s">
        <v>26</v>
      </c>
      <c r="C268" s="5" t="s">
        <v>27</v>
      </c>
      <c r="D268" s="5" t="s">
        <v>1344</v>
      </c>
      <c r="E268" s="5" t="s">
        <v>1345</v>
      </c>
      <c r="F268" s="8">
        <v>45143</v>
      </c>
      <c r="G268" s="8">
        <v>45144</v>
      </c>
      <c r="H268" s="5">
        <v>1</v>
      </c>
      <c r="I268" s="5">
        <v>1</v>
      </c>
      <c r="J268" s="5">
        <v>1</v>
      </c>
      <c r="K268" s="5" t="s">
        <v>30</v>
      </c>
      <c r="L268" s="5">
        <v>310</v>
      </c>
      <c r="M268" s="5">
        <v>310</v>
      </c>
      <c r="N268" s="5" t="s">
        <v>1346</v>
      </c>
      <c r="O268" s="5" t="s">
        <v>32</v>
      </c>
      <c r="P268" s="5" t="s">
        <v>33</v>
      </c>
      <c r="Q268" s="5">
        <v>0</v>
      </c>
      <c r="R268" s="11">
        <v>45142.0000115741</v>
      </c>
      <c r="S268" s="8">
        <v>45147</v>
      </c>
      <c r="T268" s="5" t="s">
        <v>34</v>
      </c>
      <c r="U268" s="5">
        <v>310</v>
      </c>
      <c r="V268" s="5">
        <v>0</v>
      </c>
      <c r="W268" s="5">
        <v>0</v>
      </c>
      <c r="X268" s="5" t="s">
        <v>1347</v>
      </c>
      <c r="Y268" s="5" t="s">
        <v>1347</v>
      </c>
    </row>
    <row r="269" s="5" customFormat="1" spans="1:25">
      <c r="A269" s="5" t="s">
        <v>1348</v>
      </c>
      <c r="B269" s="5" t="s">
        <v>26</v>
      </c>
      <c r="C269" s="5" t="s">
        <v>27</v>
      </c>
      <c r="D269" s="5" t="s">
        <v>909</v>
      </c>
      <c r="E269" s="5" t="s">
        <v>1349</v>
      </c>
      <c r="F269" s="8">
        <v>45143</v>
      </c>
      <c r="G269" s="8">
        <v>45144</v>
      </c>
      <c r="H269" s="5">
        <v>1</v>
      </c>
      <c r="I269" s="5">
        <v>1</v>
      </c>
      <c r="J269" s="5">
        <v>1</v>
      </c>
      <c r="K269" s="5" t="s">
        <v>30</v>
      </c>
      <c r="L269" s="5">
        <v>410</v>
      </c>
      <c r="M269" s="5">
        <v>410</v>
      </c>
      <c r="N269" s="5" t="s">
        <v>1350</v>
      </c>
      <c r="O269" s="5" t="s">
        <v>32</v>
      </c>
      <c r="P269" s="5" t="s">
        <v>33</v>
      </c>
      <c r="Q269" s="5">
        <v>0</v>
      </c>
      <c r="R269" s="11">
        <v>45142.0000115741</v>
      </c>
      <c r="S269" s="8">
        <v>45147</v>
      </c>
      <c r="T269" s="5" t="s">
        <v>34</v>
      </c>
      <c r="U269" s="5">
        <v>410</v>
      </c>
      <c r="V269" s="5">
        <v>0</v>
      </c>
      <c r="W269" s="5">
        <v>0</v>
      </c>
      <c r="X269" s="5" t="s">
        <v>1351</v>
      </c>
      <c r="Y269" s="5" t="s">
        <v>1352</v>
      </c>
    </row>
    <row r="270" s="5" customFormat="1" spans="1:25">
      <c r="A270" s="5" t="s">
        <v>1353</v>
      </c>
      <c r="B270" s="5" t="s">
        <v>26</v>
      </c>
      <c r="C270" s="5" t="s">
        <v>27</v>
      </c>
      <c r="D270" s="5" t="s">
        <v>1354</v>
      </c>
      <c r="E270" s="5" t="s">
        <v>1355</v>
      </c>
      <c r="F270" s="8">
        <v>45143</v>
      </c>
      <c r="G270" s="8">
        <v>45144</v>
      </c>
      <c r="H270" s="5">
        <v>1</v>
      </c>
      <c r="I270" s="5">
        <v>1</v>
      </c>
      <c r="J270" s="5">
        <v>1</v>
      </c>
      <c r="K270" s="5" t="s">
        <v>30</v>
      </c>
      <c r="L270" s="5">
        <v>420</v>
      </c>
      <c r="M270" s="5">
        <v>420</v>
      </c>
      <c r="N270" s="5" t="s">
        <v>1356</v>
      </c>
      <c r="O270" s="5" t="s">
        <v>32</v>
      </c>
      <c r="P270" s="5" t="s">
        <v>33</v>
      </c>
      <c r="Q270" s="5">
        <v>0</v>
      </c>
      <c r="R270" s="11">
        <v>45143</v>
      </c>
      <c r="S270" s="8">
        <v>45147</v>
      </c>
      <c r="T270" s="5" t="s">
        <v>34</v>
      </c>
      <c r="U270" s="5">
        <v>420</v>
      </c>
      <c r="V270" s="5">
        <v>0</v>
      </c>
      <c r="W270" s="5">
        <v>0</v>
      </c>
      <c r="X270" s="5" t="s">
        <v>1357</v>
      </c>
      <c r="Y270" s="5" t="s">
        <v>1358</v>
      </c>
    </row>
    <row r="271" s="5" customFormat="1" spans="1:25">
      <c r="A271" s="5" t="s">
        <v>1359</v>
      </c>
      <c r="B271" s="5" t="s">
        <v>26</v>
      </c>
      <c r="C271" s="5" t="s">
        <v>27</v>
      </c>
      <c r="D271" s="5" t="s">
        <v>1360</v>
      </c>
      <c r="E271" s="5" t="s">
        <v>1361</v>
      </c>
      <c r="F271" s="8">
        <v>45143</v>
      </c>
      <c r="G271" s="8">
        <v>45144</v>
      </c>
      <c r="H271" s="5">
        <v>1</v>
      </c>
      <c r="I271" s="5">
        <v>1</v>
      </c>
      <c r="J271" s="5">
        <v>1</v>
      </c>
      <c r="K271" s="5" t="s">
        <v>30</v>
      </c>
      <c r="L271" s="5">
        <v>366</v>
      </c>
      <c r="M271" s="5">
        <v>366</v>
      </c>
      <c r="N271" s="5" t="s">
        <v>1362</v>
      </c>
      <c r="O271" s="5" t="s">
        <v>32</v>
      </c>
      <c r="P271" s="5" t="s">
        <v>33</v>
      </c>
      <c r="Q271" s="5">
        <v>0</v>
      </c>
      <c r="R271" s="11">
        <v>45143</v>
      </c>
      <c r="S271" s="8">
        <v>45147</v>
      </c>
      <c r="T271" s="5" t="s">
        <v>34</v>
      </c>
      <c r="U271" s="5">
        <v>366</v>
      </c>
      <c r="V271" s="5">
        <v>0</v>
      </c>
      <c r="W271" s="5">
        <v>0</v>
      </c>
      <c r="X271" s="5" t="s">
        <v>1363</v>
      </c>
      <c r="Y271" s="5" t="s">
        <v>1364</v>
      </c>
    </row>
    <row r="272" s="5" customFormat="1" spans="1:25">
      <c r="A272" s="5" t="s">
        <v>1365</v>
      </c>
      <c r="B272" s="5" t="s">
        <v>26</v>
      </c>
      <c r="C272" s="5" t="s">
        <v>27</v>
      </c>
      <c r="D272" s="5" t="s">
        <v>1366</v>
      </c>
      <c r="E272" s="5" t="s">
        <v>1367</v>
      </c>
      <c r="F272" s="8">
        <v>45143</v>
      </c>
      <c r="G272" s="8">
        <v>45144</v>
      </c>
      <c r="H272" s="5">
        <v>1</v>
      </c>
      <c r="I272" s="5">
        <v>1</v>
      </c>
      <c r="J272" s="5">
        <v>1</v>
      </c>
      <c r="K272" s="5" t="s">
        <v>30</v>
      </c>
      <c r="L272" s="5">
        <v>1797</v>
      </c>
      <c r="M272" s="5">
        <v>1797</v>
      </c>
      <c r="N272" s="5" t="s">
        <v>1368</v>
      </c>
      <c r="O272" s="5" t="s">
        <v>32</v>
      </c>
      <c r="P272" s="5" t="s">
        <v>33</v>
      </c>
      <c r="Q272" s="5">
        <v>0</v>
      </c>
      <c r="R272" s="11">
        <v>45143.0000115741</v>
      </c>
      <c r="S272" s="8">
        <v>45147</v>
      </c>
      <c r="T272" s="5" t="s">
        <v>34</v>
      </c>
      <c r="U272" s="5">
        <v>1797</v>
      </c>
      <c r="V272" s="5">
        <v>0</v>
      </c>
      <c r="W272" s="5">
        <v>0</v>
      </c>
      <c r="X272" s="5" t="s">
        <v>1369</v>
      </c>
      <c r="Y272" s="5" t="s">
        <v>1370</v>
      </c>
    </row>
    <row r="273" s="5" customFormat="1" spans="1:25">
      <c r="A273" s="5" t="s">
        <v>1371</v>
      </c>
      <c r="B273" s="5" t="s">
        <v>26</v>
      </c>
      <c r="C273" s="5" t="s">
        <v>27</v>
      </c>
      <c r="D273" s="5" t="s">
        <v>1372</v>
      </c>
      <c r="E273" s="5" t="s">
        <v>1373</v>
      </c>
      <c r="F273" s="8">
        <v>45143</v>
      </c>
      <c r="G273" s="8">
        <v>45144</v>
      </c>
      <c r="H273" s="5">
        <v>2</v>
      </c>
      <c r="I273" s="5">
        <v>1</v>
      </c>
      <c r="J273" s="5">
        <v>2</v>
      </c>
      <c r="K273" s="5" t="s">
        <v>30</v>
      </c>
      <c r="L273" s="5">
        <v>1490</v>
      </c>
      <c r="M273" s="5">
        <v>1490</v>
      </c>
      <c r="N273" s="5" t="s">
        <v>1374</v>
      </c>
      <c r="O273" s="5" t="s">
        <v>32</v>
      </c>
      <c r="P273" s="5" t="s">
        <v>33</v>
      </c>
      <c r="Q273" s="5">
        <v>0</v>
      </c>
      <c r="R273" s="11">
        <v>45143</v>
      </c>
      <c r="S273" s="8">
        <v>45147</v>
      </c>
      <c r="T273" s="5" t="s">
        <v>34</v>
      </c>
      <c r="U273" s="5">
        <v>1490</v>
      </c>
      <c r="V273" s="5">
        <v>0</v>
      </c>
      <c r="W273" s="5">
        <v>0</v>
      </c>
      <c r="X273" s="5" t="s">
        <v>1375</v>
      </c>
      <c r="Y273" s="5" t="s">
        <v>36</v>
      </c>
    </row>
    <row r="274" s="5" customFormat="1" spans="1:25">
      <c r="A274" s="5" t="s">
        <v>1376</v>
      </c>
      <c r="B274" s="5" t="s">
        <v>26</v>
      </c>
      <c r="C274" s="5" t="s">
        <v>27</v>
      </c>
      <c r="D274" s="5" t="s">
        <v>1377</v>
      </c>
      <c r="E274" s="5" t="s">
        <v>1378</v>
      </c>
      <c r="F274" s="8">
        <v>45143</v>
      </c>
      <c r="G274" s="8">
        <v>45144</v>
      </c>
      <c r="H274" s="5">
        <v>1</v>
      </c>
      <c r="I274" s="5">
        <v>1</v>
      </c>
      <c r="J274" s="5">
        <v>1</v>
      </c>
      <c r="K274" s="5" t="s">
        <v>30</v>
      </c>
      <c r="L274" s="5">
        <v>451</v>
      </c>
      <c r="M274" s="5">
        <v>451</v>
      </c>
      <c r="N274" s="5" t="s">
        <v>1379</v>
      </c>
      <c r="O274" s="5" t="s">
        <v>32</v>
      </c>
      <c r="P274" s="5" t="s">
        <v>33</v>
      </c>
      <c r="Q274" s="5">
        <v>0</v>
      </c>
      <c r="R274" s="11">
        <v>45143.0000115741</v>
      </c>
      <c r="S274" s="8">
        <v>45147</v>
      </c>
      <c r="T274" s="5" t="s">
        <v>34</v>
      </c>
      <c r="U274" s="5">
        <v>451</v>
      </c>
      <c r="V274" s="5">
        <v>0</v>
      </c>
      <c r="W274" s="5">
        <v>0</v>
      </c>
      <c r="X274" s="5" t="s">
        <v>1380</v>
      </c>
      <c r="Y274" s="5" t="s">
        <v>1381</v>
      </c>
    </row>
    <row r="275" s="5" customFormat="1" spans="1:25">
      <c r="A275" s="5" t="s">
        <v>1382</v>
      </c>
      <c r="B275" s="5" t="s">
        <v>26</v>
      </c>
      <c r="C275" s="5" t="s">
        <v>27</v>
      </c>
      <c r="D275" s="5" t="s">
        <v>934</v>
      </c>
      <c r="E275" s="5" t="s">
        <v>1339</v>
      </c>
      <c r="F275" s="8">
        <v>45143</v>
      </c>
      <c r="G275" s="8">
        <v>45144</v>
      </c>
      <c r="H275" s="5">
        <v>1</v>
      </c>
      <c r="I275" s="5">
        <v>1</v>
      </c>
      <c r="J275" s="5">
        <v>1</v>
      </c>
      <c r="K275" s="5" t="s">
        <v>30</v>
      </c>
      <c r="L275" s="5">
        <v>285</v>
      </c>
      <c r="M275" s="5">
        <v>285</v>
      </c>
      <c r="N275" s="5" t="s">
        <v>1383</v>
      </c>
      <c r="O275" s="5" t="s">
        <v>32</v>
      </c>
      <c r="P275" s="5" t="s">
        <v>33</v>
      </c>
      <c r="Q275" s="5">
        <v>0</v>
      </c>
      <c r="R275" s="11">
        <v>45143</v>
      </c>
      <c r="S275" s="8">
        <v>45147</v>
      </c>
      <c r="T275" s="5" t="s">
        <v>34</v>
      </c>
      <c r="U275" s="5">
        <v>285</v>
      </c>
      <c r="V275" s="5">
        <v>0</v>
      </c>
      <c r="W275" s="5">
        <v>0</v>
      </c>
      <c r="X275" s="5" t="s">
        <v>1384</v>
      </c>
      <c r="Y275" s="5" t="s">
        <v>1385</v>
      </c>
    </row>
    <row r="276" s="5" customFormat="1" spans="1:25">
      <c r="A276" s="5" t="s">
        <v>1386</v>
      </c>
      <c r="B276" s="5" t="s">
        <v>26</v>
      </c>
      <c r="C276" s="5" t="s">
        <v>27</v>
      </c>
      <c r="D276" s="5" t="s">
        <v>1354</v>
      </c>
      <c r="E276" s="5" t="s">
        <v>1355</v>
      </c>
      <c r="F276" s="8">
        <v>45143</v>
      </c>
      <c r="G276" s="8">
        <v>45144</v>
      </c>
      <c r="H276" s="5">
        <v>1</v>
      </c>
      <c r="I276" s="5">
        <v>1</v>
      </c>
      <c r="J276" s="5">
        <v>1</v>
      </c>
      <c r="K276" s="5" t="s">
        <v>30</v>
      </c>
      <c r="L276" s="5">
        <v>420</v>
      </c>
      <c r="M276" s="5">
        <v>420</v>
      </c>
      <c r="N276" s="5" t="s">
        <v>1387</v>
      </c>
      <c r="O276" s="5" t="s">
        <v>32</v>
      </c>
      <c r="P276" s="5" t="s">
        <v>33</v>
      </c>
      <c r="Q276" s="5">
        <v>0</v>
      </c>
      <c r="R276" s="11">
        <v>45143.0000115741</v>
      </c>
      <c r="S276" s="8">
        <v>45147</v>
      </c>
      <c r="T276" s="5" t="s">
        <v>34</v>
      </c>
      <c r="U276" s="5">
        <v>420</v>
      </c>
      <c r="V276" s="5">
        <v>0</v>
      </c>
      <c r="W276" s="5">
        <v>0</v>
      </c>
      <c r="X276" s="5" t="s">
        <v>1388</v>
      </c>
      <c r="Y276" s="5" t="s">
        <v>1389</v>
      </c>
    </row>
    <row r="277" s="5" customFormat="1" spans="1:25">
      <c r="A277" s="5" t="s">
        <v>1390</v>
      </c>
      <c r="B277" s="5" t="s">
        <v>26</v>
      </c>
      <c r="C277" s="5" t="s">
        <v>27</v>
      </c>
      <c r="D277" s="5" t="s">
        <v>1391</v>
      </c>
      <c r="E277" s="5" t="s">
        <v>1392</v>
      </c>
      <c r="F277" s="8">
        <v>45143</v>
      </c>
      <c r="G277" s="8">
        <v>45144</v>
      </c>
      <c r="H277" s="5">
        <v>1</v>
      </c>
      <c r="I277" s="5">
        <v>1</v>
      </c>
      <c r="J277" s="5">
        <v>1</v>
      </c>
      <c r="K277" s="5" t="s">
        <v>30</v>
      </c>
      <c r="L277" s="5">
        <v>774</v>
      </c>
      <c r="M277" s="5">
        <v>774</v>
      </c>
      <c r="N277" s="5" t="s">
        <v>1393</v>
      </c>
      <c r="O277" s="5" t="s">
        <v>32</v>
      </c>
      <c r="P277" s="5" t="s">
        <v>33</v>
      </c>
      <c r="Q277" s="5">
        <v>0</v>
      </c>
      <c r="R277" s="11">
        <v>45143</v>
      </c>
      <c r="S277" s="8">
        <v>45147</v>
      </c>
      <c r="T277" s="5" t="s">
        <v>34</v>
      </c>
      <c r="U277" s="5">
        <v>774</v>
      </c>
      <c r="V277" s="5">
        <v>0</v>
      </c>
      <c r="W277" s="5">
        <v>0</v>
      </c>
      <c r="X277" s="5" t="s">
        <v>1394</v>
      </c>
      <c r="Y277" s="5" t="s">
        <v>1395</v>
      </c>
    </row>
    <row r="278" s="5" customFormat="1" spans="1:25">
      <c r="A278" s="5" t="s">
        <v>1396</v>
      </c>
      <c r="B278" s="5" t="s">
        <v>26</v>
      </c>
      <c r="C278" s="5" t="s">
        <v>27</v>
      </c>
      <c r="D278" s="5" t="s">
        <v>761</v>
      </c>
      <c r="E278" s="5" t="s">
        <v>323</v>
      </c>
      <c r="F278" s="8">
        <v>45143</v>
      </c>
      <c r="G278" s="8">
        <v>45144</v>
      </c>
      <c r="H278" s="5">
        <v>1</v>
      </c>
      <c r="I278" s="5">
        <v>1</v>
      </c>
      <c r="J278" s="5">
        <v>1</v>
      </c>
      <c r="K278" s="5" t="s">
        <v>30</v>
      </c>
      <c r="L278" s="5">
        <v>175</v>
      </c>
      <c r="M278" s="5">
        <v>175</v>
      </c>
      <c r="N278" s="5" t="s">
        <v>1397</v>
      </c>
      <c r="O278" s="5" t="s">
        <v>32</v>
      </c>
      <c r="P278" s="5" t="s">
        <v>33</v>
      </c>
      <c r="Q278" s="5">
        <v>0</v>
      </c>
      <c r="R278" s="11">
        <v>45143</v>
      </c>
      <c r="S278" s="8">
        <v>45147</v>
      </c>
      <c r="T278" s="5" t="s">
        <v>34</v>
      </c>
      <c r="U278" s="5">
        <v>175</v>
      </c>
      <c r="V278" s="5">
        <v>0</v>
      </c>
      <c r="W278" s="5">
        <v>0</v>
      </c>
      <c r="X278" s="5" t="s">
        <v>36</v>
      </c>
      <c r="Y278" s="5" t="s">
        <v>36</v>
      </c>
    </row>
    <row r="279" s="5" customFormat="1" spans="1:25">
      <c r="A279" s="5" t="s">
        <v>1309</v>
      </c>
      <c r="B279" s="5" t="s">
        <v>26</v>
      </c>
      <c r="C279" s="5" t="s">
        <v>47</v>
      </c>
      <c r="D279" s="5" t="s">
        <v>1304</v>
      </c>
      <c r="E279" s="5" t="s">
        <v>1305</v>
      </c>
      <c r="F279" s="8">
        <v>45143</v>
      </c>
      <c r="G279" s="8">
        <v>45144</v>
      </c>
      <c r="H279" s="5">
        <v>1</v>
      </c>
      <c r="I279" s="5">
        <v>1</v>
      </c>
      <c r="J279" s="5">
        <v>1</v>
      </c>
      <c r="K279" s="5" t="s">
        <v>30</v>
      </c>
      <c r="L279" s="5">
        <v>-1296</v>
      </c>
      <c r="M279" s="5">
        <v>-1296</v>
      </c>
      <c r="N279" s="5" t="s">
        <v>1310</v>
      </c>
      <c r="O279" s="5" t="s">
        <v>32</v>
      </c>
      <c r="P279" s="5" t="s">
        <v>33</v>
      </c>
      <c r="Q279" s="5">
        <v>0</v>
      </c>
      <c r="R279" s="11">
        <v>45142.0000115741</v>
      </c>
      <c r="S279" s="8">
        <v>45147</v>
      </c>
      <c r="T279" s="5" t="s">
        <v>34</v>
      </c>
      <c r="U279" s="5">
        <v>-1296</v>
      </c>
      <c r="V279" s="5">
        <v>0</v>
      </c>
      <c r="W279" s="5">
        <v>0</v>
      </c>
      <c r="X279" s="5" t="s">
        <v>36</v>
      </c>
      <c r="Y279" s="5" t="s">
        <v>36</v>
      </c>
    </row>
    <row r="280" s="5" customFormat="1" spans="1:25">
      <c r="A280" s="5" t="s">
        <v>1398</v>
      </c>
      <c r="B280" s="5" t="s">
        <v>26</v>
      </c>
      <c r="C280" s="5" t="s">
        <v>27</v>
      </c>
      <c r="D280" s="5" t="s">
        <v>1360</v>
      </c>
      <c r="E280" s="5" t="s">
        <v>1361</v>
      </c>
      <c r="F280" s="8">
        <v>45143</v>
      </c>
      <c r="G280" s="8">
        <v>45144</v>
      </c>
      <c r="H280" s="5">
        <v>1</v>
      </c>
      <c r="I280" s="5">
        <v>1</v>
      </c>
      <c r="J280" s="5">
        <v>1</v>
      </c>
      <c r="K280" s="5" t="s">
        <v>30</v>
      </c>
      <c r="L280" s="5">
        <v>366</v>
      </c>
      <c r="M280" s="5">
        <v>366</v>
      </c>
      <c r="N280" s="5" t="s">
        <v>1399</v>
      </c>
      <c r="O280" s="5" t="s">
        <v>32</v>
      </c>
      <c r="P280" s="5" t="s">
        <v>33</v>
      </c>
      <c r="Q280" s="5">
        <v>0</v>
      </c>
      <c r="R280" s="11">
        <v>45143.0000115741</v>
      </c>
      <c r="S280" s="8">
        <v>45147</v>
      </c>
      <c r="T280" s="5" t="s">
        <v>34</v>
      </c>
      <c r="U280" s="5">
        <v>366</v>
      </c>
      <c r="V280" s="5">
        <v>0</v>
      </c>
      <c r="W280" s="5">
        <v>0</v>
      </c>
      <c r="X280" s="5" t="s">
        <v>1400</v>
      </c>
      <c r="Y280" s="5" t="s">
        <v>1401</v>
      </c>
    </row>
    <row r="281" s="5" customFormat="1" spans="1:25">
      <c r="A281" s="5" t="s">
        <v>1402</v>
      </c>
      <c r="B281" s="5" t="s">
        <v>26</v>
      </c>
      <c r="C281" s="5" t="s">
        <v>27</v>
      </c>
      <c r="D281" s="5" t="s">
        <v>1403</v>
      </c>
      <c r="E281" s="5" t="s">
        <v>1404</v>
      </c>
      <c r="F281" s="8">
        <v>45143</v>
      </c>
      <c r="G281" s="8">
        <v>45144</v>
      </c>
      <c r="H281" s="5">
        <v>1</v>
      </c>
      <c r="I281" s="5">
        <v>1</v>
      </c>
      <c r="J281" s="5">
        <v>1</v>
      </c>
      <c r="K281" s="5" t="s">
        <v>30</v>
      </c>
      <c r="L281" s="5">
        <v>568</v>
      </c>
      <c r="M281" s="5">
        <v>568</v>
      </c>
      <c r="N281" s="5" t="s">
        <v>1405</v>
      </c>
      <c r="O281" s="5" t="s">
        <v>32</v>
      </c>
      <c r="P281" s="5" t="s">
        <v>33</v>
      </c>
      <c r="Q281" s="5">
        <v>0</v>
      </c>
      <c r="R281" s="11">
        <v>45143.0000115741</v>
      </c>
      <c r="S281" s="8">
        <v>45147</v>
      </c>
      <c r="T281" s="5" t="s">
        <v>34</v>
      </c>
      <c r="U281" s="5">
        <v>568</v>
      </c>
      <c r="V281" s="5">
        <v>0</v>
      </c>
      <c r="W281" s="5">
        <v>0</v>
      </c>
      <c r="X281" s="5" t="s">
        <v>1406</v>
      </c>
      <c r="Y281" s="5" t="s">
        <v>1407</v>
      </c>
    </row>
    <row r="282" s="5" customFormat="1" spans="1:26">
      <c r="A282" s="5" t="s">
        <v>1408</v>
      </c>
      <c r="B282" s="5" t="s">
        <v>26</v>
      </c>
      <c r="C282" s="5" t="s">
        <v>27</v>
      </c>
      <c r="D282" s="5" t="s">
        <v>1403</v>
      </c>
      <c r="E282" s="5" t="s">
        <v>1404</v>
      </c>
      <c r="F282" s="8">
        <v>45143</v>
      </c>
      <c r="G282" s="8">
        <v>45144</v>
      </c>
      <c r="H282" s="5">
        <v>2</v>
      </c>
      <c r="I282" s="5">
        <v>1</v>
      </c>
      <c r="J282" s="5">
        <v>2</v>
      </c>
      <c r="K282" s="5" t="s">
        <v>30</v>
      </c>
      <c r="L282" s="5">
        <v>1136</v>
      </c>
      <c r="M282" s="5">
        <v>1136</v>
      </c>
      <c r="N282" s="5" t="s">
        <v>1409</v>
      </c>
      <c r="O282" s="5" t="s">
        <v>32</v>
      </c>
      <c r="P282" s="5" t="s">
        <v>33</v>
      </c>
      <c r="Q282" s="5">
        <v>0</v>
      </c>
      <c r="R282" s="11">
        <v>45143</v>
      </c>
      <c r="S282" s="8">
        <v>45147</v>
      </c>
      <c r="T282" s="5" t="s">
        <v>34</v>
      </c>
      <c r="U282" s="5">
        <v>1136</v>
      </c>
      <c r="V282" s="5">
        <v>0</v>
      </c>
      <c r="W282" s="5">
        <v>0</v>
      </c>
      <c r="X282" s="5" t="s">
        <v>1410</v>
      </c>
      <c r="Y282" s="5">
        <v>304989326</v>
      </c>
      <c r="Z282" s="5" t="s">
        <v>1411</v>
      </c>
    </row>
    <row r="283" s="5" customFormat="1" spans="1:25">
      <c r="A283" s="5" t="s">
        <v>1412</v>
      </c>
      <c r="B283" s="5" t="s">
        <v>26</v>
      </c>
      <c r="C283" s="5" t="s">
        <v>27</v>
      </c>
      <c r="D283" s="5" t="s">
        <v>1403</v>
      </c>
      <c r="E283" s="5" t="s">
        <v>1404</v>
      </c>
      <c r="F283" s="8">
        <v>45143</v>
      </c>
      <c r="G283" s="8">
        <v>45144</v>
      </c>
      <c r="H283" s="5">
        <v>1</v>
      </c>
      <c r="I283" s="5">
        <v>1</v>
      </c>
      <c r="J283" s="5">
        <v>1</v>
      </c>
      <c r="K283" s="5" t="s">
        <v>30</v>
      </c>
      <c r="L283" s="5">
        <v>568</v>
      </c>
      <c r="M283" s="5">
        <v>568</v>
      </c>
      <c r="N283" s="5" t="s">
        <v>1413</v>
      </c>
      <c r="O283" s="5" t="s">
        <v>32</v>
      </c>
      <c r="P283" s="5" t="s">
        <v>33</v>
      </c>
      <c r="Q283" s="5">
        <v>0</v>
      </c>
      <c r="R283" s="11">
        <v>45143</v>
      </c>
      <c r="S283" s="8">
        <v>45147</v>
      </c>
      <c r="T283" s="5" t="s">
        <v>34</v>
      </c>
      <c r="U283" s="5">
        <v>568</v>
      </c>
      <c r="V283" s="5">
        <v>0</v>
      </c>
      <c r="W283" s="5">
        <v>0</v>
      </c>
      <c r="X283" s="5" t="s">
        <v>1414</v>
      </c>
      <c r="Y283" s="5" t="s">
        <v>1415</v>
      </c>
    </row>
    <row r="284" s="5" customFormat="1" spans="1:25">
      <c r="A284" s="5" t="s">
        <v>1371</v>
      </c>
      <c r="B284" s="5" t="s">
        <v>26</v>
      </c>
      <c r="C284" s="5" t="s">
        <v>47</v>
      </c>
      <c r="D284" s="5" t="s">
        <v>1372</v>
      </c>
      <c r="E284" s="5" t="s">
        <v>1373</v>
      </c>
      <c r="F284" s="8">
        <v>45143</v>
      </c>
      <c r="G284" s="8">
        <v>45144</v>
      </c>
      <c r="H284" s="5">
        <v>2</v>
      </c>
      <c r="I284" s="5">
        <v>1</v>
      </c>
      <c r="J284" s="5">
        <v>2</v>
      </c>
      <c r="K284" s="5" t="s">
        <v>30</v>
      </c>
      <c r="L284" s="5">
        <v>-1490</v>
      </c>
      <c r="M284" s="5">
        <v>-1490</v>
      </c>
      <c r="N284" s="5" t="s">
        <v>1374</v>
      </c>
      <c r="O284" s="5" t="s">
        <v>32</v>
      </c>
      <c r="P284" s="5" t="s">
        <v>33</v>
      </c>
      <c r="Q284" s="5">
        <v>0</v>
      </c>
      <c r="R284" s="11">
        <v>45143</v>
      </c>
      <c r="S284" s="8">
        <v>45147</v>
      </c>
      <c r="T284" s="5" t="s">
        <v>34</v>
      </c>
      <c r="U284" s="5">
        <v>-1490</v>
      </c>
      <c r="V284" s="5">
        <v>0</v>
      </c>
      <c r="W284" s="5">
        <v>0</v>
      </c>
      <c r="X284" s="5" t="s">
        <v>1375</v>
      </c>
      <c r="Y284" s="5" t="s">
        <v>36</v>
      </c>
    </row>
    <row r="285" s="5" customFormat="1" spans="1:25">
      <c r="A285" s="5" t="s">
        <v>1416</v>
      </c>
      <c r="B285" s="5" t="s">
        <v>26</v>
      </c>
      <c r="C285" s="5" t="s">
        <v>27</v>
      </c>
      <c r="D285" s="5" t="s">
        <v>1043</v>
      </c>
      <c r="E285" s="5" t="s">
        <v>1417</v>
      </c>
      <c r="F285" s="8">
        <v>45143</v>
      </c>
      <c r="G285" s="8">
        <v>45144</v>
      </c>
      <c r="H285" s="5">
        <v>1</v>
      </c>
      <c r="I285" s="5">
        <v>1</v>
      </c>
      <c r="J285" s="5">
        <v>1</v>
      </c>
      <c r="K285" s="5" t="s">
        <v>30</v>
      </c>
      <c r="L285" s="5">
        <v>1959</v>
      </c>
      <c r="M285" s="5">
        <v>1959</v>
      </c>
      <c r="N285" s="5" t="s">
        <v>1418</v>
      </c>
      <c r="O285" s="5" t="s">
        <v>32</v>
      </c>
      <c r="P285" s="5" t="s">
        <v>33</v>
      </c>
      <c r="Q285" s="5">
        <v>0</v>
      </c>
      <c r="R285" s="11">
        <v>45143.0000115741</v>
      </c>
      <c r="S285" s="8">
        <v>45147</v>
      </c>
      <c r="T285" s="5" t="s">
        <v>34</v>
      </c>
      <c r="U285" s="5">
        <v>1959</v>
      </c>
      <c r="V285" s="5">
        <v>0</v>
      </c>
      <c r="W285" s="5">
        <v>0</v>
      </c>
      <c r="X285" s="5" t="s">
        <v>1419</v>
      </c>
      <c r="Y285" s="5" t="s">
        <v>1420</v>
      </c>
    </row>
    <row r="286" s="5" customFormat="1" spans="1:25">
      <c r="A286" s="5" t="s">
        <v>1421</v>
      </c>
      <c r="B286" s="5" t="s">
        <v>26</v>
      </c>
      <c r="C286" s="5" t="s">
        <v>27</v>
      </c>
      <c r="D286" s="5" t="s">
        <v>1273</v>
      </c>
      <c r="E286" s="5" t="s">
        <v>1422</v>
      </c>
      <c r="F286" s="8">
        <v>45143</v>
      </c>
      <c r="G286" s="8">
        <v>45144</v>
      </c>
      <c r="H286" s="5">
        <v>1</v>
      </c>
      <c r="I286" s="5">
        <v>1</v>
      </c>
      <c r="J286" s="5">
        <v>1</v>
      </c>
      <c r="K286" s="5" t="s">
        <v>30</v>
      </c>
      <c r="L286" s="5">
        <v>325</v>
      </c>
      <c r="M286" s="5">
        <v>325</v>
      </c>
      <c r="N286" s="5" t="s">
        <v>1423</v>
      </c>
      <c r="O286" s="5" t="s">
        <v>32</v>
      </c>
      <c r="P286" s="5" t="s">
        <v>33</v>
      </c>
      <c r="Q286" s="5">
        <v>0</v>
      </c>
      <c r="R286" s="11">
        <v>45143</v>
      </c>
      <c r="S286" s="8">
        <v>45147</v>
      </c>
      <c r="T286" s="5" t="s">
        <v>34</v>
      </c>
      <c r="U286" s="5">
        <v>325</v>
      </c>
      <c r="V286" s="5">
        <v>0</v>
      </c>
      <c r="W286" s="5">
        <v>0</v>
      </c>
      <c r="X286" s="5" t="s">
        <v>1424</v>
      </c>
      <c r="Y286" s="5" t="s">
        <v>1424</v>
      </c>
    </row>
    <row r="287" s="5" customFormat="1" spans="1:25">
      <c r="A287" s="5" t="s">
        <v>1425</v>
      </c>
      <c r="B287" s="5" t="s">
        <v>26</v>
      </c>
      <c r="C287" s="5" t="s">
        <v>27</v>
      </c>
      <c r="D287" s="5" t="s">
        <v>279</v>
      </c>
      <c r="E287" s="5" t="s">
        <v>1426</v>
      </c>
      <c r="F287" s="8">
        <v>45143</v>
      </c>
      <c r="G287" s="8">
        <v>45144</v>
      </c>
      <c r="H287" s="5">
        <v>1</v>
      </c>
      <c r="I287" s="5">
        <v>1</v>
      </c>
      <c r="J287" s="5">
        <v>1</v>
      </c>
      <c r="K287" s="5" t="s">
        <v>30</v>
      </c>
      <c r="L287" s="5">
        <v>5000</v>
      </c>
      <c r="M287" s="5">
        <v>5000</v>
      </c>
      <c r="N287" s="5" t="s">
        <v>1427</v>
      </c>
      <c r="O287" s="5" t="s">
        <v>32</v>
      </c>
      <c r="P287" s="5" t="s">
        <v>33</v>
      </c>
      <c r="Q287" s="5">
        <v>0</v>
      </c>
      <c r="R287" s="11">
        <v>45143</v>
      </c>
      <c r="S287" s="8">
        <v>45147</v>
      </c>
      <c r="T287" s="5" t="s">
        <v>34</v>
      </c>
      <c r="U287" s="5">
        <v>5000</v>
      </c>
      <c r="V287" s="5">
        <v>0</v>
      </c>
      <c r="W287" s="5">
        <v>0</v>
      </c>
      <c r="X287" s="5" t="s">
        <v>1428</v>
      </c>
      <c r="Y287" s="5" t="s">
        <v>1429</v>
      </c>
    </row>
    <row r="288" s="5" customFormat="1" spans="1:25">
      <c r="A288" s="5" t="s">
        <v>1430</v>
      </c>
      <c r="B288" s="5" t="s">
        <v>26</v>
      </c>
      <c r="C288" s="5" t="s">
        <v>27</v>
      </c>
      <c r="D288" s="5" t="s">
        <v>761</v>
      </c>
      <c r="E288" s="5" t="s">
        <v>762</v>
      </c>
      <c r="F288" s="8">
        <v>45143</v>
      </c>
      <c r="G288" s="8">
        <v>45144</v>
      </c>
      <c r="H288" s="5">
        <v>1</v>
      </c>
      <c r="I288" s="5">
        <v>1</v>
      </c>
      <c r="J288" s="5">
        <v>1</v>
      </c>
      <c r="K288" s="5" t="s">
        <v>30</v>
      </c>
      <c r="L288" s="5">
        <v>110</v>
      </c>
      <c r="M288" s="5">
        <v>110</v>
      </c>
      <c r="N288" s="5" t="s">
        <v>1431</v>
      </c>
      <c r="O288" s="5" t="s">
        <v>32</v>
      </c>
      <c r="P288" s="5" t="s">
        <v>33</v>
      </c>
      <c r="Q288" s="5">
        <v>0</v>
      </c>
      <c r="R288" s="11">
        <v>45143</v>
      </c>
      <c r="S288" s="8">
        <v>45147</v>
      </c>
      <c r="T288" s="5" t="s">
        <v>34</v>
      </c>
      <c r="U288" s="5">
        <v>110</v>
      </c>
      <c r="V288" s="5">
        <v>0</v>
      </c>
      <c r="W288" s="5">
        <v>0</v>
      </c>
      <c r="X288" s="5" t="s">
        <v>36</v>
      </c>
      <c r="Y288" s="5" t="s">
        <v>36</v>
      </c>
    </row>
    <row r="289" s="5" customFormat="1" spans="1:25">
      <c r="A289" s="5" t="s">
        <v>1432</v>
      </c>
      <c r="B289" s="5" t="s">
        <v>26</v>
      </c>
      <c r="C289" s="5" t="s">
        <v>161</v>
      </c>
      <c r="D289" s="5" t="s">
        <v>232</v>
      </c>
      <c r="E289" s="5" t="s">
        <v>1433</v>
      </c>
      <c r="F289" s="8">
        <v>45135</v>
      </c>
      <c r="G289" s="8">
        <v>45137</v>
      </c>
      <c r="H289" s="5">
        <v>1</v>
      </c>
      <c r="I289" s="5">
        <v>2</v>
      </c>
      <c r="J289" s="5">
        <v>2</v>
      </c>
      <c r="K289" s="5" t="s">
        <v>30</v>
      </c>
      <c r="L289" s="5">
        <v>-872</v>
      </c>
      <c r="M289" s="5">
        <v>-872</v>
      </c>
      <c r="N289" s="5" t="s">
        <v>1434</v>
      </c>
      <c r="O289" s="5" t="s">
        <v>32</v>
      </c>
      <c r="P289" s="5" t="s">
        <v>33</v>
      </c>
      <c r="Q289" s="5">
        <v>0</v>
      </c>
      <c r="R289" s="11">
        <v>45131.5951388889</v>
      </c>
      <c r="S289" s="8">
        <v>45147</v>
      </c>
      <c r="T289" s="5" t="s">
        <v>34</v>
      </c>
      <c r="U289" s="5">
        <v>-872</v>
      </c>
      <c r="V289" s="5">
        <v>0</v>
      </c>
      <c r="W289" s="5">
        <v>0</v>
      </c>
      <c r="X289" s="5" t="s">
        <v>1435</v>
      </c>
      <c r="Y289" s="5" t="s">
        <v>1436</v>
      </c>
    </row>
    <row r="290" s="5" customFormat="1" spans="1:25">
      <c r="A290" s="5" t="s">
        <v>200</v>
      </c>
      <c r="B290" s="5" t="s">
        <v>26</v>
      </c>
      <c r="C290" s="5" t="s">
        <v>161</v>
      </c>
      <c r="D290" s="5" t="s">
        <v>195</v>
      </c>
      <c r="E290" s="5" t="s">
        <v>201</v>
      </c>
      <c r="F290" s="8">
        <v>45143</v>
      </c>
      <c r="G290" s="8">
        <v>45144</v>
      </c>
      <c r="H290" s="5">
        <v>2</v>
      </c>
      <c r="I290" s="5">
        <v>1</v>
      </c>
      <c r="J290" s="5">
        <v>2</v>
      </c>
      <c r="K290" s="5" t="s">
        <v>30</v>
      </c>
      <c r="L290" s="5">
        <v>-1168</v>
      </c>
      <c r="M290" s="5">
        <v>-1168</v>
      </c>
      <c r="N290" s="5" t="s">
        <v>202</v>
      </c>
      <c r="O290" s="5" t="s">
        <v>32</v>
      </c>
      <c r="P290" s="5" t="s">
        <v>33</v>
      </c>
      <c r="Q290" s="5">
        <v>0</v>
      </c>
      <c r="R290" s="11">
        <v>45093.6787731481</v>
      </c>
      <c r="S290" s="8">
        <v>45147</v>
      </c>
      <c r="T290" s="5" t="s">
        <v>34</v>
      </c>
      <c r="U290" s="5">
        <v>-1168</v>
      </c>
      <c r="V290" s="5">
        <v>0</v>
      </c>
      <c r="W290" s="5">
        <v>0</v>
      </c>
      <c r="X290" s="5" t="s">
        <v>203</v>
      </c>
      <c r="Y290" s="5" t="s">
        <v>204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90"/>
  <sheetViews>
    <sheetView tabSelected="1" workbookViewId="0">
      <selection activeCell="F277" sqref="F277"/>
    </sheetView>
  </sheetViews>
  <sheetFormatPr defaultColWidth="9" defaultRowHeight="13.5"/>
  <cols>
    <col min="1" max="1" width="12.625" style="5"/>
    <col min="2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1437</v>
      </c>
    </row>
    <row r="2" s="5" customFormat="1" hidden="1" spans="1:9">
      <c r="A2" s="7">
        <v>999223338711783</v>
      </c>
      <c r="B2" s="8">
        <v>45142</v>
      </c>
      <c r="C2" s="8">
        <v>45144</v>
      </c>
      <c r="D2" s="5">
        <v>3166</v>
      </c>
      <c r="E2" s="5" t="str">
        <f>VLOOKUP(A2,HOP!A:L,12,0)</f>
        <v>3166.00</v>
      </c>
      <c r="F2" s="5" t="str">
        <f>VLOOKUP(A2,HOP!A:C,3,0)</f>
        <v>3170190</v>
      </c>
      <c r="G2" s="5">
        <f>D2-E2</f>
        <v>0</v>
      </c>
      <c r="H2" s="5" t="str">
        <f>$H$1&amp;F2</f>
        <v>，3170190</v>
      </c>
      <c r="I2" s="5" t="str">
        <f>VLOOKUP(A2,HOP!A:U,21,0)</f>
        <v>直采</v>
      </c>
    </row>
    <row r="3" s="5" customFormat="1" hidden="1" spans="1:9">
      <c r="A3" s="7">
        <v>999223385250262</v>
      </c>
      <c r="B3" s="8">
        <v>45141</v>
      </c>
      <c r="C3" s="8">
        <v>45144</v>
      </c>
      <c r="D3" s="5">
        <v>6000</v>
      </c>
      <c r="E3" s="5" t="str">
        <f>VLOOKUP(A3,HOP!A:L,12,0)</f>
        <v>6000.00</v>
      </c>
      <c r="F3" s="5" t="str">
        <f>VLOOKUP(A3,HOP!A:C,3,0)</f>
        <v>3178006</v>
      </c>
      <c r="G3" s="5">
        <f t="shared" ref="G3:G66" si="0">D3-E3</f>
        <v>0</v>
      </c>
      <c r="H3" s="5" t="str">
        <f t="shared" ref="H3:H66" si="1">$H$1&amp;F3</f>
        <v>，3178006</v>
      </c>
      <c r="I3" s="5" t="str">
        <f>VLOOKUP(A3,HOP!A:U,21,0)</f>
        <v>直采</v>
      </c>
    </row>
    <row r="4" s="5" customFormat="1" hidden="1" spans="1:9">
      <c r="A4" s="7">
        <v>999223816668751</v>
      </c>
      <c r="B4" s="8">
        <v>45142</v>
      </c>
      <c r="C4" s="8">
        <v>45144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7">
        <v>999223893207702</v>
      </c>
      <c r="B5" s="8">
        <v>45142</v>
      </c>
      <c r="C5" s="8">
        <v>45144</v>
      </c>
      <c r="D5" s="5">
        <v>2624</v>
      </c>
      <c r="E5" s="5" t="str">
        <f>VLOOKUP(A5,HOP!A:L,12,0)</f>
        <v>2624.00</v>
      </c>
      <c r="F5" s="5" t="str">
        <f>VLOOKUP(A5,HOP!A:C,3,0)</f>
        <v>3300185</v>
      </c>
      <c r="G5" s="5">
        <f t="shared" si="0"/>
        <v>0</v>
      </c>
      <c r="H5" s="5" t="str">
        <f t="shared" si="1"/>
        <v>，3300185</v>
      </c>
      <c r="I5" s="5" t="str">
        <f>VLOOKUP(A5,HOP!A:U,21,0)</f>
        <v>直采</v>
      </c>
    </row>
    <row r="6" s="5" customFormat="1" hidden="1" spans="1:9">
      <c r="A6" s="7">
        <v>999224034114357</v>
      </c>
      <c r="B6" s="8">
        <v>45142</v>
      </c>
      <c r="C6" s="8">
        <v>45144</v>
      </c>
      <c r="D6" s="5">
        <v>1360</v>
      </c>
      <c r="E6" s="5" t="str">
        <f>VLOOKUP(A6,HOP!A:L,12,0)</f>
        <v>1360.00</v>
      </c>
      <c r="F6" s="5" t="str">
        <f>VLOOKUP(A6,HOP!A:C,3,0)</f>
        <v>3336144</v>
      </c>
      <c r="G6" s="5">
        <f t="shared" si="0"/>
        <v>0</v>
      </c>
      <c r="H6" s="5" t="str">
        <f t="shared" si="1"/>
        <v>，3336144</v>
      </c>
      <c r="I6" s="5" t="str">
        <f>VLOOKUP(A6,HOP!A:U,21,0)</f>
        <v>直采</v>
      </c>
    </row>
    <row r="7" s="5" customFormat="1" spans="1:9">
      <c r="A7" s="7">
        <v>999224083163546</v>
      </c>
      <c r="B7" s="8">
        <v>45141</v>
      </c>
      <c r="C7" s="8">
        <v>45144</v>
      </c>
      <c r="D7" s="5">
        <v>699.99</v>
      </c>
      <c r="E7" s="5" t="str">
        <f>VLOOKUP(A7,HOP!A:L,12,0)</f>
        <v>700.00</v>
      </c>
      <c r="F7" s="5" t="str">
        <f>VLOOKUP(A7,HOP!A:C,3,0)</f>
        <v>3351076</v>
      </c>
      <c r="G7" s="5">
        <f t="shared" si="0"/>
        <v>-0.00999999999999091</v>
      </c>
      <c r="H7" s="5" t="str">
        <f t="shared" si="1"/>
        <v>，3351076</v>
      </c>
      <c r="I7" s="5" t="str">
        <f>VLOOKUP(A7,HOP!A:U,21,0)</f>
        <v>直采</v>
      </c>
    </row>
    <row r="8" s="5" customFormat="1" hidden="1" spans="1:9">
      <c r="A8" s="7">
        <v>999224083523310</v>
      </c>
      <c r="B8" s="8">
        <v>45137</v>
      </c>
      <c r="C8" s="8">
        <v>45144</v>
      </c>
      <c r="D8" s="5">
        <v>3276</v>
      </c>
      <c r="E8" s="5" t="str">
        <f>VLOOKUP(A8,HOP!A:L,12,0)</f>
        <v>3276.00</v>
      </c>
      <c r="F8" s="5" t="str">
        <f>VLOOKUP(A8,HOP!A:C,3,0)</f>
        <v>3351211</v>
      </c>
      <c r="G8" s="5">
        <f t="shared" si="0"/>
        <v>0</v>
      </c>
      <c r="H8" s="5" t="str">
        <f t="shared" si="1"/>
        <v>，3351211</v>
      </c>
      <c r="I8" s="5" t="str">
        <f>VLOOKUP(A8,HOP!A:U,21,0)</f>
        <v>直采</v>
      </c>
    </row>
    <row r="9" s="5" customFormat="1" hidden="1" spans="1:9">
      <c r="A9" s="7">
        <v>999224090094882</v>
      </c>
      <c r="B9" s="8">
        <v>45140</v>
      </c>
      <c r="C9" s="8">
        <v>45144</v>
      </c>
      <c r="D9" s="5">
        <v>16800</v>
      </c>
      <c r="E9" s="5" t="str">
        <f>VLOOKUP(A9,HOP!A:L,12,0)</f>
        <v>16800.00</v>
      </c>
      <c r="F9" s="5" t="str">
        <f>VLOOKUP(A9,HOP!A:C,3,0)</f>
        <v>3352489</v>
      </c>
      <c r="G9" s="5">
        <f t="shared" si="0"/>
        <v>0</v>
      </c>
      <c r="H9" s="5" t="str">
        <f t="shared" si="1"/>
        <v>，3352489</v>
      </c>
      <c r="I9" s="5" t="str">
        <f>VLOOKUP(A9,HOP!A:U,21,0)</f>
        <v>直采</v>
      </c>
    </row>
    <row r="10" s="5" customFormat="1" hidden="1" spans="1:9">
      <c r="A10" s="7">
        <v>999224158441129</v>
      </c>
      <c r="B10" s="8">
        <v>45142</v>
      </c>
      <c r="C10" s="8">
        <v>45144</v>
      </c>
      <c r="D10" s="5">
        <v>3908</v>
      </c>
      <c r="E10" s="5" t="str">
        <f>VLOOKUP(A10,HOP!A:L,12,0)</f>
        <v>3908.00</v>
      </c>
      <c r="F10" s="5" t="str">
        <f>VLOOKUP(A10,HOP!A:C,3,0)</f>
        <v>3376484</v>
      </c>
      <c r="G10" s="5">
        <f t="shared" si="0"/>
        <v>0</v>
      </c>
      <c r="H10" s="5" t="str">
        <f t="shared" si="1"/>
        <v>，3376484</v>
      </c>
      <c r="I10" s="5" t="str">
        <f>VLOOKUP(A10,HOP!A:U,21,0)</f>
        <v>直采</v>
      </c>
    </row>
    <row r="11" s="5" customFormat="1" hidden="1" spans="1:9">
      <c r="A11" s="7">
        <v>999224355136170</v>
      </c>
      <c r="B11" s="8">
        <v>45139</v>
      </c>
      <c r="C11" s="8">
        <v>45144</v>
      </c>
      <c r="D11" s="5">
        <v>6005</v>
      </c>
      <c r="E11" s="5" t="str">
        <f>VLOOKUP(A11,HOP!A:L,12,0)</f>
        <v>6005.00</v>
      </c>
      <c r="F11" s="5" t="str">
        <f>VLOOKUP(A11,HOP!A:C,3,0)</f>
        <v>3406706</v>
      </c>
      <c r="G11" s="5">
        <f t="shared" si="0"/>
        <v>0</v>
      </c>
      <c r="H11" s="5" t="str">
        <f t="shared" si="1"/>
        <v>，3406706</v>
      </c>
      <c r="I11" s="5" t="str">
        <f>VLOOKUP(A11,HOP!A:U,21,0)</f>
        <v>直采</v>
      </c>
    </row>
    <row r="12" s="5" customFormat="1" hidden="1" spans="1:9">
      <c r="A12" s="7">
        <v>999224410314384</v>
      </c>
      <c r="B12" s="8">
        <v>45142</v>
      </c>
      <c r="C12" s="8">
        <v>45144</v>
      </c>
      <c r="D12" s="5">
        <v>1000</v>
      </c>
      <c r="E12" s="5" t="str">
        <f>VLOOKUP(A12,HOP!A:L,12,0)</f>
        <v>1000.00</v>
      </c>
      <c r="F12" s="5" t="str">
        <f>VLOOKUP(A12,HOP!A:C,3,0)</f>
        <v>3420759</v>
      </c>
      <c r="G12" s="5">
        <f t="shared" si="0"/>
        <v>0</v>
      </c>
      <c r="H12" s="5" t="str">
        <f t="shared" si="1"/>
        <v>，3420759</v>
      </c>
      <c r="I12" s="5" t="str">
        <f>VLOOKUP(A12,HOP!A:U,21,0)</f>
        <v>直采</v>
      </c>
    </row>
    <row r="13" s="5" customFormat="1" hidden="1" spans="1:9">
      <c r="A13" s="7">
        <v>999224421992013</v>
      </c>
      <c r="B13" s="8">
        <v>45142</v>
      </c>
      <c r="C13" s="8">
        <v>45144</v>
      </c>
      <c r="D13" s="5">
        <v>680</v>
      </c>
      <c r="E13" s="5" t="str">
        <f>VLOOKUP(A13,HOP!A:L,12,0)</f>
        <v>680.00</v>
      </c>
      <c r="F13" s="5" t="str">
        <f>VLOOKUP(A13,HOP!A:C,3,0)</f>
        <v>3423550</v>
      </c>
      <c r="G13" s="5">
        <f t="shared" si="0"/>
        <v>0</v>
      </c>
      <c r="H13" s="5" t="str">
        <f t="shared" si="1"/>
        <v>，3423550</v>
      </c>
      <c r="I13" s="5" t="str">
        <f>VLOOKUP(A13,HOP!A:U,21,0)</f>
        <v>直采</v>
      </c>
    </row>
    <row r="14" s="5" customFormat="1" hidden="1" spans="1:9">
      <c r="A14" s="7">
        <v>999224461703022</v>
      </c>
      <c r="B14" s="8">
        <v>45142</v>
      </c>
      <c r="C14" s="8">
        <v>45144</v>
      </c>
      <c r="D14" s="5">
        <v>1770</v>
      </c>
      <c r="E14" s="5" t="str">
        <f>VLOOKUP(A14,HOP!A:L,12,0)</f>
        <v>1770.00</v>
      </c>
      <c r="F14" s="5" t="str">
        <f>VLOOKUP(A14,HOP!A:C,3,0)</f>
        <v>3433228</v>
      </c>
      <c r="G14" s="5">
        <f t="shared" si="0"/>
        <v>0</v>
      </c>
      <c r="H14" s="5" t="str">
        <f t="shared" si="1"/>
        <v>，3433228</v>
      </c>
      <c r="I14" s="5" t="str">
        <f>VLOOKUP(A14,HOP!A:U,21,0)</f>
        <v>直采</v>
      </c>
    </row>
    <row r="15" s="5" customFormat="1" hidden="1" spans="1:9">
      <c r="A15" s="7">
        <v>999224465761578</v>
      </c>
      <c r="B15" s="8">
        <v>45141</v>
      </c>
      <c r="C15" s="8">
        <v>45144</v>
      </c>
      <c r="D15" s="5">
        <v>2094</v>
      </c>
      <c r="E15" s="5" t="str">
        <f>VLOOKUP(A15,HOP!A:L,12,0)</f>
        <v>2094.00</v>
      </c>
      <c r="F15" s="5" t="str">
        <f>VLOOKUP(A15,HOP!A:C,3,0)</f>
        <v>3433951</v>
      </c>
      <c r="G15" s="5">
        <f t="shared" si="0"/>
        <v>0</v>
      </c>
      <c r="H15" s="5" t="str">
        <f t="shared" si="1"/>
        <v>，3433951</v>
      </c>
      <c r="I15" s="5" t="str">
        <f>VLOOKUP(A15,HOP!A:U,21,0)</f>
        <v>直采</v>
      </c>
    </row>
    <row r="16" s="5" customFormat="1" hidden="1" spans="1:9">
      <c r="A16" s="7">
        <v>999224494437346</v>
      </c>
      <c r="B16" s="8">
        <v>45141</v>
      </c>
      <c r="C16" s="8">
        <v>45144</v>
      </c>
      <c r="D16" s="5">
        <v>2916</v>
      </c>
      <c r="E16" s="5" t="str">
        <f>VLOOKUP(A16,HOP!A:L,12,0)</f>
        <v>2916.00</v>
      </c>
      <c r="F16" s="5" t="str">
        <f>VLOOKUP(A16,HOP!A:C,3,0)</f>
        <v>3438934</v>
      </c>
      <c r="G16" s="5">
        <f t="shared" si="0"/>
        <v>0</v>
      </c>
      <c r="H16" s="5" t="str">
        <f t="shared" si="1"/>
        <v>，3438934</v>
      </c>
      <c r="I16" s="5" t="str">
        <f>VLOOKUP(A16,HOP!A:U,21,0)</f>
        <v>直采</v>
      </c>
    </row>
    <row r="17" s="5" customFormat="1" spans="1:11">
      <c r="A17" s="7">
        <v>999224511476795</v>
      </c>
      <c r="B17" s="8">
        <v>45141</v>
      </c>
      <c r="C17" s="8">
        <v>45144</v>
      </c>
      <c r="D17" s="5">
        <v>2900</v>
      </c>
      <c r="E17" s="5" t="e">
        <f>VLOOKUP(A17,HOP!A:L,12,0)</f>
        <v>#N/A</v>
      </c>
      <c r="F17" s="5">
        <v>3443397</v>
      </c>
      <c r="G17" s="5" t="e">
        <f t="shared" si="0"/>
        <v>#N/A</v>
      </c>
      <c r="H17" s="5" t="str">
        <f t="shared" si="1"/>
        <v>，3443397</v>
      </c>
      <c r="I17" s="5" t="s">
        <v>1438</v>
      </c>
      <c r="J17" s="5" t="s">
        <v>1439</v>
      </c>
      <c r="K17" s="5" t="s">
        <v>1440</v>
      </c>
    </row>
    <row r="18" s="5" customFormat="1" hidden="1" spans="1:9">
      <c r="A18" s="7">
        <v>999224545172124</v>
      </c>
      <c r="B18" s="8">
        <v>45142</v>
      </c>
      <c r="C18" s="8">
        <v>45144</v>
      </c>
      <c r="D18" s="5">
        <v>2414</v>
      </c>
      <c r="E18" s="5" t="str">
        <f>VLOOKUP(A18,HOP!A:L,12,0)</f>
        <v>2414.00</v>
      </c>
      <c r="F18" s="5" t="str">
        <f>VLOOKUP(A18,HOP!A:C,3,0)</f>
        <v>3451109</v>
      </c>
      <c r="G18" s="5">
        <f t="shared" si="0"/>
        <v>0</v>
      </c>
      <c r="H18" s="5" t="str">
        <f t="shared" si="1"/>
        <v>，3451109</v>
      </c>
      <c r="I18" s="5" t="str">
        <f>VLOOKUP(A18,HOP!A:U,21,0)</f>
        <v>直采</v>
      </c>
    </row>
    <row r="19" s="5" customFormat="1" hidden="1" spans="1:9">
      <c r="A19" s="7">
        <v>999224595829284</v>
      </c>
      <c r="B19" s="8">
        <v>45140</v>
      </c>
      <c r="C19" s="8">
        <v>45144</v>
      </c>
      <c r="D19" s="5">
        <v>20800</v>
      </c>
      <c r="E19" s="5" t="str">
        <f>VLOOKUP(A19,HOP!A:L,12,0)</f>
        <v>20800.00</v>
      </c>
      <c r="F19" s="5" t="str">
        <f>VLOOKUP(A19,HOP!A:C,3,0)</f>
        <v>3460390</v>
      </c>
      <c r="G19" s="5">
        <f t="shared" si="0"/>
        <v>0</v>
      </c>
      <c r="H19" s="5" t="str">
        <f t="shared" si="1"/>
        <v>，3460390</v>
      </c>
      <c r="I19" s="5" t="str">
        <f>VLOOKUP(A19,HOP!A:U,21,0)</f>
        <v>直采</v>
      </c>
    </row>
    <row r="20" s="5" customFormat="1" hidden="1" spans="1:9">
      <c r="A20" s="7">
        <v>999224595918956</v>
      </c>
      <c r="B20" s="8">
        <v>45140</v>
      </c>
      <c r="C20" s="8">
        <v>45144</v>
      </c>
      <c r="D20" s="5">
        <v>6952</v>
      </c>
      <c r="E20" s="5" t="str">
        <f>VLOOKUP(A20,HOP!A:L,12,0)</f>
        <v>6952.00</v>
      </c>
      <c r="F20" s="5" t="str">
        <f>VLOOKUP(A20,HOP!A:C,3,0)</f>
        <v>3460405</v>
      </c>
      <c r="G20" s="5">
        <f t="shared" si="0"/>
        <v>0</v>
      </c>
      <c r="H20" s="5" t="str">
        <f t="shared" si="1"/>
        <v>，3460405</v>
      </c>
      <c r="I20" s="5" t="str">
        <f>VLOOKUP(A20,HOP!A:U,21,0)</f>
        <v>直采</v>
      </c>
    </row>
    <row r="21" s="5" customFormat="1" hidden="1" spans="1:9">
      <c r="A21" s="7">
        <v>999224597665921</v>
      </c>
      <c r="B21" s="8">
        <v>45141</v>
      </c>
      <c r="C21" s="8">
        <v>45144</v>
      </c>
      <c r="D21" s="5">
        <v>6768</v>
      </c>
      <c r="E21" s="5" t="str">
        <f>VLOOKUP(A21,HOP!A:L,12,0)</f>
        <v>6768.00</v>
      </c>
      <c r="F21" s="5" t="str">
        <f>VLOOKUP(A21,HOP!A:C,3,0)</f>
        <v>3460858</v>
      </c>
      <c r="G21" s="5">
        <f t="shared" si="0"/>
        <v>0</v>
      </c>
      <c r="H21" s="5" t="str">
        <f t="shared" si="1"/>
        <v>，3460858</v>
      </c>
      <c r="I21" s="5" t="str">
        <f>VLOOKUP(A21,HOP!A:U,21,0)</f>
        <v>直采</v>
      </c>
    </row>
    <row r="22" s="5" customFormat="1" hidden="1" spans="1:9">
      <c r="A22" s="7">
        <v>999224599518464</v>
      </c>
      <c r="B22" s="8">
        <v>45142</v>
      </c>
      <c r="C22" s="8">
        <v>45144</v>
      </c>
      <c r="D22" s="5">
        <v>2148</v>
      </c>
      <c r="E22" s="5" t="str">
        <f>VLOOKUP(A22,HOP!A:L,12,0)</f>
        <v>2148.00</v>
      </c>
      <c r="F22" s="5" t="str">
        <f>VLOOKUP(A22,HOP!A:C,3,0)</f>
        <v>3461349</v>
      </c>
      <c r="G22" s="5">
        <f t="shared" si="0"/>
        <v>0</v>
      </c>
      <c r="H22" s="5" t="str">
        <f t="shared" si="1"/>
        <v>，3461349</v>
      </c>
      <c r="I22" s="5" t="str">
        <f>VLOOKUP(A22,HOP!A:U,21,0)</f>
        <v>直采</v>
      </c>
    </row>
    <row r="23" s="5" customFormat="1" hidden="1" spans="1:9">
      <c r="A23" s="7">
        <v>999224611387292</v>
      </c>
      <c r="B23" s="8">
        <v>45139</v>
      </c>
      <c r="C23" s="8">
        <v>45144</v>
      </c>
      <c r="D23" s="5">
        <v>4025</v>
      </c>
      <c r="E23" s="5" t="str">
        <f>VLOOKUP(A23,HOP!A:L,12,0)</f>
        <v>4025.00</v>
      </c>
      <c r="F23" s="5" t="str">
        <f>VLOOKUP(A23,HOP!A:C,3,0)</f>
        <v>3464772</v>
      </c>
      <c r="G23" s="5">
        <f t="shared" si="0"/>
        <v>0</v>
      </c>
      <c r="H23" s="5" t="str">
        <f t="shared" si="1"/>
        <v>，3464772</v>
      </c>
      <c r="I23" s="5" t="str">
        <f>VLOOKUP(A23,HOP!A:U,21,0)</f>
        <v>直采</v>
      </c>
    </row>
    <row r="24" s="5" customFormat="1" hidden="1" spans="1:9">
      <c r="A24" s="7">
        <v>999224611408674</v>
      </c>
      <c r="B24" s="8">
        <v>45139</v>
      </c>
      <c r="C24" s="8">
        <v>45144</v>
      </c>
      <c r="D24" s="5">
        <v>4095</v>
      </c>
      <c r="E24" s="5" t="str">
        <f>VLOOKUP(A24,HOP!A:L,12,0)</f>
        <v>4095.00</v>
      </c>
      <c r="F24" s="5" t="str">
        <f>VLOOKUP(A24,HOP!A:C,3,0)</f>
        <v>3464778</v>
      </c>
      <c r="G24" s="5">
        <f t="shared" si="0"/>
        <v>0</v>
      </c>
      <c r="H24" s="5" t="str">
        <f t="shared" si="1"/>
        <v>，3464778</v>
      </c>
      <c r="I24" s="5" t="str">
        <f>VLOOKUP(A24,HOP!A:U,21,0)</f>
        <v>直采</v>
      </c>
    </row>
    <row r="25" s="5" customFormat="1" hidden="1" spans="1:9">
      <c r="A25" s="7">
        <v>999224661235808</v>
      </c>
      <c r="B25" s="8">
        <v>45142</v>
      </c>
      <c r="C25" s="8">
        <v>45144</v>
      </c>
      <c r="D25" s="5">
        <v>8300</v>
      </c>
      <c r="E25" s="5" t="str">
        <f>VLOOKUP(A25,HOP!A:L,12,0)</f>
        <v>8300.00</v>
      </c>
      <c r="F25" s="5" t="str">
        <f>VLOOKUP(A25,HOP!A:C,3,0)</f>
        <v>3476742</v>
      </c>
      <c r="G25" s="5">
        <f t="shared" si="0"/>
        <v>0</v>
      </c>
      <c r="H25" s="5" t="str">
        <f t="shared" si="1"/>
        <v>，3476742</v>
      </c>
      <c r="I25" s="5" t="str">
        <f>VLOOKUP(A25,HOP!A:U,21,0)</f>
        <v>直采</v>
      </c>
    </row>
    <row r="26" s="5" customFormat="1" hidden="1" spans="1:9">
      <c r="A26" s="7">
        <v>999224745445995</v>
      </c>
      <c r="B26" s="8">
        <v>45141</v>
      </c>
      <c r="C26" s="8">
        <v>45144</v>
      </c>
      <c r="D26" s="5">
        <v>6225</v>
      </c>
      <c r="E26" s="5" t="str">
        <f>VLOOKUP(A26,HOP!A:L,12,0)</f>
        <v>6225.00</v>
      </c>
      <c r="F26" s="5" t="str">
        <f>VLOOKUP(A26,HOP!A:C,3,0)</f>
        <v>3498747</v>
      </c>
      <c r="G26" s="5">
        <f t="shared" si="0"/>
        <v>0</v>
      </c>
      <c r="H26" s="5" t="str">
        <f t="shared" si="1"/>
        <v>，3498747</v>
      </c>
      <c r="I26" s="5" t="str">
        <f>VLOOKUP(A26,HOP!A:U,21,0)</f>
        <v>直采</v>
      </c>
    </row>
    <row r="27" s="5" customFormat="1" hidden="1" spans="1:9">
      <c r="A27" s="7">
        <v>999224748879995</v>
      </c>
      <c r="B27" s="8">
        <v>45140</v>
      </c>
      <c r="C27" s="8">
        <v>45144</v>
      </c>
      <c r="D27" s="5">
        <v>4056</v>
      </c>
      <c r="E27" s="5" t="str">
        <f>VLOOKUP(A27,HOP!A:L,12,0)</f>
        <v>4056.00</v>
      </c>
      <c r="F27" s="5" t="str">
        <f>VLOOKUP(A27,HOP!A:C,3,0)</f>
        <v>3499591</v>
      </c>
      <c r="G27" s="5">
        <f t="shared" si="0"/>
        <v>0</v>
      </c>
      <c r="H27" s="5" t="str">
        <f t="shared" si="1"/>
        <v>，3499591</v>
      </c>
      <c r="I27" s="5" t="str">
        <f>VLOOKUP(A27,HOP!A:U,21,0)</f>
        <v>直采</v>
      </c>
    </row>
    <row r="28" s="5" customFormat="1" hidden="1" spans="1:9">
      <c r="A28" s="7">
        <v>999224754435766</v>
      </c>
      <c r="B28" s="8">
        <v>45141</v>
      </c>
      <c r="C28" s="8">
        <v>45144</v>
      </c>
      <c r="D28" s="5">
        <v>3300</v>
      </c>
      <c r="E28" s="5" t="str">
        <f>VLOOKUP(A28,HOP!A:L,12,0)</f>
        <v>3300.00</v>
      </c>
      <c r="F28" s="5" t="str">
        <f>VLOOKUP(A28,HOP!A:C,3,0)</f>
        <v>3500713</v>
      </c>
      <c r="G28" s="5">
        <f t="shared" si="0"/>
        <v>0</v>
      </c>
      <c r="H28" s="5" t="str">
        <f t="shared" si="1"/>
        <v>，3500713</v>
      </c>
      <c r="I28" s="5" t="str">
        <f>VLOOKUP(A28,HOP!A:U,21,0)</f>
        <v>直采</v>
      </c>
    </row>
    <row r="29" s="5" customFormat="1" hidden="1" spans="1:9">
      <c r="A29" s="7">
        <v>999224762491812</v>
      </c>
      <c r="B29" s="8">
        <v>45140</v>
      </c>
      <c r="C29" s="8">
        <v>45144</v>
      </c>
      <c r="D29" s="5">
        <v>8210</v>
      </c>
      <c r="E29" s="5" t="str">
        <f>VLOOKUP(A29,HOP!A:L,12,0)</f>
        <v>8210.00</v>
      </c>
      <c r="F29" s="5" t="str">
        <f>VLOOKUP(A29,HOP!A:C,3,0)</f>
        <v>3501703</v>
      </c>
      <c r="G29" s="5">
        <f t="shared" si="0"/>
        <v>0</v>
      </c>
      <c r="H29" s="5" t="str">
        <f t="shared" si="1"/>
        <v>，3501703</v>
      </c>
      <c r="I29" s="5" t="str">
        <f>VLOOKUP(A29,HOP!A:U,21,0)</f>
        <v>直采</v>
      </c>
    </row>
    <row r="30" s="5" customFormat="1" hidden="1" spans="1:9">
      <c r="A30" s="7">
        <v>999224785356431</v>
      </c>
      <c r="B30" s="8">
        <v>45143</v>
      </c>
      <c r="C30" s="8">
        <v>45144</v>
      </c>
      <c r="D30" s="5">
        <v>1550</v>
      </c>
      <c r="E30" s="5" t="str">
        <f>VLOOKUP(A30,HOP!A:L,12,0)</f>
        <v>1550.00</v>
      </c>
      <c r="F30" s="5" t="str">
        <f>VLOOKUP(A30,HOP!A:C,3,0)</f>
        <v>3507602</v>
      </c>
      <c r="G30" s="5">
        <f t="shared" si="0"/>
        <v>0</v>
      </c>
      <c r="H30" s="5" t="str">
        <f t="shared" si="1"/>
        <v>，3507602</v>
      </c>
      <c r="I30" s="5" t="str">
        <f>VLOOKUP(A30,HOP!A:U,21,0)</f>
        <v>直采</v>
      </c>
    </row>
    <row r="31" s="5" customFormat="1" hidden="1" spans="1:9">
      <c r="A31" s="7">
        <v>999224792330168</v>
      </c>
      <c r="B31" s="8">
        <v>45142</v>
      </c>
      <c r="C31" s="8">
        <v>45144</v>
      </c>
      <c r="D31" s="5">
        <v>3996</v>
      </c>
      <c r="E31" s="5" t="str">
        <f>VLOOKUP(A31,HOP!A:L,12,0)</f>
        <v>3996.00</v>
      </c>
      <c r="F31" s="5" t="str">
        <f>VLOOKUP(A31,HOP!A:C,3,0)</f>
        <v>3508992</v>
      </c>
      <c r="G31" s="5">
        <f t="shared" si="0"/>
        <v>0</v>
      </c>
      <c r="H31" s="5" t="str">
        <f t="shared" si="1"/>
        <v>，3508992</v>
      </c>
      <c r="I31" s="5" t="str">
        <f>VLOOKUP(A31,HOP!A:U,21,0)</f>
        <v>直采</v>
      </c>
    </row>
    <row r="32" s="5" customFormat="1" hidden="1" spans="1:9">
      <c r="A32" s="7">
        <v>999224802905181</v>
      </c>
      <c r="B32" s="8">
        <v>45143</v>
      </c>
      <c r="C32" s="8">
        <v>45144</v>
      </c>
      <c r="D32" s="5">
        <v>1263</v>
      </c>
      <c r="E32" s="5" t="str">
        <f>VLOOKUP(A32,HOP!A:L,12,0)</f>
        <v>1263.00</v>
      </c>
      <c r="F32" s="5" t="str">
        <f>VLOOKUP(A32,HOP!A:C,3,0)</f>
        <v>3511535</v>
      </c>
      <c r="G32" s="5">
        <f t="shared" si="0"/>
        <v>0</v>
      </c>
      <c r="H32" s="5" t="str">
        <f t="shared" si="1"/>
        <v>，3511535</v>
      </c>
      <c r="I32" s="5" t="str">
        <f>VLOOKUP(A32,HOP!A:U,21,0)</f>
        <v>直采</v>
      </c>
    </row>
    <row r="33" s="5" customFormat="1" hidden="1" spans="1:9">
      <c r="A33" s="7">
        <v>999224802918369</v>
      </c>
      <c r="B33" s="8">
        <v>45143</v>
      </c>
      <c r="C33" s="8">
        <v>45144</v>
      </c>
      <c r="D33" s="5">
        <v>1168</v>
      </c>
      <c r="E33" s="5">
        <v>1168</v>
      </c>
      <c r="F33" s="5" t="str">
        <f>VLOOKUP(A33,HOP!A:C,3,0)</f>
        <v>3511540</v>
      </c>
      <c r="G33" s="5">
        <f t="shared" si="0"/>
        <v>0</v>
      </c>
      <c r="H33" s="5" t="str">
        <f t="shared" si="1"/>
        <v>，3511540</v>
      </c>
      <c r="I33" s="5" t="str">
        <f>VLOOKUP(A33,HOP!A:U,21,0)</f>
        <v>直采</v>
      </c>
    </row>
    <row r="34" s="5" customFormat="1" hidden="1" spans="1:9">
      <c r="A34" s="7">
        <v>999224816983752</v>
      </c>
      <c r="B34" s="8">
        <v>45141</v>
      </c>
      <c r="C34" s="8">
        <v>45144</v>
      </c>
      <c r="D34" s="5">
        <v>24080</v>
      </c>
      <c r="E34" s="5" t="str">
        <f>VLOOKUP(A34,HOP!A:L,12,0)</f>
        <v>24080.00</v>
      </c>
      <c r="F34" s="5" t="str">
        <f>VLOOKUP(A34,HOP!A:C,3,0)</f>
        <v>3515297</v>
      </c>
      <c r="G34" s="5">
        <f t="shared" si="0"/>
        <v>0</v>
      </c>
      <c r="H34" s="5" t="str">
        <f t="shared" si="1"/>
        <v>，3515297</v>
      </c>
      <c r="I34" s="5" t="str">
        <f>VLOOKUP(A34,HOP!A:U,21,0)</f>
        <v>直采</v>
      </c>
    </row>
    <row r="35" s="5" customFormat="1" hidden="1" spans="1:9">
      <c r="A35" s="7">
        <v>999224817400588</v>
      </c>
      <c r="B35" s="8">
        <v>45143</v>
      </c>
      <c r="C35" s="8">
        <v>45144</v>
      </c>
      <c r="D35" s="5">
        <v>320</v>
      </c>
      <c r="E35" s="5" t="str">
        <f>VLOOKUP(A35,HOP!A:L,12,0)</f>
        <v>320.00</v>
      </c>
      <c r="F35" s="5" t="str">
        <f>VLOOKUP(A35,HOP!A:C,3,0)</f>
        <v>3515592</v>
      </c>
      <c r="G35" s="5">
        <f t="shared" si="0"/>
        <v>0</v>
      </c>
      <c r="H35" s="5" t="str">
        <f t="shared" si="1"/>
        <v>，3515592</v>
      </c>
      <c r="I35" s="5" t="str">
        <f>VLOOKUP(A35,HOP!A:U,21,0)</f>
        <v>直采</v>
      </c>
    </row>
    <row r="36" s="5" customFormat="1" hidden="1" spans="1:9">
      <c r="A36" s="7">
        <v>999224858181968</v>
      </c>
      <c r="B36" s="8">
        <v>45140</v>
      </c>
      <c r="C36" s="8">
        <v>45144</v>
      </c>
      <c r="D36" s="5">
        <v>7832</v>
      </c>
      <c r="E36" s="5" t="str">
        <f>VLOOKUP(A36,HOP!A:L,12,0)</f>
        <v>7832.00</v>
      </c>
      <c r="F36" s="5" t="str">
        <f>VLOOKUP(A36,HOP!A:C,3,0)</f>
        <v>3527247</v>
      </c>
      <c r="G36" s="5">
        <f t="shared" si="0"/>
        <v>0</v>
      </c>
      <c r="H36" s="5" t="str">
        <f t="shared" si="1"/>
        <v>，3527247</v>
      </c>
      <c r="I36" s="5" t="str">
        <f>VLOOKUP(A36,HOP!A:U,21,0)</f>
        <v>直采</v>
      </c>
    </row>
    <row r="37" s="5" customFormat="1" hidden="1" spans="1:9">
      <c r="A37" s="7">
        <v>999224881525314</v>
      </c>
      <c r="B37" s="8">
        <v>45141</v>
      </c>
      <c r="C37" s="8">
        <v>45144</v>
      </c>
      <c r="D37" s="5">
        <v>1116</v>
      </c>
      <c r="E37" s="5" t="str">
        <f>VLOOKUP(A37,HOP!A:L,12,0)</f>
        <v>1116.00</v>
      </c>
      <c r="F37" s="5" t="str">
        <f>VLOOKUP(A37,HOP!A:C,3,0)</f>
        <v>3532079</v>
      </c>
      <c r="G37" s="5">
        <f t="shared" si="0"/>
        <v>0</v>
      </c>
      <c r="H37" s="5" t="str">
        <f t="shared" si="1"/>
        <v>，3532079</v>
      </c>
      <c r="I37" s="5" t="str">
        <f>VLOOKUP(A37,HOP!A:U,21,0)</f>
        <v>直采</v>
      </c>
    </row>
    <row r="38" s="5" customFormat="1" hidden="1" spans="1:9">
      <c r="A38" s="7">
        <v>999224882410427</v>
      </c>
      <c r="B38" s="8">
        <v>45142</v>
      </c>
      <c r="C38" s="8">
        <v>45144</v>
      </c>
      <c r="D38" s="5">
        <v>3842</v>
      </c>
      <c r="E38" s="5" t="str">
        <f>VLOOKUP(A38,HOP!A:L,12,0)</f>
        <v>3842.00</v>
      </c>
      <c r="F38" s="5" t="str">
        <f>VLOOKUP(A38,HOP!A:C,3,0)</f>
        <v>3532296</v>
      </c>
      <c r="G38" s="5">
        <f t="shared" si="0"/>
        <v>0</v>
      </c>
      <c r="H38" s="5" t="str">
        <f t="shared" si="1"/>
        <v>，3532296</v>
      </c>
      <c r="I38" s="5" t="str">
        <f>VLOOKUP(A38,HOP!A:U,21,0)</f>
        <v>直采</v>
      </c>
    </row>
    <row r="39" s="6" customFormat="1" spans="1:11">
      <c r="A39" s="9">
        <v>999224954345644</v>
      </c>
      <c r="B39" s="10">
        <v>45143</v>
      </c>
      <c r="C39" s="10">
        <v>45144</v>
      </c>
      <c r="D39" s="6">
        <v>2630</v>
      </c>
      <c r="E39" s="6" t="e">
        <f>VLOOKUP(A39,HOP!A:L,12,0)</f>
        <v>#N/A</v>
      </c>
      <c r="F39" s="6">
        <v>3511106</v>
      </c>
      <c r="G39" s="6" t="e">
        <f t="shared" si="0"/>
        <v>#N/A</v>
      </c>
      <c r="H39" s="6" t="str">
        <f t="shared" si="1"/>
        <v>，3511106</v>
      </c>
      <c r="I39" s="6" t="s">
        <v>1438</v>
      </c>
      <c r="J39" s="6" t="s">
        <v>1441</v>
      </c>
      <c r="K39" s="6" t="s">
        <v>1442</v>
      </c>
    </row>
    <row r="40" s="5" customFormat="1" hidden="1" spans="1:9">
      <c r="A40" s="7">
        <v>999225014457746</v>
      </c>
      <c r="B40" s="8">
        <v>45143</v>
      </c>
      <c r="C40" s="8">
        <v>45144</v>
      </c>
      <c r="D40" s="5">
        <v>2526</v>
      </c>
      <c r="E40" s="5" t="str">
        <f>VLOOKUP(A40,HOP!A:L,12,0)</f>
        <v>2526.00</v>
      </c>
      <c r="F40" s="5" t="str">
        <f>VLOOKUP(A40,HOP!A:C,3,0)</f>
        <v>3565069</v>
      </c>
      <c r="G40" s="5">
        <f t="shared" si="0"/>
        <v>0</v>
      </c>
      <c r="H40" s="5" t="str">
        <f t="shared" si="1"/>
        <v>，3565069</v>
      </c>
      <c r="I40" s="5" t="str">
        <f>VLOOKUP(A40,HOP!A:U,21,0)</f>
        <v>直采</v>
      </c>
    </row>
    <row r="41" s="5" customFormat="1" hidden="1" spans="1:9">
      <c r="A41" s="7">
        <v>999225030910135</v>
      </c>
      <c r="B41" s="8">
        <v>45141</v>
      </c>
      <c r="C41" s="8">
        <v>45144</v>
      </c>
      <c r="D41" s="5">
        <v>8688</v>
      </c>
      <c r="E41" s="5" t="str">
        <f>VLOOKUP(A41,HOP!A:L,12,0)</f>
        <v>8688.00</v>
      </c>
      <c r="F41" s="5" t="str">
        <f>VLOOKUP(A41,HOP!A:C,3,0)</f>
        <v>3570427</v>
      </c>
      <c r="G41" s="5">
        <f t="shared" si="0"/>
        <v>0</v>
      </c>
      <c r="H41" s="5" t="str">
        <f t="shared" si="1"/>
        <v>，3570427</v>
      </c>
      <c r="I41" s="5" t="str">
        <f>VLOOKUP(A41,HOP!A:U,21,0)</f>
        <v>直采</v>
      </c>
    </row>
    <row r="42" s="5" customFormat="1" hidden="1" spans="1:9">
      <c r="A42" s="7">
        <v>25086700940</v>
      </c>
      <c r="B42" s="8">
        <v>45142</v>
      </c>
      <c r="C42" s="8">
        <v>45144</v>
      </c>
      <c r="D42" s="5">
        <v>9720</v>
      </c>
      <c r="E42" s="5" t="str">
        <f>VLOOKUP(A42,HOP!A:L,12,0)</f>
        <v>9720.00</v>
      </c>
      <c r="F42" s="5" t="str">
        <f>VLOOKUP(A42,HOP!A:C,3,0)</f>
        <v>3583438</v>
      </c>
      <c r="G42" s="5">
        <f t="shared" si="0"/>
        <v>0</v>
      </c>
      <c r="H42" s="5" t="str">
        <f t="shared" si="1"/>
        <v>，3583438</v>
      </c>
      <c r="I42" s="5" t="str">
        <f>VLOOKUP(A42,HOP!A:U,21,0)</f>
        <v>直采</v>
      </c>
    </row>
    <row r="43" s="5" customFormat="1" hidden="1" spans="1:9">
      <c r="A43" s="7">
        <v>999225091889538</v>
      </c>
      <c r="B43" s="8">
        <v>45142</v>
      </c>
      <c r="C43" s="8">
        <v>45144</v>
      </c>
      <c r="D43" s="5">
        <v>682</v>
      </c>
      <c r="E43" s="5" t="str">
        <f>VLOOKUP(A43,HOP!A:L,12,0)</f>
        <v>682.00</v>
      </c>
      <c r="F43" s="5" t="str">
        <f>VLOOKUP(A43,HOP!A:C,3,0)</f>
        <v>3584904</v>
      </c>
      <c r="G43" s="5">
        <f t="shared" si="0"/>
        <v>0</v>
      </c>
      <c r="H43" s="5" t="str">
        <f t="shared" si="1"/>
        <v>，3584904</v>
      </c>
      <c r="I43" s="5" t="str">
        <f>VLOOKUP(A43,HOP!A:U,21,0)</f>
        <v>直采</v>
      </c>
    </row>
    <row r="44" s="5" customFormat="1" hidden="1" spans="1:9">
      <c r="A44" s="7">
        <v>999225108998918</v>
      </c>
      <c r="B44" s="8">
        <v>45143</v>
      </c>
      <c r="C44" s="8">
        <v>45144</v>
      </c>
      <c r="D44" s="5">
        <v>257</v>
      </c>
      <c r="E44" s="5" t="str">
        <f>VLOOKUP(A44,HOP!A:L,12,0)</f>
        <v>257.00</v>
      </c>
      <c r="F44" s="5" t="str">
        <f>VLOOKUP(A44,HOP!A:C,3,0)</f>
        <v>3589160</v>
      </c>
      <c r="G44" s="5">
        <f t="shared" si="0"/>
        <v>0</v>
      </c>
      <c r="H44" s="5" t="str">
        <f t="shared" si="1"/>
        <v>，3589160</v>
      </c>
      <c r="I44" s="5" t="str">
        <f>VLOOKUP(A44,HOP!A:U,21,0)</f>
        <v>直采</v>
      </c>
    </row>
    <row r="45" s="5" customFormat="1" hidden="1" spans="1:9">
      <c r="A45" s="7">
        <v>25117846326</v>
      </c>
      <c r="B45" s="8">
        <v>45141</v>
      </c>
      <c r="C45" s="8">
        <v>45144</v>
      </c>
      <c r="D45" s="5">
        <v>9039</v>
      </c>
      <c r="E45" s="5" t="str">
        <f>VLOOKUP(A45,HOP!A:L,12,0)</f>
        <v>9039.00</v>
      </c>
      <c r="F45" s="5" t="str">
        <f>VLOOKUP(A45,HOP!A:C,3,0)</f>
        <v>3590868</v>
      </c>
      <c r="G45" s="5">
        <f t="shared" si="0"/>
        <v>0</v>
      </c>
      <c r="H45" s="5" t="str">
        <f t="shared" si="1"/>
        <v>，3590868</v>
      </c>
      <c r="I45" s="5" t="str">
        <f>VLOOKUP(A45,HOP!A:U,21,0)</f>
        <v>直采</v>
      </c>
    </row>
    <row r="46" s="5" customFormat="1" hidden="1" spans="1:9">
      <c r="A46" s="7">
        <v>999225123812078</v>
      </c>
      <c r="B46" s="8">
        <v>45141</v>
      </c>
      <c r="C46" s="8">
        <v>45144</v>
      </c>
      <c r="D46" s="5">
        <v>5204</v>
      </c>
      <c r="E46" s="5" t="str">
        <f>VLOOKUP(A46,HOP!A:L,12,0)</f>
        <v>5204.00</v>
      </c>
      <c r="F46" s="5" t="str">
        <f>VLOOKUP(A46,HOP!A:C,3,0)</f>
        <v>3592842</v>
      </c>
      <c r="G46" s="5">
        <f t="shared" si="0"/>
        <v>0</v>
      </c>
      <c r="H46" s="5" t="str">
        <f t="shared" si="1"/>
        <v>，3592842</v>
      </c>
      <c r="I46" s="5" t="str">
        <f>VLOOKUP(A46,HOP!A:U,21,0)</f>
        <v>直采</v>
      </c>
    </row>
    <row r="47" s="5" customFormat="1" hidden="1" spans="1:9">
      <c r="A47" s="7">
        <v>999225136874983</v>
      </c>
      <c r="B47" s="8">
        <v>45142</v>
      </c>
      <c r="C47" s="8">
        <v>45144</v>
      </c>
      <c r="D47" s="5">
        <v>7000</v>
      </c>
      <c r="E47" s="5" t="str">
        <f>VLOOKUP(A47,HOP!A:L,12,0)</f>
        <v>7000.00</v>
      </c>
      <c r="F47" s="5" t="str">
        <f>VLOOKUP(A47,HOP!A:C,3,0)</f>
        <v>3595859</v>
      </c>
      <c r="G47" s="5">
        <f t="shared" si="0"/>
        <v>0</v>
      </c>
      <c r="H47" s="5" t="str">
        <f t="shared" si="1"/>
        <v>，3595859</v>
      </c>
      <c r="I47" s="5" t="str">
        <f>VLOOKUP(A47,HOP!A:U,21,0)</f>
        <v>直采</v>
      </c>
    </row>
    <row r="48" s="5" customFormat="1" hidden="1" spans="1:9">
      <c r="A48" s="7">
        <v>999225144902213</v>
      </c>
      <c r="B48" s="8">
        <v>45140</v>
      </c>
      <c r="C48" s="8">
        <v>45144</v>
      </c>
      <c r="D48" s="5">
        <v>6060</v>
      </c>
      <c r="E48" s="5" t="str">
        <f>VLOOKUP(A48,HOP!A:L,12,0)</f>
        <v>6060.00</v>
      </c>
      <c r="F48" s="5" t="str">
        <f>VLOOKUP(A48,HOP!A:C,3,0)</f>
        <v>3597432</v>
      </c>
      <c r="G48" s="5">
        <f t="shared" si="0"/>
        <v>0</v>
      </c>
      <c r="H48" s="5" t="str">
        <f t="shared" si="1"/>
        <v>，3597432</v>
      </c>
      <c r="I48" s="5" t="str">
        <f>VLOOKUP(A48,HOP!A:U,21,0)</f>
        <v>直采</v>
      </c>
    </row>
    <row r="49" s="5" customFormat="1" hidden="1" spans="1:9">
      <c r="A49" s="7">
        <v>999225145208417</v>
      </c>
      <c r="B49" s="8">
        <v>45143</v>
      </c>
      <c r="C49" s="8">
        <v>45144</v>
      </c>
      <c r="D49" s="5">
        <v>1930</v>
      </c>
      <c r="E49" s="5" t="str">
        <f>VLOOKUP(A49,HOP!A:L,12,0)</f>
        <v>1930.00</v>
      </c>
      <c r="F49" s="5" t="str">
        <f>VLOOKUP(A49,HOP!A:C,3,0)</f>
        <v>3597471</v>
      </c>
      <c r="G49" s="5">
        <f t="shared" si="0"/>
        <v>0</v>
      </c>
      <c r="H49" s="5" t="str">
        <f t="shared" si="1"/>
        <v>，3597471</v>
      </c>
      <c r="I49" s="5" t="str">
        <f>VLOOKUP(A49,HOP!A:U,21,0)</f>
        <v>直采</v>
      </c>
    </row>
    <row r="50" s="5" customFormat="1" hidden="1" spans="1:9">
      <c r="A50" s="7">
        <v>999225146375354</v>
      </c>
      <c r="B50" s="8">
        <v>45142</v>
      </c>
      <c r="C50" s="8">
        <v>45144</v>
      </c>
      <c r="D50" s="5">
        <v>2360</v>
      </c>
      <c r="E50" s="5" t="str">
        <f>VLOOKUP(A50,HOP!A:L,12,0)</f>
        <v>2360.00</v>
      </c>
      <c r="F50" s="5" t="str">
        <f>VLOOKUP(A50,HOP!A:C,3,0)</f>
        <v>3597828</v>
      </c>
      <c r="G50" s="5">
        <f t="shared" si="0"/>
        <v>0</v>
      </c>
      <c r="H50" s="5" t="str">
        <f t="shared" si="1"/>
        <v>，3597828</v>
      </c>
      <c r="I50" s="5" t="str">
        <f>VLOOKUP(A50,HOP!A:U,21,0)</f>
        <v>直采</v>
      </c>
    </row>
    <row r="51" s="5" customFormat="1" hidden="1" spans="1:9">
      <c r="A51" s="7">
        <v>999225149374233</v>
      </c>
      <c r="B51" s="8">
        <v>45142</v>
      </c>
      <c r="C51" s="8">
        <v>45144</v>
      </c>
      <c r="D51" s="5">
        <v>738</v>
      </c>
      <c r="E51" s="5" t="str">
        <f>VLOOKUP(A51,HOP!A:L,12,0)</f>
        <v>738.00</v>
      </c>
      <c r="F51" s="5" t="str">
        <f>VLOOKUP(A51,HOP!A:C,3,0)</f>
        <v>3598544</v>
      </c>
      <c r="G51" s="5">
        <f t="shared" si="0"/>
        <v>0</v>
      </c>
      <c r="H51" s="5" t="str">
        <f t="shared" si="1"/>
        <v>，3598544</v>
      </c>
      <c r="I51" s="5" t="str">
        <f>VLOOKUP(A51,HOP!A:U,21,0)</f>
        <v>直采</v>
      </c>
    </row>
    <row r="52" s="5" customFormat="1" hidden="1" spans="1:9">
      <c r="A52" s="7">
        <v>999225149736699</v>
      </c>
      <c r="B52" s="8">
        <v>45141</v>
      </c>
      <c r="C52" s="8">
        <v>45144</v>
      </c>
      <c r="D52" s="5">
        <v>1026</v>
      </c>
      <c r="E52" s="5" t="str">
        <f>VLOOKUP(A52,HOP!A:L,12,0)</f>
        <v>1026.00</v>
      </c>
      <c r="F52" s="5" t="str">
        <f>VLOOKUP(A52,HOP!A:C,3,0)</f>
        <v>3598713</v>
      </c>
      <c r="G52" s="5">
        <f t="shared" si="0"/>
        <v>0</v>
      </c>
      <c r="H52" s="5" t="str">
        <f t="shared" si="1"/>
        <v>，3598713</v>
      </c>
      <c r="I52" s="5" t="str">
        <f>VLOOKUP(A52,HOP!A:U,21,0)</f>
        <v>直采</v>
      </c>
    </row>
    <row r="53" s="5" customFormat="1" hidden="1" spans="1:9">
      <c r="A53" s="7">
        <v>999225167885930</v>
      </c>
      <c r="B53" s="8">
        <v>45142</v>
      </c>
      <c r="C53" s="8">
        <v>45144</v>
      </c>
      <c r="D53" s="5">
        <v>5070</v>
      </c>
      <c r="E53" s="5" t="str">
        <f>VLOOKUP(A53,HOP!A:L,12,0)</f>
        <v>5070.00</v>
      </c>
      <c r="F53" s="5" t="str">
        <f>VLOOKUP(A53,HOP!A:C,3,0)</f>
        <v>3602737</v>
      </c>
      <c r="G53" s="5">
        <f t="shared" si="0"/>
        <v>0</v>
      </c>
      <c r="H53" s="5" t="str">
        <f t="shared" si="1"/>
        <v>，3602737</v>
      </c>
      <c r="I53" s="5" t="str">
        <f>VLOOKUP(A53,HOP!A:U,21,0)</f>
        <v>直采</v>
      </c>
    </row>
    <row r="54" s="5" customFormat="1" hidden="1" spans="1:9">
      <c r="A54" s="7">
        <v>999225184878591</v>
      </c>
      <c r="B54" s="8">
        <v>45141</v>
      </c>
      <c r="C54" s="8">
        <v>45144</v>
      </c>
      <c r="D54" s="5">
        <v>12788</v>
      </c>
      <c r="E54" s="5" t="str">
        <f>VLOOKUP(A54,HOP!A:L,12,0)</f>
        <v>12788.00</v>
      </c>
      <c r="F54" s="5" t="str">
        <f>VLOOKUP(A54,HOP!A:C,3,0)</f>
        <v>3606116</v>
      </c>
      <c r="G54" s="5">
        <f t="shared" si="0"/>
        <v>0</v>
      </c>
      <c r="H54" s="5" t="str">
        <f t="shared" si="1"/>
        <v>，3606116</v>
      </c>
      <c r="I54" s="5" t="str">
        <f>VLOOKUP(A54,HOP!A:U,21,0)</f>
        <v>直采</v>
      </c>
    </row>
    <row r="55" s="5" customFormat="1" hidden="1" spans="1:9">
      <c r="A55" s="7">
        <v>999225193594356</v>
      </c>
      <c r="B55" s="8">
        <v>45142</v>
      </c>
      <c r="C55" s="8">
        <v>45144</v>
      </c>
      <c r="D55" s="5">
        <v>846</v>
      </c>
      <c r="E55" s="5" t="str">
        <f>VLOOKUP(A55,HOP!A:L,12,0)</f>
        <v>846.00</v>
      </c>
      <c r="F55" s="5" t="str">
        <f>VLOOKUP(A55,HOP!A:C,3,0)</f>
        <v>3607368</v>
      </c>
      <c r="G55" s="5">
        <f t="shared" si="0"/>
        <v>0</v>
      </c>
      <c r="H55" s="5" t="str">
        <f t="shared" si="1"/>
        <v>，3607368</v>
      </c>
      <c r="I55" s="5" t="str">
        <f>VLOOKUP(A55,HOP!A:U,21,0)</f>
        <v>直采</v>
      </c>
    </row>
    <row r="56" s="5" customFormat="1" hidden="1" spans="1:9">
      <c r="A56" s="7">
        <v>999225197613979</v>
      </c>
      <c r="B56" s="8">
        <v>45143</v>
      </c>
      <c r="C56" s="8">
        <v>45144</v>
      </c>
      <c r="D56" s="5">
        <v>2208</v>
      </c>
      <c r="E56" s="5" t="str">
        <f>VLOOKUP(A56,HOP!A:L,12,0)</f>
        <v>2208.00</v>
      </c>
      <c r="F56" s="5" t="str">
        <f>VLOOKUP(A56,HOP!A:C,3,0)</f>
        <v>3608318</v>
      </c>
      <c r="G56" s="5">
        <f t="shared" si="0"/>
        <v>0</v>
      </c>
      <c r="H56" s="5" t="str">
        <f t="shared" si="1"/>
        <v>，3608318</v>
      </c>
      <c r="I56" s="5" t="str">
        <f>VLOOKUP(A56,HOP!A:U,21,0)</f>
        <v>直采</v>
      </c>
    </row>
    <row r="57" s="5" customFormat="1" hidden="1" spans="1:9">
      <c r="A57" s="7">
        <v>999225221933296</v>
      </c>
      <c r="B57" s="8">
        <v>45142</v>
      </c>
      <c r="C57" s="8">
        <v>45144</v>
      </c>
      <c r="D57" s="5">
        <v>1108</v>
      </c>
      <c r="E57" s="5" t="str">
        <f>VLOOKUP(A57,HOP!A:L,12,0)</f>
        <v>1108.00</v>
      </c>
      <c r="F57" s="5" t="str">
        <f>VLOOKUP(A57,HOP!A:C,3,0)</f>
        <v>3613365</v>
      </c>
      <c r="G57" s="5">
        <f t="shared" si="0"/>
        <v>0</v>
      </c>
      <c r="H57" s="5" t="str">
        <f t="shared" si="1"/>
        <v>，3613365</v>
      </c>
      <c r="I57" s="5" t="str">
        <f>VLOOKUP(A57,HOP!A:U,21,0)</f>
        <v>直采</v>
      </c>
    </row>
    <row r="58" s="5" customFormat="1" hidden="1" spans="1:9">
      <c r="A58" s="7">
        <v>999225240373462</v>
      </c>
      <c r="B58" s="8">
        <v>45143</v>
      </c>
      <c r="C58" s="8">
        <v>45144</v>
      </c>
      <c r="D58" s="5">
        <v>403</v>
      </c>
      <c r="E58" s="5" t="str">
        <f>VLOOKUP(A58,HOP!A:L,12,0)</f>
        <v>403.00</v>
      </c>
      <c r="F58" s="5" t="str">
        <f>VLOOKUP(A58,HOP!A:C,3,0)</f>
        <v>3617195</v>
      </c>
      <c r="G58" s="5">
        <f t="shared" si="0"/>
        <v>0</v>
      </c>
      <c r="H58" s="5" t="str">
        <f t="shared" si="1"/>
        <v>，3617195</v>
      </c>
      <c r="I58" s="5" t="str">
        <f>VLOOKUP(A58,HOP!A:U,21,0)</f>
        <v>直采</v>
      </c>
    </row>
    <row r="59" s="5" customFormat="1" hidden="1" spans="1:9">
      <c r="A59" s="7">
        <v>999225241122631</v>
      </c>
      <c r="B59" s="8">
        <v>45142</v>
      </c>
      <c r="C59" s="8">
        <v>45144</v>
      </c>
      <c r="D59" s="5">
        <v>14025</v>
      </c>
      <c r="E59" s="5" t="str">
        <f>VLOOKUP(A59,HOP!A:L,12,0)</f>
        <v>14025.00</v>
      </c>
      <c r="F59" s="5" t="str">
        <f>VLOOKUP(A59,HOP!A:C,3,0)</f>
        <v>3617542</v>
      </c>
      <c r="G59" s="5">
        <f t="shared" si="0"/>
        <v>0</v>
      </c>
      <c r="H59" s="5" t="str">
        <f t="shared" si="1"/>
        <v>，3617542</v>
      </c>
      <c r="I59" s="5" t="str">
        <f>VLOOKUP(A59,HOP!A:U,21,0)</f>
        <v>直采</v>
      </c>
    </row>
    <row r="60" s="5" customFormat="1" hidden="1" spans="1:9">
      <c r="A60" s="7">
        <v>999225248223797</v>
      </c>
      <c r="B60" s="8">
        <v>45142</v>
      </c>
      <c r="C60" s="8">
        <v>45144</v>
      </c>
      <c r="D60" s="5">
        <v>1442</v>
      </c>
      <c r="E60" s="5" t="str">
        <f>VLOOKUP(A60,HOP!A:L,12,0)</f>
        <v>1442.00</v>
      </c>
      <c r="F60" s="5" t="str">
        <f>VLOOKUP(A60,HOP!A:C,3,0)</f>
        <v>3618711</v>
      </c>
      <c r="G60" s="5">
        <f t="shared" si="0"/>
        <v>0</v>
      </c>
      <c r="H60" s="5" t="str">
        <f t="shared" si="1"/>
        <v>，3618711</v>
      </c>
      <c r="I60" s="5" t="str">
        <f>VLOOKUP(A60,HOP!A:U,21,0)</f>
        <v>直采</v>
      </c>
    </row>
    <row r="61" s="5" customFormat="1" spans="1:11">
      <c r="A61" s="7">
        <v>999225263891876</v>
      </c>
      <c r="B61" s="8">
        <v>45141</v>
      </c>
      <c r="C61" s="8">
        <v>45144</v>
      </c>
      <c r="D61" s="5">
        <v>330</v>
      </c>
      <c r="E61" s="5" t="e">
        <f>VLOOKUP(A61,HOP!A:L,12,0)</f>
        <v>#N/A</v>
      </c>
      <c r="F61" s="5">
        <v>3443397</v>
      </c>
      <c r="G61" s="5" t="e">
        <f t="shared" si="0"/>
        <v>#N/A</v>
      </c>
      <c r="H61" s="5" t="str">
        <f t="shared" si="1"/>
        <v>，3443397</v>
      </c>
      <c r="I61" s="5" t="s">
        <v>1438</v>
      </c>
      <c r="J61" s="5" t="s">
        <v>1439</v>
      </c>
      <c r="K61" s="5" t="s">
        <v>1440</v>
      </c>
    </row>
    <row r="62" s="5" customFormat="1" hidden="1" spans="1:9">
      <c r="A62" s="7">
        <v>999225270748199</v>
      </c>
      <c r="B62" s="8">
        <v>45141</v>
      </c>
      <c r="C62" s="8">
        <v>45144</v>
      </c>
      <c r="D62" s="5">
        <v>16551</v>
      </c>
      <c r="E62" s="5" t="str">
        <f>VLOOKUP(A62,HOP!A:L,12,0)</f>
        <v>16551.00</v>
      </c>
      <c r="F62" s="5" t="str">
        <f>VLOOKUP(A62,HOP!A:C,3,0)</f>
        <v>3623865</v>
      </c>
      <c r="G62" s="5">
        <f t="shared" si="0"/>
        <v>0</v>
      </c>
      <c r="H62" s="5" t="str">
        <f t="shared" si="1"/>
        <v>，3623865</v>
      </c>
      <c r="I62" s="5" t="str">
        <f>VLOOKUP(A62,HOP!A:U,21,0)</f>
        <v>直采</v>
      </c>
    </row>
    <row r="63" s="5" customFormat="1" hidden="1" spans="1:9">
      <c r="A63" s="7">
        <v>999225301752883</v>
      </c>
      <c r="B63" s="8">
        <v>45140</v>
      </c>
      <c r="C63" s="8">
        <v>45144</v>
      </c>
      <c r="D63" s="5">
        <v>5784</v>
      </c>
      <c r="E63" s="5" t="str">
        <f>VLOOKUP(A63,HOP!A:L,12,0)</f>
        <v>5784.00</v>
      </c>
      <c r="F63" s="5" t="str">
        <f>VLOOKUP(A63,HOP!A:C,3,0)</f>
        <v>3629913</v>
      </c>
      <c r="G63" s="5">
        <f t="shared" si="0"/>
        <v>0</v>
      </c>
      <c r="H63" s="5" t="str">
        <f t="shared" si="1"/>
        <v>，3629913</v>
      </c>
      <c r="I63" s="5" t="str">
        <f>VLOOKUP(A63,HOP!A:U,21,0)</f>
        <v>直采</v>
      </c>
    </row>
    <row r="64" s="5" customFormat="1" hidden="1" spans="1:9">
      <c r="A64" s="7">
        <v>999225305908468</v>
      </c>
      <c r="B64" s="8">
        <v>45141</v>
      </c>
      <c r="C64" s="8">
        <v>45144</v>
      </c>
      <c r="D64" s="5">
        <v>2680</v>
      </c>
      <c r="E64" s="5" t="str">
        <f>VLOOKUP(A64,HOP!A:L,12,0)</f>
        <v>2680.00</v>
      </c>
      <c r="F64" s="5" t="str">
        <f>VLOOKUP(A64,HOP!A:C,3,0)</f>
        <v>3630729</v>
      </c>
      <c r="G64" s="5">
        <f t="shared" si="0"/>
        <v>0</v>
      </c>
      <c r="H64" s="5" t="str">
        <f t="shared" si="1"/>
        <v>，3630729</v>
      </c>
      <c r="I64" s="5" t="str">
        <f>VLOOKUP(A64,HOP!A:U,21,0)</f>
        <v>直采</v>
      </c>
    </row>
    <row r="65" s="5" customFormat="1" hidden="1" spans="1:9">
      <c r="A65" s="7">
        <v>999225310999660</v>
      </c>
      <c r="B65" s="8">
        <v>45142</v>
      </c>
      <c r="C65" s="8">
        <v>45144</v>
      </c>
      <c r="D65" s="5">
        <v>11853</v>
      </c>
      <c r="E65" s="5" t="str">
        <f>VLOOKUP(A65,HOP!A:L,12,0)</f>
        <v>11853.00</v>
      </c>
      <c r="F65" s="5" t="str">
        <f>VLOOKUP(A65,HOP!A:C,3,0)</f>
        <v>3632442</v>
      </c>
      <c r="G65" s="5">
        <f t="shared" si="0"/>
        <v>0</v>
      </c>
      <c r="H65" s="5" t="str">
        <f t="shared" si="1"/>
        <v>，3632442</v>
      </c>
      <c r="I65" s="5" t="str">
        <f>VLOOKUP(A65,HOP!A:U,21,0)</f>
        <v>直采</v>
      </c>
    </row>
    <row r="66" s="5" customFormat="1" hidden="1" spans="1:9">
      <c r="A66" s="7">
        <v>999225327487827</v>
      </c>
      <c r="B66" s="8">
        <v>45141</v>
      </c>
      <c r="C66" s="8">
        <v>45144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0"/>
        <v>#N/A</v>
      </c>
      <c r="H66" s="5" t="e">
        <f t="shared" si="1"/>
        <v>#N/A</v>
      </c>
      <c r="I66" s="5" t="e">
        <f>VLOOKUP(A66,HOP!A:U,21,0)</f>
        <v>#N/A</v>
      </c>
    </row>
    <row r="67" s="5" customFormat="1" hidden="1" spans="1:9">
      <c r="A67" s="7">
        <v>999225347099298</v>
      </c>
      <c r="B67" s="8">
        <v>45141</v>
      </c>
      <c r="C67" s="8">
        <v>45144</v>
      </c>
      <c r="D67" s="5">
        <v>3819</v>
      </c>
      <c r="E67" s="5" t="str">
        <f>VLOOKUP(A67,HOP!A:L,12,0)</f>
        <v>3819.00</v>
      </c>
      <c r="F67" s="5" t="str">
        <f>VLOOKUP(A67,HOP!A:C,3,0)</f>
        <v>3639113</v>
      </c>
      <c r="G67" s="5">
        <f t="shared" ref="G67:G130" si="2">D67-E67</f>
        <v>0</v>
      </c>
      <c r="H67" s="5" t="str">
        <f t="shared" ref="H67:H130" si="3">$H$1&amp;F67</f>
        <v>，3639113</v>
      </c>
      <c r="I67" s="5" t="str">
        <f>VLOOKUP(A67,HOP!A:U,21,0)</f>
        <v>直采</v>
      </c>
    </row>
    <row r="68" s="5" customFormat="1" hidden="1" spans="1:9">
      <c r="A68" s="7">
        <v>999225348346600</v>
      </c>
      <c r="B68" s="8">
        <v>45143</v>
      </c>
      <c r="C68" s="8">
        <v>45144</v>
      </c>
      <c r="D68" s="5">
        <v>5100</v>
      </c>
      <c r="E68" s="5" t="str">
        <f>VLOOKUP(A68,HOP!A:L,12,0)</f>
        <v>5100.00</v>
      </c>
      <c r="F68" s="5" t="str">
        <f>VLOOKUP(A68,HOP!A:C,3,0)</f>
        <v>3639542</v>
      </c>
      <c r="G68" s="5">
        <f t="shared" si="2"/>
        <v>0</v>
      </c>
      <c r="H68" s="5" t="str">
        <f t="shared" si="3"/>
        <v>，3639542</v>
      </c>
      <c r="I68" s="5" t="str">
        <f>VLOOKUP(A68,HOP!A:U,21,0)</f>
        <v>直采</v>
      </c>
    </row>
    <row r="69" s="5" customFormat="1" hidden="1" spans="1:9">
      <c r="A69" s="7">
        <v>999225348821729</v>
      </c>
      <c r="B69" s="8">
        <v>45142</v>
      </c>
      <c r="C69" s="8">
        <v>45144</v>
      </c>
      <c r="D69" s="5">
        <v>2568</v>
      </c>
      <c r="E69" s="5" t="str">
        <f>VLOOKUP(A69,HOP!A:L,12,0)</f>
        <v>2568.00</v>
      </c>
      <c r="F69" s="5" t="str">
        <f>VLOOKUP(A69,HOP!A:C,3,0)</f>
        <v>3639611</v>
      </c>
      <c r="G69" s="5">
        <f t="shared" si="2"/>
        <v>0</v>
      </c>
      <c r="H69" s="5" t="str">
        <f t="shared" si="3"/>
        <v>，3639611</v>
      </c>
      <c r="I69" s="5" t="str">
        <f>VLOOKUP(A69,HOP!A:U,21,0)</f>
        <v>直采</v>
      </c>
    </row>
    <row r="70" s="5" customFormat="1" hidden="1" spans="1:9">
      <c r="A70" s="7">
        <v>999225351121692</v>
      </c>
      <c r="B70" s="8">
        <v>45143</v>
      </c>
      <c r="C70" s="8">
        <v>45144</v>
      </c>
      <c r="D70" s="5">
        <v>1944</v>
      </c>
      <c r="E70" s="5" t="str">
        <f>VLOOKUP(A70,HOP!A:L,12,0)</f>
        <v>1944.00</v>
      </c>
      <c r="F70" s="5" t="str">
        <f>VLOOKUP(A70,HOP!A:C,3,0)</f>
        <v>3640463</v>
      </c>
      <c r="G70" s="5">
        <f t="shared" si="2"/>
        <v>0</v>
      </c>
      <c r="H70" s="5" t="str">
        <f t="shared" si="3"/>
        <v>，3640463</v>
      </c>
      <c r="I70" s="5" t="str">
        <f>VLOOKUP(A70,HOP!A:U,21,0)</f>
        <v>直采</v>
      </c>
    </row>
    <row r="71" s="5" customFormat="1" hidden="1" spans="1:9">
      <c r="A71" s="7">
        <v>999225355776990</v>
      </c>
      <c r="B71" s="8">
        <v>45142</v>
      </c>
      <c r="C71" s="8">
        <v>45144</v>
      </c>
      <c r="D71" s="5">
        <v>956</v>
      </c>
      <c r="E71" s="5" t="str">
        <f>VLOOKUP(A71,HOP!A:L,12,0)</f>
        <v>956.00</v>
      </c>
      <c r="F71" s="5" t="str">
        <f>VLOOKUP(A71,HOP!A:C,3,0)</f>
        <v>3640741</v>
      </c>
      <c r="G71" s="5">
        <f t="shared" si="2"/>
        <v>0</v>
      </c>
      <c r="H71" s="5" t="str">
        <f t="shared" si="3"/>
        <v>，3640741</v>
      </c>
      <c r="I71" s="5" t="str">
        <f>VLOOKUP(A71,HOP!A:U,21,0)</f>
        <v>直采</v>
      </c>
    </row>
    <row r="72" s="5" customFormat="1" hidden="1" spans="1:9">
      <c r="A72" s="7">
        <v>999225366153072</v>
      </c>
      <c r="B72" s="8">
        <v>45143</v>
      </c>
      <c r="C72" s="8">
        <v>45144</v>
      </c>
      <c r="D72" s="5">
        <v>2550</v>
      </c>
      <c r="E72" s="5" t="str">
        <f>VLOOKUP(A72,HOP!A:L,12,0)</f>
        <v>2550.00</v>
      </c>
      <c r="F72" s="5" t="str">
        <f>VLOOKUP(A72,HOP!A:C,3,0)</f>
        <v>3642856</v>
      </c>
      <c r="G72" s="5">
        <f t="shared" si="2"/>
        <v>0</v>
      </c>
      <c r="H72" s="5" t="str">
        <f t="shared" si="3"/>
        <v>，3642856</v>
      </c>
      <c r="I72" s="5" t="str">
        <f>VLOOKUP(A72,HOP!A:U,21,0)</f>
        <v>直采</v>
      </c>
    </row>
    <row r="73" s="5" customFormat="1" hidden="1" spans="1:9">
      <c r="A73" s="7">
        <v>999225384312644</v>
      </c>
      <c r="B73" s="8">
        <v>45141</v>
      </c>
      <c r="C73" s="8">
        <v>45144</v>
      </c>
      <c r="D73" s="5">
        <v>2580</v>
      </c>
      <c r="E73" s="5" t="str">
        <f>VLOOKUP(A73,HOP!A:L,12,0)</f>
        <v>2580.00</v>
      </c>
      <c r="F73" s="5" t="str">
        <f>VLOOKUP(A73,HOP!A:C,3,0)</f>
        <v>3647027</v>
      </c>
      <c r="G73" s="5">
        <f t="shared" si="2"/>
        <v>0</v>
      </c>
      <c r="H73" s="5" t="str">
        <f t="shared" si="3"/>
        <v>，3647027</v>
      </c>
      <c r="I73" s="5" t="str">
        <f>VLOOKUP(A73,HOP!A:U,21,0)</f>
        <v>直采</v>
      </c>
    </row>
    <row r="74" s="5" customFormat="1" hidden="1" spans="1:9">
      <c r="A74" s="7">
        <v>999225390975146</v>
      </c>
      <c r="B74" s="8">
        <v>45142</v>
      </c>
      <c r="C74" s="8">
        <v>45144</v>
      </c>
      <c r="D74" s="5">
        <v>2520</v>
      </c>
      <c r="E74" s="5" t="str">
        <f>VLOOKUP(A74,HOP!A:L,12,0)</f>
        <v>2520.00</v>
      </c>
      <c r="F74" s="5" t="str">
        <f>VLOOKUP(A74,HOP!A:C,3,0)</f>
        <v>3648053</v>
      </c>
      <c r="G74" s="5">
        <f t="shared" si="2"/>
        <v>0</v>
      </c>
      <c r="H74" s="5" t="str">
        <f t="shared" si="3"/>
        <v>，3648053</v>
      </c>
      <c r="I74" s="5" t="str">
        <f>VLOOKUP(A74,HOP!A:U,21,0)</f>
        <v>直采</v>
      </c>
    </row>
    <row r="75" s="5" customFormat="1" hidden="1" spans="1:9">
      <c r="A75" s="7">
        <v>999225398614642</v>
      </c>
      <c r="B75" s="8">
        <v>45143</v>
      </c>
      <c r="C75" s="8">
        <v>45144</v>
      </c>
      <c r="D75" s="5">
        <v>10200</v>
      </c>
      <c r="E75" s="5" t="str">
        <f>VLOOKUP(A75,HOP!A:L,12,0)</f>
        <v>10200.00</v>
      </c>
      <c r="F75" s="5" t="str">
        <f>VLOOKUP(A75,HOP!A:C,3,0)</f>
        <v>3649722</v>
      </c>
      <c r="G75" s="5">
        <f t="shared" si="2"/>
        <v>0</v>
      </c>
      <c r="H75" s="5" t="str">
        <f t="shared" si="3"/>
        <v>，3649722</v>
      </c>
      <c r="I75" s="5" t="str">
        <f>VLOOKUP(A75,HOP!A:U,21,0)</f>
        <v>直采</v>
      </c>
    </row>
    <row r="76" s="5" customFormat="1" hidden="1" spans="1:9">
      <c r="A76" s="7">
        <v>999225401119982</v>
      </c>
      <c r="B76" s="8">
        <v>45143</v>
      </c>
      <c r="C76" s="8">
        <v>45144</v>
      </c>
      <c r="D76" s="5">
        <v>694</v>
      </c>
      <c r="E76" s="5" t="str">
        <f>VLOOKUP(A76,HOP!A:L,12,0)</f>
        <v>694.00</v>
      </c>
      <c r="F76" s="5" t="str">
        <f>VLOOKUP(A76,HOP!A:C,3,0)</f>
        <v>3650341</v>
      </c>
      <c r="G76" s="5">
        <f t="shared" si="2"/>
        <v>0</v>
      </c>
      <c r="H76" s="5" t="str">
        <f t="shared" si="3"/>
        <v>，3650341</v>
      </c>
      <c r="I76" s="5" t="str">
        <f>VLOOKUP(A76,HOP!A:U,21,0)</f>
        <v>直采</v>
      </c>
    </row>
    <row r="77" s="5" customFormat="1" hidden="1" spans="1:9">
      <c r="A77" s="7">
        <v>999225405206626</v>
      </c>
      <c r="B77" s="8">
        <v>45142</v>
      </c>
      <c r="C77" s="8">
        <v>45144</v>
      </c>
      <c r="D77" s="5">
        <v>1692</v>
      </c>
      <c r="E77" s="5" t="str">
        <f>VLOOKUP(A77,HOP!A:L,12,0)</f>
        <v>1692.00</v>
      </c>
      <c r="F77" s="5" t="str">
        <f>VLOOKUP(A77,HOP!A:C,3,0)</f>
        <v>3651483</v>
      </c>
      <c r="G77" s="5">
        <f t="shared" si="2"/>
        <v>0</v>
      </c>
      <c r="H77" s="5" t="str">
        <f t="shared" si="3"/>
        <v>，3651483</v>
      </c>
      <c r="I77" s="5" t="str">
        <f>VLOOKUP(A77,HOP!A:U,21,0)</f>
        <v>直采</v>
      </c>
    </row>
    <row r="78" s="5" customFormat="1" hidden="1" spans="1:9">
      <c r="A78" s="7">
        <v>999225413076528</v>
      </c>
      <c r="B78" s="8">
        <v>45142</v>
      </c>
      <c r="C78" s="8">
        <v>45144</v>
      </c>
      <c r="D78" s="5">
        <v>858</v>
      </c>
      <c r="E78" s="5" t="str">
        <f>VLOOKUP(A78,HOP!A:L,12,0)</f>
        <v>858.00</v>
      </c>
      <c r="F78" s="5" t="str">
        <f>VLOOKUP(A78,HOP!A:C,3,0)</f>
        <v>3652201</v>
      </c>
      <c r="G78" s="5">
        <f t="shared" si="2"/>
        <v>0</v>
      </c>
      <c r="H78" s="5" t="str">
        <f t="shared" si="3"/>
        <v>，3652201</v>
      </c>
      <c r="I78" s="5" t="str">
        <f>VLOOKUP(A78,HOP!A:U,21,0)</f>
        <v>直采</v>
      </c>
    </row>
    <row r="79" s="5" customFormat="1" hidden="1" spans="1:9">
      <c r="A79" s="7">
        <v>999225416265734</v>
      </c>
      <c r="B79" s="8">
        <v>45143</v>
      </c>
      <c r="C79" s="8">
        <v>45144</v>
      </c>
      <c r="D79" s="5">
        <v>3300</v>
      </c>
      <c r="E79" s="5" t="str">
        <f>VLOOKUP(A79,HOP!A:L,12,0)</f>
        <v>3300.00</v>
      </c>
      <c r="F79" s="5" t="str">
        <f>VLOOKUP(A79,HOP!A:C,3,0)</f>
        <v>3652843</v>
      </c>
      <c r="G79" s="5">
        <f t="shared" si="2"/>
        <v>0</v>
      </c>
      <c r="H79" s="5" t="str">
        <f t="shared" si="3"/>
        <v>，3652843</v>
      </c>
      <c r="I79" s="5" t="str">
        <f>VLOOKUP(A79,HOP!A:U,21,0)</f>
        <v>直采</v>
      </c>
    </row>
    <row r="80" s="5" customFormat="1" hidden="1" spans="1:9">
      <c r="A80" s="7">
        <v>999225419522645</v>
      </c>
      <c r="B80" s="8">
        <v>45141</v>
      </c>
      <c r="C80" s="8">
        <v>45144</v>
      </c>
      <c r="D80" s="5">
        <v>2511</v>
      </c>
      <c r="E80" s="5" t="str">
        <f>VLOOKUP(A80,HOP!A:L,12,0)</f>
        <v>2511.00</v>
      </c>
      <c r="F80" s="5" t="str">
        <f>VLOOKUP(A80,HOP!A:C,3,0)</f>
        <v>3653635</v>
      </c>
      <c r="G80" s="5">
        <f t="shared" si="2"/>
        <v>0</v>
      </c>
      <c r="H80" s="5" t="str">
        <f t="shared" si="3"/>
        <v>，3653635</v>
      </c>
      <c r="I80" s="5" t="str">
        <f>VLOOKUP(A80,HOP!A:U,21,0)</f>
        <v>直采</v>
      </c>
    </row>
    <row r="81" s="5" customFormat="1" hidden="1" spans="1:9">
      <c r="A81" s="7">
        <v>999225419718048</v>
      </c>
      <c r="B81" s="8">
        <v>45143</v>
      </c>
      <c r="C81" s="8">
        <v>45144</v>
      </c>
      <c r="D81" s="5">
        <v>770</v>
      </c>
      <c r="E81" s="5" t="str">
        <f>VLOOKUP(A81,HOP!A:L,12,0)</f>
        <v>770.00</v>
      </c>
      <c r="F81" s="5" t="str">
        <f>VLOOKUP(A81,HOP!A:C,3,0)</f>
        <v>3653683</v>
      </c>
      <c r="G81" s="5">
        <f t="shared" si="2"/>
        <v>0</v>
      </c>
      <c r="H81" s="5" t="str">
        <f t="shared" si="3"/>
        <v>，3653683</v>
      </c>
      <c r="I81" s="5" t="str">
        <f>VLOOKUP(A81,HOP!A:U,21,0)</f>
        <v>直采</v>
      </c>
    </row>
    <row r="82" s="5" customFormat="1" hidden="1" spans="1:9">
      <c r="A82" s="7">
        <v>999225421167943</v>
      </c>
      <c r="B82" s="8">
        <v>45142</v>
      </c>
      <c r="C82" s="8">
        <v>45144</v>
      </c>
      <c r="D82" s="5">
        <v>806</v>
      </c>
      <c r="E82" s="5" t="str">
        <f>VLOOKUP(A82,HOP!A:L,12,0)</f>
        <v>806.00</v>
      </c>
      <c r="F82" s="5" t="str">
        <f>VLOOKUP(A82,HOP!A:C,3,0)</f>
        <v>3654176</v>
      </c>
      <c r="G82" s="5">
        <f t="shared" si="2"/>
        <v>0</v>
      </c>
      <c r="H82" s="5" t="str">
        <f t="shared" si="3"/>
        <v>，3654176</v>
      </c>
      <c r="I82" s="5" t="str">
        <f>VLOOKUP(A82,HOP!A:U,21,0)</f>
        <v>直采</v>
      </c>
    </row>
    <row r="83" s="5" customFormat="1" hidden="1" spans="1:9">
      <c r="A83" s="7">
        <v>999225424710910</v>
      </c>
      <c r="B83" s="8">
        <v>45138</v>
      </c>
      <c r="C83" s="8">
        <v>45144</v>
      </c>
      <c r="D83" s="5">
        <v>6404</v>
      </c>
      <c r="E83" s="5" t="str">
        <f>VLOOKUP(A83,HOP!A:L,12,0)</f>
        <v>6404.00</v>
      </c>
      <c r="F83" s="5" t="str">
        <f>VLOOKUP(A83,HOP!A:C,3,0)</f>
        <v>3655039</v>
      </c>
      <c r="G83" s="5">
        <f t="shared" si="2"/>
        <v>0</v>
      </c>
      <c r="H83" s="5" t="str">
        <f t="shared" si="3"/>
        <v>，3655039</v>
      </c>
      <c r="I83" s="5" t="str">
        <f>VLOOKUP(A83,HOP!A:U,21,0)</f>
        <v>直采</v>
      </c>
    </row>
    <row r="84" s="5" customFormat="1" hidden="1" spans="1:9">
      <c r="A84" s="7">
        <v>999225439904405</v>
      </c>
      <c r="B84" s="8">
        <v>45141</v>
      </c>
      <c r="C84" s="8">
        <v>45144</v>
      </c>
      <c r="D84" s="5">
        <v>1488</v>
      </c>
      <c r="E84" s="5" t="str">
        <f>VLOOKUP(A84,HOP!A:L,12,0)</f>
        <v>1488.00</v>
      </c>
      <c r="F84" s="5" t="str">
        <f>VLOOKUP(A84,HOP!A:C,3,0)</f>
        <v>3657043</v>
      </c>
      <c r="G84" s="5">
        <f t="shared" si="2"/>
        <v>0</v>
      </c>
      <c r="H84" s="5" t="str">
        <f t="shared" si="3"/>
        <v>，3657043</v>
      </c>
      <c r="I84" s="5" t="str">
        <f>VLOOKUP(A84,HOP!A:U,21,0)</f>
        <v>直采</v>
      </c>
    </row>
    <row r="85" s="5" customFormat="1" hidden="1" spans="1:9">
      <c r="A85" s="7">
        <v>999225440819216</v>
      </c>
      <c r="B85" s="8">
        <v>45143</v>
      </c>
      <c r="C85" s="8">
        <v>45144</v>
      </c>
      <c r="D85" s="5">
        <v>936</v>
      </c>
      <c r="E85" s="5" t="str">
        <f>VLOOKUP(A85,HOP!A:L,12,0)</f>
        <v>936.00</v>
      </c>
      <c r="F85" s="5" t="str">
        <f>VLOOKUP(A85,HOP!A:C,3,0)</f>
        <v>3657233</v>
      </c>
      <c r="G85" s="5">
        <f t="shared" si="2"/>
        <v>0</v>
      </c>
      <c r="H85" s="5" t="str">
        <f t="shared" si="3"/>
        <v>，3657233</v>
      </c>
      <c r="I85" s="5" t="str">
        <f>VLOOKUP(A85,HOP!A:U,21,0)</f>
        <v>直采</v>
      </c>
    </row>
    <row r="86" s="5" customFormat="1" hidden="1" spans="1:9">
      <c r="A86" s="7">
        <v>999225440919996</v>
      </c>
      <c r="B86" s="8">
        <v>45139</v>
      </c>
      <c r="C86" s="8">
        <v>45144</v>
      </c>
      <c r="D86" s="5">
        <v>9646</v>
      </c>
      <c r="E86" s="5" t="str">
        <f>VLOOKUP(A86,HOP!A:L,12,0)</f>
        <v>9646.00</v>
      </c>
      <c r="F86" s="5" t="str">
        <f>VLOOKUP(A86,HOP!A:C,3,0)</f>
        <v>3657246</v>
      </c>
      <c r="G86" s="5">
        <f t="shared" si="2"/>
        <v>0</v>
      </c>
      <c r="H86" s="5" t="str">
        <f t="shared" si="3"/>
        <v>，3657246</v>
      </c>
      <c r="I86" s="5" t="str">
        <f>VLOOKUP(A86,HOP!A:U,21,0)</f>
        <v>直采</v>
      </c>
    </row>
    <row r="87" s="5" customFormat="1" hidden="1" spans="1:9">
      <c r="A87" s="7">
        <v>999225442267237</v>
      </c>
      <c r="B87" s="8">
        <v>45142</v>
      </c>
      <c r="C87" s="8">
        <v>45144</v>
      </c>
      <c r="D87" s="5">
        <v>4936</v>
      </c>
      <c r="E87" s="5" t="str">
        <f>VLOOKUP(A87,HOP!A:L,12,0)</f>
        <v>4936.00</v>
      </c>
      <c r="F87" s="5" t="str">
        <f>VLOOKUP(A87,HOP!A:C,3,0)</f>
        <v>3657537</v>
      </c>
      <c r="G87" s="5">
        <f t="shared" si="2"/>
        <v>0</v>
      </c>
      <c r="H87" s="5" t="str">
        <f t="shared" si="3"/>
        <v>，3657537</v>
      </c>
      <c r="I87" s="5" t="str">
        <f>VLOOKUP(A87,HOP!A:U,21,0)</f>
        <v>直采</v>
      </c>
    </row>
    <row r="88" s="5" customFormat="1" hidden="1" spans="1:9">
      <c r="A88" s="7">
        <v>999225446167375</v>
      </c>
      <c r="B88" s="8">
        <v>45142</v>
      </c>
      <c r="C88" s="8">
        <v>45144</v>
      </c>
      <c r="D88" s="5">
        <v>1330</v>
      </c>
      <c r="E88" s="5" t="str">
        <f>VLOOKUP(A88,HOP!A:L,12,0)</f>
        <v>1330.00</v>
      </c>
      <c r="F88" s="5" t="str">
        <f>VLOOKUP(A88,HOP!A:C,3,0)</f>
        <v>3658490</v>
      </c>
      <c r="G88" s="5">
        <f t="shared" si="2"/>
        <v>0</v>
      </c>
      <c r="H88" s="5" t="str">
        <f t="shared" si="3"/>
        <v>，3658490</v>
      </c>
      <c r="I88" s="5" t="str">
        <f>VLOOKUP(A88,HOP!A:U,21,0)</f>
        <v>直采</v>
      </c>
    </row>
    <row r="89" s="5" customFormat="1" hidden="1" spans="1:9">
      <c r="A89" s="7">
        <v>999225449330567</v>
      </c>
      <c r="B89" s="8">
        <v>45141</v>
      </c>
      <c r="C89" s="8">
        <v>45144</v>
      </c>
      <c r="D89" s="5">
        <v>1038</v>
      </c>
      <c r="E89" s="5" t="str">
        <f>VLOOKUP(A89,HOP!A:L,12,0)</f>
        <v>1038.00</v>
      </c>
      <c r="F89" s="5" t="str">
        <f>VLOOKUP(A89,HOP!A:C,3,0)</f>
        <v>3659176</v>
      </c>
      <c r="G89" s="5">
        <f t="shared" si="2"/>
        <v>0</v>
      </c>
      <c r="H89" s="5" t="str">
        <f t="shared" si="3"/>
        <v>，3659176</v>
      </c>
      <c r="I89" s="5" t="str">
        <f>VLOOKUP(A89,HOP!A:U,21,0)</f>
        <v>直采</v>
      </c>
    </row>
    <row r="90" s="5" customFormat="1" hidden="1" spans="1:9">
      <c r="A90" s="7">
        <v>999225449702424</v>
      </c>
      <c r="B90" s="8">
        <v>45140</v>
      </c>
      <c r="C90" s="8">
        <v>45144</v>
      </c>
      <c r="D90" s="5">
        <v>972</v>
      </c>
      <c r="E90" s="5" t="str">
        <f>VLOOKUP(A90,HOP!A:L,12,0)</f>
        <v>972.00</v>
      </c>
      <c r="F90" s="5" t="str">
        <f>VLOOKUP(A90,HOP!A:C,3,0)</f>
        <v>3659305</v>
      </c>
      <c r="G90" s="5">
        <f t="shared" si="2"/>
        <v>0</v>
      </c>
      <c r="H90" s="5" t="str">
        <f t="shared" si="3"/>
        <v>，3659305</v>
      </c>
      <c r="I90" s="5" t="str">
        <f>VLOOKUP(A90,HOP!A:U,21,0)</f>
        <v>直采</v>
      </c>
    </row>
    <row r="91" s="5" customFormat="1" hidden="1" spans="1:9">
      <c r="A91" s="7">
        <v>999225459964857</v>
      </c>
      <c r="B91" s="8">
        <v>45142</v>
      </c>
      <c r="C91" s="8">
        <v>45144</v>
      </c>
      <c r="D91" s="5">
        <v>1000</v>
      </c>
      <c r="E91" s="5" t="str">
        <f>VLOOKUP(A91,HOP!A:L,12,0)</f>
        <v>1000.00</v>
      </c>
      <c r="F91" s="5" t="str">
        <f>VLOOKUP(A91,HOP!A:C,3,0)</f>
        <v>3660034</v>
      </c>
      <c r="G91" s="5">
        <f t="shared" si="2"/>
        <v>0</v>
      </c>
      <c r="H91" s="5" t="str">
        <f t="shared" si="3"/>
        <v>，3660034</v>
      </c>
      <c r="I91" s="5" t="str">
        <f>VLOOKUP(A91,HOP!A:U,21,0)</f>
        <v>直采</v>
      </c>
    </row>
    <row r="92" s="5" customFormat="1" hidden="1" spans="1:9">
      <c r="A92" s="7">
        <v>999225463690178</v>
      </c>
      <c r="B92" s="8">
        <v>45138</v>
      </c>
      <c r="C92" s="8">
        <v>45144</v>
      </c>
      <c r="D92" s="5">
        <v>8676</v>
      </c>
      <c r="E92" s="5" t="str">
        <f>VLOOKUP(A92,HOP!A:L,12,0)</f>
        <v>8676.00</v>
      </c>
      <c r="F92" s="5" t="str">
        <f>VLOOKUP(A92,HOP!A:C,3,0)</f>
        <v>3660817</v>
      </c>
      <c r="G92" s="5">
        <f t="shared" si="2"/>
        <v>0</v>
      </c>
      <c r="H92" s="5" t="str">
        <f t="shared" si="3"/>
        <v>，3660817</v>
      </c>
      <c r="I92" s="5" t="str">
        <f>VLOOKUP(A92,HOP!A:U,21,0)</f>
        <v>直采</v>
      </c>
    </row>
    <row r="93" s="5" customFormat="1" hidden="1" spans="1:9">
      <c r="A93" s="7">
        <v>999225465043679</v>
      </c>
      <c r="B93" s="8">
        <v>45142</v>
      </c>
      <c r="C93" s="8">
        <v>45144</v>
      </c>
      <c r="D93" s="5">
        <v>760</v>
      </c>
      <c r="E93" s="5" t="str">
        <f>VLOOKUP(A93,HOP!A:L,12,0)</f>
        <v>760.00</v>
      </c>
      <c r="F93" s="5" t="str">
        <f>VLOOKUP(A93,HOP!A:C,3,0)</f>
        <v>3661040</v>
      </c>
      <c r="G93" s="5">
        <f t="shared" si="2"/>
        <v>0</v>
      </c>
      <c r="H93" s="5" t="str">
        <f t="shared" si="3"/>
        <v>，3661040</v>
      </c>
      <c r="I93" s="5" t="str">
        <f>VLOOKUP(A93,HOP!A:U,21,0)</f>
        <v>直采</v>
      </c>
    </row>
    <row r="94" s="5" customFormat="1" hidden="1" spans="1:9">
      <c r="A94" s="7">
        <v>999225468754390</v>
      </c>
      <c r="B94" s="8">
        <v>45140</v>
      </c>
      <c r="C94" s="8">
        <v>45144</v>
      </c>
      <c r="D94" s="5">
        <v>1960</v>
      </c>
      <c r="E94" s="5" t="str">
        <f>VLOOKUP(A94,HOP!A:L,12,0)</f>
        <v>1960.00</v>
      </c>
      <c r="F94" s="5" t="str">
        <f>VLOOKUP(A94,HOP!A:C,3,0)</f>
        <v>3661779</v>
      </c>
      <c r="G94" s="5">
        <f t="shared" si="2"/>
        <v>0</v>
      </c>
      <c r="H94" s="5" t="str">
        <f t="shared" si="3"/>
        <v>，3661779</v>
      </c>
      <c r="I94" s="5" t="str">
        <f>VLOOKUP(A94,HOP!A:U,21,0)</f>
        <v>直采</v>
      </c>
    </row>
    <row r="95" s="5" customFormat="1" hidden="1" spans="1:9">
      <c r="A95" s="7">
        <v>999225469287136</v>
      </c>
      <c r="B95" s="8">
        <v>45143</v>
      </c>
      <c r="C95" s="8">
        <v>45144</v>
      </c>
      <c r="D95" s="5">
        <v>3026</v>
      </c>
      <c r="E95" s="5" t="str">
        <f>VLOOKUP(A95,HOP!A:L,12,0)</f>
        <v>3026.00</v>
      </c>
      <c r="F95" s="5" t="str">
        <f>VLOOKUP(A95,HOP!A:C,3,0)</f>
        <v>3661977</v>
      </c>
      <c r="G95" s="5">
        <f t="shared" si="2"/>
        <v>0</v>
      </c>
      <c r="H95" s="5" t="str">
        <f t="shared" si="3"/>
        <v>，3661977</v>
      </c>
      <c r="I95" s="5" t="str">
        <f>VLOOKUP(A95,HOP!A:U,21,0)</f>
        <v>直采</v>
      </c>
    </row>
    <row r="96" s="5" customFormat="1" hidden="1" spans="1:9">
      <c r="A96" s="7">
        <v>999225470407831</v>
      </c>
      <c r="B96" s="8">
        <v>45141</v>
      </c>
      <c r="C96" s="8">
        <v>45144</v>
      </c>
      <c r="D96" s="5">
        <v>1557</v>
      </c>
      <c r="E96" s="5" t="str">
        <f>VLOOKUP(A96,HOP!A:L,12,0)</f>
        <v>1557.00</v>
      </c>
      <c r="F96" s="5" t="str">
        <f>VLOOKUP(A96,HOP!A:C,3,0)</f>
        <v>3662305</v>
      </c>
      <c r="G96" s="5">
        <f t="shared" si="2"/>
        <v>0</v>
      </c>
      <c r="H96" s="5" t="str">
        <f t="shared" si="3"/>
        <v>，3662305</v>
      </c>
      <c r="I96" s="5" t="str">
        <f>VLOOKUP(A96,HOP!A:U,21,0)</f>
        <v>直采</v>
      </c>
    </row>
    <row r="97" s="5" customFormat="1" hidden="1" spans="1:9">
      <c r="A97" s="7">
        <v>25473203739</v>
      </c>
      <c r="B97" s="8">
        <v>45140</v>
      </c>
      <c r="C97" s="8">
        <v>45144</v>
      </c>
      <c r="D97" s="5">
        <v>17880</v>
      </c>
      <c r="E97" s="5" t="str">
        <f>VLOOKUP(A97,HOP!A:L,12,0)</f>
        <v>17880.00</v>
      </c>
      <c r="F97" s="5" t="str">
        <f>VLOOKUP(A97,HOP!A:C,3,0)</f>
        <v>3663221</v>
      </c>
      <c r="G97" s="5">
        <f t="shared" si="2"/>
        <v>0</v>
      </c>
      <c r="H97" s="5" t="str">
        <f t="shared" si="3"/>
        <v>，3663221</v>
      </c>
      <c r="I97" s="5" t="str">
        <f>VLOOKUP(A97,HOP!A:U,21,0)</f>
        <v>直采</v>
      </c>
    </row>
    <row r="98" s="5" customFormat="1" hidden="1" spans="1:9">
      <c r="A98" s="7">
        <v>999225473381591</v>
      </c>
      <c r="B98" s="8">
        <v>45141</v>
      </c>
      <c r="C98" s="8">
        <v>45144</v>
      </c>
      <c r="D98" s="5">
        <v>2497</v>
      </c>
      <c r="E98" s="5" t="str">
        <f>VLOOKUP(A98,HOP!A:L,12,0)</f>
        <v>2497.00</v>
      </c>
      <c r="F98" s="5" t="str">
        <f>VLOOKUP(A98,HOP!A:C,3,0)</f>
        <v>3663249</v>
      </c>
      <c r="G98" s="5">
        <f t="shared" si="2"/>
        <v>0</v>
      </c>
      <c r="H98" s="5" t="str">
        <f t="shared" si="3"/>
        <v>，3663249</v>
      </c>
      <c r="I98" s="5" t="str">
        <f>VLOOKUP(A98,HOP!A:U,21,0)</f>
        <v>直采</v>
      </c>
    </row>
    <row r="99" s="5" customFormat="1" hidden="1" spans="1:9">
      <c r="A99" s="7">
        <v>999225473448761</v>
      </c>
      <c r="B99" s="8">
        <v>45141</v>
      </c>
      <c r="C99" s="8">
        <v>45144</v>
      </c>
      <c r="D99" s="5">
        <v>2497</v>
      </c>
      <c r="E99" s="5" t="str">
        <f>VLOOKUP(A99,HOP!A:L,12,0)</f>
        <v>2497.00</v>
      </c>
      <c r="F99" s="5" t="str">
        <f>VLOOKUP(A99,HOP!A:C,3,0)</f>
        <v>3663264</v>
      </c>
      <c r="G99" s="5">
        <f t="shared" si="2"/>
        <v>0</v>
      </c>
      <c r="H99" s="5" t="str">
        <f t="shared" si="3"/>
        <v>，3663264</v>
      </c>
      <c r="I99" s="5" t="str">
        <f>VLOOKUP(A99,HOP!A:U,21,0)</f>
        <v>直采</v>
      </c>
    </row>
    <row r="100" s="5" customFormat="1" hidden="1" spans="1:9">
      <c r="A100" s="7">
        <v>999225473729272</v>
      </c>
      <c r="B100" s="8">
        <v>45143</v>
      </c>
      <c r="C100" s="8">
        <v>45144</v>
      </c>
      <c r="D100" s="5">
        <v>1500</v>
      </c>
      <c r="E100" s="5" t="str">
        <f>VLOOKUP(A100,HOP!A:L,12,0)</f>
        <v>1500.00</v>
      </c>
      <c r="F100" s="5" t="str">
        <f>VLOOKUP(A100,HOP!A:C,3,0)</f>
        <v>3663416</v>
      </c>
      <c r="G100" s="5">
        <f t="shared" si="2"/>
        <v>0</v>
      </c>
      <c r="H100" s="5" t="str">
        <f t="shared" si="3"/>
        <v>，3663416</v>
      </c>
      <c r="I100" s="5" t="str">
        <f>VLOOKUP(A100,HOP!A:U,21,0)</f>
        <v>直采</v>
      </c>
    </row>
    <row r="101" s="5" customFormat="1" hidden="1" spans="1:9">
      <c r="A101" s="7">
        <v>999225476593340</v>
      </c>
      <c r="B101" s="8">
        <v>45142</v>
      </c>
      <c r="C101" s="8">
        <v>45144</v>
      </c>
      <c r="D101" s="5">
        <v>4296</v>
      </c>
      <c r="E101" s="5" t="str">
        <f>VLOOKUP(A101,HOP!A:L,12,0)</f>
        <v>4296.00</v>
      </c>
      <c r="F101" s="5" t="str">
        <f>VLOOKUP(A101,HOP!A:C,3,0)</f>
        <v>3663738</v>
      </c>
      <c r="G101" s="5">
        <f t="shared" si="2"/>
        <v>0</v>
      </c>
      <c r="H101" s="5" t="str">
        <f t="shared" si="3"/>
        <v>，3663738</v>
      </c>
      <c r="I101" s="5" t="str">
        <f>VLOOKUP(A101,HOP!A:U,21,0)</f>
        <v>直采</v>
      </c>
    </row>
    <row r="102" s="5" customFormat="1" hidden="1" spans="1:9">
      <c r="A102" s="7">
        <v>999225478613635</v>
      </c>
      <c r="B102" s="8">
        <v>45143</v>
      </c>
      <c r="C102" s="8">
        <v>45144</v>
      </c>
      <c r="D102" s="5">
        <v>395</v>
      </c>
      <c r="E102" s="5" t="str">
        <f>VLOOKUP(A102,HOP!A:L,12,0)</f>
        <v>395.00</v>
      </c>
      <c r="F102" s="5" t="str">
        <f>VLOOKUP(A102,HOP!A:C,3,0)</f>
        <v>3664132</v>
      </c>
      <c r="G102" s="5">
        <f t="shared" si="2"/>
        <v>0</v>
      </c>
      <c r="H102" s="5" t="str">
        <f t="shared" si="3"/>
        <v>，3664132</v>
      </c>
      <c r="I102" s="5" t="str">
        <f>VLOOKUP(A102,HOP!A:U,21,0)</f>
        <v>直采</v>
      </c>
    </row>
    <row r="103" s="5" customFormat="1" hidden="1" spans="1:9">
      <c r="A103" s="7">
        <v>999225478835198</v>
      </c>
      <c r="B103" s="8">
        <v>45143</v>
      </c>
      <c r="C103" s="8">
        <v>45144</v>
      </c>
      <c r="D103" s="5">
        <v>382</v>
      </c>
      <c r="E103" s="5" t="str">
        <f>VLOOKUP(A103,HOP!A:L,12,0)</f>
        <v>382.00</v>
      </c>
      <c r="F103" s="5" t="str">
        <f>VLOOKUP(A103,HOP!A:C,3,0)</f>
        <v>3664166</v>
      </c>
      <c r="G103" s="5">
        <f t="shared" si="2"/>
        <v>0</v>
      </c>
      <c r="H103" s="5" t="str">
        <f t="shared" si="3"/>
        <v>，3664166</v>
      </c>
      <c r="I103" s="5" t="str">
        <f>VLOOKUP(A103,HOP!A:U,21,0)</f>
        <v>直采</v>
      </c>
    </row>
    <row r="104" s="5" customFormat="1" hidden="1" spans="1:9">
      <c r="A104" s="7">
        <v>999225481273514</v>
      </c>
      <c r="B104" s="8">
        <v>45141</v>
      </c>
      <c r="C104" s="8">
        <v>45144</v>
      </c>
      <c r="D104" s="5">
        <v>1725</v>
      </c>
      <c r="E104" s="5" t="str">
        <f>VLOOKUP(A104,HOP!A:L,12,0)</f>
        <v>1725.00</v>
      </c>
      <c r="F104" s="5" t="str">
        <f>VLOOKUP(A104,HOP!A:C,3,0)</f>
        <v>3664632</v>
      </c>
      <c r="G104" s="5">
        <f t="shared" si="2"/>
        <v>0</v>
      </c>
      <c r="H104" s="5" t="str">
        <f t="shared" si="3"/>
        <v>，3664632</v>
      </c>
      <c r="I104" s="5" t="str">
        <f>VLOOKUP(A104,HOP!A:U,21,0)</f>
        <v>直采</v>
      </c>
    </row>
    <row r="105" s="5" customFormat="1" hidden="1" spans="1:9">
      <c r="A105" s="7">
        <v>999225481915726</v>
      </c>
      <c r="B105" s="8">
        <v>45143</v>
      </c>
      <c r="C105" s="8">
        <v>45144</v>
      </c>
      <c r="D105" s="5">
        <v>322</v>
      </c>
      <c r="E105" s="5" t="str">
        <f>VLOOKUP(A105,HOP!A:L,12,0)</f>
        <v>322.00</v>
      </c>
      <c r="F105" s="5" t="str">
        <f>VLOOKUP(A105,HOP!A:C,3,0)</f>
        <v>3664805</v>
      </c>
      <c r="G105" s="5">
        <f t="shared" si="2"/>
        <v>0</v>
      </c>
      <c r="H105" s="5" t="str">
        <f t="shared" si="3"/>
        <v>，3664805</v>
      </c>
      <c r="I105" s="5" t="str">
        <f>VLOOKUP(A105,HOP!A:U,21,0)</f>
        <v>直采</v>
      </c>
    </row>
    <row r="106" s="5" customFormat="1" hidden="1" spans="1:9">
      <c r="A106" s="7">
        <v>999225489114011</v>
      </c>
      <c r="B106" s="8">
        <v>45142</v>
      </c>
      <c r="C106" s="8">
        <v>45144</v>
      </c>
      <c r="D106" s="5">
        <v>1938</v>
      </c>
      <c r="E106" s="5" t="str">
        <f>VLOOKUP(A106,HOP!A:L,12,0)</f>
        <v>1938.00</v>
      </c>
      <c r="F106" s="5" t="str">
        <f>VLOOKUP(A106,HOP!A:C,3,0)</f>
        <v>3666508</v>
      </c>
      <c r="G106" s="5">
        <f t="shared" si="2"/>
        <v>0</v>
      </c>
      <c r="H106" s="5" t="str">
        <f t="shared" si="3"/>
        <v>，3666508</v>
      </c>
      <c r="I106" s="5" t="str">
        <f>VLOOKUP(A106,HOP!A:U,21,0)</f>
        <v>直采</v>
      </c>
    </row>
    <row r="107" s="5" customFormat="1" hidden="1" spans="1:9">
      <c r="A107" s="7">
        <v>999225496649895</v>
      </c>
      <c r="B107" s="8">
        <v>45143</v>
      </c>
      <c r="C107" s="8">
        <v>45144</v>
      </c>
      <c r="D107" s="5">
        <v>1380</v>
      </c>
      <c r="E107" s="5" t="str">
        <f>VLOOKUP(A107,HOP!A:L,12,0)</f>
        <v>1380.00</v>
      </c>
      <c r="F107" s="5" t="str">
        <f>VLOOKUP(A107,HOP!A:C,3,0)</f>
        <v>3667635</v>
      </c>
      <c r="G107" s="5">
        <f t="shared" si="2"/>
        <v>0</v>
      </c>
      <c r="H107" s="5" t="str">
        <f t="shared" si="3"/>
        <v>，3667635</v>
      </c>
      <c r="I107" s="5" t="str">
        <f>VLOOKUP(A107,HOP!A:U,21,0)</f>
        <v>直采</v>
      </c>
    </row>
    <row r="108" s="5" customFormat="1" hidden="1" spans="1:9">
      <c r="A108" s="7">
        <v>999225499494482</v>
      </c>
      <c r="B108" s="8">
        <v>45140</v>
      </c>
      <c r="C108" s="8">
        <v>45144</v>
      </c>
      <c r="D108" s="5">
        <v>3236</v>
      </c>
      <c r="E108" s="5" t="str">
        <f>VLOOKUP(A108,HOP!A:L,12,0)</f>
        <v>3236.00</v>
      </c>
      <c r="F108" s="5" t="str">
        <f>VLOOKUP(A108,HOP!A:C,3,0)</f>
        <v>3668381</v>
      </c>
      <c r="G108" s="5">
        <f t="shared" si="2"/>
        <v>0</v>
      </c>
      <c r="H108" s="5" t="str">
        <f t="shared" si="3"/>
        <v>，3668381</v>
      </c>
      <c r="I108" s="5" t="str">
        <f>VLOOKUP(A108,HOP!A:U,21,0)</f>
        <v>直采</v>
      </c>
    </row>
    <row r="109" s="5" customFormat="1" hidden="1" spans="1:9">
      <c r="A109" s="7">
        <v>999225503402117</v>
      </c>
      <c r="B109" s="8">
        <v>45141</v>
      </c>
      <c r="C109" s="8">
        <v>45144</v>
      </c>
      <c r="D109" s="5">
        <v>1077</v>
      </c>
      <c r="E109" s="5" t="str">
        <f>VLOOKUP(A109,HOP!A:L,12,0)</f>
        <v>1077.00</v>
      </c>
      <c r="F109" s="5" t="str">
        <f>VLOOKUP(A109,HOP!A:C,3,0)</f>
        <v>3669090</v>
      </c>
      <c r="G109" s="5">
        <f t="shared" si="2"/>
        <v>0</v>
      </c>
      <c r="H109" s="5" t="str">
        <f t="shared" si="3"/>
        <v>，3669090</v>
      </c>
      <c r="I109" s="5" t="str">
        <f>VLOOKUP(A109,HOP!A:U,21,0)</f>
        <v>直采</v>
      </c>
    </row>
    <row r="110" s="5" customFormat="1" hidden="1" spans="1:9">
      <c r="A110" s="7">
        <v>999225511627554</v>
      </c>
      <c r="B110" s="8">
        <v>45142</v>
      </c>
      <c r="C110" s="8">
        <v>45144</v>
      </c>
      <c r="D110" s="5">
        <v>2400</v>
      </c>
      <c r="E110" s="5" t="str">
        <f>VLOOKUP(A110,HOP!A:L,12,0)</f>
        <v>2400.00</v>
      </c>
      <c r="F110" s="5" t="str">
        <f>VLOOKUP(A110,HOP!A:C,3,0)</f>
        <v>3669998</v>
      </c>
      <c r="G110" s="5">
        <f t="shared" si="2"/>
        <v>0</v>
      </c>
      <c r="H110" s="5" t="str">
        <f t="shared" si="3"/>
        <v>，3669998</v>
      </c>
      <c r="I110" s="5" t="str">
        <f>VLOOKUP(A110,HOP!A:U,21,0)</f>
        <v>直采</v>
      </c>
    </row>
    <row r="111" s="5" customFormat="1" hidden="1" spans="1:9">
      <c r="A111" s="7">
        <v>999225511351221</v>
      </c>
      <c r="B111" s="8">
        <v>45143</v>
      </c>
      <c r="C111" s="8">
        <v>45144</v>
      </c>
      <c r="D111" s="5">
        <v>1505</v>
      </c>
      <c r="E111" s="5" t="str">
        <f>VLOOKUP(A111,HOP!A:L,12,0)</f>
        <v>1505.00</v>
      </c>
      <c r="F111" s="5" t="str">
        <f>VLOOKUP(A111,HOP!A:C,3,0)</f>
        <v>3669980</v>
      </c>
      <c r="G111" s="5">
        <f t="shared" si="2"/>
        <v>0</v>
      </c>
      <c r="H111" s="5" t="str">
        <f t="shared" si="3"/>
        <v>，3669980</v>
      </c>
      <c r="I111" s="5" t="str">
        <f>VLOOKUP(A111,HOP!A:U,21,0)</f>
        <v>直采</v>
      </c>
    </row>
    <row r="112" s="5" customFormat="1" hidden="1" spans="1:9">
      <c r="A112" s="7">
        <v>999225511487232</v>
      </c>
      <c r="B112" s="8">
        <v>45143</v>
      </c>
      <c r="C112" s="8">
        <v>45144</v>
      </c>
      <c r="D112" s="5">
        <v>1204</v>
      </c>
      <c r="E112" s="5" t="str">
        <f>VLOOKUP(A112,HOP!A:L,12,0)</f>
        <v>1204.00</v>
      </c>
      <c r="F112" s="5" t="str">
        <f>VLOOKUP(A112,HOP!A:C,3,0)</f>
        <v>3669991</v>
      </c>
      <c r="G112" s="5">
        <f t="shared" si="2"/>
        <v>0</v>
      </c>
      <c r="H112" s="5" t="str">
        <f t="shared" si="3"/>
        <v>，3669991</v>
      </c>
      <c r="I112" s="5" t="str">
        <f>VLOOKUP(A112,HOP!A:U,21,0)</f>
        <v>直采</v>
      </c>
    </row>
    <row r="113" s="5" customFormat="1" hidden="1" spans="1:9">
      <c r="A113" s="7">
        <v>999225515765097</v>
      </c>
      <c r="B113" s="8">
        <v>45142</v>
      </c>
      <c r="C113" s="8">
        <v>45144</v>
      </c>
      <c r="D113" s="5">
        <v>966</v>
      </c>
      <c r="E113" s="5" t="str">
        <f>VLOOKUP(A113,HOP!A:L,12,0)</f>
        <v>966.00</v>
      </c>
      <c r="F113" s="5" t="str">
        <f>VLOOKUP(A113,HOP!A:C,3,0)</f>
        <v>3670706</v>
      </c>
      <c r="G113" s="5">
        <f t="shared" si="2"/>
        <v>0</v>
      </c>
      <c r="H113" s="5" t="str">
        <f t="shared" si="3"/>
        <v>，3670706</v>
      </c>
      <c r="I113" s="5" t="str">
        <f>VLOOKUP(A113,HOP!A:U,21,0)</f>
        <v>直采</v>
      </c>
    </row>
    <row r="114" s="5" customFormat="1" hidden="1" spans="1:9">
      <c r="A114" s="7">
        <v>999225520079066</v>
      </c>
      <c r="B114" s="8">
        <v>45141</v>
      </c>
      <c r="C114" s="8">
        <v>45144</v>
      </c>
      <c r="D114" s="5">
        <v>3260</v>
      </c>
      <c r="E114" s="5" t="str">
        <f>VLOOKUP(A114,HOP!A:L,12,0)</f>
        <v>3260.00</v>
      </c>
      <c r="F114" s="5" t="str">
        <f>VLOOKUP(A114,HOP!A:C,3,0)</f>
        <v>3671688</v>
      </c>
      <c r="G114" s="5">
        <f t="shared" si="2"/>
        <v>0</v>
      </c>
      <c r="H114" s="5" t="str">
        <f t="shared" si="3"/>
        <v>，3671688</v>
      </c>
      <c r="I114" s="5" t="str">
        <f>VLOOKUP(A114,HOP!A:U,21,0)</f>
        <v>直采</v>
      </c>
    </row>
    <row r="115" s="5" customFormat="1" hidden="1" spans="1:9">
      <c r="A115" s="7">
        <v>999225525334185</v>
      </c>
      <c r="B115" s="8">
        <v>45141</v>
      </c>
      <c r="C115" s="8">
        <v>45144</v>
      </c>
      <c r="D115" s="5">
        <v>0</v>
      </c>
      <c r="E115" s="5" t="e">
        <f>VLOOKUP(A115,HOP!A:L,12,0)</f>
        <v>#N/A</v>
      </c>
      <c r="F115" s="5" t="e">
        <f>VLOOKUP(A115,HOP!A:C,3,0)</f>
        <v>#N/A</v>
      </c>
      <c r="G115" s="5" t="e">
        <f t="shared" si="2"/>
        <v>#N/A</v>
      </c>
      <c r="H115" s="5" t="e">
        <f t="shared" si="3"/>
        <v>#N/A</v>
      </c>
      <c r="I115" s="5" t="e">
        <f>VLOOKUP(A115,HOP!A:U,21,0)</f>
        <v>#N/A</v>
      </c>
    </row>
    <row r="116" s="5" customFormat="1" hidden="1" spans="1:9">
      <c r="A116" s="7">
        <v>999225530779673</v>
      </c>
      <c r="B116" s="8">
        <v>45141</v>
      </c>
      <c r="C116" s="8">
        <v>45144</v>
      </c>
      <c r="D116" s="5">
        <v>4305</v>
      </c>
      <c r="E116" s="5" t="str">
        <f>VLOOKUP(A116,HOP!A:L,12,0)</f>
        <v>4305.00</v>
      </c>
      <c r="F116" s="5" t="str">
        <f>VLOOKUP(A116,HOP!A:C,3,0)</f>
        <v>3673581</v>
      </c>
      <c r="G116" s="5">
        <f t="shared" si="2"/>
        <v>0</v>
      </c>
      <c r="H116" s="5" t="str">
        <f t="shared" si="3"/>
        <v>，3673581</v>
      </c>
      <c r="I116" s="5" t="str">
        <f>VLOOKUP(A116,HOP!A:U,21,0)</f>
        <v>直采</v>
      </c>
    </row>
    <row r="117" s="5" customFormat="1" hidden="1" spans="1:9">
      <c r="A117" s="7">
        <v>999225538996462</v>
      </c>
      <c r="B117" s="8">
        <v>45142</v>
      </c>
      <c r="C117" s="8">
        <v>45144</v>
      </c>
      <c r="D117" s="5">
        <v>770</v>
      </c>
      <c r="E117" s="5" t="str">
        <f>VLOOKUP(A117,HOP!A:L,12,0)</f>
        <v>770.00</v>
      </c>
      <c r="F117" s="5" t="str">
        <f>VLOOKUP(A117,HOP!A:C,3,0)</f>
        <v>3675504</v>
      </c>
      <c r="G117" s="5">
        <f t="shared" si="2"/>
        <v>0</v>
      </c>
      <c r="H117" s="5" t="str">
        <f t="shared" si="3"/>
        <v>，3675504</v>
      </c>
      <c r="I117" s="5" t="str">
        <f>VLOOKUP(A117,HOP!A:U,21,0)</f>
        <v>直采</v>
      </c>
    </row>
    <row r="118" s="5" customFormat="1" hidden="1" spans="1:9">
      <c r="A118" s="7">
        <v>999225540352488</v>
      </c>
      <c r="B118" s="8">
        <v>45142</v>
      </c>
      <c r="C118" s="8">
        <v>45144</v>
      </c>
      <c r="D118" s="5">
        <v>11600</v>
      </c>
      <c r="E118" s="5" t="str">
        <f>VLOOKUP(A118,HOP!A:L,12,0)</f>
        <v>11600.00</v>
      </c>
      <c r="F118" s="5" t="str">
        <f>VLOOKUP(A118,HOP!A:C,3,0)</f>
        <v>3675892</v>
      </c>
      <c r="G118" s="5">
        <f t="shared" si="2"/>
        <v>0</v>
      </c>
      <c r="H118" s="5" t="str">
        <f t="shared" si="3"/>
        <v>，3675892</v>
      </c>
      <c r="I118" s="5" t="str">
        <f>VLOOKUP(A118,HOP!A:U,21,0)</f>
        <v>直采</v>
      </c>
    </row>
    <row r="119" s="5" customFormat="1" hidden="1" spans="1:9">
      <c r="A119" s="7">
        <v>999225541861887</v>
      </c>
      <c r="B119" s="8">
        <v>45141</v>
      </c>
      <c r="C119" s="8">
        <v>45144</v>
      </c>
      <c r="D119" s="5">
        <v>2601</v>
      </c>
      <c r="E119" s="5" t="str">
        <f>VLOOKUP(A119,HOP!A:L,12,0)</f>
        <v>2601.00</v>
      </c>
      <c r="F119" s="5" t="str">
        <f>VLOOKUP(A119,HOP!A:C,3,0)</f>
        <v>3676610</v>
      </c>
      <c r="G119" s="5">
        <f t="shared" si="2"/>
        <v>0</v>
      </c>
      <c r="H119" s="5" t="str">
        <f t="shared" si="3"/>
        <v>，3676610</v>
      </c>
      <c r="I119" s="5" t="str">
        <f>VLOOKUP(A119,HOP!A:U,21,0)</f>
        <v>直采</v>
      </c>
    </row>
    <row r="120" s="5" customFormat="1" hidden="1" spans="1:9">
      <c r="A120" s="7">
        <v>999225543188678</v>
      </c>
      <c r="B120" s="8">
        <v>45143</v>
      </c>
      <c r="C120" s="8">
        <v>45144</v>
      </c>
      <c r="D120" s="5">
        <v>123</v>
      </c>
      <c r="E120" s="5" t="str">
        <f>VLOOKUP(A120,HOP!A:L,12,0)</f>
        <v>123.00</v>
      </c>
      <c r="F120" s="5" t="str">
        <f>VLOOKUP(A120,HOP!A:C,3,0)</f>
        <v>3677089</v>
      </c>
      <c r="G120" s="5">
        <f t="shared" si="2"/>
        <v>0</v>
      </c>
      <c r="H120" s="5" t="str">
        <f t="shared" si="3"/>
        <v>，3677089</v>
      </c>
      <c r="I120" s="5" t="str">
        <f>VLOOKUP(A120,HOP!A:U,21,0)</f>
        <v>直采</v>
      </c>
    </row>
    <row r="121" s="5" customFormat="1" hidden="1" spans="1:9">
      <c r="A121" s="7">
        <v>999225543308321</v>
      </c>
      <c r="B121" s="8">
        <v>45141</v>
      </c>
      <c r="C121" s="8">
        <v>45144</v>
      </c>
      <c r="D121" s="5">
        <v>2357</v>
      </c>
      <c r="E121" s="5" t="str">
        <f>VLOOKUP(A121,HOP!A:L,12,0)</f>
        <v>2357.00</v>
      </c>
      <c r="F121" s="5" t="str">
        <f>VLOOKUP(A121,HOP!A:C,3,0)</f>
        <v>3677125</v>
      </c>
      <c r="G121" s="5">
        <f t="shared" si="2"/>
        <v>0</v>
      </c>
      <c r="H121" s="5" t="str">
        <f t="shared" si="3"/>
        <v>，3677125</v>
      </c>
      <c r="I121" s="5" t="str">
        <f>VLOOKUP(A121,HOP!A:U,21,0)</f>
        <v>直采</v>
      </c>
    </row>
    <row r="122" s="5" customFormat="1" hidden="1" spans="1:9">
      <c r="A122" s="7">
        <v>999225557456241</v>
      </c>
      <c r="B122" s="8">
        <v>45139</v>
      </c>
      <c r="C122" s="8">
        <v>45144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hidden="1" spans="1:9">
      <c r="A123" s="7">
        <v>999225564085273</v>
      </c>
      <c r="B123" s="8">
        <v>45141</v>
      </c>
      <c r="C123" s="8">
        <v>45144</v>
      </c>
      <c r="D123" s="5">
        <v>9428</v>
      </c>
      <c r="E123" s="5" t="str">
        <f>VLOOKUP(A123,HOP!A:L,12,0)</f>
        <v>9428.00</v>
      </c>
      <c r="F123" s="5" t="str">
        <f>VLOOKUP(A123,HOP!A:C,3,0)</f>
        <v>3681457</v>
      </c>
      <c r="G123" s="5">
        <f t="shared" si="2"/>
        <v>0</v>
      </c>
      <c r="H123" s="5" t="str">
        <f t="shared" si="3"/>
        <v>，3681457</v>
      </c>
      <c r="I123" s="5" t="str">
        <f>VLOOKUP(A123,HOP!A:U,21,0)</f>
        <v>直采</v>
      </c>
    </row>
    <row r="124" s="5" customFormat="1" hidden="1" spans="1:9">
      <c r="A124" s="7">
        <v>999225568016767</v>
      </c>
      <c r="B124" s="8">
        <v>45142</v>
      </c>
      <c r="C124" s="8">
        <v>45144</v>
      </c>
      <c r="D124" s="5">
        <v>1837</v>
      </c>
      <c r="E124" s="5" t="str">
        <f>VLOOKUP(A124,HOP!A:L,12,0)</f>
        <v>1837.00</v>
      </c>
      <c r="F124" s="5" t="str">
        <f>VLOOKUP(A124,HOP!A:C,3,0)</f>
        <v>3681626</v>
      </c>
      <c r="G124" s="5">
        <f t="shared" si="2"/>
        <v>0</v>
      </c>
      <c r="H124" s="5" t="str">
        <f t="shared" si="3"/>
        <v>，3681626</v>
      </c>
      <c r="I124" s="5" t="str">
        <f>VLOOKUP(A124,HOP!A:U,21,0)</f>
        <v>直采</v>
      </c>
    </row>
    <row r="125" s="5" customFormat="1" hidden="1" spans="1:9">
      <c r="A125" s="7">
        <v>999225569735248</v>
      </c>
      <c r="B125" s="8">
        <v>45143</v>
      </c>
      <c r="C125" s="8">
        <v>45144</v>
      </c>
      <c r="D125" s="5">
        <v>155</v>
      </c>
      <c r="E125" s="5" t="str">
        <f>VLOOKUP(A125,HOP!A:L,12,0)</f>
        <v>155.00</v>
      </c>
      <c r="F125" s="5" t="str">
        <f>VLOOKUP(A125,HOP!A:C,3,0)</f>
        <v>3681815</v>
      </c>
      <c r="G125" s="5">
        <f t="shared" si="2"/>
        <v>0</v>
      </c>
      <c r="H125" s="5" t="str">
        <f t="shared" si="3"/>
        <v>，3681815</v>
      </c>
      <c r="I125" s="5" t="str">
        <f>VLOOKUP(A125,HOP!A:U,21,0)</f>
        <v>直采</v>
      </c>
    </row>
    <row r="126" s="5" customFormat="1" hidden="1" spans="1:9">
      <c r="A126" s="7">
        <v>999225572645555</v>
      </c>
      <c r="B126" s="8">
        <v>45142</v>
      </c>
      <c r="C126" s="8">
        <v>45144</v>
      </c>
      <c r="D126" s="5">
        <v>1610</v>
      </c>
      <c r="E126" s="5" t="str">
        <f>VLOOKUP(A126,HOP!A:L,12,0)</f>
        <v>1610.00</v>
      </c>
      <c r="F126" s="5" t="str">
        <f>VLOOKUP(A126,HOP!A:C,3,0)</f>
        <v>3682446</v>
      </c>
      <c r="G126" s="5">
        <f t="shared" si="2"/>
        <v>0</v>
      </c>
      <c r="H126" s="5" t="str">
        <f t="shared" si="3"/>
        <v>，3682446</v>
      </c>
      <c r="I126" s="5" t="str">
        <f>VLOOKUP(A126,HOP!A:U,21,0)</f>
        <v>直采</v>
      </c>
    </row>
    <row r="127" s="5" customFormat="1" hidden="1" spans="1:9">
      <c r="A127" s="7">
        <v>999225575327673</v>
      </c>
      <c r="B127" s="8">
        <v>45142</v>
      </c>
      <c r="C127" s="8">
        <v>45144</v>
      </c>
      <c r="D127" s="5">
        <v>1610</v>
      </c>
      <c r="E127" s="5" t="str">
        <f>VLOOKUP(A127,HOP!A:L,12,0)</f>
        <v>1610.00</v>
      </c>
      <c r="F127" s="5" t="str">
        <f>VLOOKUP(A127,HOP!A:C,3,0)</f>
        <v>3682979</v>
      </c>
      <c r="G127" s="5">
        <f t="shared" si="2"/>
        <v>0</v>
      </c>
      <c r="H127" s="5" t="str">
        <f t="shared" si="3"/>
        <v>，3682979</v>
      </c>
      <c r="I127" s="5" t="str">
        <f>VLOOKUP(A127,HOP!A:U,21,0)</f>
        <v>直采</v>
      </c>
    </row>
    <row r="128" s="5" customFormat="1" hidden="1" spans="1:9">
      <c r="A128" s="7">
        <v>999225576186919</v>
      </c>
      <c r="B128" s="8">
        <v>45142</v>
      </c>
      <c r="C128" s="8">
        <v>45144</v>
      </c>
      <c r="D128" s="5">
        <v>772</v>
      </c>
      <c r="E128" s="5" t="str">
        <f>VLOOKUP(A128,HOP!A:L,12,0)</f>
        <v>772.00</v>
      </c>
      <c r="F128" s="5" t="str">
        <f>VLOOKUP(A128,HOP!A:C,3,0)</f>
        <v>3683173</v>
      </c>
      <c r="G128" s="5">
        <f t="shared" si="2"/>
        <v>0</v>
      </c>
      <c r="H128" s="5" t="str">
        <f t="shared" si="3"/>
        <v>，3683173</v>
      </c>
      <c r="I128" s="5" t="str">
        <f>VLOOKUP(A128,HOP!A:U,21,0)</f>
        <v>直采</v>
      </c>
    </row>
    <row r="129" s="5" customFormat="1" hidden="1" spans="1:9">
      <c r="A129" s="7">
        <v>999225576360079</v>
      </c>
      <c r="B129" s="8">
        <v>45142</v>
      </c>
      <c r="C129" s="8">
        <v>45144</v>
      </c>
      <c r="D129" s="5">
        <v>1610</v>
      </c>
      <c r="E129" s="5" t="str">
        <f>VLOOKUP(A129,HOP!A:L,12,0)</f>
        <v>1610.00</v>
      </c>
      <c r="F129" s="5" t="str">
        <f>VLOOKUP(A129,HOP!A:C,3,0)</f>
        <v>3683190</v>
      </c>
      <c r="G129" s="5">
        <f t="shared" si="2"/>
        <v>0</v>
      </c>
      <c r="H129" s="5" t="str">
        <f t="shared" si="3"/>
        <v>，3683190</v>
      </c>
      <c r="I129" s="5" t="str">
        <f>VLOOKUP(A129,HOP!A:U,21,0)</f>
        <v>直采</v>
      </c>
    </row>
    <row r="130" s="5" customFormat="1" hidden="1" spans="1:9">
      <c r="A130" s="7">
        <v>999225577753503</v>
      </c>
      <c r="B130" s="8">
        <v>45142</v>
      </c>
      <c r="C130" s="8">
        <v>45144</v>
      </c>
      <c r="D130" s="5">
        <v>1610</v>
      </c>
      <c r="E130" s="5" t="str">
        <f>VLOOKUP(A130,HOP!A:L,12,0)</f>
        <v>1610.00</v>
      </c>
      <c r="F130" s="5" t="str">
        <f>VLOOKUP(A130,HOP!A:C,3,0)</f>
        <v>3683465</v>
      </c>
      <c r="G130" s="5">
        <f t="shared" si="2"/>
        <v>0</v>
      </c>
      <c r="H130" s="5" t="str">
        <f t="shared" si="3"/>
        <v>，3683465</v>
      </c>
      <c r="I130" s="5" t="str">
        <f>VLOOKUP(A130,HOP!A:U,21,0)</f>
        <v>直采</v>
      </c>
    </row>
    <row r="131" s="5" customFormat="1" hidden="1" spans="1:9">
      <c r="A131" s="7">
        <v>999225581303555</v>
      </c>
      <c r="B131" s="8">
        <v>45141</v>
      </c>
      <c r="C131" s="8">
        <v>45144</v>
      </c>
      <c r="D131" s="5">
        <v>1086</v>
      </c>
      <c r="E131" s="5" t="str">
        <f>VLOOKUP(A131,HOP!A:L,12,0)</f>
        <v>1086.00</v>
      </c>
      <c r="F131" s="5" t="str">
        <f>VLOOKUP(A131,HOP!A:C,3,0)</f>
        <v>3684423</v>
      </c>
      <c r="G131" s="5">
        <f t="shared" ref="G131:G194" si="4">D131-E131</f>
        <v>0</v>
      </c>
      <c r="H131" s="5" t="str">
        <f t="shared" ref="H131:H194" si="5">$H$1&amp;F131</f>
        <v>，3684423</v>
      </c>
      <c r="I131" s="5" t="str">
        <f>VLOOKUP(A131,HOP!A:U,21,0)</f>
        <v>直采</v>
      </c>
    </row>
    <row r="132" s="5" customFormat="1" hidden="1" spans="1:9">
      <c r="A132" s="7">
        <v>999225581322414</v>
      </c>
      <c r="B132" s="8">
        <v>45140</v>
      </c>
      <c r="C132" s="8">
        <v>45144</v>
      </c>
      <c r="D132" s="5">
        <v>2700</v>
      </c>
      <c r="E132" s="5" t="str">
        <f>VLOOKUP(A132,HOP!A:L,12,0)</f>
        <v>2700.00</v>
      </c>
      <c r="F132" s="5" t="str">
        <f>VLOOKUP(A132,HOP!A:C,3,0)</f>
        <v>3684426</v>
      </c>
      <c r="G132" s="5">
        <f t="shared" si="4"/>
        <v>0</v>
      </c>
      <c r="H132" s="5" t="str">
        <f t="shared" si="5"/>
        <v>，3684426</v>
      </c>
      <c r="I132" s="5" t="str">
        <f>VLOOKUP(A132,HOP!A:U,21,0)</f>
        <v>直采</v>
      </c>
    </row>
    <row r="133" s="5" customFormat="1" hidden="1" spans="1:9">
      <c r="A133" s="7">
        <v>999225583476491</v>
      </c>
      <c r="B133" s="8">
        <v>45142</v>
      </c>
      <c r="C133" s="8">
        <v>45144</v>
      </c>
      <c r="D133" s="5">
        <v>1798</v>
      </c>
      <c r="E133" s="5" t="str">
        <f>VLOOKUP(A133,HOP!A:L,12,0)</f>
        <v>1798.00</v>
      </c>
      <c r="F133" s="5" t="str">
        <f>VLOOKUP(A133,HOP!A:C,3,0)</f>
        <v>3685075</v>
      </c>
      <c r="G133" s="5">
        <f t="shared" si="4"/>
        <v>0</v>
      </c>
      <c r="H133" s="5" t="str">
        <f t="shared" si="5"/>
        <v>，3685075</v>
      </c>
      <c r="I133" s="5" t="str">
        <f>VLOOKUP(A133,HOP!A:U,21,0)</f>
        <v>直采</v>
      </c>
    </row>
    <row r="134" s="5" customFormat="1" hidden="1" spans="1:9">
      <c r="A134" s="7">
        <v>999225583936493</v>
      </c>
      <c r="B134" s="8">
        <v>45139</v>
      </c>
      <c r="C134" s="8">
        <v>45144</v>
      </c>
      <c r="D134" s="5">
        <v>1810</v>
      </c>
      <c r="E134" s="5" t="str">
        <f>VLOOKUP(A134,HOP!A:L,12,0)</f>
        <v>1810.00</v>
      </c>
      <c r="F134" s="5" t="str">
        <f>VLOOKUP(A134,HOP!A:C,3,0)</f>
        <v>3685180</v>
      </c>
      <c r="G134" s="5">
        <f t="shared" si="4"/>
        <v>0</v>
      </c>
      <c r="H134" s="5" t="str">
        <f t="shared" si="5"/>
        <v>，3685180</v>
      </c>
      <c r="I134" s="5" t="str">
        <f>VLOOKUP(A134,HOP!A:U,21,0)</f>
        <v>直采</v>
      </c>
    </row>
    <row r="135" s="5" customFormat="1" hidden="1" spans="1:9">
      <c r="A135" s="7">
        <v>999225584176289</v>
      </c>
      <c r="B135" s="8">
        <v>45140</v>
      </c>
      <c r="C135" s="8">
        <v>45144</v>
      </c>
      <c r="D135" s="5">
        <v>5704</v>
      </c>
      <c r="E135" s="5" t="str">
        <f>VLOOKUP(A135,HOP!A:L,12,0)</f>
        <v>5704.00</v>
      </c>
      <c r="F135" s="5" t="str">
        <f>VLOOKUP(A135,HOP!A:C,3,0)</f>
        <v>3685233</v>
      </c>
      <c r="G135" s="5">
        <f t="shared" si="4"/>
        <v>0</v>
      </c>
      <c r="H135" s="5" t="str">
        <f t="shared" si="5"/>
        <v>，3685233</v>
      </c>
      <c r="I135" s="5" t="str">
        <f>VLOOKUP(A135,HOP!A:U,21,0)</f>
        <v>直采</v>
      </c>
    </row>
    <row r="136" s="5" customFormat="1" hidden="1" spans="1:9">
      <c r="A136" s="7">
        <v>999225587151400</v>
      </c>
      <c r="B136" s="8">
        <v>45142</v>
      </c>
      <c r="C136" s="8">
        <v>45144</v>
      </c>
      <c r="D136" s="5">
        <v>1798</v>
      </c>
      <c r="E136" s="5" t="str">
        <f>VLOOKUP(A136,HOP!A:L,12,0)</f>
        <v>1798.00</v>
      </c>
      <c r="F136" s="5" t="str">
        <f>VLOOKUP(A136,HOP!A:C,3,0)</f>
        <v>3685273</v>
      </c>
      <c r="G136" s="5">
        <f t="shared" si="4"/>
        <v>0</v>
      </c>
      <c r="H136" s="5" t="str">
        <f t="shared" si="5"/>
        <v>，3685273</v>
      </c>
      <c r="I136" s="5" t="str">
        <f>VLOOKUP(A136,HOP!A:U,21,0)</f>
        <v>直采</v>
      </c>
    </row>
    <row r="137" s="5" customFormat="1" hidden="1" spans="1:9">
      <c r="A137" s="7">
        <v>999225589713560</v>
      </c>
      <c r="B137" s="8">
        <v>45142</v>
      </c>
      <c r="C137" s="8">
        <v>45144</v>
      </c>
      <c r="D137" s="5">
        <v>4000</v>
      </c>
      <c r="E137" s="5" t="str">
        <f>VLOOKUP(A137,HOP!A:L,12,0)</f>
        <v>4000.00</v>
      </c>
      <c r="F137" s="5" t="str">
        <f>VLOOKUP(A137,HOP!A:C,3,0)</f>
        <v>3685789</v>
      </c>
      <c r="G137" s="5">
        <f t="shared" si="4"/>
        <v>0</v>
      </c>
      <c r="H137" s="5" t="str">
        <f t="shared" si="5"/>
        <v>，3685789</v>
      </c>
      <c r="I137" s="5" t="str">
        <f>VLOOKUP(A137,HOP!A:U,21,0)</f>
        <v>直采</v>
      </c>
    </row>
    <row r="138" s="5" customFormat="1" hidden="1" spans="1:9">
      <c r="A138" s="7">
        <v>999225591865841</v>
      </c>
      <c r="B138" s="8">
        <v>45142</v>
      </c>
      <c r="C138" s="8">
        <v>45144</v>
      </c>
      <c r="D138" s="5">
        <v>1280</v>
      </c>
      <c r="E138" s="5" t="str">
        <f>VLOOKUP(A138,HOP!A:L,12,0)</f>
        <v>1280.00</v>
      </c>
      <c r="F138" s="5" t="str">
        <f>VLOOKUP(A138,HOP!A:C,3,0)</f>
        <v>3686247</v>
      </c>
      <c r="G138" s="5">
        <f t="shared" si="4"/>
        <v>0</v>
      </c>
      <c r="H138" s="5" t="str">
        <f t="shared" si="5"/>
        <v>，3686247</v>
      </c>
      <c r="I138" s="5" t="str">
        <f>VLOOKUP(A138,HOP!A:U,21,0)</f>
        <v>直采</v>
      </c>
    </row>
    <row r="139" s="5" customFormat="1" hidden="1" spans="1:9">
      <c r="A139" s="7">
        <v>999225597284107</v>
      </c>
      <c r="B139" s="8">
        <v>45142</v>
      </c>
      <c r="C139" s="8">
        <v>45144</v>
      </c>
      <c r="D139" s="5">
        <v>1944</v>
      </c>
      <c r="E139" s="5" t="str">
        <f>VLOOKUP(A139,HOP!A:L,12,0)</f>
        <v>1944.00</v>
      </c>
      <c r="F139" s="5" t="str">
        <f>VLOOKUP(A139,HOP!A:C,3,0)</f>
        <v>3687438</v>
      </c>
      <c r="G139" s="5">
        <f t="shared" si="4"/>
        <v>0</v>
      </c>
      <c r="H139" s="5" t="str">
        <f t="shared" si="5"/>
        <v>，3687438</v>
      </c>
      <c r="I139" s="5" t="str">
        <f>VLOOKUP(A139,HOP!A:U,21,0)</f>
        <v>直采</v>
      </c>
    </row>
    <row r="140" s="5" customFormat="1" hidden="1" spans="1:9">
      <c r="A140" s="7">
        <v>999225601404846</v>
      </c>
      <c r="B140" s="8">
        <v>45143</v>
      </c>
      <c r="C140" s="8">
        <v>45144</v>
      </c>
      <c r="D140" s="5">
        <v>2440</v>
      </c>
      <c r="E140" s="5" t="str">
        <f>VLOOKUP(A140,HOP!A:L,12,0)</f>
        <v>2440.00</v>
      </c>
      <c r="F140" s="5" t="str">
        <f>VLOOKUP(A140,HOP!A:C,3,0)</f>
        <v>3688612</v>
      </c>
      <c r="G140" s="5">
        <f t="shared" si="4"/>
        <v>0</v>
      </c>
      <c r="H140" s="5" t="str">
        <f t="shared" si="5"/>
        <v>，3688612</v>
      </c>
      <c r="I140" s="5" t="str">
        <f>VLOOKUP(A140,HOP!A:U,21,0)</f>
        <v>直采</v>
      </c>
    </row>
    <row r="141" s="5" customFormat="1" hidden="1" spans="1:9">
      <c r="A141" s="7">
        <v>999225604192393</v>
      </c>
      <c r="B141" s="8">
        <v>45143</v>
      </c>
      <c r="C141" s="8">
        <v>45144</v>
      </c>
      <c r="D141" s="5">
        <v>136</v>
      </c>
      <c r="E141" s="5" t="str">
        <f>VLOOKUP(A141,HOP!A:L,12,0)</f>
        <v>136.00</v>
      </c>
      <c r="F141" s="5" t="str">
        <f>VLOOKUP(A141,HOP!A:C,3,0)</f>
        <v>3689540</v>
      </c>
      <c r="G141" s="5">
        <f t="shared" si="4"/>
        <v>0</v>
      </c>
      <c r="H141" s="5" t="str">
        <f t="shared" si="5"/>
        <v>，3689540</v>
      </c>
      <c r="I141" s="5" t="str">
        <f>VLOOKUP(A141,HOP!A:U,21,0)</f>
        <v>直采</v>
      </c>
    </row>
    <row r="142" s="5" customFormat="1" hidden="1" spans="1:9">
      <c r="A142" s="7">
        <v>999225607986553</v>
      </c>
      <c r="B142" s="8">
        <v>45143</v>
      </c>
      <c r="C142" s="8">
        <v>45144</v>
      </c>
      <c r="D142" s="5">
        <v>930</v>
      </c>
      <c r="E142" s="5" t="str">
        <f>VLOOKUP(A142,HOP!A:L,12,0)</f>
        <v>930.00</v>
      </c>
      <c r="F142" s="5" t="str">
        <f>VLOOKUP(A142,HOP!A:C,3,0)</f>
        <v>3689641</v>
      </c>
      <c r="G142" s="5">
        <f t="shared" si="4"/>
        <v>0</v>
      </c>
      <c r="H142" s="5" t="str">
        <f t="shared" si="5"/>
        <v>，3689641</v>
      </c>
      <c r="I142" s="5" t="str">
        <f>VLOOKUP(A142,HOP!A:U,21,0)</f>
        <v>直采</v>
      </c>
    </row>
    <row r="143" s="5" customFormat="1" hidden="1" spans="1:9">
      <c r="A143" s="7">
        <v>999225608186426</v>
      </c>
      <c r="B143" s="8">
        <v>45143</v>
      </c>
      <c r="C143" s="8">
        <v>45144</v>
      </c>
      <c r="D143" s="5">
        <v>318</v>
      </c>
      <c r="E143" s="5" t="str">
        <f>VLOOKUP(A143,HOP!A:L,12,0)</f>
        <v>318.00</v>
      </c>
      <c r="F143" s="5" t="str">
        <f>VLOOKUP(A143,HOP!A:C,3,0)</f>
        <v>3689655</v>
      </c>
      <c r="G143" s="5">
        <f t="shared" si="4"/>
        <v>0</v>
      </c>
      <c r="H143" s="5" t="str">
        <f t="shared" si="5"/>
        <v>，3689655</v>
      </c>
      <c r="I143" s="5" t="str">
        <f>VLOOKUP(A143,HOP!A:U,21,0)</f>
        <v>直采</v>
      </c>
    </row>
    <row r="144" s="5" customFormat="1" hidden="1" spans="1:9">
      <c r="A144" s="7">
        <v>999225609715016</v>
      </c>
      <c r="B144" s="8">
        <v>45143</v>
      </c>
      <c r="C144" s="8">
        <v>45144</v>
      </c>
      <c r="D144" s="5">
        <v>1582</v>
      </c>
      <c r="E144" s="5" t="str">
        <f>VLOOKUP(A144,HOP!A:L,12,0)</f>
        <v>1582.00</v>
      </c>
      <c r="F144" s="5" t="str">
        <f>VLOOKUP(A144,HOP!A:C,3,0)</f>
        <v>3689894</v>
      </c>
      <c r="G144" s="5">
        <f t="shared" si="4"/>
        <v>0</v>
      </c>
      <c r="H144" s="5" t="str">
        <f t="shared" si="5"/>
        <v>，3689894</v>
      </c>
      <c r="I144" s="5" t="str">
        <f>VLOOKUP(A144,HOP!A:U,21,0)</f>
        <v>直采</v>
      </c>
    </row>
    <row r="145" s="5" customFormat="1" hidden="1" spans="1:9">
      <c r="A145" s="7">
        <v>999225615380885</v>
      </c>
      <c r="B145" s="8">
        <v>45141</v>
      </c>
      <c r="C145" s="8">
        <v>45144</v>
      </c>
      <c r="D145" s="5">
        <v>1206</v>
      </c>
      <c r="E145" s="5" t="str">
        <f>VLOOKUP(A145,HOP!A:L,12,0)</f>
        <v>1206.00</v>
      </c>
      <c r="F145" s="5" t="str">
        <f>VLOOKUP(A145,HOP!A:C,3,0)</f>
        <v>3691173</v>
      </c>
      <c r="G145" s="5">
        <f t="shared" si="4"/>
        <v>0</v>
      </c>
      <c r="H145" s="5" t="str">
        <f t="shared" si="5"/>
        <v>，3691173</v>
      </c>
      <c r="I145" s="5" t="str">
        <f>VLOOKUP(A145,HOP!A:U,21,0)</f>
        <v>直采</v>
      </c>
    </row>
    <row r="146" s="5" customFormat="1" hidden="1" spans="1:9">
      <c r="A146" s="7">
        <v>999225615962803</v>
      </c>
      <c r="B146" s="8">
        <v>45143</v>
      </c>
      <c r="C146" s="8">
        <v>45144</v>
      </c>
      <c r="D146" s="5">
        <v>136</v>
      </c>
      <c r="E146" s="5" t="str">
        <f>VLOOKUP(A146,HOP!A:L,12,0)</f>
        <v>136.00</v>
      </c>
      <c r="F146" s="5" t="str">
        <f>VLOOKUP(A146,HOP!A:C,3,0)</f>
        <v>3691326</v>
      </c>
      <c r="G146" s="5">
        <f t="shared" si="4"/>
        <v>0</v>
      </c>
      <c r="H146" s="5" t="str">
        <f t="shared" si="5"/>
        <v>，3691326</v>
      </c>
      <c r="I146" s="5" t="str">
        <f>VLOOKUP(A146,HOP!A:U,21,0)</f>
        <v>直采</v>
      </c>
    </row>
    <row r="147" s="5" customFormat="1" hidden="1" spans="1:9">
      <c r="A147" s="7">
        <v>999225618884112</v>
      </c>
      <c r="B147" s="8">
        <v>45142</v>
      </c>
      <c r="C147" s="8">
        <v>45144</v>
      </c>
      <c r="D147" s="5">
        <v>3821</v>
      </c>
      <c r="E147" s="5" t="str">
        <f>VLOOKUP(A147,HOP!A:L,12,0)</f>
        <v>3821.00</v>
      </c>
      <c r="F147" s="5" t="str">
        <f>VLOOKUP(A147,HOP!A:C,3,0)</f>
        <v>3691846</v>
      </c>
      <c r="G147" s="5">
        <f t="shared" si="4"/>
        <v>0</v>
      </c>
      <c r="H147" s="5" t="str">
        <f t="shared" si="5"/>
        <v>，3691846</v>
      </c>
      <c r="I147" s="5" t="str">
        <f>VLOOKUP(A147,HOP!A:U,21,0)</f>
        <v>直采</v>
      </c>
    </row>
    <row r="148" s="5" customFormat="1" hidden="1" spans="1:9">
      <c r="A148" s="7">
        <v>999225624645875</v>
      </c>
      <c r="B148" s="8">
        <v>45142</v>
      </c>
      <c r="C148" s="8">
        <v>45144</v>
      </c>
      <c r="D148" s="5">
        <v>4000</v>
      </c>
      <c r="E148" s="5" t="str">
        <f>VLOOKUP(A148,HOP!A:L,12,0)</f>
        <v>4000.00</v>
      </c>
      <c r="F148" s="5" t="str">
        <f>VLOOKUP(A148,HOP!A:C,3,0)</f>
        <v>3693267</v>
      </c>
      <c r="G148" s="5">
        <f t="shared" si="4"/>
        <v>0</v>
      </c>
      <c r="H148" s="5" t="str">
        <f t="shared" si="5"/>
        <v>，3693267</v>
      </c>
      <c r="I148" s="5" t="str">
        <f>VLOOKUP(A148,HOP!A:U,21,0)</f>
        <v>直采</v>
      </c>
    </row>
    <row r="149" s="5" customFormat="1" hidden="1" spans="1:9">
      <c r="A149" s="7">
        <v>999225625011893</v>
      </c>
      <c r="B149" s="8">
        <v>45142</v>
      </c>
      <c r="C149" s="8">
        <v>45144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4"/>
        <v>#N/A</v>
      </c>
      <c r="H149" s="5" t="e">
        <f t="shared" si="5"/>
        <v>#N/A</v>
      </c>
      <c r="I149" s="5" t="e">
        <f>VLOOKUP(A149,HOP!A:U,21,0)</f>
        <v>#N/A</v>
      </c>
    </row>
    <row r="150" s="5" customFormat="1" hidden="1" spans="1:9">
      <c r="A150" s="7">
        <v>999225631622997</v>
      </c>
      <c r="B150" s="8">
        <v>45142</v>
      </c>
      <c r="C150" s="8">
        <v>45144</v>
      </c>
      <c r="D150" s="5">
        <v>6000</v>
      </c>
      <c r="E150" s="5" t="str">
        <f>VLOOKUP(A150,HOP!A:L,12,0)</f>
        <v>6000.00</v>
      </c>
      <c r="F150" s="5" t="str">
        <f>VLOOKUP(A150,HOP!A:C,3,0)</f>
        <v>3693895</v>
      </c>
      <c r="G150" s="5">
        <f t="shared" si="4"/>
        <v>0</v>
      </c>
      <c r="H150" s="5" t="str">
        <f t="shared" si="5"/>
        <v>，3693895</v>
      </c>
      <c r="I150" s="5" t="str">
        <f>VLOOKUP(A150,HOP!A:U,21,0)</f>
        <v>直采</v>
      </c>
    </row>
    <row r="151" s="5" customFormat="1" hidden="1" spans="1:9">
      <c r="A151" s="7">
        <v>999225637528494</v>
      </c>
      <c r="B151" s="8">
        <v>45143</v>
      </c>
      <c r="C151" s="8">
        <v>45144</v>
      </c>
      <c r="D151" s="5">
        <v>1140</v>
      </c>
      <c r="E151" s="5" t="str">
        <f>VLOOKUP(A151,HOP!A:L,12,0)</f>
        <v>1140.00</v>
      </c>
      <c r="F151" s="5" t="str">
        <f>VLOOKUP(A151,HOP!A:C,3,0)</f>
        <v>3695274</v>
      </c>
      <c r="G151" s="5">
        <f t="shared" si="4"/>
        <v>0</v>
      </c>
      <c r="H151" s="5" t="str">
        <f t="shared" si="5"/>
        <v>，3695274</v>
      </c>
      <c r="I151" s="5" t="str">
        <f>VLOOKUP(A151,HOP!A:U,21,0)</f>
        <v>直采</v>
      </c>
    </row>
    <row r="152" s="5" customFormat="1" hidden="1" spans="1:9">
      <c r="A152" s="7">
        <v>999225638490711</v>
      </c>
      <c r="B152" s="8">
        <v>45142</v>
      </c>
      <c r="C152" s="8">
        <v>45144</v>
      </c>
      <c r="D152" s="5">
        <v>1814</v>
      </c>
      <c r="E152" s="5" t="str">
        <f>VLOOKUP(A152,HOP!A:L,12,0)</f>
        <v>1814.00</v>
      </c>
      <c r="F152" s="5" t="str">
        <f>VLOOKUP(A152,HOP!A:C,3,0)</f>
        <v>3695535</v>
      </c>
      <c r="G152" s="5">
        <f t="shared" si="4"/>
        <v>0</v>
      </c>
      <c r="H152" s="5" t="str">
        <f t="shared" si="5"/>
        <v>，3695535</v>
      </c>
      <c r="I152" s="5" t="str">
        <f>VLOOKUP(A152,HOP!A:U,21,0)</f>
        <v>直采</v>
      </c>
    </row>
    <row r="153" s="5" customFormat="1" hidden="1" spans="1:9">
      <c r="A153" s="7">
        <v>999225642789567</v>
      </c>
      <c r="B153" s="8">
        <v>45142</v>
      </c>
      <c r="C153" s="8">
        <v>45144</v>
      </c>
      <c r="D153" s="5">
        <v>1860</v>
      </c>
      <c r="E153" s="5" t="str">
        <f>VLOOKUP(A153,HOP!A:L,12,0)</f>
        <v>1860.00</v>
      </c>
      <c r="F153" s="5" t="str">
        <f>VLOOKUP(A153,HOP!A:C,3,0)</f>
        <v>3696669</v>
      </c>
      <c r="G153" s="5">
        <f t="shared" si="4"/>
        <v>0</v>
      </c>
      <c r="H153" s="5" t="str">
        <f t="shared" si="5"/>
        <v>，3696669</v>
      </c>
      <c r="I153" s="5" t="str">
        <f>VLOOKUP(A153,HOP!A:U,21,0)</f>
        <v>直采</v>
      </c>
    </row>
    <row r="154" s="5" customFormat="1" hidden="1" spans="1:9">
      <c r="A154" s="7">
        <v>999225645218005</v>
      </c>
      <c r="B154" s="8">
        <v>45143</v>
      </c>
      <c r="C154" s="8">
        <v>45144</v>
      </c>
      <c r="D154" s="5">
        <v>315</v>
      </c>
      <c r="E154" s="5" t="str">
        <f>VLOOKUP(A154,HOP!A:L,12,0)</f>
        <v>315.00</v>
      </c>
      <c r="F154" s="5" t="str">
        <f>VLOOKUP(A154,HOP!A:C,3,0)</f>
        <v>3697379</v>
      </c>
      <c r="G154" s="5">
        <f t="shared" si="4"/>
        <v>0</v>
      </c>
      <c r="H154" s="5" t="str">
        <f t="shared" si="5"/>
        <v>，3697379</v>
      </c>
      <c r="I154" s="5" t="str">
        <f>VLOOKUP(A154,HOP!A:U,21,0)</f>
        <v>直采</v>
      </c>
    </row>
    <row r="155" s="5" customFormat="1" hidden="1" spans="1:9">
      <c r="A155" s="7">
        <v>999225646266786</v>
      </c>
      <c r="B155" s="8">
        <v>45141</v>
      </c>
      <c r="C155" s="8">
        <v>45144</v>
      </c>
      <c r="D155" s="5">
        <v>5994</v>
      </c>
      <c r="E155" s="5" t="str">
        <f>VLOOKUP(A155,HOP!A:L,12,0)</f>
        <v>5994.00</v>
      </c>
      <c r="F155" s="5" t="str">
        <f>VLOOKUP(A155,HOP!A:C,3,0)</f>
        <v>3697813</v>
      </c>
      <c r="G155" s="5">
        <f t="shared" si="4"/>
        <v>0</v>
      </c>
      <c r="H155" s="5" t="str">
        <f t="shared" si="5"/>
        <v>，3697813</v>
      </c>
      <c r="I155" s="5" t="str">
        <f>VLOOKUP(A155,HOP!A:U,21,0)</f>
        <v>直采</v>
      </c>
    </row>
    <row r="156" s="5" customFormat="1" hidden="1" spans="1:9">
      <c r="A156" s="7">
        <v>999225647158701</v>
      </c>
      <c r="B156" s="8">
        <v>45142</v>
      </c>
      <c r="C156" s="8">
        <v>45144</v>
      </c>
      <c r="D156" s="5">
        <v>3736</v>
      </c>
      <c r="E156" s="5" t="str">
        <f>VLOOKUP(A156,HOP!A:L,12,0)</f>
        <v>3736.00</v>
      </c>
      <c r="F156" s="5" t="str">
        <f>VLOOKUP(A156,HOP!A:C,3,0)</f>
        <v>3698109</v>
      </c>
      <c r="G156" s="5">
        <f t="shared" si="4"/>
        <v>0</v>
      </c>
      <c r="H156" s="5" t="str">
        <f t="shared" si="5"/>
        <v>，3698109</v>
      </c>
      <c r="I156" s="5" t="str">
        <f>VLOOKUP(A156,HOP!A:U,21,0)</f>
        <v>直采</v>
      </c>
    </row>
    <row r="157" s="5" customFormat="1" hidden="1" spans="1:9">
      <c r="A157" s="7">
        <v>999225651847551</v>
      </c>
      <c r="B157" s="8">
        <v>45142</v>
      </c>
      <c r="C157" s="8">
        <v>45144</v>
      </c>
      <c r="D157" s="5">
        <v>1440</v>
      </c>
      <c r="E157" s="5" t="str">
        <f>VLOOKUP(A157,HOP!A:L,12,0)</f>
        <v>1440.00</v>
      </c>
      <c r="F157" s="5" t="str">
        <f>VLOOKUP(A157,HOP!A:C,3,0)</f>
        <v>3698574</v>
      </c>
      <c r="G157" s="5">
        <f t="shared" si="4"/>
        <v>0</v>
      </c>
      <c r="H157" s="5" t="str">
        <f t="shared" si="5"/>
        <v>，3698574</v>
      </c>
      <c r="I157" s="5" t="str">
        <f>VLOOKUP(A157,HOP!A:U,21,0)</f>
        <v>直采</v>
      </c>
    </row>
    <row r="158" s="5" customFormat="1" hidden="1" spans="1:9">
      <c r="A158" s="7">
        <v>999225653107784</v>
      </c>
      <c r="B158" s="8">
        <v>45141</v>
      </c>
      <c r="C158" s="8">
        <v>45144</v>
      </c>
      <c r="D158" s="5">
        <v>1350</v>
      </c>
      <c r="E158" s="5" t="str">
        <f>VLOOKUP(A158,HOP!A:L,12,0)</f>
        <v>1350.00</v>
      </c>
      <c r="F158" s="5" t="str">
        <f>VLOOKUP(A158,HOP!A:C,3,0)</f>
        <v>3698872</v>
      </c>
      <c r="G158" s="5">
        <f t="shared" si="4"/>
        <v>0</v>
      </c>
      <c r="H158" s="5" t="str">
        <f t="shared" si="5"/>
        <v>，3698872</v>
      </c>
      <c r="I158" s="5" t="str">
        <f>VLOOKUP(A158,HOP!A:U,21,0)</f>
        <v>直采</v>
      </c>
    </row>
    <row r="159" s="5" customFormat="1" hidden="1" spans="1:9">
      <c r="A159" s="7">
        <v>999225658978817</v>
      </c>
      <c r="B159" s="8">
        <v>45141</v>
      </c>
      <c r="C159" s="8">
        <v>45144</v>
      </c>
      <c r="D159" s="5">
        <v>1099</v>
      </c>
      <c r="E159" s="5" t="str">
        <f>VLOOKUP(A159,HOP!A:L,12,0)</f>
        <v>1099.00</v>
      </c>
      <c r="F159" s="5" t="str">
        <f>VLOOKUP(A159,HOP!A:C,3,0)</f>
        <v>3700067</v>
      </c>
      <c r="G159" s="5">
        <f t="shared" si="4"/>
        <v>0</v>
      </c>
      <c r="H159" s="5" t="str">
        <f t="shared" si="5"/>
        <v>，3700067</v>
      </c>
      <c r="I159" s="5" t="str">
        <f>VLOOKUP(A159,HOP!A:U,21,0)</f>
        <v>直采</v>
      </c>
    </row>
    <row r="160" s="5" customFormat="1" hidden="1" spans="1:9">
      <c r="A160" s="7">
        <v>999225661790584</v>
      </c>
      <c r="B160" s="8">
        <v>45143</v>
      </c>
      <c r="C160" s="8">
        <v>45144</v>
      </c>
      <c r="D160" s="5">
        <v>0</v>
      </c>
      <c r="E160" s="5" t="e">
        <f>VLOOKUP(A160,HOP!A:L,12,0)</f>
        <v>#N/A</v>
      </c>
      <c r="F160" s="5" t="e">
        <f>VLOOKUP(A160,HOP!A:C,3,0)</f>
        <v>#N/A</v>
      </c>
      <c r="G160" s="5" t="e">
        <f t="shared" si="4"/>
        <v>#N/A</v>
      </c>
      <c r="H160" s="5" t="e">
        <f t="shared" si="5"/>
        <v>#N/A</v>
      </c>
      <c r="I160" s="5" t="e">
        <f>VLOOKUP(A160,HOP!A:U,21,0)</f>
        <v>#N/A</v>
      </c>
    </row>
    <row r="161" s="5" customFormat="1" hidden="1" spans="1:9">
      <c r="A161" s="7">
        <v>999225663509375</v>
      </c>
      <c r="B161" s="8">
        <v>45142</v>
      </c>
      <c r="C161" s="8">
        <v>45144</v>
      </c>
      <c r="D161" s="5">
        <v>814</v>
      </c>
      <c r="E161" s="5" t="str">
        <f>VLOOKUP(A161,HOP!A:L,12,0)</f>
        <v>814.00</v>
      </c>
      <c r="F161" s="5" t="str">
        <f>VLOOKUP(A161,HOP!A:C,3,0)</f>
        <v>3701412</v>
      </c>
      <c r="G161" s="5">
        <f t="shared" si="4"/>
        <v>0</v>
      </c>
      <c r="H161" s="5" t="str">
        <f t="shared" si="5"/>
        <v>，3701412</v>
      </c>
      <c r="I161" s="5" t="str">
        <f>VLOOKUP(A161,HOP!A:U,21,0)</f>
        <v>直采</v>
      </c>
    </row>
    <row r="162" s="5" customFormat="1" hidden="1" spans="1:9">
      <c r="A162" s="7">
        <v>999225663890377</v>
      </c>
      <c r="B162" s="8">
        <v>45143</v>
      </c>
      <c r="C162" s="8">
        <v>45144</v>
      </c>
      <c r="D162" s="5">
        <v>839</v>
      </c>
      <c r="E162" s="5" t="str">
        <f>VLOOKUP(A162,HOP!A:L,12,0)</f>
        <v>839.00</v>
      </c>
      <c r="F162" s="5" t="str">
        <f>VLOOKUP(A162,HOP!A:C,3,0)</f>
        <v>3701607</v>
      </c>
      <c r="G162" s="5">
        <f t="shared" si="4"/>
        <v>0</v>
      </c>
      <c r="H162" s="5" t="str">
        <f t="shared" si="5"/>
        <v>，3701607</v>
      </c>
      <c r="I162" s="5" t="str">
        <f>VLOOKUP(A162,HOP!A:U,21,0)</f>
        <v>直采</v>
      </c>
    </row>
    <row r="163" s="5" customFormat="1" hidden="1" spans="1:9">
      <c r="A163" s="7">
        <v>999225666206586</v>
      </c>
      <c r="B163" s="8">
        <v>45140</v>
      </c>
      <c r="C163" s="8">
        <v>45144</v>
      </c>
      <c r="D163" s="5">
        <v>21600</v>
      </c>
      <c r="E163" s="5" t="str">
        <f>VLOOKUP(A163,HOP!A:L,12,0)</f>
        <v>21600.00</v>
      </c>
      <c r="F163" s="5" t="str">
        <f>VLOOKUP(A163,HOP!A:C,3,0)</f>
        <v>3702381</v>
      </c>
      <c r="G163" s="5">
        <f t="shared" si="4"/>
        <v>0</v>
      </c>
      <c r="H163" s="5" t="str">
        <f t="shared" si="5"/>
        <v>，3702381</v>
      </c>
      <c r="I163" s="5" t="str">
        <f>VLOOKUP(A163,HOP!A:U,21,0)</f>
        <v>直采</v>
      </c>
    </row>
    <row r="164" s="5" customFormat="1" hidden="1" spans="1:9">
      <c r="A164" s="7">
        <v>999225672574255</v>
      </c>
      <c r="B164" s="8">
        <v>45141</v>
      </c>
      <c r="C164" s="8">
        <v>45144</v>
      </c>
      <c r="D164" s="5">
        <v>2430</v>
      </c>
      <c r="E164" s="5" t="str">
        <f>VLOOKUP(A164,HOP!A:L,12,0)</f>
        <v>2430.00</v>
      </c>
      <c r="F164" s="5" t="str">
        <f>VLOOKUP(A164,HOP!A:C,3,0)</f>
        <v>3703230</v>
      </c>
      <c r="G164" s="5">
        <f t="shared" si="4"/>
        <v>0</v>
      </c>
      <c r="H164" s="5" t="str">
        <f t="shared" si="5"/>
        <v>，3703230</v>
      </c>
      <c r="I164" s="5" t="str">
        <f>VLOOKUP(A164,HOP!A:U,21,0)</f>
        <v>直采</v>
      </c>
    </row>
    <row r="165" s="5" customFormat="1" hidden="1" spans="1:9">
      <c r="A165" s="7">
        <v>999225672997630</v>
      </c>
      <c r="B165" s="8">
        <v>45142</v>
      </c>
      <c r="C165" s="8">
        <v>45144</v>
      </c>
      <c r="D165" s="5">
        <v>1490</v>
      </c>
      <c r="E165" s="5" t="str">
        <f>VLOOKUP(A165,HOP!A:L,12,0)</f>
        <v>1490.00</v>
      </c>
      <c r="F165" s="5" t="str">
        <f>VLOOKUP(A165,HOP!A:C,3,0)</f>
        <v>3703291</v>
      </c>
      <c r="G165" s="5">
        <f t="shared" si="4"/>
        <v>0</v>
      </c>
      <c r="H165" s="5" t="str">
        <f t="shared" si="5"/>
        <v>，3703291</v>
      </c>
      <c r="I165" s="5" t="str">
        <f>VLOOKUP(A165,HOP!A:U,21,0)</f>
        <v>直采</v>
      </c>
    </row>
    <row r="166" s="5" customFormat="1" hidden="1" spans="1:9">
      <c r="A166" s="7">
        <v>999225679856888</v>
      </c>
      <c r="B166" s="8">
        <v>45141</v>
      </c>
      <c r="C166" s="8">
        <v>45144</v>
      </c>
      <c r="D166" s="5">
        <v>1381</v>
      </c>
      <c r="E166" s="5" t="str">
        <f>VLOOKUP(A166,HOP!A:L,12,0)</f>
        <v>1381.00</v>
      </c>
      <c r="F166" s="5" t="str">
        <f>VLOOKUP(A166,HOP!A:C,3,0)</f>
        <v>3704933</v>
      </c>
      <c r="G166" s="5">
        <f t="shared" si="4"/>
        <v>0</v>
      </c>
      <c r="H166" s="5" t="str">
        <f t="shared" si="5"/>
        <v>，3704933</v>
      </c>
      <c r="I166" s="5" t="str">
        <f>VLOOKUP(A166,HOP!A:U,21,0)</f>
        <v>直采</v>
      </c>
    </row>
    <row r="167" s="5" customFormat="1" hidden="1" spans="1:9">
      <c r="A167" s="7">
        <v>999225679860910</v>
      </c>
      <c r="B167" s="8">
        <v>45141</v>
      </c>
      <c r="C167" s="8">
        <v>45144</v>
      </c>
      <c r="D167" s="5">
        <v>0</v>
      </c>
      <c r="E167" s="5" t="e">
        <f>VLOOKUP(A167,HOP!A:L,12,0)</f>
        <v>#N/A</v>
      </c>
      <c r="F167" s="5" t="e">
        <f>VLOOKUP(A167,HOP!A:C,3,0)</f>
        <v>#N/A</v>
      </c>
      <c r="G167" s="5" t="e">
        <f t="shared" si="4"/>
        <v>#N/A</v>
      </c>
      <c r="H167" s="5" t="e">
        <f t="shared" si="5"/>
        <v>#N/A</v>
      </c>
      <c r="I167" s="5" t="e">
        <f>VLOOKUP(A167,HOP!A:U,21,0)</f>
        <v>#N/A</v>
      </c>
    </row>
    <row r="168" s="5" customFormat="1" hidden="1" spans="1:9">
      <c r="A168" s="7">
        <v>999225681499668</v>
      </c>
      <c r="B168" s="8">
        <v>45137</v>
      </c>
      <c r="C168" s="8">
        <v>45144</v>
      </c>
      <c r="D168" s="5">
        <v>2966</v>
      </c>
      <c r="E168" s="5" t="str">
        <f>VLOOKUP(A168,HOP!A:L,12,0)</f>
        <v>2966.00</v>
      </c>
      <c r="F168" s="5" t="str">
        <f>VLOOKUP(A168,HOP!A:C,3,0)</f>
        <v>3705347</v>
      </c>
      <c r="G168" s="5">
        <f t="shared" si="4"/>
        <v>0</v>
      </c>
      <c r="H168" s="5" t="str">
        <f t="shared" si="5"/>
        <v>，3705347</v>
      </c>
      <c r="I168" s="5" t="str">
        <f>VLOOKUP(A168,HOP!A:U,21,0)</f>
        <v>直采</v>
      </c>
    </row>
    <row r="169" s="5" customFormat="1" hidden="1" spans="1:9">
      <c r="A169" s="7">
        <v>999225681939120</v>
      </c>
      <c r="B169" s="8">
        <v>45141</v>
      </c>
      <c r="C169" s="8">
        <v>45144</v>
      </c>
      <c r="D169" s="5">
        <v>1400</v>
      </c>
      <c r="E169" s="5" t="str">
        <f>VLOOKUP(A169,HOP!A:L,12,0)</f>
        <v>1400.00</v>
      </c>
      <c r="F169" s="5" t="str">
        <f>VLOOKUP(A169,HOP!A:C,3,0)</f>
        <v>3705562</v>
      </c>
      <c r="G169" s="5">
        <f t="shared" si="4"/>
        <v>0</v>
      </c>
      <c r="H169" s="5" t="str">
        <f t="shared" si="5"/>
        <v>，3705562</v>
      </c>
      <c r="I169" s="5" t="str">
        <f>VLOOKUP(A169,HOP!A:U,21,0)</f>
        <v>直采</v>
      </c>
    </row>
    <row r="170" s="5" customFormat="1" hidden="1" spans="1:9">
      <c r="A170" s="7">
        <v>999225692273692</v>
      </c>
      <c r="B170" s="8">
        <v>45142</v>
      </c>
      <c r="C170" s="8">
        <v>45144</v>
      </c>
      <c r="D170" s="5">
        <v>6592</v>
      </c>
      <c r="E170" s="5" t="str">
        <f>VLOOKUP(A170,HOP!A:L,12,0)</f>
        <v>6592.00</v>
      </c>
      <c r="F170" s="5" t="str">
        <f>VLOOKUP(A170,HOP!A:C,3,0)</f>
        <v>3707288</v>
      </c>
      <c r="G170" s="5">
        <f t="shared" si="4"/>
        <v>0</v>
      </c>
      <c r="H170" s="5" t="str">
        <f t="shared" si="5"/>
        <v>，3707288</v>
      </c>
      <c r="I170" s="5" t="str">
        <f>VLOOKUP(A170,HOP!A:U,21,0)</f>
        <v>直采</v>
      </c>
    </row>
    <row r="171" s="5" customFormat="1" hidden="1" spans="1:9">
      <c r="A171" s="7">
        <v>999225692983637</v>
      </c>
      <c r="B171" s="8">
        <v>45143</v>
      </c>
      <c r="C171" s="8">
        <v>45144</v>
      </c>
      <c r="D171" s="5">
        <v>572</v>
      </c>
      <c r="E171" s="5" t="str">
        <f>VLOOKUP(A171,HOP!A:L,12,0)</f>
        <v>572.00</v>
      </c>
      <c r="F171" s="5" t="str">
        <f>VLOOKUP(A171,HOP!A:C,3,0)</f>
        <v>3707409</v>
      </c>
      <c r="G171" s="5">
        <f t="shared" si="4"/>
        <v>0</v>
      </c>
      <c r="H171" s="5" t="str">
        <f t="shared" si="5"/>
        <v>，3707409</v>
      </c>
      <c r="I171" s="5" t="str">
        <f>VLOOKUP(A171,HOP!A:U,21,0)</f>
        <v>直采</v>
      </c>
    </row>
    <row r="172" s="5" customFormat="1" hidden="1" spans="1:9">
      <c r="A172" s="7">
        <v>999225693576734</v>
      </c>
      <c r="B172" s="8">
        <v>45141</v>
      </c>
      <c r="C172" s="8">
        <v>45144</v>
      </c>
      <c r="D172" s="5">
        <v>1920</v>
      </c>
      <c r="E172" s="5" t="str">
        <f>VLOOKUP(A172,HOP!A:L,12,0)</f>
        <v>1920.00</v>
      </c>
      <c r="F172" s="5" t="str">
        <f>VLOOKUP(A172,HOP!A:C,3,0)</f>
        <v>3707631</v>
      </c>
      <c r="G172" s="5">
        <f t="shared" si="4"/>
        <v>0</v>
      </c>
      <c r="H172" s="5" t="str">
        <f t="shared" si="5"/>
        <v>，3707631</v>
      </c>
      <c r="I172" s="5" t="str">
        <f>VLOOKUP(A172,HOP!A:U,21,0)</f>
        <v>直采</v>
      </c>
    </row>
    <row r="173" s="5" customFormat="1" hidden="1" spans="1:9">
      <c r="A173" s="7">
        <v>999225695689943</v>
      </c>
      <c r="B173" s="8">
        <v>45143</v>
      </c>
      <c r="C173" s="8">
        <v>45144</v>
      </c>
      <c r="D173" s="5">
        <v>2269</v>
      </c>
      <c r="E173" s="5" t="str">
        <f>VLOOKUP(A173,HOP!A:L,12,0)</f>
        <v>2269.00</v>
      </c>
      <c r="F173" s="5" t="str">
        <f>VLOOKUP(A173,HOP!A:C,3,0)</f>
        <v>3708245</v>
      </c>
      <c r="G173" s="5">
        <f t="shared" si="4"/>
        <v>0</v>
      </c>
      <c r="H173" s="5" t="str">
        <f t="shared" si="5"/>
        <v>，3708245</v>
      </c>
      <c r="I173" s="5" t="str">
        <f>VLOOKUP(A173,HOP!A:U,21,0)</f>
        <v>直采</v>
      </c>
    </row>
    <row r="174" s="5" customFormat="1" hidden="1" spans="1:9">
      <c r="A174" s="7">
        <v>999225702207271</v>
      </c>
      <c r="B174" s="8">
        <v>45140</v>
      </c>
      <c r="C174" s="8">
        <v>45144</v>
      </c>
      <c r="D174" s="5">
        <v>1588</v>
      </c>
      <c r="E174" s="5" t="str">
        <f>VLOOKUP(A174,HOP!A:L,12,0)</f>
        <v>1588.00</v>
      </c>
      <c r="F174" s="5" t="str">
        <f>VLOOKUP(A174,HOP!A:C,3,0)</f>
        <v>3710073</v>
      </c>
      <c r="G174" s="5">
        <f t="shared" si="4"/>
        <v>0</v>
      </c>
      <c r="H174" s="5" t="str">
        <f t="shared" si="5"/>
        <v>，3710073</v>
      </c>
      <c r="I174" s="5" t="str">
        <f>VLOOKUP(A174,HOP!A:U,21,0)</f>
        <v>直采</v>
      </c>
    </row>
    <row r="175" s="5" customFormat="1" hidden="1" spans="1:9">
      <c r="A175" s="7">
        <v>999225705644170</v>
      </c>
      <c r="B175" s="8">
        <v>45141</v>
      </c>
      <c r="C175" s="8">
        <v>45144</v>
      </c>
      <c r="D175" s="5">
        <v>1080</v>
      </c>
      <c r="E175" s="5" t="str">
        <f>VLOOKUP(A175,HOP!A:L,12,0)</f>
        <v>1080.00</v>
      </c>
      <c r="F175" s="5" t="str">
        <f>VLOOKUP(A175,HOP!A:C,3,0)</f>
        <v>3711224</v>
      </c>
      <c r="G175" s="5">
        <f t="shared" si="4"/>
        <v>0</v>
      </c>
      <c r="H175" s="5" t="str">
        <f t="shared" si="5"/>
        <v>，3711224</v>
      </c>
      <c r="I175" s="5" t="str">
        <f>VLOOKUP(A175,HOP!A:U,21,0)</f>
        <v>直采</v>
      </c>
    </row>
    <row r="176" s="5" customFormat="1" hidden="1" spans="1:9">
      <c r="A176" s="7">
        <v>999225706236363</v>
      </c>
      <c r="B176" s="8">
        <v>45142</v>
      </c>
      <c r="C176" s="8">
        <v>45144</v>
      </c>
      <c r="D176" s="5">
        <v>616</v>
      </c>
      <c r="E176" s="5" t="str">
        <f>VLOOKUP(A176,HOP!A:L,12,0)</f>
        <v>616.00</v>
      </c>
      <c r="F176" s="5" t="str">
        <f>VLOOKUP(A176,HOP!A:C,3,0)</f>
        <v>3711285</v>
      </c>
      <c r="G176" s="5">
        <f t="shared" si="4"/>
        <v>0</v>
      </c>
      <c r="H176" s="5" t="str">
        <f t="shared" si="5"/>
        <v>，3711285</v>
      </c>
      <c r="I176" s="5" t="str">
        <f>VLOOKUP(A176,HOP!A:U,21,0)</f>
        <v>直采</v>
      </c>
    </row>
    <row r="177" s="5" customFormat="1" hidden="1" spans="1:9">
      <c r="A177" s="7">
        <v>999225706679805</v>
      </c>
      <c r="B177" s="8">
        <v>45143</v>
      </c>
      <c r="C177" s="8">
        <v>45144</v>
      </c>
      <c r="D177" s="5">
        <v>744</v>
      </c>
      <c r="E177" s="5" t="str">
        <f>VLOOKUP(A177,HOP!A:L,12,0)</f>
        <v>744.00</v>
      </c>
      <c r="F177" s="5" t="str">
        <f>VLOOKUP(A177,HOP!A:C,3,0)</f>
        <v>3711343</v>
      </c>
      <c r="G177" s="5">
        <f t="shared" si="4"/>
        <v>0</v>
      </c>
      <c r="H177" s="5" t="str">
        <f t="shared" si="5"/>
        <v>，3711343</v>
      </c>
      <c r="I177" s="5" t="str">
        <f>VLOOKUP(A177,HOP!A:U,21,0)</f>
        <v>直采</v>
      </c>
    </row>
    <row r="178" s="5" customFormat="1" hidden="1" spans="1:9">
      <c r="A178" s="7">
        <v>999225710832288</v>
      </c>
      <c r="B178" s="8">
        <v>45140</v>
      </c>
      <c r="C178" s="8">
        <v>45144</v>
      </c>
      <c r="D178" s="5">
        <v>2060</v>
      </c>
      <c r="E178" s="5" t="str">
        <f>VLOOKUP(A178,HOP!A:L,12,0)</f>
        <v>2060.00</v>
      </c>
      <c r="F178" s="5" t="str">
        <f>VLOOKUP(A178,HOP!A:C,3,0)</f>
        <v>3711543</v>
      </c>
      <c r="G178" s="5">
        <f t="shared" si="4"/>
        <v>0</v>
      </c>
      <c r="H178" s="5" t="str">
        <f t="shared" si="5"/>
        <v>，3711543</v>
      </c>
      <c r="I178" s="5" t="str">
        <f>VLOOKUP(A178,HOP!A:U,21,0)</f>
        <v>直采</v>
      </c>
    </row>
    <row r="179" s="5" customFormat="1" hidden="1" spans="1:9">
      <c r="A179" s="7">
        <v>999225711536656</v>
      </c>
      <c r="B179" s="8">
        <v>45141</v>
      </c>
      <c r="C179" s="8">
        <v>45144</v>
      </c>
      <c r="D179" s="5">
        <v>9042</v>
      </c>
      <c r="E179" s="5" t="str">
        <f>VLOOKUP(A179,HOP!A:L,12,0)</f>
        <v>9042.00</v>
      </c>
      <c r="F179" s="5" t="str">
        <f>VLOOKUP(A179,HOP!A:C,3,0)</f>
        <v>3711580</v>
      </c>
      <c r="G179" s="5">
        <f t="shared" si="4"/>
        <v>0</v>
      </c>
      <c r="H179" s="5" t="str">
        <f t="shared" si="5"/>
        <v>，3711580</v>
      </c>
      <c r="I179" s="5" t="str">
        <f>VLOOKUP(A179,HOP!A:U,21,0)</f>
        <v>直采</v>
      </c>
    </row>
    <row r="180" s="5" customFormat="1" hidden="1" spans="1:9">
      <c r="A180" s="7">
        <v>25712288834</v>
      </c>
      <c r="B180" s="8">
        <v>45142</v>
      </c>
      <c r="C180" s="8">
        <v>45144</v>
      </c>
      <c r="D180" s="5">
        <v>3656</v>
      </c>
      <c r="E180" s="5" t="str">
        <f>VLOOKUP(A180,HOP!A:L,12,0)</f>
        <v>3656.00</v>
      </c>
      <c r="F180" s="5" t="str">
        <f>VLOOKUP(A180,HOP!A:C,3,0)</f>
        <v>3711759</v>
      </c>
      <c r="G180" s="5">
        <f t="shared" si="4"/>
        <v>0</v>
      </c>
      <c r="H180" s="5" t="str">
        <f t="shared" si="5"/>
        <v>，3711759</v>
      </c>
      <c r="I180" s="5" t="str">
        <f>VLOOKUP(A180,HOP!A:U,21,0)</f>
        <v>直采</v>
      </c>
    </row>
    <row r="181" s="5" customFormat="1" hidden="1" spans="1:9">
      <c r="A181" s="7">
        <v>999225712758421</v>
      </c>
      <c r="B181" s="8">
        <v>45143</v>
      </c>
      <c r="C181" s="8">
        <v>45144</v>
      </c>
      <c r="D181" s="5">
        <v>260</v>
      </c>
      <c r="E181" s="5" t="str">
        <f>VLOOKUP(A181,HOP!A:L,12,0)</f>
        <v>260.00</v>
      </c>
      <c r="F181" s="5" t="str">
        <f>VLOOKUP(A181,HOP!A:C,3,0)</f>
        <v>3711794</v>
      </c>
      <c r="G181" s="5">
        <f t="shared" si="4"/>
        <v>0</v>
      </c>
      <c r="H181" s="5" t="str">
        <f t="shared" si="5"/>
        <v>，3711794</v>
      </c>
      <c r="I181" s="5" t="str">
        <f>VLOOKUP(A181,HOP!A:U,21,0)</f>
        <v>直采</v>
      </c>
    </row>
    <row r="182" s="5" customFormat="1" hidden="1" spans="1:9">
      <c r="A182" s="7">
        <v>999225715473490</v>
      </c>
      <c r="B182" s="8">
        <v>45142</v>
      </c>
      <c r="C182" s="8">
        <v>45144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hidden="1" spans="1:9">
      <c r="A183" s="7">
        <v>999225715807802</v>
      </c>
      <c r="B183" s="8">
        <v>45142</v>
      </c>
      <c r="C183" s="8">
        <v>45144</v>
      </c>
      <c r="D183" s="5">
        <v>2642</v>
      </c>
      <c r="E183" s="5" t="str">
        <f>VLOOKUP(A183,HOP!A:L,12,0)</f>
        <v>2642.00</v>
      </c>
      <c r="F183" s="5" t="str">
        <f>VLOOKUP(A183,HOP!A:C,3,0)</f>
        <v>3712412</v>
      </c>
      <c r="G183" s="5">
        <f t="shared" si="4"/>
        <v>0</v>
      </c>
      <c r="H183" s="5" t="str">
        <f t="shared" si="5"/>
        <v>，3712412</v>
      </c>
      <c r="I183" s="5" t="str">
        <f>VLOOKUP(A183,HOP!A:U,21,0)</f>
        <v>直采</v>
      </c>
    </row>
    <row r="184" s="5" customFormat="1" hidden="1" spans="1:9">
      <c r="A184" s="7">
        <v>999225718446290</v>
      </c>
      <c r="B184" s="8">
        <v>45143</v>
      </c>
      <c r="C184" s="8">
        <v>45144</v>
      </c>
      <c r="D184" s="5">
        <v>616</v>
      </c>
      <c r="E184" s="5" t="str">
        <f>VLOOKUP(A184,HOP!A:L,12,0)</f>
        <v>616.00</v>
      </c>
      <c r="F184" s="5" t="str">
        <f>VLOOKUP(A184,HOP!A:C,3,0)</f>
        <v>3713069</v>
      </c>
      <c r="G184" s="5">
        <f t="shared" si="4"/>
        <v>0</v>
      </c>
      <c r="H184" s="5" t="str">
        <f t="shared" si="5"/>
        <v>，3713069</v>
      </c>
      <c r="I184" s="5" t="str">
        <f>VLOOKUP(A184,HOP!A:U,21,0)</f>
        <v>直采</v>
      </c>
    </row>
    <row r="185" s="5" customFormat="1" hidden="1" spans="1:9">
      <c r="A185" s="7">
        <v>999225718909125</v>
      </c>
      <c r="B185" s="8">
        <v>45143</v>
      </c>
      <c r="C185" s="8">
        <v>45144</v>
      </c>
      <c r="D185" s="5">
        <v>4540</v>
      </c>
      <c r="E185" s="5" t="str">
        <f>VLOOKUP(A185,HOP!A:L,12,0)</f>
        <v>4540.00</v>
      </c>
      <c r="F185" s="5" t="str">
        <f>VLOOKUP(A185,HOP!A:C,3,0)</f>
        <v>3713389</v>
      </c>
      <c r="G185" s="5">
        <f t="shared" si="4"/>
        <v>0</v>
      </c>
      <c r="H185" s="5" t="str">
        <f t="shared" si="5"/>
        <v>，3713389</v>
      </c>
      <c r="I185" s="5" t="str">
        <f>VLOOKUP(A185,HOP!A:U,21,0)</f>
        <v>直采</v>
      </c>
    </row>
    <row r="186" s="5" customFormat="1" hidden="1" spans="1:9">
      <c r="A186" s="7">
        <v>999225722730907</v>
      </c>
      <c r="B186" s="8">
        <v>45143</v>
      </c>
      <c r="C186" s="8">
        <v>45144</v>
      </c>
      <c r="D186" s="5">
        <v>386</v>
      </c>
      <c r="E186" s="5" t="str">
        <f>VLOOKUP(A186,HOP!A:L,12,0)</f>
        <v>386.00</v>
      </c>
      <c r="F186" s="5" t="str">
        <f>VLOOKUP(A186,HOP!A:C,3,0)</f>
        <v>3714204</v>
      </c>
      <c r="G186" s="5">
        <f t="shared" si="4"/>
        <v>0</v>
      </c>
      <c r="H186" s="5" t="str">
        <f t="shared" si="5"/>
        <v>，3714204</v>
      </c>
      <c r="I186" s="5" t="str">
        <f>VLOOKUP(A186,HOP!A:U,21,0)</f>
        <v>直采</v>
      </c>
    </row>
    <row r="187" s="5" customFormat="1" hidden="1" spans="1:9">
      <c r="A187" s="7">
        <v>999225725062202</v>
      </c>
      <c r="B187" s="8">
        <v>45142</v>
      </c>
      <c r="C187" s="8">
        <v>45144</v>
      </c>
      <c r="D187" s="5">
        <v>2060</v>
      </c>
      <c r="E187" s="5" t="str">
        <f>VLOOKUP(A187,HOP!A:L,12,0)</f>
        <v>2060.00</v>
      </c>
      <c r="F187" s="5" t="str">
        <f>VLOOKUP(A187,HOP!A:C,3,0)</f>
        <v>3714794</v>
      </c>
      <c r="G187" s="5">
        <f t="shared" si="4"/>
        <v>0</v>
      </c>
      <c r="H187" s="5" t="str">
        <f t="shared" si="5"/>
        <v>，3714794</v>
      </c>
      <c r="I187" s="5" t="str">
        <f>VLOOKUP(A187,HOP!A:U,21,0)</f>
        <v>直采</v>
      </c>
    </row>
    <row r="188" s="5" customFormat="1" hidden="1" spans="1:9">
      <c r="A188" s="7">
        <v>999225726164989</v>
      </c>
      <c r="B188" s="8">
        <v>45142</v>
      </c>
      <c r="C188" s="8">
        <v>45144</v>
      </c>
      <c r="D188" s="5">
        <v>5366</v>
      </c>
      <c r="E188" s="5" t="str">
        <f>VLOOKUP(A188,HOP!A:L,12,0)</f>
        <v>5366.00</v>
      </c>
      <c r="F188" s="5" t="str">
        <f>VLOOKUP(A188,HOP!A:C,3,0)</f>
        <v>3715257</v>
      </c>
      <c r="G188" s="5">
        <f t="shared" si="4"/>
        <v>0</v>
      </c>
      <c r="H188" s="5" t="str">
        <f t="shared" si="5"/>
        <v>，3715257</v>
      </c>
      <c r="I188" s="5" t="str">
        <f>VLOOKUP(A188,HOP!A:U,21,0)</f>
        <v>直采</v>
      </c>
    </row>
    <row r="189" s="5" customFormat="1" hidden="1" spans="1:9">
      <c r="A189" s="7">
        <v>999225727647260</v>
      </c>
      <c r="B189" s="8">
        <v>45143</v>
      </c>
      <c r="C189" s="8">
        <v>45144</v>
      </c>
      <c r="D189" s="5">
        <v>396</v>
      </c>
      <c r="E189" s="5" t="str">
        <f>VLOOKUP(A189,HOP!A:L,12,0)</f>
        <v>396.00</v>
      </c>
      <c r="F189" s="5" t="str">
        <f>VLOOKUP(A189,HOP!A:C,3,0)</f>
        <v>3715726</v>
      </c>
      <c r="G189" s="5">
        <f t="shared" si="4"/>
        <v>0</v>
      </c>
      <c r="H189" s="5" t="str">
        <f t="shared" si="5"/>
        <v>，3715726</v>
      </c>
      <c r="I189" s="5" t="str">
        <f>VLOOKUP(A189,HOP!A:U,21,0)</f>
        <v>直采</v>
      </c>
    </row>
    <row r="190" s="5" customFormat="1" hidden="1" spans="1:9">
      <c r="A190" s="7">
        <v>999225727713676</v>
      </c>
      <c r="B190" s="8">
        <v>45140</v>
      </c>
      <c r="C190" s="8">
        <v>45144</v>
      </c>
      <c r="D190" s="5">
        <v>8490</v>
      </c>
      <c r="E190" s="5" t="str">
        <f>VLOOKUP(A190,HOP!A:L,12,0)</f>
        <v>8490.00</v>
      </c>
      <c r="F190" s="5" t="str">
        <f>VLOOKUP(A190,HOP!A:C,3,0)</f>
        <v>3715739</v>
      </c>
      <c r="G190" s="5">
        <f t="shared" si="4"/>
        <v>0</v>
      </c>
      <c r="H190" s="5" t="str">
        <f t="shared" si="5"/>
        <v>，3715739</v>
      </c>
      <c r="I190" s="5" t="str">
        <f>VLOOKUP(A190,HOP!A:U,21,0)</f>
        <v>直采</v>
      </c>
    </row>
    <row r="191" s="5" customFormat="1" hidden="1" spans="1:9">
      <c r="A191" s="7">
        <v>999225736219899</v>
      </c>
      <c r="B191" s="8">
        <v>45140</v>
      </c>
      <c r="C191" s="8">
        <v>45144</v>
      </c>
      <c r="D191" s="5">
        <v>2216</v>
      </c>
      <c r="E191" s="5" t="str">
        <f>VLOOKUP(A191,HOP!A:L,12,0)</f>
        <v>2216.00</v>
      </c>
      <c r="F191" s="5" t="str">
        <f>VLOOKUP(A191,HOP!A:C,3,0)</f>
        <v>3716896</v>
      </c>
      <c r="G191" s="5">
        <f t="shared" si="4"/>
        <v>0</v>
      </c>
      <c r="H191" s="5" t="str">
        <f t="shared" si="5"/>
        <v>，3716896</v>
      </c>
      <c r="I191" s="5" t="str">
        <f>VLOOKUP(A191,HOP!A:U,21,0)</f>
        <v>直采</v>
      </c>
    </row>
    <row r="192" s="5" customFormat="1" hidden="1" spans="1:9">
      <c r="A192" s="7">
        <v>999225736960522</v>
      </c>
      <c r="B192" s="8">
        <v>45142</v>
      </c>
      <c r="C192" s="8">
        <v>45144</v>
      </c>
      <c r="D192" s="5">
        <v>518</v>
      </c>
      <c r="E192" s="5" t="str">
        <f>VLOOKUP(A192,HOP!A:L,12,0)</f>
        <v>518.00</v>
      </c>
      <c r="F192" s="5" t="str">
        <f>VLOOKUP(A192,HOP!A:C,3,0)</f>
        <v>3716993</v>
      </c>
      <c r="G192" s="5">
        <f t="shared" si="4"/>
        <v>0</v>
      </c>
      <c r="H192" s="5" t="str">
        <f t="shared" si="5"/>
        <v>，3716993</v>
      </c>
      <c r="I192" s="5" t="str">
        <f>VLOOKUP(A192,HOP!A:U,21,0)</f>
        <v>直采</v>
      </c>
    </row>
    <row r="193" s="5" customFormat="1" hidden="1" spans="1:9">
      <c r="A193" s="7">
        <v>999225737053183</v>
      </c>
      <c r="B193" s="8">
        <v>45140</v>
      </c>
      <c r="C193" s="8">
        <v>45144</v>
      </c>
      <c r="D193" s="5">
        <v>5745</v>
      </c>
      <c r="E193" s="5" t="str">
        <f>VLOOKUP(A193,HOP!A:L,12,0)</f>
        <v>5745.00</v>
      </c>
      <c r="F193" s="5" t="str">
        <f>VLOOKUP(A193,HOP!A:C,3,0)</f>
        <v>3717007</v>
      </c>
      <c r="G193" s="5">
        <f t="shared" si="4"/>
        <v>0</v>
      </c>
      <c r="H193" s="5" t="str">
        <f t="shared" si="5"/>
        <v>，3717007</v>
      </c>
      <c r="I193" s="5" t="str">
        <f>VLOOKUP(A193,HOP!A:U,21,0)</f>
        <v>直采</v>
      </c>
    </row>
    <row r="194" s="5" customFormat="1" hidden="1" spans="1:9">
      <c r="A194" s="7">
        <v>999225738208592</v>
      </c>
      <c r="B194" s="8">
        <v>45142</v>
      </c>
      <c r="C194" s="8">
        <v>45144</v>
      </c>
      <c r="D194" s="5">
        <v>1836</v>
      </c>
      <c r="E194" s="5" t="str">
        <f>VLOOKUP(A194,HOP!A:L,12,0)</f>
        <v>1836.00</v>
      </c>
      <c r="F194" s="5" t="str">
        <f>VLOOKUP(A194,HOP!A:C,3,0)</f>
        <v>3717278</v>
      </c>
      <c r="G194" s="5">
        <f t="shared" si="4"/>
        <v>0</v>
      </c>
      <c r="H194" s="5" t="str">
        <f t="shared" si="5"/>
        <v>，3717278</v>
      </c>
      <c r="I194" s="5" t="str">
        <f>VLOOKUP(A194,HOP!A:U,21,0)</f>
        <v>直采</v>
      </c>
    </row>
    <row r="195" s="5" customFormat="1" hidden="1" spans="1:9">
      <c r="A195" s="7">
        <v>999225740250501</v>
      </c>
      <c r="B195" s="8">
        <v>45142</v>
      </c>
      <c r="C195" s="8">
        <v>45144</v>
      </c>
      <c r="D195" s="5">
        <v>2600</v>
      </c>
      <c r="E195" s="5" t="str">
        <f>VLOOKUP(A195,HOP!A:L,12,0)</f>
        <v>2600.00</v>
      </c>
      <c r="F195" s="5" t="str">
        <f>VLOOKUP(A195,HOP!A:C,3,0)</f>
        <v>3717751</v>
      </c>
      <c r="G195" s="5">
        <f t="shared" ref="G195:G258" si="6">D195-E195</f>
        <v>0</v>
      </c>
      <c r="H195" s="5" t="str">
        <f t="shared" ref="H195:H258" si="7">$H$1&amp;F195</f>
        <v>，3717751</v>
      </c>
      <c r="I195" s="5" t="str">
        <f>VLOOKUP(A195,HOP!A:U,21,0)</f>
        <v>直采</v>
      </c>
    </row>
    <row r="196" s="5" customFormat="1" hidden="1" spans="1:9">
      <c r="A196" s="7">
        <v>999225740427314</v>
      </c>
      <c r="B196" s="8">
        <v>45142</v>
      </c>
      <c r="C196" s="8">
        <v>45144</v>
      </c>
      <c r="D196" s="5">
        <v>3818</v>
      </c>
      <c r="E196" s="5" t="str">
        <f>VLOOKUP(A196,HOP!A:L,12,0)</f>
        <v>3818.00</v>
      </c>
      <c r="F196" s="5" t="str">
        <f>VLOOKUP(A196,HOP!A:C,3,0)</f>
        <v>3717776</v>
      </c>
      <c r="G196" s="5">
        <f t="shared" si="6"/>
        <v>0</v>
      </c>
      <c r="H196" s="5" t="str">
        <f t="shared" si="7"/>
        <v>，3717776</v>
      </c>
      <c r="I196" s="5" t="str">
        <f>VLOOKUP(A196,HOP!A:U,21,0)</f>
        <v>直采</v>
      </c>
    </row>
    <row r="197" s="5" customFormat="1" hidden="1" spans="1:9">
      <c r="A197" s="7">
        <v>25740534905</v>
      </c>
      <c r="B197" s="8">
        <v>45141</v>
      </c>
      <c r="C197" s="8">
        <v>45144</v>
      </c>
      <c r="D197" s="5">
        <v>5245</v>
      </c>
      <c r="E197" s="5" t="str">
        <f>VLOOKUP(A197,HOP!A:L,12,0)</f>
        <v>5245.00</v>
      </c>
      <c r="F197" s="5" t="str">
        <f>VLOOKUP(A197,HOP!A:C,3,0)</f>
        <v>3717798</v>
      </c>
      <c r="G197" s="5">
        <f t="shared" si="6"/>
        <v>0</v>
      </c>
      <c r="H197" s="5" t="str">
        <f t="shared" si="7"/>
        <v>，3717798</v>
      </c>
      <c r="I197" s="5" t="str">
        <f>VLOOKUP(A197,HOP!A:U,21,0)</f>
        <v>直采</v>
      </c>
    </row>
    <row r="198" s="5" customFormat="1" hidden="1" spans="1:9">
      <c r="A198" s="7">
        <v>999225741010293</v>
      </c>
      <c r="B198" s="8">
        <v>45141</v>
      </c>
      <c r="C198" s="8">
        <v>45144</v>
      </c>
      <c r="D198" s="5">
        <v>777</v>
      </c>
      <c r="E198" s="5" t="str">
        <f>VLOOKUP(A198,HOP!A:L,12,0)</f>
        <v>777.00</v>
      </c>
      <c r="F198" s="5" t="str">
        <f>VLOOKUP(A198,HOP!A:C,3,0)</f>
        <v>3718054</v>
      </c>
      <c r="G198" s="5">
        <f t="shared" si="6"/>
        <v>0</v>
      </c>
      <c r="H198" s="5" t="str">
        <f t="shared" si="7"/>
        <v>，3718054</v>
      </c>
      <c r="I198" s="5" t="str">
        <f>VLOOKUP(A198,HOP!A:U,21,0)</f>
        <v>直采</v>
      </c>
    </row>
    <row r="199" s="5" customFormat="1" hidden="1" spans="1:9">
      <c r="A199" s="7">
        <v>999225741172190</v>
      </c>
      <c r="B199" s="8">
        <v>45143</v>
      </c>
      <c r="C199" s="8">
        <v>45144</v>
      </c>
      <c r="D199" s="5">
        <v>1825</v>
      </c>
      <c r="E199" s="5" t="str">
        <f>VLOOKUP(A199,HOP!A:L,12,0)</f>
        <v>1825.00</v>
      </c>
      <c r="F199" s="5" t="str">
        <f>VLOOKUP(A199,HOP!A:C,3,0)</f>
        <v>3718020</v>
      </c>
      <c r="G199" s="5">
        <f t="shared" si="6"/>
        <v>0</v>
      </c>
      <c r="H199" s="5" t="str">
        <f t="shared" si="7"/>
        <v>，3718020</v>
      </c>
      <c r="I199" s="5" t="str">
        <f>VLOOKUP(A199,HOP!A:U,21,0)</f>
        <v>直采</v>
      </c>
    </row>
    <row r="200" s="5" customFormat="1" hidden="1" spans="1:9">
      <c r="A200" s="7">
        <v>999225742609634</v>
      </c>
      <c r="B200" s="8">
        <v>45143</v>
      </c>
      <c r="C200" s="8">
        <v>45144</v>
      </c>
      <c r="D200" s="5">
        <v>406</v>
      </c>
      <c r="E200" s="5" t="str">
        <f>VLOOKUP(A200,HOP!A:L,12,0)</f>
        <v>406.00</v>
      </c>
      <c r="F200" s="5" t="str">
        <f>VLOOKUP(A200,HOP!A:C,3,0)</f>
        <v>3718366</v>
      </c>
      <c r="G200" s="5">
        <f t="shared" si="6"/>
        <v>0</v>
      </c>
      <c r="H200" s="5" t="str">
        <f t="shared" si="7"/>
        <v>，3718366</v>
      </c>
      <c r="I200" s="5" t="str">
        <f>VLOOKUP(A200,HOP!A:U,21,0)</f>
        <v>直采</v>
      </c>
    </row>
    <row r="201" s="5" customFormat="1" hidden="1" spans="1:9">
      <c r="A201" s="7">
        <v>999225745475030</v>
      </c>
      <c r="B201" s="8">
        <v>45142</v>
      </c>
      <c r="C201" s="8">
        <v>45144</v>
      </c>
      <c r="D201" s="5">
        <v>1220</v>
      </c>
      <c r="E201" s="5" t="str">
        <f>VLOOKUP(A201,HOP!A:L,12,0)</f>
        <v>1220.00</v>
      </c>
      <c r="F201" s="5" t="str">
        <f>VLOOKUP(A201,HOP!A:C,3,0)</f>
        <v>3719114</v>
      </c>
      <c r="G201" s="5">
        <f t="shared" si="6"/>
        <v>0</v>
      </c>
      <c r="H201" s="5" t="str">
        <f t="shared" si="7"/>
        <v>，3719114</v>
      </c>
      <c r="I201" s="5" t="str">
        <f>VLOOKUP(A201,HOP!A:U,21,0)</f>
        <v>直采</v>
      </c>
    </row>
    <row r="202" s="5" customFormat="1" hidden="1" spans="1:9">
      <c r="A202" s="7">
        <v>999225747325579</v>
      </c>
      <c r="B202" s="8">
        <v>45140</v>
      </c>
      <c r="C202" s="8">
        <v>45144</v>
      </c>
      <c r="D202" s="5">
        <v>1511</v>
      </c>
      <c r="E202" s="5" t="str">
        <f>VLOOKUP(A202,HOP!A:L,12,0)</f>
        <v>1511.00</v>
      </c>
      <c r="F202" s="5" t="str">
        <f>VLOOKUP(A202,HOP!A:C,3,0)</f>
        <v>3719705</v>
      </c>
      <c r="G202" s="5">
        <f t="shared" si="6"/>
        <v>0</v>
      </c>
      <c r="H202" s="5" t="str">
        <f t="shared" si="7"/>
        <v>，3719705</v>
      </c>
      <c r="I202" s="5" t="str">
        <f>VLOOKUP(A202,HOP!A:U,21,0)</f>
        <v>直采</v>
      </c>
    </row>
    <row r="203" s="5" customFormat="1" hidden="1" spans="1:9">
      <c r="A203" s="7">
        <v>999225747583344</v>
      </c>
      <c r="B203" s="8">
        <v>45142</v>
      </c>
      <c r="C203" s="8">
        <v>45144</v>
      </c>
      <c r="D203" s="5">
        <v>1220</v>
      </c>
      <c r="E203" s="5" t="str">
        <f>VLOOKUP(A203,HOP!A:L,12,0)</f>
        <v>1220.00</v>
      </c>
      <c r="F203" s="5" t="str">
        <f>VLOOKUP(A203,HOP!A:C,3,0)</f>
        <v>3719772</v>
      </c>
      <c r="G203" s="5">
        <f t="shared" si="6"/>
        <v>0</v>
      </c>
      <c r="H203" s="5" t="str">
        <f t="shared" si="7"/>
        <v>，3719772</v>
      </c>
      <c r="I203" s="5" t="str">
        <f>VLOOKUP(A203,HOP!A:U,21,0)</f>
        <v>直采</v>
      </c>
    </row>
    <row r="204" s="5" customFormat="1" hidden="1" spans="1:9">
      <c r="A204" s="7">
        <v>999225749724399</v>
      </c>
      <c r="B204" s="8">
        <v>45142</v>
      </c>
      <c r="C204" s="8">
        <v>45144</v>
      </c>
      <c r="D204" s="5">
        <v>900</v>
      </c>
      <c r="E204" s="5" t="str">
        <f>VLOOKUP(A204,HOP!A:L,12,0)</f>
        <v>900.00</v>
      </c>
      <c r="F204" s="5" t="str">
        <f>VLOOKUP(A204,HOP!A:C,3,0)</f>
        <v>3720645</v>
      </c>
      <c r="G204" s="5">
        <f t="shared" si="6"/>
        <v>0</v>
      </c>
      <c r="H204" s="5" t="str">
        <f t="shared" si="7"/>
        <v>，3720645</v>
      </c>
      <c r="I204" s="5" t="str">
        <f>VLOOKUP(A204,HOP!A:U,21,0)</f>
        <v>直采</v>
      </c>
    </row>
    <row r="205" s="5" customFormat="1" hidden="1" spans="1:9">
      <c r="A205" s="7">
        <v>999225748917710</v>
      </c>
      <c r="B205" s="8">
        <v>45141</v>
      </c>
      <c r="C205" s="8">
        <v>45144</v>
      </c>
      <c r="D205" s="5">
        <v>3236</v>
      </c>
      <c r="E205" s="5" t="str">
        <f>VLOOKUP(A205,HOP!A:L,12,0)</f>
        <v>3236.00</v>
      </c>
      <c r="F205" s="5" t="str">
        <f>VLOOKUP(A205,HOP!A:C,3,0)</f>
        <v>3720375</v>
      </c>
      <c r="G205" s="5">
        <f t="shared" si="6"/>
        <v>0</v>
      </c>
      <c r="H205" s="5" t="str">
        <f t="shared" si="7"/>
        <v>，3720375</v>
      </c>
      <c r="I205" s="5" t="str">
        <f>VLOOKUP(A205,HOP!A:U,21,0)</f>
        <v>直采</v>
      </c>
    </row>
    <row r="206" s="5" customFormat="1" hidden="1" spans="1:9">
      <c r="A206" s="7">
        <v>999225756974629</v>
      </c>
      <c r="B206" s="8">
        <v>45142</v>
      </c>
      <c r="C206" s="8">
        <v>45144</v>
      </c>
      <c r="D206" s="5">
        <v>2088</v>
      </c>
      <c r="E206" s="5" t="str">
        <f>VLOOKUP(A206,HOP!A:L,12,0)</f>
        <v>2088.00</v>
      </c>
      <c r="F206" s="5" t="str">
        <f>VLOOKUP(A206,HOP!A:C,3,0)</f>
        <v>3721267</v>
      </c>
      <c r="G206" s="5">
        <f t="shared" si="6"/>
        <v>0</v>
      </c>
      <c r="H206" s="5" t="str">
        <f t="shared" si="7"/>
        <v>，3721267</v>
      </c>
      <c r="I206" s="5" t="str">
        <f>VLOOKUP(A206,HOP!A:U,21,0)</f>
        <v>直采</v>
      </c>
    </row>
    <row r="207" s="5" customFormat="1" hidden="1" spans="1:9">
      <c r="A207" s="7">
        <v>999225757462410</v>
      </c>
      <c r="B207" s="8">
        <v>45143</v>
      </c>
      <c r="C207" s="8">
        <v>45144</v>
      </c>
      <c r="D207" s="5">
        <v>0</v>
      </c>
      <c r="E207" s="5" t="e">
        <f>VLOOKUP(A207,HOP!A:L,12,0)</f>
        <v>#N/A</v>
      </c>
      <c r="F207" s="5" t="e">
        <f>VLOOKUP(A207,HOP!A:C,3,0)</f>
        <v>#N/A</v>
      </c>
      <c r="G207" s="5" t="e">
        <f t="shared" si="6"/>
        <v>#N/A</v>
      </c>
      <c r="H207" s="5" t="e">
        <f t="shared" si="7"/>
        <v>#N/A</v>
      </c>
      <c r="I207" s="5" t="e">
        <f>VLOOKUP(A207,HOP!A:U,21,0)</f>
        <v>#N/A</v>
      </c>
    </row>
    <row r="208" s="5" customFormat="1" hidden="1" spans="1:9">
      <c r="A208" s="7">
        <v>999225757375472</v>
      </c>
      <c r="B208" s="8">
        <v>45143</v>
      </c>
      <c r="C208" s="8">
        <v>45144</v>
      </c>
      <c r="D208" s="5">
        <v>355</v>
      </c>
      <c r="E208" s="5" t="str">
        <f>VLOOKUP(A208,HOP!A:L,12,0)</f>
        <v>355.00</v>
      </c>
      <c r="F208" s="5" t="str">
        <f>VLOOKUP(A208,HOP!A:C,3,0)</f>
        <v>3721314</v>
      </c>
      <c r="G208" s="5">
        <f t="shared" si="6"/>
        <v>0</v>
      </c>
      <c r="H208" s="5" t="str">
        <f t="shared" si="7"/>
        <v>，3721314</v>
      </c>
      <c r="I208" s="5" t="str">
        <f>VLOOKUP(A208,HOP!A:U,21,0)</f>
        <v>直采</v>
      </c>
    </row>
    <row r="209" s="5" customFormat="1" hidden="1" spans="1:9">
      <c r="A209" s="7">
        <v>999225760201380</v>
      </c>
      <c r="B209" s="8">
        <v>45143</v>
      </c>
      <c r="C209" s="8">
        <v>45144</v>
      </c>
      <c r="D209" s="5">
        <v>682</v>
      </c>
      <c r="E209" s="5" t="str">
        <f>VLOOKUP(A209,HOP!A:L,12,0)</f>
        <v>682.00</v>
      </c>
      <c r="F209" s="5" t="str">
        <f>VLOOKUP(A209,HOP!A:C,3,0)</f>
        <v>3721983</v>
      </c>
      <c r="G209" s="5">
        <f t="shared" si="6"/>
        <v>0</v>
      </c>
      <c r="H209" s="5" t="str">
        <f t="shared" si="7"/>
        <v>，3721983</v>
      </c>
      <c r="I209" s="5" t="str">
        <f>VLOOKUP(A209,HOP!A:U,21,0)</f>
        <v>直采</v>
      </c>
    </row>
    <row r="210" s="5" customFormat="1" hidden="1" spans="1:9">
      <c r="A210" s="7">
        <v>999225763312212</v>
      </c>
      <c r="B210" s="8">
        <v>45143</v>
      </c>
      <c r="C210" s="8">
        <v>45144</v>
      </c>
      <c r="D210" s="5">
        <v>300</v>
      </c>
      <c r="E210" s="5" t="str">
        <f>VLOOKUP(A210,HOP!A:L,12,0)</f>
        <v>300.00</v>
      </c>
      <c r="F210" s="5" t="str">
        <f>VLOOKUP(A210,HOP!A:C,3,0)</f>
        <v>3722692</v>
      </c>
      <c r="G210" s="5">
        <f t="shared" si="6"/>
        <v>0</v>
      </c>
      <c r="H210" s="5" t="str">
        <f t="shared" si="7"/>
        <v>，3722692</v>
      </c>
      <c r="I210" s="5" t="str">
        <f>VLOOKUP(A210,HOP!A:U,21,0)</f>
        <v>直采</v>
      </c>
    </row>
    <row r="211" s="5" customFormat="1" hidden="1" spans="1:9">
      <c r="A211" s="7">
        <v>999225763908467</v>
      </c>
      <c r="B211" s="8">
        <v>45141</v>
      </c>
      <c r="C211" s="8">
        <v>45144</v>
      </c>
      <c r="D211" s="5">
        <v>621</v>
      </c>
      <c r="E211" s="5" t="str">
        <f>VLOOKUP(A211,HOP!A:L,12,0)</f>
        <v>621.00</v>
      </c>
      <c r="F211" s="5" t="str">
        <f>VLOOKUP(A211,HOP!A:C,3,0)</f>
        <v>3722769</v>
      </c>
      <c r="G211" s="5">
        <f t="shared" si="6"/>
        <v>0</v>
      </c>
      <c r="H211" s="5" t="str">
        <f t="shared" si="7"/>
        <v>，3722769</v>
      </c>
      <c r="I211" s="5" t="str">
        <f>VLOOKUP(A211,HOP!A:U,21,0)</f>
        <v>直采</v>
      </c>
    </row>
    <row r="212" s="5" customFormat="1" hidden="1" spans="1:9">
      <c r="A212" s="7">
        <v>999225765450294</v>
      </c>
      <c r="B212" s="8">
        <v>45142</v>
      </c>
      <c r="C212" s="8">
        <v>45144</v>
      </c>
      <c r="D212" s="5">
        <v>1060</v>
      </c>
      <c r="E212" s="5" t="str">
        <f>VLOOKUP(A212,HOP!A:L,12,0)</f>
        <v>1060.00</v>
      </c>
      <c r="F212" s="5" t="str">
        <f>VLOOKUP(A212,HOP!A:C,3,0)</f>
        <v>3723233</v>
      </c>
      <c r="G212" s="5">
        <f t="shared" si="6"/>
        <v>0</v>
      </c>
      <c r="H212" s="5" t="str">
        <f t="shared" si="7"/>
        <v>，3723233</v>
      </c>
      <c r="I212" s="5" t="str">
        <f>VLOOKUP(A212,HOP!A:U,21,0)</f>
        <v>直采</v>
      </c>
    </row>
    <row r="213" s="5" customFormat="1" hidden="1" spans="1:9">
      <c r="A213" s="7">
        <v>999225765797731</v>
      </c>
      <c r="B213" s="8">
        <v>45143</v>
      </c>
      <c r="C213" s="8">
        <v>45144</v>
      </c>
      <c r="D213" s="5">
        <v>406</v>
      </c>
      <c r="E213" s="5" t="str">
        <f>VLOOKUP(A213,HOP!A:L,12,0)</f>
        <v>406.00</v>
      </c>
      <c r="F213" s="5" t="str">
        <f>VLOOKUP(A213,HOP!A:C,3,0)</f>
        <v>3723273</v>
      </c>
      <c r="G213" s="5">
        <f t="shared" si="6"/>
        <v>0</v>
      </c>
      <c r="H213" s="5" t="str">
        <f t="shared" si="7"/>
        <v>，3723273</v>
      </c>
      <c r="I213" s="5" t="str">
        <f>VLOOKUP(A213,HOP!A:U,21,0)</f>
        <v>直采</v>
      </c>
    </row>
    <row r="214" s="5" customFormat="1" hidden="1" spans="1:9">
      <c r="A214" s="7">
        <v>999225766317679</v>
      </c>
      <c r="B214" s="8">
        <v>45142</v>
      </c>
      <c r="C214" s="8">
        <v>45144</v>
      </c>
      <c r="D214" s="5">
        <v>3024</v>
      </c>
      <c r="E214" s="5" t="str">
        <f>VLOOKUP(A214,HOP!A:L,12,0)</f>
        <v>3024.00</v>
      </c>
      <c r="F214" s="5" t="str">
        <f>VLOOKUP(A214,HOP!A:C,3,0)</f>
        <v>3723341</v>
      </c>
      <c r="G214" s="5">
        <f t="shared" si="6"/>
        <v>0</v>
      </c>
      <c r="H214" s="5" t="str">
        <f t="shared" si="7"/>
        <v>，3723341</v>
      </c>
      <c r="I214" s="5" t="str">
        <f>VLOOKUP(A214,HOP!A:U,21,0)</f>
        <v>直采</v>
      </c>
    </row>
    <row r="215" s="5" customFormat="1" hidden="1" spans="1:9">
      <c r="A215" s="7">
        <v>999225766560161</v>
      </c>
      <c r="B215" s="8">
        <v>45142</v>
      </c>
      <c r="C215" s="8">
        <v>45144</v>
      </c>
      <c r="D215" s="5">
        <v>778</v>
      </c>
      <c r="E215" s="5" t="str">
        <f>VLOOKUP(A215,HOP!A:L,12,0)</f>
        <v>778.00</v>
      </c>
      <c r="F215" s="5" t="str">
        <f>VLOOKUP(A215,HOP!A:C,3,0)</f>
        <v>3723372</v>
      </c>
      <c r="G215" s="5">
        <f t="shared" si="6"/>
        <v>0</v>
      </c>
      <c r="H215" s="5" t="str">
        <f t="shared" si="7"/>
        <v>，3723372</v>
      </c>
      <c r="I215" s="5" t="str">
        <f>VLOOKUP(A215,HOP!A:U,21,0)</f>
        <v>直采</v>
      </c>
    </row>
    <row r="216" s="5" customFormat="1" hidden="1" spans="1:9">
      <c r="A216" s="7">
        <v>999225768006249</v>
      </c>
      <c r="B216" s="8">
        <v>45143</v>
      </c>
      <c r="C216" s="8">
        <v>45144</v>
      </c>
      <c r="D216" s="5">
        <v>469</v>
      </c>
      <c r="E216" s="5" t="str">
        <f>VLOOKUP(A216,HOP!A:L,12,0)</f>
        <v>469.00</v>
      </c>
      <c r="F216" s="5" t="str">
        <f>VLOOKUP(A216,HOP!A:C,3,0)</f>
        <v>3723775</v>
      </c>
      <c r="G216" s="5">
        <f t="shared" si="6"/>
        <v>0</v>
      </c>
      <c r="H216" s="5" t="str">
        <f t="shared" si="7"/>
        <v>，3723775</v>
      </c>
      <c r="I216" s="5" t="str">
        <f>VLOOKUP(A216,HOP!A:U,21,0)</f>
        <v>直采</v>
      </c>
    </row>
    <row r="217" s="5" customFormat="1" hidden="1" spans="1:9">
      <c r="A217" s="7">
        <v>999225770743253</v>
      </c>
      <c r="B217" s="8">
        <v>45143</v>
      </c>
      <c r="C217" s="8">
        <v>45144</v>
      </c>
      <c r="D217" s="5">
        <v>645</v>
      </c>
      <c r="E217" s="5" t="str">
        <f>VLOOKUP(A217,HOP!A:L,12,0)</f>
        <v>645.00</v>
      </c>
      <c r="F217" s="5" t="str">
        <f>VLOOKUP(A217,HOP!A:C,3,0)</f>
        <v>3724548</v>
      </c>
      <c r="G217" s="5">
        <f t="shared" si="6"/>
        <v>0</v>
      </c>
      <c r="H217" s="5" t="str">
        <f t="shared" si="7"/>
        <v>，3724548</v>
      </c>
      <c r="I217" s="5" t="str">
        <f>VLOOKUP(A217,HOP!A:U,21,0)</f>
        <v>直采</v>
      </c>
    </row>
    <row r="218" s="5" customFormat="1" hidden="1" spans="1:9">
      <c r="A218" s="7">
        <v>999225770924764</v>
      </c>
      <c r="B218" s="8">
        <v>45142</v>
      </c>
      <c r="C218" s="8">
        <v>45144</v>
      </c>
      <c r="D218" s="5">
        <v>1374</v>
      </c>
      <c r="E218" s="5" t="str">
        <f>VLOOKUP(A218,HOP!A:L,12,0)</f>
        <v>1374.00</v>
      </c>
      <c r="F218" s="5" t="str">
        <f>VLOOKUP(A218,HOP!A:C,3,0)</f>
        <v>3724584</v>
      </c>
      <c r="G218" s="5">
        <f t="shared" si="6"/>
        <v>0</v>
      </c>
      <c r="H218" s="5" t="str">
        <f t="shared" si="7"/>
        <v>，3724584</v>
      </c>
      <c r="I218" s="5" t="str">
        <f>VLOOKUP(A218,HOP!A:U,21,0)</f>
        <v>直采</v>
      </c>
    </row>
    <row r="219" s="5" customFormat="1" hidden="1" spans="1:9">
      <c r="A219" s="7">
        <v>999225776654584</v>
      </c>
      <c r="B219" s="8">
        <v>45143</v>
      </c>
      <c r="C219" s="8">
        <v>45144</v>
      </c>
      <c r="D219" s="5">
        <v>406</v>
      </c>
      <c r="E219" s="5" t="str">
        <f>VLOOKUP(A219,HOP!A:L,12,0)</f>
        <v>406.00</v>
      </c>
      <c r="F219" s="5" t="str">
        <f>VLOOKUP(A219,HOP!A:C,3,0)</f>
        <v>3725196</v>
      </c>
      <c r="G219" s="5">
        <f t="shared" si="6"/>
        <v>0</v>
      </c>
      <c r="H219" s="5" t="str">
        <f t="shared" si="7"/>
        <v>，3725196</v>
      </c>
      <c r="I219" s="5" t="str">
        <f>VLOOKUP(A219,HOP!A:U,21,0)</f>
        <v>直采</v>
      </c>
    </row>
    <row r="220" s="5" customFormat="1" hidden="1" spans="1:9">
      <c r="A220" s="7">
        <v>999225771697490</v>
      </c>
      <c r="B220" s="8">
        <v>45143</v>
      </c>
      <c r="C220" s="8">
        <v>45144</v>
      </c>
      <c r="D220" s="5">
        <v>363</v>
      </c>
      <c r="E220" s="5" t="str">
        <f>VLOOKUP(A220,HOP!A:L,12,0)</f>
        <v>363.00</v>
      </c>
      <c r="F220" s="5" t="str">
        <f>VLOOKUP(A220,HOP!A:C,3,0)</f>
        <v>3724844</v>
      </c>
      <c r="G220" s="5">
        <f t="shared" si="6"/>
        <v>0</v>
      </c>
      <c r="H220" s="5" t="str">
        <f t="shared" si="7"/>
        <v>，3724844</v>
      </c>
      <c r="I220" s="5" t="str">
        <f>VLOOKUP(A220,HOP!A:U,21,0)</f>
        <v>直采</v>
      </c>
    </row>
    <row r="221" s="5" customFormat="1" hidden="1" spans="1:9">
      <c r="A221" s="7">
        <v>999225781190014</v>
      </c>
      <c r="B221" s="8">
        <v>45143</v>
      </c>
      <c r="C221" s="8">
        <v>45144</v>
      </c>
      <c r="D221" s="5">
        <v>407</v>
      </c>
      <c r="E221" s="5" t="str">
        <f>VLOOKUP(A221,HOP!A:L,12,0)</f>
        <v>407.00</v>
      </c>
      <c r="F221" s="5" t="str">
        <f>VLOOKUP(A221,HOP!A:C,3,0)</f>
        <v>3725943</v>
      </c>
      <c r="G221" s="5">
        <f t="shared" si="6"/>
        <v>0</v>
      </c>
      <c r="H221" s="5" t="str">
        <f t="shared" si="7"/>
        <v>，3725943</v>
      </c>
      <c r="I221" s="5" t="str">
        <f>VLOOKUP(A221,HOP!A:U,21,0)</f>
        <v>直采</v>
      </c>
    </row>
    <row r="222" s="5" customFormat="1" hidden="1" spans="1:9">
      <c r="A222" s="7">
        <v>999225781293742</v>
      </c>
      <c r="B222" s="8">
        <v>45142</v>
      </c>
      <c r="C222" s="8">
        <v>45144</v>
      </c>
      <c r="D222" s="5">
        <v>904</v>
      </c>
      <c r="E222" s="5" t="str">
        <f>VLOOKUP(A222,HOP!A:L,12,0)</f>
        <v>904.00</v>
      </c>
      <c r="F222" s="5" t="str">
        <f>VLOOKUP(A222,HOP!A:C,3,0)</f>
        <v>3726021</v>
      </c>
      <c r="G222" s="5">
        <f t="shared" si="6"/>
        <v>0</v>
      </c>
      <c r="H222" s="5" t="str">
        <f t="shared" si="7"/>
        <v>，3726021</v>
      </c>
      <c r="I222" s="5" t="str">
        <f>VLOOKUP(A222,HOP!A:U,21,0)</f>
        <v>直采</v>
      </c>
    </row>
    <row r="223" s="5" customFormat="1" hidden="1" spans="1:9">
      <c r="A223" s="7">
        <v>999225783193082</v>
      </c>
      <c r="B223" s="8">
        <v>45143</v>
      </c>
      <c r="C223" s="8">
        <v>45144</v>
      </c>
      <c r="D223" s="5">
        <v>469</v>
      </c>
      <c r="E223" s="5" t="str">
        <f>VLOOKUP(A223,HOP!A:L,12,0)</f>
        <v>469.00</v>
      </c>
      <c r="F223" s="5" t="str">
        <f>VLOOKUP(A223,HOP!A:C,3,0)</f>
        <v>3726362</v>
      </c>
      <c r="G223" s="5">
        <f t="shared" si="6"/>
        <v>0</v>
      </c>
      <c r="H223" s="5" t="str">
        <f t="shared" si="7"/>
        <v>，3726362</v>
      </c>
      <c r="I223" s="5" t="str">
        <f>VLOOKUP(A223,HOP!A:U,21,0)</f>
        <v>直采</v>
      </c>
    </row>
    <row r="224" s="5" customFormat="1" hidden="1" spans="1:9">
      <c r="A224" s="7">
        <v>999225784176478</v>
      </c>
      <c r="B224" s="8">
        <v>45142</v>
      </c>
      <c r="C224" s="8">
        <v>45144</v>
      </c>
      <c r="D224" s="5">
        <v>800</v>
      </c>
      <c r="E224" s="5" t="str">
        <f>VLOOKUP(A224,HOP!A:L,12,0)</f>
        <v>800.00</v>
      </c>
      <c r="F224" s="5" t="str">
        <f>VLOOKUP(A224,HOP!A:C,3,0)</f>
        <v>3726661</v>
      </c>
      <c r="G224" s="5">
        <f t="shared" si="6"/>
        <v>0</v>
      </c>
      <c r="H224" s="5" t="str">
        <f t="shared" si="7"/>
        <v>，3726661</v>
      </c>
      <c r="I224" s="5" t="str">
        <f>VLOOKUP(A224,HOP!A:U,21,0)</f>
        <v>直采</v>
      </c>
    </row>
    <row r="225" s="5" customFormat="1" hidden="1" spans="1:9">
      <c r="A225" s="7">
        <v>999225784861184</v>
      </c>
      <c r="B225" s="8">
        <v>45143</v>
      </c>
      <c r="C225" s="8">
        <v>45144</v>
      </c>
      <c r="D225" s="5">
        <v>371</v>
      </c>
      <c r="E225" s="5" t="str">
        <f>VLOOKUP(A225,HOP!A:L,12,0)</f>
        <v>371.00</v>
      </c>
      <c r="F225" s="5" t="str">
        <f>VLOOKUP(A225,HOP!A:C,3,0)</f>
        <v>3726767</v>
      </c>
      <c r="G225" s="5">
        <f t="shared" si="6"/>
        <v>0</v>
      </c>
      <c r="H225" s="5" t="str">
        <f t="shared" si="7"/>
        <v>，3726767</v>
      </c>
      <c r="I225" s="5" t="str">
        <f>VLOOKUP(A225,HOP!A:U,21,0)</f>
        <v>直采</v>
      </c>
    </row>
    <row r="226" s="5" customFormat="1" hidden="1" spans="1:9">
      <c r="A226" s="7">
        <v>999225785699651</v>
      </c>
      <c r="B226" s="8">
        <v>45143</v>
      </c>
      <c r="C226" s="8">
        <v>45144</v>
      </c>
      <c r="D226" s="5">
        <v>418</v>
      </c>
      <c r="E226" s="5" t="str">
        <f>VLOOKUP(A226,HOP!A:L,12,0)</f>
        <v>418.00</v>
      </c>
      <c r="F226" s="5" t="str">
        <f>VLOOKUP(A226,HOP!A:C,3,0)</f>
        <v>3727009</v>
      </c>
      <c r="G226" s="5">
        <f t="shared" si="6"/>
        <v>0</v>
      </c>
      <c r="H226" s="5" t="str">
        <f t="shared" si="7"/>
        <v>，3727009</v>
      </c>
      <c r="I226" s="5" t="str">
        <f>VLOOKUP(A226,HOP!A:U,21,0)</f>
        <v>直采</v>
      </c>
    </row>
    <row r="227" s="5" customFormat="1" hidden="1" spans="1:9">
      <c r="A227" s="7">
        <v>999225788416572</v>
      </c>
      <c r="B227" s="8">
        <v>45143</v>
      </c>
      <c r="C227" s="8">
        <v>45144</v>
      </c>
      <c r="D227" s="5">
        <v>472</v>
      </c>
      <c r="E227" s="5" t="str">
        <f>VLOOKUP(A227,HOP!A:L,12,0)</f>
        <v>472.00</v>
      </c>
      <c r="F227" s="5" t="str">
        <f>VLOOKUP(A227,HOP!A:C,3,0)</f>
        <v>3727676</v>
      </c>
      <c r="G227" s="5">
        <f t="shared" si="6"/>
        <v>0</v>
      </c>
      <c r="H227" s="5" t="str">
        <f t="shared" si="7"/>
        <v>，3727676</v>
      </c>
      <c r="I227" s="5" t="str">
        <f>VLOOKUP(A227,HOP!A:U,21,0)</f>
        <v>直采</v>
      </c>
    </row>
    <row r="228" s="5" customFormat="1" hidden="1" spans="1:9">
      <c r="A228" s="7">
        <v>999225788702911</v>
      </c>
      <c r="B228" s="8">
        <v>45143</v>
      </c>
      <c r="C228" s="8">
        <v>45144</v>
      </c>
      <c r="D228" s="5">
        <v>1178</v>
      </c>
      <c r="E228" s="5" t="str">
        <f>VLOOKUP(A228,HOP!A:L,12,0)</f>
        <v>1178.00</v>
      </c>
      <c r="F228" s="5" t="str">
        <f>VLOOKUP(A228,HOP!A:C,3,0)</f>
        <v>3727842</v>
      </c>
      <c r="G228" s="5">
        <f t="shared" si="6"/>
        <v>0</v>
      </c>
      <c r="H228" s="5" t="str">
        <f t="shared" si="7"/>
        <v>，3727842</v>
      </c>
      <c r="I228" s="5" t="str">
        <f>VLOOKUP(A228,HOP!A:U,21,0)</f>
        <v>直采</v>
      </c>
    </row>
    <row r="229" s="5" customFormat="1" hidden="1" spans="1:9">
      <c r="A229" s="7">
        <v>999225789397409</v>
      </c>
      <c r="B229" s="8">
        <v>45141</v>
      </c>
      <c r="C229" s="8">
        <v>45144</v>
      </c>
      <c r="D229" s="5">
        <v>1992</v>
      </c>
      <c r="E229" s="5" t="str">
        <f>VLOOKUP(A229,HOP!A:L,12,0)</f>
        <v>1992.00</v>
      </c>
      <c r="F229" s="5" t="str">
        <f>VLOOKUP(A229,HOP!A:C,3,0)</f>
        <v>3727996</v>
      </c>
      <c r="G229" s="5">
        <f t="shared" si="6"/>
        <v>0</v>
      </c>
      <c r="H229" s="5" t="str">
        <f t="shared" si="7"/>
        <v>，3727996</v>
      </c>
      <c r="I229" s="5" t="str">
        <f>VLOOKUP(A229,HOP!A:U,21,0)</f>
        <v>直采</v>
      </c>
    </row>
    <row r="230" s="5" customFormat="1" hidden="1" spans="1:9">
      <c r="A230" s="7">
        <v>999225790373291</v>
      </c>
      <c r="B230" s="8">
        <v>45143</v>
      </c>
      <c r="C230" s="8">
        <v>45144</v>
      </c>
      <c r="D230" s="5">
        <v>550</v>
      </c>
      <c r="E230" s="5" t="str">
        <f>VLOOKUP(A230,HOP!A:L,12,0)</f>
        <v>550.00</v>
      </c>
      <c r="F230" s="5" t="str">
        <f>VLOOKUP(A230,HOP!A:C,3,0)</f>
        <v>3728311</v>
      </c>
      <c r="G230" s="5">
        <f t="shared" si="6"/>
        <v>0</v>
      </c>
      <c r="H230" s="5" t="str">
        <f t="shared" si="7"/>
        <v>，3728311</v>
      </c>
      <c r="I230" s="5" t="str">
        <f>VLOOKUP(A230,HOP!A:U,21,0)</f>
        <v>直采</v>
      </c>
    </row>
    <row r="231" s="5" customFormat="1" hidden="1" spans="1:9">
      <c r="A231" s="7">
        <v>999225792194445</v>
      </c>
      <c r="B231" s="8">
        <v>45143</v>
      </c>
      <c r="C231" s="8">
        <v>45144</v>
      </c>
      <c r="D231" s="5">
        <v>500</v>
      </c>
      <c r="E231" s="5" t="str">
        <f>VLOOKUP(A231,HOP!A:L,12,0)</f>
        <v>500.00</v>
      </c>
      <c r="F231" s="5" t="str">
        <f>VLOOKUP(A231,HOP!A:C,3,0)</f>
        <v>3729000</v>
      </c>
      <c r="G231" s="5">
        <f t="shared" si="6"/>
        <v>0</v>
      </c>
      <c r="H231" s="5" t="str">
        <f t="shared" si="7"/>
        <v>，3729000</v>
      </c>
      <c r="I231" s="5" t="str">
        <f>VLOOKUP(A231,HOP!A:U,21,0)</f>
        <v>直采</v>
      </c>
    </row>
    <row r="232" s="5" customFormat="1" hidden="1" spans="1:9">
      <c r="A232" s="7">
        <v>999225793664211</v>
      </c>
      <c r="B232" s="8">
        <v>45142</v>
      </c>
      <c r="C232" s="8">
        <v>45144</v>
      </c>
      <c r="D232" s="5">
        <v>1168</v>
      </c>
      <c r="E232" s="5" t="str">
        <f>VLOOKUP(A232,HOP!A:L,12,0)</f>
        <v>1168.00</v>
      </c>
      <c r="F232" s="5" t="str">
        <f>VLOOKUP(A232,HOP!A:C,3,0)</f>
        <v>3729548</v>
      </c>
      <c r="G232" s="5">
        <f t="shared" si="6"/>
        <v>0</v>
      </c>
      <c r="H232" s="5" t="str">
        <f t="shared" si="7"/>
        <v>，3729548</v>
      </c>
      <c r="I232" s="5" t="str">
        <f>VLOOKUP(A232,HOP!A:U,21,0)</f>
        <v>直采</v>
      </c>
    </row>
    <row r="233" s="5" customFormat="1" hidden="1" spans="1:9">
      <c r="A233" s="7">
        <v>999225794237716</v>
      </c>
      <c r="B233" s="8">
        <v>45142</v>
      </c>
      <c r="C233" s="8">
        <v>45144</v>
      </c>
      <c r="D233" s="5">
        <v>742</v>
      </c>
      <c r="E233" s="5" t="str">
        <f>VLOOKUP(A233,HOP!A:L,12,0)</f>
        <v>742.00</v>
      </c>
      <c r="F233" s="5" t="str">
        <f>VLOOKUP(A233,HOP!A:C,3,0)</f>
        <v>3729672</v>
      </c>
      <c r="G233" s="5">
        <f t="shared" si="6"/>
        <v>0</v>
      </c>
      <c r="H233" s="5" t="str">
        <f t="shared" si="7"/>
        <v>，3729672</v>
      </c>
      <c r="I233" s="5" t="str">
        <f>VLOOKUP(A233,HOP!A:U,21,0)</f>
        <v>直采</v>
      </c>
    </row>
    <row r="234" s="5" customFormat="1" hidden="1" spans="1:9">
      <c r="A234" s="7">
        <v>999225798024322</v>
      </c>
      <c r="B234" s="8">
        <v>45142</v>
      </c>
      <c r="C234" s="8">
        <v>45144</v>
      </c>
      <c r="D234" s="5">
        <v>1430</v>
      </c>
      <c r="E234" s="5" t="str">
        <f>VLOOKUP(A234,HOP!A:L,12,0)</f>
        <v>1430.00</v>
      </c>
      <c r="F234" s="5" t="str">
        <f>VLOOKUP(A234,HOP!A:C,3,0)</f>
        <v>3729978</v>
      </c>
      <c r="G234" s="5">
        <f t="shared" si="6"/>
        <v>0</v>
      </c>
      <c r="H234" s="5" t="str">
        <f t="shared" si="7"/>
        <v>，3729978</v>
      </c>
      <c r="I234" s="5" t="str">
        <f>VLOOKUP(A234,HOP!A:U,21,0)</f>
        <v>直采</v>
      </c>
    </row>
    <row r="235" s="5" customFormat="1" hidden="1" spans="1:9">
      <c r="A235" s="7">
        <v>999225798140667</v>
      </c>
      <c r="B235" s="8">
        <v>45143</v>
      </c>
      <c r="C235" s="8">
        <v>45144</v>
      </c>
      <c r="D235" s="5">
        <v>584</v>
      </c>
      <c r="E235" s="5" t="str">
        <f>VLOOKUP(A235,HOP!A:L,12,0)</f>
        <v>584.00</v>
      </c>
      <c r="F235" s="5" t="str">
        <f>VLOOKUP(A235,HOP!A:C,3,0)</f>
        <v>3729987</v>
      </c>
      <c r="G235" s="5">
        <f t="shared" si="6"/>
        <v>0</v>
      </c>
      <c r="H235" s="5" t="str">
        <f t="shared" si="7"/>
        <v>，3729987</v>
      </c>
      <c r="I235" s="5" t="str">
        <f>VLOOKUP(A235,HOP!A:U,21,0)</f>
        <v>直采</v>
      </c>
    </row>
    <row r="236" s="5" customFormat="1" hidden="1" spans="1:9">
      <c r="A236" s="7">
        <v>999225799257005</v>
      </c>
      <c r="B236" s="8">
        <v>45143</v>
      </c>
      <c r="C236" s="8">
        <v>45144</v>
      </c>
      <c r="D236" s="5">
        <v>363</v>
      </c>
      <c r="E236" s="5" t="str">
        <f>VLOOKUP(A236,HOP!A:L,12,0)</f>
        <v>363.00</v>
      </c>
      <c r="F236" s="5" t="str">
        <f>VLOOKUP(A236,HOP!A:C,3,0)</f>
        <v>3730182</v>
      </c>
      <c r="G236" s="5">
        <f t="shared" si="6"/>
        <v>0</v>
      </c>
      <c r="H236" s="5" t="str">
        <f t="shared" si="7"/>
        <v>，3730182</v>
      </c>
      <c r="I236" s="5" t="str">
        <f>VLOOKUP(A236,HOP!A:U,21,0)</f>
        <v>直采</v>
      </c>
    </row>
    <row r="237" s="5" customFormat="1" hidden="1" spans="1:9">
      <c r="A237" s="7">
        <v>999225799836834</v>
      </c>
      <c r="B237" s="8">
        <v>45142</v>
      </c>
      <c r="C237" s="8">
        <v>45144</v>
      </c>
      <c r="D237" s="5">
        <v>3068</v>
      </c>
      <c r="E237" s="5" t="str">
        <f>VLOOKUP(A237,HOP!A:L,12,0)</f>
        <v>3068.00</v>
      </c>
      <c r="F237" s="5" t="str">
        <f>VLOOKUP(A237,HOP!A:C,3,0)</f>
        <v>3730270</v>
      </c>
      <c r="G237" s="5">
        <f t="shared" si="6"/>
        <v>0</v>
      </c>
      <c r="H237" s="5" t="str">
        <f t="shared" si="7"/>
        <v>，3730270</v>
      </c>
      <c r="I237" s="5" t="str">
        <f>VLOOKUP(A237,HOP!A:U,21,0)</f>
        <v>直采</v>
      </c>
    </row>
    <row r="238" s="5" customFormat="1" hidden="1" spans="1:9">
      <c r="A238" s="7">
        <v>999225800297333</v>
      </c>
      <c r="B238" s="8">
        <v>45142</v>
      </c>
      <c r="C238" s="8">
        <v>45144</v>
      </c>
      <c r="D238" s="5">
        <v>802</v>
      </c>
      <c r="E238" s="5" t="str">
        <f>VLOOKUP(A238,HOP!A:L,12,0)</f>
        <v>802.00</v>
      </c>
      <c r="F238" s="5" t="str">
        <f>VLOOKUP(A238,HOP!A:C,3,0)</f>
        <v>3730370</v>
      </c>
      <c r="G238" s="5">
        <f t="shared" si="6"/>
        <v>0</v>
      </c>
      <c r="H238" s="5" t="str">
        <f t="shared" si="7"/>
        <v>，3730370</v>
      </c>
      <c r="I238" s="5" t="str">
        <f>VLOOKUP(A238,HOP!A:U,21,0)</f>
        <v>直采</v>
      </c>
    </row>
    <row r="239" s="5" customFormat="1" hidden="1" spans="1:9">
      <c r="A239" s="7">
        <v>999225801646616</v>
      </c>
      <c r="B239" s="8">
        <v>45143</v>
      </c>
      <c r="C239" s="8">
        <v>45144</v>
      </c>
      <c r="D239" s="5">
        <v>1385</v>
      </c>
      <c r="E239" s="5" t="str">
        <f>VLOOKUP(A239,HOP!A:L,12,0)</f>
        <v>1385.00</v>
      </c>
      <c r="F239" s="5" t="str">
        <f>VLOOKUP(A239,HOP!A:C,3,0)</f>
        <v>3730625</v>
      </c>
      <c r="G239" s="5">
        <f t="shared" si="6"/>
        <v>0</v>
      </c>
      <c r="H239" s="5" t="str">
        <f t="shared" si="7"/>
        <v>，3730625</v>
      </c>
      <c r="I239" s="5" t="str">
        <f>VLOOKUP(A239,HOP!A:U,21,0)</f>
        <v>直采</v>
      </c>
    </row>
    <row r="240" s="5" customFormat="1" hidden="1" spans="1:9">
      <c r="A240" s="7">
        <v>999225800063141</v>
      </c>
      <c r="B240" s="8">
        <v>45143</v>
      </c>
      <c r="C240" s="8">
        <v>45144</v>
      </c>
      <c r="D240" s="5">
        <v>3096</v>
      </c>
      <c r="E240" s="5" t="str">
        <f>VLOOKUP(A240,HOP!A:L,12,0)</f>
        <v>3096.00</v>
      </c>
      <c r="F240" s="5" t="str">
        <f>VLOOKUP(A240,HOP!A:C,3,0)</f>
        <v>3730310</v>
      </c>
      <c r="G240" s="5">
        <f t="shared" si="6"/>
        <v>0</v>
      </c>
      <c r="H240" s="5" t="str">
        <f t="shared" si="7"/>
        <v>，3730310</v>
      </c>
      <c r="I240" s="5" t="str">
        <f>VLOOKUP(A240,HOP!A:U,21,0)</f>
        <v>直采</v>
      </c>
    </row>
    <row r="241" s="5" customFormat="1" hidden="1" spans="1:9">
      <c r="A241" s="7">
        <v>999225803566654</v>
      </c>
      <c r="B241" s="8">
        <v>45143</v>
      </c>
      <c r="C241" s="8">
        <v>45144</v>
      </c>
      <c r="D241" s="5">
        <v>363</v>
      </c>
      <c r="E241" s="5" t="str">
        <f>VLOOKUP(A241,HOP!A:L,12,0)</f>
        <v>363.00</v>
      </c>
      <c r="F241" s="5" t="str">
        <f>VLOOKUP(A241,HOP!A:C,3,0)</f>
        <v>3731108</v>
      </c>
      <c r="G241" s="5">
        <f t="shared" si="6"/>
        <v>0</v>
      </c>
      <c r="H241" s="5" t="str">
        <f t="shared" si="7"/>
        <v>，3731108</v>
      </c>
      <c r="I241" s="5" t="str">
        <f>VLOOKUP(A241,HOP!A:U,21,0)</f>
        <v>直采</v>
      </c>
    </row>
    <row r="242" s="5" customFormat="1" hidden="1" spans="1:9">
      <c r="A242" s="7">
        <v>999225804676901</v>
      </c>
      <c r="B242" s="8">
        <v>45143</v>
      </c>
      <c r="C242" s="8">
        <v>45144</v>
      </c>
      <c r="D242" s="5">
        <v>1182</v>
      </c>
      <c r="E242" s="5" t="str">
        <f>VLOOKUP(A242,HOP!A:L,12,0)</f>
        <v>1182.00</v>
      </c>
      <c r="F242" s="5" t="str">
        <f>VLOOKUP(A242,HOP!A:C,3,0)</f>
        <v>3731325</v>
      </c>
      <c r="G242" s="5">
        <f t="shared" si="6"/>
        <v>0</v>
      </c>
      <c r="H242" s="5" t="str">
        <f t="shared" si="7"/>
        <v>，3731325</v>
      </c>
      <c r="I242" s="5" t="str">
        <f>VLOOKUP(A242,HOP!A:U,21,0)</f>
        <v>直采</v>
      </c>
    </row>
    <row r="243" s="5" customFormat="1" hidden="1" spans="1:9">
      <c r="A243" s="7">
        <v>25808184690</v>
      </c>
      <c r="B243" s="8">
        <v>45142</v>
      </c>
      <c r="C243" s="8">
        <v>45144</v>
      </c>
      <c r="D243" s="5">
        <v>540</v>
      </c>
      <c r="E243" s="5" t="str">
        <f>VLOOKUP(A243,HOP!A:L,12,0)</f>
        <v>540.00</v>
      </c>
      <c r="F243" s="5" t="str">
        <f>VLOOKUP(A243,HOP!A:C,3,0)</f>
        <v>3732025</v>
      </c>
      <c r="G243" s="5">
        <f t="shared" si="6"/>
        <v>0</v>
      </c>
      <c r="H243" s="5" t="str">
        <f t="shared" si="7"/>
        <v>，3732025</v>
      </c>
      <c r="I243" s="5" t="str">
        <f>VLOOKUP(A243,HOP!A:U,21,0)</f>
        <v>直采</v>
      </c>
    </row>
    <row r="244" s="5" customFormat="1" hidden="1" spans="1:9">
      <c r="A244" s="7">
        <v>999225808513085</v>
      </c>
      <c r="B244" s="8">
        <v>45143</v>
      </c>
      <c r="C244" s="8">
        <v>45144</v>
      </c>
      <c r="D244" s="5">
        <v>427</v>
      </c>
      <c r="E244" s="5" t="str">
        <f>VLOOKUP(A244,HOP!A:L,12,0)</f>
        <v>427.00</v>
      </c>
      <c r="F244" s="5" t="str">
        <f>VLOOKUP(A244,HOP!A:C,3,0)</f>
        <v>3732078</v>
      </c>
      <c r="G244" s="5">
        <f t="shared" si="6"/>
        <v>0</v>
      </c>
      <c r="H244" s="5" t="str">
        <f t="shared" si="7"/>
        <v>，3732078</v>
      </c>
      <c r="I244" s="5" t="str">
        <f>VLOOKUP(A244,HOP!A:U,21,0)</f>
        <v>直采</v>
      </c>
    </row>
    <row r="245" s="5" customFormat="1" hidden="1" spans="1:9">
      <c r="A245" s="7">
        <v>999225808436457</v>
      </c>
      <c r="B245" s="8">
        <v>45142</v>
      </c>
      <c r="C245" s="8">
        <v>45144</v>
      </c>
      <c r="D245" s="5">
        <v>763</v>
      </c>
      <c r="E245" s="5" t="str">
        <f>VLOOKUP(A245,HOP!A:L,12,0)</f>
        <v>763.00</v>
      </c>
      <c r="F245" s="5" t="str">
        <f>VLOOKUP(A245,HOP!A:C,3,0)</f>
        <v>3732064</v>
      </c>
      <c r="G245" s="5">
        <f t="shared" si="6"/>
        <v>0</v>
      </c>
      <c r="H245" s="5" t="str">
        <f t="shared" si="7"/>
        <v>，3732064</v>
      </c>
      <c r="I245" s="5" t="str">
        <f>VLOOKUP(A245,HOP!A:U,21,0)</f>
        <v>直采</v>
      </c>
    </row>
    <row r="246" s="5" customFormat="1" hidden="1" spans="1:9">
      <c r="A246" s="7">
        <v>999225810332757</v>
      </c>
      <c r="B246" s="8">
        <v>45142</v>
      </c>
      <c r="C246" s="8">
        <v>45144</v>
      </c>
      <c r="D246" s="5">
        <v>540</v>
      </c>
      <c r="E246" s="5" t="str">
        <f>VLOOKUP(A246,HOP!A:L,12,0)</f>
        <v>540.00</v>
      </c>
      <c r="F246" s="5" t="str">
        <f>VLOOKUP(A246,HOP!A:C,3,0)</f>
        <v>3732590</v>
      </c>
      <c r="G246" s="5">
        <f t="shared" si="6"/>
        <v>0</v>
      </c>
      <c r="H246" s="5" t="str">
        <f t="shared" si="7"/>
        <v>，3732590</v>
      </c>
      <c r="I246" s="5" t="str">
        <f>VLOOKUP(A246,HOP!A:U,21,0)</f>
        <v>直采</v>
      </c>
    </row>
    <row r="247" s="5" customFormat="1" hidden="1" spans="1:9">
      <c r="A247" s="7">
        <v>999225812492177</v>
      </c>
      <c r="B247" s="8">
        <v>45142</v>
      </c>
      <c r="C247" s="8">
        <v>45144</v>
      </c>
      <c r="D247" s="5">
        <v>3120</v>
      </c>
      <c r="E247" s="5" t="str">
        <f>VLOOKUP(A247,HOP!A:L,12,0)</f>
        <v>3120.00</v>
      </c>
      <c r="F247" s="5" t="str">
        <f>VLOOKUP(A247,HOP!A:C,3,0)</f>
        <v>3733096</v>
      </c>
      <c r="G247" s="5">
        <f t="shared" si="6"/>
        <v>0</v>
      </c>
      <c r="H247" s="5" t="str">
        <f t="shared" si="7"/>
        <v>，3733096</v>
      </c>
      <c r="I247" s="5" t="str">
        <f>VLOOKUP(A247,HOP!A:U,21,0)</f>
        <v>直采</v>
      </c>
    </row>
    <row r="248" s="5" customFormat="1" hidden="1" spans="1:9">
      <c r="A248" s="7">
        <v>999225812503023</v>
      </c>
      <c r="B248" s="8">
        <v>45143</v>
      </c>
      <c r="C248" s="8">
        <v>45144</v>
      </c>
      <c r="D248" s="5">
        <v>340</v>
      </c>
      <c r="E248" s="5" t="str">
        <f>VLOOKUP(A248,HOP!A:L,12,0)</f>
        <v>340.00</v>
      </c>
      <c r="F248" s="5" t="str">
        <f>VLOOKUP(A248,HOP!A:C,3,0)</f>
        <v>3733098</v>
      </c>
      <c r="G248" s="5">
        <f t="shared" si="6"/>
        <v>0</v>
      </c>
      <c r="H248" s="5" t="str">
        <f t="shared" si="7"/>
        <v>，3733098</v>
      </c>
      <c r="I248" s="5" t="str">
        <f>VLOOKUP(A248,HOP!A:U,21,0)</f>
        <v>直采</v>
      </c>
    </row>
    <row r="249" s="5" customFormat="1" hidden="1" spans="1:9">
      <c r="A249" s="7">
        <v>999225818597316</v>
      </c>
      <c r="B249" s="8">
        <v>45143</v>
      </c>
      <c r="C249" s="8">
        <v>45144</v>
      </c>
      <c r="D249" s="5">
        <v>1296</v>
      </c>
      <c r="E249" s="5" t="str">
        <f>VLOOKUP(A249,HOP!A:L,12,0)</f>
        <v>1296.00</v>
      </c>
      <c r="F249" s="5" t="str">
        <f>VLOOKUP(A249,HOP!A:C,3,0)</f>
        <v>3733663</v>
      </c>
      <c r="G249" s="5">
        <f t="shared" si="6"/>
        <v>0</v>
      </c>
      <c r="H249" s="5" t="str">
        <f t="shared" si="7"/>
        <v>，3733663</v>
      </c>
      <c r="I249" s="5" t="str">
        <f>VLOOKUP(A249,HOP!A:U,21,0)</f>
        <v>直采</v>
      </c>
    </row>
    <row r="250" s="5" customFormat="1" hidden="1" spans="1:9">
      <c r="A250" s="7">
        <v>999225818602046</v>
      </c>
      <c r="B250" s="8">
        <v>45143</v>
      </c>
      <c r="C250" s="8">
        <v>45144</v>
      </c>
      <c r="D250" s="5">
        <v>0</v>
      </c>
      <c r="E250" s="5" t="e">
        <f>VLOOKUP(A250,HOP!A:L,12,0)</f>
        <v>#N/A</v>
      </c>
      <c r="F250" s="5" t="e">
        <f>VLOOKUP(A250,HOP!A:C,3,0)</f>
        <v>#N/A</v>
      </c>
      <c r="G250" s="5" t="e">
        <f t="shared" si="6"/>
        <v>#N/A</v>
      </c>
      <c r="H250" s="5" t="e">
        <f t="shared" si="7"/>
        <v>#N/A</v>
      </c>
      <c r="I250" s="5" t="e">
        <f>VLOOKUP(A250,HOP!A:U,21,0)</f>
        <v>#N/A</v>
      </c>
    </row>
    <row r="251" s="5" customFormat="1" hidden="1" spans="1:9">
      <c r="A251" s="7">
        <v>999225819224162</v>
      </c>
      <c r="B251" s="8">
        <v>45143</v>
      </c>
      <c r="C251" s="8">
        <v>45144</v>
      </c>
      <c r="D251" s="5">
        <v>378</v>
      </c>
      <c r="E251" s="5" t="str">
        <f>VLOOKUP(A251,HOP!A:L,12,0)</f>
        <v>378.00</v>
      </c>
      <c r="F251" s="5" t="str">
        <f>VLOOKUP(A251,HOP!A:C,3,0)</f>
        <v>3733722</v>
      </c>
      <c r="G251" s="5">
        <f t="shared" si="6"/>
        <v>0</v>
      </c>
      <c r="H251" s="5" t="str">
        <f t="shared" si="7"/>
        <v>，3733722</v>
      </c>
      <c r="I251" s="5" t="str">
        <f>VLOOKUP(A251,HOP!A:U,21,0)</f>
        <v>直采</v>
      </c>
    </row>
    <row r="252" s="5" customFormat="1" hidden="1" spans="1:9">
      <c r="A252" s="7">
        <v>999225820403443</v>
      </c>
      <c r="B252" s="8">
        <v>45143</v>
      </c>
      <c r="C252" s="8">
        <v>45144</v>
      </c>
      <c r="D252" s="5">
        <v>750</v>
      </c>
      <c r="E252" s="5" t="str">
        <f>VLOOKUP(A252,HOP!A:L,12,0)</f>
        <v>750.00</v>
      </c>
      <c r="F252" s="5" t="str">
        <f>VLOOKUP(A252,HOP!A:C,3,0)</f>
        <v>3734011</v>
      </c>
      <c r="G252" s="5">
        <f t="shared" si="6"/>
        <v>0</v>
      </c>
      <c r="H252" s="5" t="str">
        <f t="shared" si="7"/>
        <v>，3734011</v>
      </c>
      <c r="I252" s="5" t="str">
        <f>VLOOKUP(A252,HOP!A:U,21,0)</f>
        <v>直采</v>
      </c>
    </row>
    <row r="253" s="5" customFormat="1" hidden="1" spans="1:9">
      <c r="A253" s="7">
        <v>999225820609911</v>
      </c>
      <c r="B253" s="8">
        <v>45143</v>
      </c>
      <c r="C253" s="8">
        <v>45144</v>
      </c>
      <c r="D253" s="5">
        <v>427</v>
      </c>
      <c r="E253" s="5" t="str">
        <f>VLOOKUP(A253,HOP!A:L,12,0)</f>
        <v>427.00</v>
      </c>
      <c r="F253" s="5" t="str">
        <f>VLOOKUP(A253,HOP!A:C,3,0)</f>
        <v>3734045</v>
      </c>
      <c r="G253" s="5">
        <f t="shared" si="6"/>
        <v>0</v>
      </c>
      <c r="H253" s="5" t="str">
        <f t="shared" si="7"/>
        <v>，3734045</v>
      </c>
      <c r="I253" s="5" t="str">
        <f>VLOOKUP(A253,HOP!A:U,21,0)</f>
        <v>直采</v>
      </c>
    </row>
    <row r="254" s="5" customFormat="1" hidden="1" spans="1:9">
      <c r="A254" s="7">
        <v>999225820628160</v>
      </c>
      <c r="B254" s="8">
        <v>45143</v>
      </c>
      <c r="C254" s="8">
        <v>45144</v>
      </c>
      <c r="D254" s="5">
        <v>966</v>
      </c>
      <c r="E254" s="5" t="str">
        <f>VLOOKUP(A254,HOP!A:L,12,0)</f>
        <v>966.00</v>
      </c>
      <c r="F254" s="5" t="str">
        <f>VLOOKUP(A254,HOP!A:C,3,0)</f>
        <v>3734050</v>
      </c>
      <c r="G254" s="5">
        <f t="shared" si="6"/>
        <v>0</v>
      </c>
      <c r="H254" s="5" t="str">
        <f t="shared" si="7"/>
        <v>，3734050</v>
      </c>
      <c r="I254" s="5" t="str">
        <f>VLOOKUP(A254,HOP!A:U,21,0)</f>
        <v>直采</v>
      </c>
    </row>
    <row r="255" s="5" customFormat="1" hidden="1" spans="1:9">
      <c r="A255" s="7">
        <v>999225820967536</v>
      </c>
      <c r="B255" s="8">
        <v>45143</v>
      </c>
      <c r="C255" s="8">
        <v>45144</v>
      </c>
      <c r="D255" s="5">
        <v>750</v>
      </c>
      <c r="E255" s="5" t="str">
        <f>VLOOKUP(A255,HOP!A:L,12,0)</f>
        <v>750.00</v>
      </c>
      <c r="F255" s="5" t="str">
        <f>VLOOKUP(A255,HOP!A:C,3,0)</f>
        <v>3734093</v>
      </c>
      <c r="G255" s="5">
        <f t="shared" si="6"/>
        <v>0</v>
      </c>
      <c r="H255" s="5" t="str">
        <f t="shared" si="7"/>
        <v>，3734093</v>
      </c>
      <c r="I255" s="5" t="str">
        <f>VLOOKUP(A255,HOP!A:U,21,0)</f>
        <v>直采</v>
      </c>
    </row>
    <row r="256" s="5" customFormat="1" hidden="1" spans="1:9">
      <c r="A256" s="7">
        <v>999225821029157</v>
      </c>
      <c r="B256" s="8">
        <v>45143</v>
      </c>
      <c r="C256" s="8">
        <v>45144</v>
      </c>
      <c r="D256" s="5">
        <v>2250</v>
      </c>
      <c r="E256" s="5" t="str">
        <f>VLOOKUP(A256,HOP!A:L,12,0)</f>
        <v>2250.00</v>
      </c>
      <c r="F256" s="5" t="str">
        <f>VLOOKUP(A256,HOP!A:C,3,0)</f>
        <v>3734097</v>
      </c>
      <c r="G256" s="5">
        <f t="shared" si="6"/>
        <v>0</v>
      </c>
      <c r="H256" s="5" t="str">
        <f t="shared" si="7"/>
        <v>，3734097</v>
      </c>
      <c r="I256" s="5" t="str">
        <f>VLOOKUP(A256,HOP!A:U,21,0)</f>
        <v>直采</v>
      </c>
    </row>
    <row r="257" s="5" customFormat="1" hidden="1" spans="1:9">
      <c r="A257" s="7">
        <v>999225821302594</v>
      </c>
      <c r="B257" s="8">
        <v>45143</v>
      </c>
      <c r="C257" s="8">
        <v>45144</v>
      </c>
      <c r="D257" s="5">
        <v>285</v>
      </c>
      <c r="E257" s="5" t="str">
        <f>VLOOKUP(A257,HOP!A:L,12,0)</f>
        <v>285.00</v>
      </c>
      <c r="F257" s="5" t="str">
        <f>VLOOKUP(A257,HOP!A:C,3,0)</f>
        <v>3734263</v>
      </c>
      <c r="G257" s="5">
        <f t="shared" si="6"/>
        <v>0</v>
      </c>
      <c r="H257" s="5" t="str">
        <f t="shared" si="7"/>
        <v>，3734263</v>
      </c>
      <c r="I257" s="5" t="str">
        <f>VLOOKUP(A257,HOP!A:U,21,0)</f>
        <v>直采</v>
      </c>
    </row>
    <row r="258" s="5" customFormat="1" hidden="1" spans="1:9">
      <c r="A258" s="7">
        <v>999225823050922</v>
      </c>
      <c r="B258" s="8">
        <v>45143</v>
      </c>
      <c r="C258" s="8">
        <v>45144</v>
      </c>
      <c r="D258" s="5">
        <v>310</v>
      </c>
      <c r="E258" s="5" t="str">
        <f>VLOOKUP(A258,HOP!A:L,12,0)</f>
        <v>310.00</v>
      </c>
      <c r="F258" s="5" t="str">
        <f>VLOOKUP(A258,HOP!A:C,3,0)</f>
        <v>3734609</v>
      </c>
      <c r="G258" s="5">
        <f t="shared" si="6"/>
        <v>0</v>
      </c>
      <c r="H258" s="5" t="str">
        <f t="shared" si="7"/>
        <v>，3734609</v>
      </c>
      <c r="I258" s="5" t="str">
        <f>VLOOKUP(A258,HOP!A:U,21,0)</f>
        <v>直采</v>
      </c>
    </row>
    <row r="259" s="5" customFormat="1" hidden="1" spans="1:9">
      <c r="A259" s="7">
        <v>999225823484636</v>
      </c>
      <c r="B259" s="8">
        <v>45143</v>
      </c>
      <c r="C259" s="8">
        <v>45144</v>
      </c>
      <c r="D259" s="5">
        <v>410</v>
      </c>
      <c r="E259" s="5" t="str">
        <f>VLOOKUP(A259,HOP!A:L,12,0)</f>
        <v>410.00</v>
      </c>
      <c r="F259" s="5" t="str">
        <f>VLOOKUP(A259,HOP!A:C,3,0)</f>
        <v>3734668</v>
      </c>
      <c r="G259" s="5">
        <f>D259-E259</f>
        <v>0</v>
      </c>
      <c r="H259" s="5" t="str">
        <f>$H$1&amp;F259</f>
        <v>，3734668</v>
      </c>
      <c r="I259" s="5" t="str">
        <f>VLOOKUP(A259,HOP!A:U,21,0)</f>
        <v>直采</v>
      </c>
    </row>
    <row r="260" s="5" customFormat="1" hidden="1" spans="1:9">
      <c r="A260" s="7">
        <v>999225824317315</v>
      </c>
      <c r="B260" s="8">
        <v>45143</v>
      </c>
      <c r="C260" s="8">
        <v>45144</v>
      </c>
      <c r="D260" s="5">
        <v>420</v>
      </c>
      <c r="E260" s="5" t="str">
        <f>VLOOKUP(A260,HOP!A:L,12,0)</f>
        <v>420.00</v>
      </c>
      <c r="F260" s="5" t="str">
        <f>VLOOKUP(A260,HOP!A:C,3,0)</f>
        <v>3735019</v>
      </c>
      <c r="G260" s="5">
        <f>D260-E260</f>
        <v>0</v>
      </c>
      <c r="H260" s="5" t="str">
        <f>$H$1&amp;F260</f>
        <v>，3735019</v>
      </c>
      <c r="I260" s="5" t="str">
        <f>VLOOKUP(A260,HOP!A:U,21,0)</f>
        <v>直采</v>
      </c>
    </row>
    <row r="261" s="5" customFormat="1" hidden="1" spans="1:9">
      <c r="A261" s="7">
        <v>999225824888981</v>
      </c>
      <c r="B261" s="8">
        <v>45143</v>
      </c>
      <c r="C261" s="8">
        <v>45144</v>
      </c>
      <c r="D261" s="5">
        <v>366</v>
      </c>
      <c r="E261" s="5" t="str">
        <f>VLOOKUP(A261,HOP!A:L,12,0)</f>
        <v>366.00</v>
      </c>
      <c r="F261" s="5" t="str">
        <f>VLOOKUP(A261,HOP!A:C,3,0)</f>
        <v>3735167</v>
      </c>
      <c r="G261" s="5">
        <f>D261-E261</f>
        <v>0</v>
      </c>
      <c r="H261" s="5" t="str">
        <f>$H$1&amp;F261</f>
        <v>，3735167</v>
      </c>
      <c r="I261" s="5" t="str">
        <f>VLOOKUP(A261,HOP!A:U,21,0)</f>
        <v>直采</v>
      </c>
    </row>
    <row r="262" s="5" customFormat="1" hidden="1" spans="1:9">
      <c r="A262" s="7">
        <v>999225825269644</v>
      </c>
      <c r="B262" s="8">
        <v>45143</v>
      </c>
      <c r="C262" s="8">
        <v>45144</v>
      </c>
      <c r="D262" s="5">
        <v>1797</v>
      </c>
      <c r="E262" s="5" t="str">
        <f>VLOOKUP(A262,HOP!A:L,12,0)</f>
        <v>1797.00</v>
      </c>
      <c r="F262" s="5" t="str">
        <f>VLOOKUP(A262,HOP!A:C,3,0)</f>
        <v>3735239</v>
      </c>
      <c r="G262" s="5">
        <f>D262-E262</f>
        <v>0</v>
      </c>
      <c r="H262" s="5" t="str">
        <f>$H$1&amp;F262</f>
        <v>，3735239</v>
      </c>
      <c r="I262" s="5" t="str">
        <f>VLOOKUP(A262,HOP!A:U,21,0)</f>
        <v>直采</v>
      </c>
    </row>
    <row r="263" s="5" customFormat="1" hidden="1" spans="1:9">
      <c r="A263" s="7">
        <v>999225825562510</v>
      </c>
      <c r="B263" s="8">
        <v>45143</v>
      </c>
      <c r="C263" s="8">
        <v>45144</v>
      </c>
      <c r="D263" s="5">
        <v>0</v>
      </c>
      <c r="E263" s="5" t="e">
        <f>VLOOKUP(A263,HOP!A:L,12,0)</f>
        <v>#N/A</v>
      </c>
      <c r="F263" s="5" t="e">
        <f>VLOOKUP(A263,HOP!A:C,3,0)</f>
        <v>#N/A</v>
      </c>
      <c r="G263" s="5" t="e">
        <f>D263-E263</f>
        <v>#N/A</v>
      </c>
      <c r="H263" s="5" t="e">
        <f>$H$1&amp;F263</f>
        <v>#N/A</v>
      </c>
      <c r="I263" s="5" t="e">
        <f>VLOOKUP(A263,HOP!A:U,21,0)</f>
        <v>#N/A</v>
      </c>
    </row>
    <row r="264" s="5" customFormat="1" hidden="1" spans="1:9">
      <c r="A264" s="7">
        <v>999225825751725</v>
      </c>
      <c r="B264" s="8">
        <v>45143</v>
      </c>
      <c r="C264" s="8">
        <v>45144</v>
      </c>
      <c r="D264" s="5">
        <v>451</v>
      </c>
      <c r="E264" s="5" t="str">
        <f>VLOOKUP(A264,HOP!A:L,12,0)</f>
        <v>451.00</v>
      </c>
      <c r="F264" s="5" t="str">
        <f>VLOOKUP(A264,HOP!A:C,3,0)</f>
        <v>3735356</v>
      </c>
      <c r="G264" s="5">
        <f>D264-E264</f>
        <v>0</v>
      </c>
      <c r="H264" s="5" t="str">
        <f>$H$1&amp;F264</f>
        <v>，3735356</v>
      </c>
      <c r="I264" s="5" t="str">
        <f>VLOOKUP(A264,HOP!A:U,21,0)</f>
        <v>直采</v>
      </c>
    </row>
    <row r="265" s="5" customFormat="1" hidden="1" spans="1:9">
      <c r="A265" s="7">
        <v>999225826980579</v>
      </c>
      <c r="B265" s="8">
        <v>45143</v>
      </c>
      <c r="C265" s="8">
        <v>45144</v>
      </c>
      <c r="D265" s="5">
        <v>285</v>
      </c>
      <c r="E265" s="5" t="str">
        <f>VLOOKUP(A265,HOP!A:L,12,0)</f>
        <v>285.00</v>
      </c>
      <c r="F265" s="5" t="str">
        <f>VLOOKUP(A265,HOP!A:C,3,0)</f>
        <v>3735688</v>
      </c>
      <c r="G265" s="5">
        <f>D265-E265</f>
        <v>0</v>
      </c>
      <c r="H265" s="5" t="str">
        <f>$H$1&amp;F265</f>
        <v>，3735688</v>
      </c>
      <c r="I265" s="5" t="str">
        <f>VLOOKUP(A265,HOP!A:U,21,0)</f>
        <v>直采</v>
      </c>
    </row>
    <row r="266" s="5" customFormat="1" hidden="1" spans="1:9">
      <c r="A266" s="7">
        <v>999225827075883</v>
      </c>
      <c r="B266" s="8">
        <v>45143</v>
      </c>
      <c r="C266" s="8">
        <v>45144</v>
      </c>
      <c r="D266" s="5">
        <v>420</v>
      </c>
      <c r="E266" s="5" t="str">
        <f>VLOOKUP(A266,HOP!A:L,12,0)</f>
        <v>420.00</v>
      </c>
      <c r="F266" s="5" t="str">
        <f>VLOOKUP(A266,HOP!A:C,3,0)</f>
        <v>3735703</v>
      </c>
      <c r="G266" s="5">
        <f>D266-E266</f>
        <v>0</v>
      </c>
      <c r="H266" s="5" t="str">
        <f>$H$1&amp;F266</f>
        <v>，3735703</v>
      </c>
      <c r="I266" s="5" t="str">
        <f>VLOOKUP(A266,HOP!A:U,21,0)</f>
        <v>直采</v>
      </c>
    </row>
    <row r="267" s="5" customFormat="1" hidden="1" spans="1:9">
      <c r="A267" s="7">
        <v>999225827388170</v>
      </c>
      <c r="B267" s="8">
        <v>45143</v>
      </c>
      <c r="C267" s="8">
        <v>45144</v>
      </c>
      <c r="D267" s="5">
        <v>774</v>
      </c>
      <c r="E267" s="5" t="str">
        <f>VLOOKUP(A267,HOP!A:L,12,0)</f>
        <v>774.00</v>
      </c>
      <c r="F267" s="5" t="str">
        <f>VLOOKUP(A267,HOP!A:C,3,0)</f>
        <v>3735741</v>
      </c>
      <c r="G267" s="5">
        <f>D267-E267</f>
        <v>0</v>
      </c>
      <c r="H267" s="5" t="str">
        <f>$H$1&amp;F267</f>
        <v>，3735741</v>
      </c>
      <c r="I267" s="5" t="str">
        <f>VLOOKUP(A267,HOP!A:U,21,0)</f>
        <v>直采</v>
      </c>
    </row>
    <row r="268" s="5" customFormat="1" spans="1:12">
      <c r="A268" s="7">
        <v>999225827395323</v>
      </c>
      <c r="B268" s="8">
        <v>45143</v>
      </c>
      <c r="C268" s="8">
        <v>45144</v>
      </c>
      <c r="D268" s="5">
        <v>175</v>
      </c>
      <c r="E268" s="5" t="e">
        <f>VLOOKUP(A268,HOP!A:L,12,0)</f>
        <v>#N/A</v>
      </c>
      <c r="F268" s="5">
        <v>3685660</v>
      </c>
      <c r="G268" s="5" t="e">
        <f>D268-E268</f>
        <v>#N/A</v>
      </c>
      <c r="H268" s="5" t="str">
        <f>$H$1&amp;F268</f>
        <v>，3685660</v>
      </c>
      <c r="I268" s="5" t="e">
        <f>VLOOKUP(A268,HOP!A:U,21,0)</f>
        <v>#N/A</v>
      </c>
      <c r="J268" s="5" t="s">
        <v>1443</v>
      </c>
      <c r="K268" s="5" t="s">
        <v>1444</v>
      </c>
      <c r="L268" s="5" t="s">
        <v>1445</v>
      </c>
    </row>
    <row r="269" s="5" customFormat="1" hidden="1" spans="1:9">
      <c r="A269" s="7">
        <v>999225828451896</v>
      </c>
      <c r="B269" s="8">
        <v>45143</v>
      </c>
      <c r="C269" s="8">
        <v>45144</v>
      </c>
      <c r="D269" s="5">
        <v>366</v>
      </c>
      <c r="E269" s="5" t="str">
        <f>VLOOKUP(A269,HOP!A:L,12,0)</f>
        <v>366.00</v>
      </c>
      <c r="F269" s="5" t="str">
        <f>VLOOKUP(A269,HOP!A:C,3,0)</f>
        <v>3735974</v>
      </c>
      <c r="G269" s="5">
        <f>D269-E269</f>
        <v>0</v>
      </c>
      <c r="H269" s="5" t="str">
        <f>$H$1&amp;F269</f>
        <v>，3735974</v>
      </c>
      <c r="I269" s="5" t="str">
        <f>VLOOKUP(A269,HOP!A:U,21,0)</f>
        <v>直采</v>
      </c>
    </row>
    <row r="270" s="5" customFormat="1" hidden="1" spans="1:9">
      <c r="A270" s="7">
        <v>999225828789540</v>
      </c>
      <c r="B270" s="8">
        <v>45143</v>
      </c>
      <c r="C270" s="8">
        <v>45144</v>
      </c>
      <c r="D270" s="5">
        <v>568</v>
      </c>
      <c r="E270" s="5" t="str">
        <f>VLOOKUP(A270,HOP!A:L,12,0)</f>
        <v>568.00</v>
      </c>
      <c r="F270" s="5" t="str">
        <f>VLOOKUP(A270,HOP!A:C,3,0)</f>
        <v>3736112</v>
      </c>
      <c r="G270" s="5">
        <f>D270-E270</f>
        <v>0</v>
      </c>
      <c r="H270" s="5" t="str">
        <f>$H$1&amp;F270</f>
        <v>，3736112</v>
      </c>
      <c r="I270" s="5" t="str">
        <f>VLOOKUP(A270,HOP!A:U,21,0)</f>
        <v>直采</v>
      </c>
    </row>
    <row r="271" s="5" customFormat="1" hidden="1" spans="1:9">
      <c r="A271" s="7">
        <v>999225829957111</v>
      </c>
      <c r="B271" s="8">
        <v>45143</v>
      </c>
      <c r="C271" s="8">
        <v>45144</v>
      </c>
      <c r="D271" s="5">
        <v>1136</v>
      </c>
      <c r="E271" s="5" t="str">
        <f>VLOOKUP(A271,HOP!A:L,12,0)</f>
        <v>1136.00</v>
      </c>
      <c r="F271" s="5" t="str">
        <f>VLOOKUP(A271,HOP!A:C,3,0)</f>
        <v>3736400</v>
      </c>
      <c r="G271" s="5">
        <f>D271-E271</f>
        <v>0</v>
      </c>
      <c r="H271" s="5" t="str">
        <f>$H$1&amp;F271</f>
        <v>，3736400</v>
      </c>
      <c r="I271" s="5" t="str">
        <f>VLOOKUP(A271,HOP!A:U,21,0)</f>
        <v>直采</v>
      </c>
    </row>
    <row r="272" s="5" customFormat="1" hidden="1" spans="1:9">
      <c r="A272" s="7">
        <v>999225830328671</v>
      </c>
      <c r="B272" s="8">
        <v>45143</v>
      </c>
      <c r="C272" s="8">
        <v>45144</v>
      </c>
      <c r="D272" s="5">
        <v>568</v>
      </c>
      <c r="E272" s="5" t="str">
        <f>VLOOKUP(A272,HOP!A:L,12,0)</f>
        <v>568.00</v>
      </c>
      <c r="F272" s="5" t="str">
        <f>VLOOKUP(A272,HOP!A:C,3,0)</f>
        <v>3736455</v>
      </c>
      <c r="G272" s="5">
        <f>D272-E272</f>
        <v>0</v>
      </c>
      <c r="H272" s="5" t="str">
        <f>$H$1&amp;F272</f>
        <v>，3736455</v>
      </c>
      <c r="I272" s="5" t="str">
        <f>VLOOKUP(A272,HOP!A:U,21,0)</f>
        <v>直采</v>
      </c>
    </row>
    <row r="273" s="5" customFormat="1" hidden="1" spans="1:9">
      <c r="A273" s="7">
        <v>999225831062959</v>
      </c>
      <c r="B273" s="8">
        <v>45143</v>
      </c>
      <c r="C273" s="8">
        <v>45144</v>
      </c>
      <c r="D273" s="5">
        <v>1959</v>
      </c>
      <c r="E273" s="5" t="str">
        <f>VLOOKUP(A273,HOP!A:L,12,0)</f>
        <v>1959.00</v>
      </c>
      <c r="F273" s="5" t="str">
        <f>VLOOKUP(A273,HOP!A:C,3,0)</f>
        <v>3736678</v>
      </c>
      <c r="G273" s="5">
        <f>D273-E273</f>
        <v>0</v>
      </c>
      <c r="H273" s="5" t="str">
        <f>$H$1&amp;F273</f>
        <v>，3736678</v>
      </c>
      <c r="I273" s="5" t="str">
        <f>VLOOKUP(A273,HOP!A:U,21,0)</f>
        <v>直采</v>
      </c>
    </row>
    <row r="274" s="5" customFormat="1" hidden="1" spans="1:9">
      <c r="A274" s="7">
        <v>999225832262559</v>
      </c>
      <c r="B274" s="8">
        <v>45143</v>
      </c>
      <c r="C274" s="8">
        <v>45144</v>
      </c>
      <c r="D274" s="5">
        <v>325</v>
      </c>
      <c r="E274" s="5" t="str">
        <f>VLOOKUP(A274,HOP!A:L,12,0)</f>
        <v>325.00</v>
      </c>
      <c r="F274" s="5" t="str">
        <f>VLOOKUP(A274,HOP!A:C,3,0)</f>
        <v>3736953</v>
      </c>
      <c r="G274" s="5">
        <f>D274-E274</f>
        <v>0</v>
      </c>
      <c r="H274" s="5" t="str">
        <f>$H$1&amp;F274</f>
        <v>，3736953</v>
      </c>
      <c r="I274" s="5" t="str">
        <f>VLOOKUP(A274,HOP!A:U,21,0)</f>
        <v>直采</v>
      </c>
    </row>
    <row r="275" s="5" customFormat="1" hidden="1" spans="1:9">
      <c r="A275" s="7">
        <v>999225832683058</v>
      </c>
      <c r="B275" s="8">
        <v>45143</v>
      </c>
      <c r="C275" s="8">
        <v>45144</v>
      </c>
      <c r="D275" s="5">
        <v>5000</v>
      </c>
      <c r="E275" s="5" t="str">
        <f>VLOOKUP(A275,HOP!A:L,12,0)</f>
        <v>5000.00</v>
      </c>
      <c r="F275" s="5" t="str">
        <f>VLOOKUP(A275,HOP!A:C,3,0)</f>
        <v>3737131</v>
      </c>
      <c r="G275" s="5">
        <f>D275-E275</f>
        <v>0</v>
      </c>
      <c r="H275" s="5" t="str">
        <f>$H$1&amp;F275</f>
        <v>，3737131</v>
      </c>
      <c r="I275" s="5" t="str">
        <f>VLOOKUP(A275,HOP!A:U,21,0)</f>
        <v>直采</v>
      </c>
    </row>
    <row r="276" s="6" customFormat="1" spans="1:10">
      <c r="A276" s="9">
        <v>999225844090135</v>
      </c>
      <c r="B276" s="10">
        <v>45143</v>
      </c>
      <c r="C276" s="10">
        <v>45144</v>
      </c>
      <c r="D276" s="6">
        <v>110</v>
      </c>
      <c r="E276" s="6" t="e">
        <f>VLOOKUP(A276,HOP!A:L,12,0)</f>
        <v>#N/A</v>
      </c>
      <c r="F276" s="6">
        <v>3736440</v>
      </c>
      <c r="G276" s="6" t="e">
        <f>D276-E276</f>
        <v>#N/A</v>
      </c>
      <c r="H276" s="6" t="str">
        <f>$H$1&amp;F276</f>
        <v>，3736440</v>
      </c>
      <c r="I276" s="6" t="e">
        <f>VLOOKUP(A276,HOP!A:U,21,0)</f>
        <v>#N/A</v>
      </c>
      <c r="J276" s="6" t="s">
        <v>1446</v>
      </c>
    </row>
    <row r="277" s="5" customFormat="1" spans="1:10">
      <c r="A277" s="7">
        <v>999225551639265</v>
      </c>
      <c r="B277" s="8">
        <v>45135</v>
      </c>
      <c r="C277" s="8">
        <v>45137</v>
      </c>
      <c r="D277" s="5">
        <v>-872</v>
      </c>
      <c r="E277" s="5" t="e">
        <f>VLOOKUP(A277,HOP!A:L,12,0)</f>
        <v>#N/A</v>
      </c>
      <c r="F277" s="5">
        <v>3678236</v>
      </c>
      <c r="G277" s="5" t="e">
        <f>D277-E277</f>
        <v>#N/A</v>
      </c>
      <c r="H277" s="5" t="str">
        <f>$H$1&amp;F277</f>
        <v>，3678236</v>
      </c>
      <c r="I277" s="5" t="e">
        <f>VLOOKUP(A277,HOP!A:U,21,0)</f>
        <v>#N/A</v>
      </c>
      <c r="J277" s="5" t="s">
        <v>1447</v>
      </c>
    </row>
    <row r="279" spans="4:4">
      <c r="D279" s="5">
        <f>SUM(D2:D278)</f>
        <v>730591.99</v>
      </c>
    </row>
    <row r="286" spans="1:4">
      <c r="A286" s="5" t="s">
        <v>1448</v>
      </c>
      <c r="C286" s="5">
        <v>727851.99</v>
      </c>
      <c r="D286" s="5">
        <v>785126.53</v>
      </c>
    </row>
    <row r="287" spans="1:4">
      <c r="A287" s="5" t="s">
        <v>1449</v>
      </c>
      <c r="C287" s="5">
        <v>2630</v>
      </c>
      <c r="D287" s="5">
        <v>2836.95</v>
      </c>
    </row>
    <row r="288" spans="1:4">
      <c r="A288" s="5" t="s">
        <v>1450</v>
      </c>
      <c r="C288" s="5">
        <v>110</v>
      </c>
      <c r="D288" s="5">
        <v>118.65</v>
      </c>
    </row>
    <row r="289" spans="1:4">
      <c r="A289" s="5" t="s">
        <v>1451</v>
      </c>
      <c r="C289" s="5">
        <f>SUBTOTAL(9,C286:C288)</f>
        <v>730591.99</v>
      </c>
      <c r="D289" s="5">
        <f>SUBTOTAL(9,D286:D288)</f>
        <v>788082.13</v>
      </c>
    </row>
    <row r="290" spans="1:1">
      <c r="A290" s="5" t="s">
        <v>1452</v>
      </c>
    </row>
  </sheetData>
  <autoFilter ref="A1:X277">
    <filterColumn colId="3">
      <filters>
        <filter val="300"/>
        <filter val="500"/>
        <filter val="800"/>
        <filter val="900"/>
        <filter val="1000"/>
        <filter val="1400"/>
        <filter val="1500"/>
        <filter val="2400"/>
        <filter val="2600"/>
        <filter val="2700"/>
        <filter val="2900"/>
        <filter val="3300"/>
        <filter val="4000"/>
        <filter val="5000"/>
        <filter val="5100"/>
        <filter val="6000"/>
        <filter val="7000"/>
        <filter val="8300"/>
        <filter val="10200"/>
        <filter val="11600"/>
        <filter val="16800"/>
        <filter val="20800"/>
        <filter val="21600"/>
        <filter val="2601"/>
        <filter val="802"/>
        <filter val="403"/>
        <filter val="904"/>
        <filter val="1204"/>
        <filter val="5204"/>
        <filter val="5704"/>
        <filter val="6404"/>
        <filter val="1505"/>
        <filter val="4305"/>
        <filter val="6005"/>
        <filter val="406"/>
        <filter val="806"/>
        <filter val="1206"/>
        <filter val="407"/>
        <filter val="1108"/>
        <filter val="2208"/>
        <filter val="3908"/>
        <filter val="110"/>
        <filter val="310"/>
        <filter val="410"/>
        <filter val="1610"/>
        <filter val="1810"/>
        <filter val="8210"/>
        <filter val="1511"/>
        <filter val="2511"/>
        <filter val="814"/>
        <filter val="1814"/>
        <filter val="2414"/>
        <filter val="315"/>
        <filter val="616"/>
        <filter val="1116"/>
        <filter val="2216"/>
        <filter val="2916"/>
        <filter val="318"/>
        <filter val="418"/>
        <filter val="518"/>
        <filter val="3818"/>
        <filter val="3819"/>
        <filter val="320"/>
        <filter val="420"/>
        <filter val="1220"/>
        <filter val="1920"/>
        <filter val="2520"/>
        <filter val="3120"/>
        <filter val="9720"/>
        <filter val="621"/>
        <filter val="3821"/>
        <filter val="322"/>
        <filter val="123"/>
        <filter val="2624"/>
        <filter val="3024"/>
        <filter val="325"/>
        <filter val="1725"/>
        <filter val="1825"/>
        <filter val="4025"/>
        <filter val="6225"/>
        <filter val="14025"/>
        <filter val="1026"/>
        <filter val="2526"/>
        <filter val="3026"/>
        <filter val="427"/>
        <filter val="9428"/>
        <filter val="330"/>
        <filter val="930"/>
        <filter val="1330"/>
        <filter val="1430"/>
        <filter val="1930"/>
        <filter val="2430"/>
        <filter val="2630"/>
        <filter val="7832"/>
        <filter val="136"/>
        <filter val="936"/>
        <filter val="1136"/>
        <filter val="1836"/>
        <filter val="3236"/>
        <filter val="3736"/>
        <filter val="4936"/>
        <filter val="1837"/>
        <filter val="738"/>
        <filter val="1038"/>
        <filter val="1938"/>
        <filter val="839"/>
        <filter val="9039"/>
        <filter val="340"/>
        <filter val="540"/>
        <filter val="1140"/>
        <filter val="1440"/>
        <filter val="2440"/>
        <filter val="4540"/>
        <filter val="742"/>
        <filter val="1442"/>
        <filter val="2642"/>
        <filter val="3842"/>
        <filter val="9042"/>
        <filter val="744"/>
        <filter val="1944"/>
        <filter val="645"/>
        <filter val="5245"/>
        <filter val="5745"/>
        <filter val="846"/>
        <filter val="9646"/>
        <filter val="2148"/>
        <filter val="550"/>
        <filter val="750"/>
        <filter val="1350"/>
        <filter val="1550"/>
        <filter val="2250"/>
        <filter val="2550"/>
        <filter val="451"/>
        <filter val="16551"/>
        <filter val="6952"/>
        <filter val="11853"/>
        <filter val="155"/>
        <filter val="355"/>
        <filter val="956"/>
        <filter val="3656"/>
        <filter val="4056"/>
        <filter val="257"/>
        <filter val="1557"/>
        <filter val="2357"/>
        <filter val="858"/>
        <filter val="1959"/>
        <filter val="260"/>
        <filter val="760"/>
        <filter val="1060"/>
        <filter val="1360"/>
        <filter val="1860"/>
        <filter val="1960"/>
        <filter val="2060"/>
        <filter val="2360"/>
        <filter val="3260"/>
        <filter val="6060"/>
        <filter val="363"/>
        <filter val="763"/>
        <filter val="1263"/>
        <filter val="366"/>
        <filter val="966"/>
        <filter val="2966"/>
        <filter val="3166"/>
        <filter val="5366"/>
        <filter val="568"/>
        <filter val="1168"/>
        <filter val="2568"/>
        <filter val="3068"/>
        <filter val="6768"/>
        <filter val="469"/>
        <filter val="2269"/>
        <filter val="770"/>
        <filter val="1770"/>
        <filter val="5070"/>
        <filter val="371"/>
        <filter val="472"/>
        <filter val="572"/>
        <filter val="772"/>
        <filter val="972"/>
        <filter val="-872"/>
        <filter val="774"/>
        <filter val="1374"/>
        <filter val="175"/>
        <filter val="3276"/>
        <filter val="8676"/>
        <filter val="777"/>
        <filter val="1077"/>
        <filter val="378"/>
        <filter val="778"/>
        <filter val="1178"/>
        <filter val="680"/>
        <filter val="1080"/>
        <filter val="1280"/>
        <filter val="1380"/>
        <filter val="2580"/>
        <filter val="2680"/>
        <filter val="17880"/>
        <filter val="24080"/>
        <filter val="1381"/>
        <filter val="382"/>
        <filter val="682"/>
        <filter val="1182"/>
        <filter val="1582"/>
        <filter val="584"/>
        <filter val="5784"/>
        <filter val="285"/>
        <filter val="1385"/>
        <filter val="386"/>
        <filter val="1086"/>
        <filter val="1488"/>
        <filter val="1588"/>
        <filter val="2088"/>
        <filter val="8688"/>
        <filter val="12788"/>
        <filter val="1490"/>
        <filter val="8490"/>
        <filter val="1692"/>
        <filter val="1992"/>
        <filter val="6592"/>
        <filter val="694"/>
        <filter val="2094"/>
        <filter val="5994"/>
        <filter val="395"/>
        <filter val="4095"/>
        <filter val="396"/>
        <filter val="1296"/>
        <filter val="3096"/>
        <filter val="3996"/>
        <filter val="4296"/>
        <filter val="1797"/>
        <filter val="2497"/>
        <filter val="1798"/>
        <filter val="1099"/>
        <filter val="699.99"/>
      </filters>
    </filterColumn>
    <filterColumn colId="6">
      <filters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2"/>
  <sheetViews>
    <sheetView workbookViewId="0">
      <selection activeCell="A2" sqref="A2:A1048576"/>
    </sheetView>
  </sheetViews>
  <sheetFormatPr defaultColWidth="8" defaultRowHeight="12.75"/>
  <cols>
    <col min="1" max="1" width="15.5" style="1" customWidth="1"/>
    <col min="2" max="16383" width="8" style="1"/>
  </cols>
  <sheetData>
    <row r="1" s="1" customFormat="1" spans="1:22">
      <c r="A1" s="2" t="s">
        <v>1453</v>
      </c>
      <c r="B1" s="2" t="s">
        <v>1454</v>
      </c>
      <c r="C1" s="2" t="s">
        <v>1455</v>
      </c>
      <c r="D1" s="2" t="s">
        <v>1456</v>
      </c>
      <c r="E1" s="2" t="s">
        <v>13</v>
      </c>
      <c r="F1" s="2" t="s">
        <v>5</v>
      </c>
      <c r="G1" s="2" t="s">
        <v>6</v>
      </c>
      <c r="H1" s="2" t="s">
        <v>1457</v>
      </c>
      <c r="I1" s="2" t="s">
        <v>1458</v>
      </c>
      <c r="J1" s="2" t="s">
        <v>1459</v>
      </c>
      <c r="K1" s="2" t="s">
        <v>1460</v>
      </c>
      <c r="L1" s="2" t="s">
        <v>1461</v>
      </c>
      <c r="M1" s="2" t="s">
        <v>1462</v>
      </c>
      <c r="N1" s="2" t="s">
        <v>1463</v>
      </c>
      <c r="O1" s="2" t="s">
        <v>1464</v>
      </c>
      <c r="P1" s="2" t="s">
        <v>1465</v>
      </c>
      <c r="Q1" s="2" t="s">
        <v>1466</v>
      </c>
      <c r="R1" s="2" t="s">
        <v>1467</v>
      </c>
      <c r="S1" s="2" t="s">
        <v>1468</v>
      </c>
      <c r="T1" s="2" t="s">
        <v>1469</v>
      </c>
      <c r="U1" s="2" t="s">
        <v>1470</v>
      </c>
      <c r="V1" s="2" t="s">
        <v>1471</v>
      </c>
    </row>
    <row r="2" s="1" customFormat="1" spans="1:22">
      <c r="A2" s="3">
        <v>999225832683058</v>
      </c>
      <c r="B2" s="1" t="s">
        <v>1472</v>
      </c>
      <c r="C2" s="1" t="s">
        <v>1473</v>
      </c>
      <c r="D2" s="1" t="s">
        <v>1474</v>
      </c>
      <c r="E2" s="1" t="s">
        <v>1475</v>
      </c>
      <c r="F2" s="1" t="s">
        <v>1472</v>
      </c>
      <c r="G2" s="1" t="s">
        <v>1476</v>
      </c>
      <c r="H2" s="1" t="s">
        <v>1477</v>
      </c>
      <c r="I2" s="1" t="s">
        <v>1478</v>
      </c>
      <c r="J2" s="1" t="s">
        <v>1479</v>
      </c>
      <c r="K2" s="1" t="s">
        <v>1478</v>
      </c>
      <c r="L2" s="1" t="s">
        <v>1478</v>
      </c>
      <c r="M2" s="1" t="s">
        <v>1480</v>
      </c>
      <c r="N2" s="1" t="s">
        <v>1480</v>
      </c>
      <c r="O2" s="1" t="s">
        <v>1481</v>
      </c>
      <c r="P2" s="1" t="s">
        <v>1482</v>
      </c>
      <c r="Q2" s="1" t="s">
        <v>1483</v>
      </c>
      <c r="R2" s="1" t="s">
        <v>1484</v>
      </c>
      <c r="S2" s="1" t="s">
        <v>1485</v>
      </c>
      <c r="T2" s="1" t="s">
        <v>1486</v>
      </c>
      <c r="U2" s="1" t="s">
        <v>1438</v>
      </c>
      <c r="V2" s="1" t="s">
        <v>1487</v>
      </c>
    </row>
    <row r="3" s="1" customFormat="1" spans="1:22">
      <c r="A3" s="3">
        <v>999225832262559</v>
      </c>
      <c r="B3" s="1" t="s">
        <v>1472</v>
      </c>
      <c r="C3" s="1" t="s">
        <v>1488</v>
      </c>
      <c r="D3" s="1" t="s">
        <v>1489</v>
      </c>
      <c r="E3" s="1" t="s">
        <v>1490</v>
      </c>
      <c r="F3" s="1" t="s">
        <v>1472</v>
      </c>
      <c r="G3" s="1" t="s">
        <v>1476</v>
      </c>
      <c r="H3" s="1" t="s">
        <v>1477</v>
      </c>
      <c r="I3" s="1" t="s">
        <v>1491</v>
      </c>
      <c r="J3" s="1" t="s">
        <v>1479</v>
      </c>
      <c r="K3" s="1" t="s">
        <v>1491</v>
      </c>
      <c r="L3" s="1" t="s">
        <v>1491</v>
      </c>
      <c r="M3" s="1" t="s">
        <v>1480</v>
      </c>
      <c r="N3" s="1" t="s">
        <v>1480</v>
      </c>
      <c r="O3" s="1" t="s">
        <v>1481</v>
      </c>
      <c r="P3" s="1" t="s">
        <v>1482</v>
      </c>
      <c r="Q3" s="1" t="s">
        <v>1483</v>
      </c>
      <c r="R3" s="1" t="s">
        <v>1492</v>
      </c>
      <c r="S3" s="1" t="s">
        <v>1485</v>
      </c>
      <c r="T3" s="1" t="s">
        <v>1486</v>
      </c>
      <c r="U3" s="1" t="s">
        <v>1438</v>
      </c>
      <c r="V3" s="1" t="s">
        <v>1487</v>
      </c>
    </row>
    <row r="4" s="1" customFormat="1" spans="1:22">
      <c r="A4" s="3">
        <v>999225831062959</v>
      </c>
      <c r="B4" s="1" t="s">
        <v>1472</v>
      </c>
      <c r="C4" s="1" t="s">
        <v>1493</v>
      </c>
      <c r="D4" s="1" t="s">
        <v>1494</v>
      </c>
      <c r="E4" s="1" t="s">
        <v>1495</v>
      </c>
      <c r="F4" s="1" t="s">
        <v>1472</v>
      </c>
      <c r="G4" s="1" t="s">
        <v>1476</v>
      </c>
      <c r="H4" s="1" t="s">
        <v>1477</v>
      </c>
      <c r="I4" s="1" t="s">
        <v>1496</v>
      </c>
      <c r="J4" s="1" t="s">
        <v>1479</v>
      </c>
      <c r="K4" s="1" t="s">
        <v>1496</v>
      </c>
      <c r="L4" s="1" t="s">
        <v>1496</v>
      </c>
      <c r="M4" s="1" t="s">
        <v>1480</v>
      </c>
      <c r="N4" s="1" t="s">
        <v>1480</v>
      </c>
      <c r="O4" s="1" t="s">
        <v>1481</v>
      </c>
      <c r="P4" s="1" t="s">
        <v>1482</v>
      </c>
      <c r="Q4" s="1" t="s">
        <v>1483</v>
      </c>
      <c r="R4" s="1" t="s">
        <v>1497</v>
      </c>
      <c r="S4" s="1" t="s">
        <v>1485</v>
      </c>
      <c r="T4" s="1" t="s">
        <v>1486</v>
      </c>
      <c r="U4" s="1" t="s">
        <v>1438</v>
      </c>
      <c r="V4" s="1" t="s">
        <v>1487</v>
      </c>
    </row>
    <row r="5" s="1" customFormat="1" spans="1:22">
      <c r="A5" s="3">
        <v>999225830328671</v>
      </c>
      <c r="B5" s="1" t="s">
        <v>1472</v>
      </c>
      <c r="C5" s="1" t="s">
        <v>1498</v>
      </c>
      <c r="D5" s="1" t="s">
        <v>1499</v>
      </c>
      <c r="E5" s="1" t="s">
        <v>1500</v>
      </c>
      <c r="F5" s="1" t="s">
        <v>1472</v>
      </c>
      <c r="G5" s="1" t="s">
        <v>1476</v>
      </c>
      <c r="H5" s="1" t="s">
        <v>1477</v>
      </c>
      <c r="I5" s="1" t="s">
        <v>1501</v>
      </c>
      <c r="J5" s="1" t="s">
        <v>1479</v>
      </c>
      <c r="K5" s="1" t="s">
        <v>1501</v>
      </c>
      <c r="L5" s="1" t="s">
        <v>1501</v>
      </c>
      <c r="M5" s="1" t="s">
        <v>1480</v>
      </c>
      <c r="N5" s="1" t="s">
        <v>1480</v>
      </c>
      <c r="O5" s="1" t="s">
        <v>1481</v>
      </c>
      <c r="P5" s="1" t="s">
        <v>1482</v>
      </c>
      <c r="Q5" s="1" t="s">
        <v>1483</v>
      </c>
      <c r="R5" s="1" t="s">
        <v>1502</v>
      </c>
      <c r="S5" s="1" t="s">
        <v>1485</v>
      </c>
      <c r="T5" s="1" t="s">
        <v>1486</v>
      </c>
      <c r="U5" s="1" t="s">
        <v>1438</v>
      </c>
      <c r="V5" s="1" t="s">
        <v>1487</v>
      </c>
    </row>
    <row r="6" s="1" customFormat="1" spans="1:22">
      <c r="A6" s="3">
        <v>999225830215769</v>
      </c>
      <c r="B6" s="1" t="s">
        <v>1472</v>
      </c>
      <c r="C6" s="1" t="s">
        <v>1503</v>
      </c>
      <c r="D6" s="1" t="s">
        <v>1504</v>
      </c>
      <c r="E6" s="1" t="s">
        <v>1505</v>
      </c>
      <c r="F6" s="1" t="s">
        <v>1472</v>
      </c>
      <c r="G6" s="1" t="s">
        <v>1476</v>
      </c>
      <c r="H6" s="1" t="s">
        <v>1477</v>
      </c>
      <c r="I6" s="1" t="s">
        <v>1506</v>
      </c>
      <c r="J6" s="1" t="s">
        <v>1479</v>
      </c>
      <c r="K6" s="1" t="s">
        <v>1506</v>
      </c>
      <c r="L6" s="1" t="s">
        <v>1506</v>
      </c>
      <c r="M6" s="1" t="s">
        <v>1480</v>
      </c>
      <c r="N6" s="1" t="s">
        <v>1480</v>
      </c>
      <c r="O6" s="1" t="s">
        <v>1481</v>
      </c>
      <c r="P6" s="1" t="s">
        <v>1482</v>
      </c>
      <c r="Q6" s="1" t="s">
        <v>1483</v>
      </c>
      <c r="R6" s="1" t="s">
        <v>1507</v>
      </c>
      <c r="S6" s="1" t="s">
        <v>1485</v>
      </c>
      <c r="T6" s="1" t="s">
        <v>1486</v>
      </c>
      <c r="U6" s="1" t="s">
        <v>1438</v>
      </c>
      <c r="V6" s="1" t="s">
        <v>1508</v>
      </c>
    </row>
    <row r="7" s="1" customFormat="1" spans="1:22">
      <c r="A7" s="3">
        <v>999225829957111</v>
      </c>
      <c r="B7" s="1" t="s">
        <v>1472</v>
      </c>
      <c r="C7" s="1" t="s">
        <v>1509</v>
      </c>
      <c r="D7" s="1" t="s">
        <v>1499</v>
      </c>
      <c r="E7" s="1" t="s">
        <v>1510</v>
      </c>
      <c r="F7" s="1" t="s">
        <v>1472</v>
      </c>
      <c r="G7" s="1" t="s">
        <v>1476</v>
      </c>
      <c r="H7" s="1" t="s">
        <v>1477</v>
      </c>
      <c r="I7" s="1" t="s">
        <v>1511</v>
      </c>
      <c r="J7" s="1" t="s">
        <v>1479</v>
      </c>
      <c r="K7" s="1" t="s">
        <v>1511</v>
      </c>
      <c r="L7" s="1" t="s">
        <v>1511</v>
      </c>
      <c r="M7" s="1" t="s">
        <v>1480</v>
      </c>
      <c r="N7" s="1" t="s">
        <v>1480</v>
      </c>
      <c r="O7" s="1" t="s">
        <v>1481</v>
      </c>
      <c r="P7" s="1" t="s">
        <v>1482</v>
      </c>
      <c r="Q7" s="1" t="s">
        <v>1483</v>
      </c>
      <c r="R7" s="1" t="s">
        <v>1512</v>
      </c>
      <c r="S7" s="1" t="s">
        <v>1485</v>
      </c>
      <c r="T7" s="1" t="s">
        <v>1486</v>
      </c>
      <c r="U7" s="1" t="s">
        <v>1438</v>
      </c>
      <c r="V7" s="1" t="s">
        <v>1487</v>
      </c>
    </row>
    <row r="8" s="1" customFormat="1" spans="1:22">
      <c r="A8" s="3">
        <v>999225828789540</v>
      </c>
      <c r="B8" s="1" t="s">
        <v>1472</v>
      </c>
      <c r="C8" s="1" t="s">
        <v>1513</v>
      </c>
      <c r="D8" s="1" t="s">
        <v>1499</v>
      </c>
      <c r="E8" s="1" t="s">
        <v>1514</v>
      </c>
      <c r="F8" s="1" t="s">
        <v>1472</v>
      </c>
      <c r="G8" s="1" t="s">
        <v>1476</v>
      </c>
      <c r="H8" s="1" t="s">
        <v>1477</v>
      </c>
      <c r="I8" s="1" t="s">
        <v>1501</v>
      </c>
      <c r="J8" s="1" t="s">
        <v>1479</v>
      </c>
      <c r="K8" s="1" t="s">
        <v>1501</v>
      </c>
      <c r="L8" s="1" t="s">
        <v>1501</v>
      </c>
      <c r="M8" s="1" t="s">
        <v>1480</v>
      </c>
      <c r="N8" s="1" t="s">
        <v>1480</v>
      </c>
      <c r="O8" s="1" t="s">
        <v>1481</v>
      </c>
      <c r="P8" s="1" t="s">
        <v>1482</v>
      </c>
      <c r="Q8" s="1" t="s">
        <v>1483</v>
      </c>
      <c r="R8" s="1" t="s">
        <v>1515</v>
      </c>
      <c r="S8" s="1" t="s">
        <v>1485</v>
      </c>
      <c r="T8" s="1" t="s">
        <v>1486</v>
      </c>
      <c r="U8" s="1" t="s">
        <v>1438</v>
      </c>
      <c r="V8" s="1" t="s">
        <v>1487</v>
      </c>
    </row>
    <row r="9" s="1" customFormat="1" spans="1:22">
      <c r="A9" s="3">
        <v>999225828451896</v>
      </c>
      <c r="B9" s="1" t="s">
        <v>1472</v>
      </c>
      <c r="C9" s="1" t="s">
        <v>1516</v>
      </c>
      <c r="D9" s="1" t="s">
        <v>1517</v>
      </c>
      <c r="E9" s="1" t="s">
        <v>1518</v>
      </c>
      <c r="F9" s="1" t="s">
        <v>1472</v>
      </c>
      <c r="G9" s="1" t="s">
        <v>1476</v>
      </c>
      <c r="H9" s="1" t="s">
        <v>1477</v>
      </c>
      <c r="I9" s="1" t="s">
        <v>1519</v>
      </c>
      <c r="J9" s="1" t="s">
        <v>1479</v>
      </c>
      <c r="K9" s="1" t="s">
        <v>1519</v>
      </c>
      <c r="L9" s="1" t="s">
        <v>1519</v>
      </c>
      <c r="M9" s="1" t="s">
        <v>1480</v>
      </c>
      <c r="N9" s="1" t="s">
        <v>1480</v>
      </c>
      <c r="O9" s="1" t="s">
        <v>1481</v>
      </c>
      <c r="P9" s="1" t="s">
        <v>1482</v>
      </c>
      <c r="Q9" s="1" t="s">
        <v>1483</v>
      </c>
      <c r="R9" s="1" t="s">
        <v>1520</v>
      </c>
      <c r="S9" s="1" t="s">
        <v>1485</v>
      </c>
      <c r="T9" s="1" t="s">
        <v>1486</v>
      </c>
      <c r="U9" s="1" t="s">
        <v>1438</v>
      </c>
      <c r="V9" s="1" t="s">
        <v>1487</v>
      </c>
    </row>
    <row r="10" s="1" customFormat="1" spans="1:22">
      <c r="A10" s="3">
        <v>999225827388170</v>
      </c>
      <c r="B10" s="1" t="s">
        <v>1472</v>
      </c>
      <c r="C10" s="1" t="s">
        <v>1521</v>
      </c>
      <c r="D10" s="1" t="s">
        <v>1522</v>
      </c>
      <c r="E10" s="1" t="s">
        <v>1523</v>
      </c>
      <c r="F10" s="1" t="s">
        <v>1472</v>
      </c>
      <c r="G10" s="1" t="s">
        <v>1476</v>
      </c>
      <c r="H10" s="1" t="s">
        <v>1477</v>
      </c>
      <c r="I10" s="1" t="s">
        <v>1524</v>
      </c>
      <c r="J10" s="1" t="s">
        <v>1479</v>
      </c>
      <c r="K10" s="1" t="s">
        <v>1524</v>
      </c>
      <c r="L10" s="1" t="s">
        <v>1524</v>
      </c>
      <c r="M10" s="1" t="s">
        <v>1480</v>
      </c>
      <c r="N10" s="1" t="s">
        <v>1480</v>
      </c>
      <c r="O10" s="1" t="s">
        <v>1481</v>
      </c>
      <c r="P10" s="1" t="s">
        <v>1482</v>
      </c>
      <c r="Q10" s="1" t="s">
        <v>1483</v>
      </c>
      <c r="R10" s="1" t="s">
        <v>1525</v>
      </c>
      <c r="S10" s="1" t="s">
        <v>1485</v>
      </c>
      <c r="T10" s="1" t="s">
        <v>1486</v>
      </c>
      <c r="U10" s="1" t="s">
        <v>1438</v>
      </c>
      <c r="V10" s="1" t="s">
        <v>1526</v>
      </c>
    </row>
    <row r="11" s="1" customFormat="1" spans="1:22">
      <c r="A11" s="3">
        <v>999225827075883</v>
      </c>
      <c r="B11" s="1" t="s">
        <v>1472</v>
      </c>
      <c r="C11" s="1" t="s">
        <v>1527</v>
      </c>
      <c r="D11" s="1" t="s">
        <v>1528</v>
      </c>
      <c r="E11" s="1" t="s">
        <v>1529</v>
      </c>
      <c r="F11" s="1" t="s">
        <v>1472</v>
      </c>
      <c r="G11" s="1" t="s">
        <v>1476</v>
      </c>
      <c r="H11" s="1" t="s">
        <v>1477</v>
      </c>
      <c r="I11" s="1" t="s">
        <v>1530</v>
      </c>
      <c r="J11" s="1" t="s">
        <v>1479</v>
      </c>
      <c r="K11" s="1" t="s">
        <v>1530</v>
      </c>
      <c r="L11" s="1" t="s">
        <v>1530</v>
      </c>
      <c r="M11" s="1" t="s">
        <v>1480</v>
      </c>
      <c r="N11" s="1" t="s">
        <v>1480</v>
      </c>
      <c r="O11" s="1" t="s">
        <v>1481</v>
      </c>
      <c r="P11" s="1" t="s">
        <v>1482</v>
      </c>
      <c r="Q11" s="1" t="s">
        <v>1483</v>
      </c>
      <c r="R11" s="1" t="s">
        <v>1531</v>
      </c>
      <c r="S11" s="1" t="s">
        <v>1485</v>
      </c>
      <c r="T11" s="1" t="s">
        <v>1486</v>
      </c>
      <c r="U11" s="1" t="s">
        <v>1438</v>
      </c>
      <c r="V11" s="1" t="s">
        <v>1487</v>
      </c>
    </row>
    <row r="12" s="1" customFormat="1" spans="1:22">
      <c r="A12" s="3">
        <v>999225826980579</v>
      </c>
      <c r="B12" s="1" t="s">
        <v>1472</v>
      </c>
      <c r="C12" s="1" t="s">
        <v>1532</v>
      </c>
      <c r="D12" s="1" t="s">
        <v>1533</v>
      </c>
      <c r="E12" s="1" t="s">
        <v>1534</v>
      </c>
      <c r="F12" s="1" t="s">
        <v>1472</v>
      </c>
      <c r="G12" s="1" t="s">
        <v>1476</v>
      </c>
      <c r="H12" s="1" t="s">
        <v>1477</v>
      </c>
      <c r="I12" s="1" t="s">
        <v>1535</v>
      </c>
      <c r="J12" s="1" t="s">
        <v>1479</v>
      </c>
      <c r="K12" s="1" t="s">
        <v>1535</v>
      </c>
      <c r="L12" s="1" t="s">
        <v>1535</v>
      </c>
      <c r="M12" s="1" t="s">
        <v>1480</v>
      </c>
      <c r="N12" s="1" t="s">
        <v>1480</v>
      </c>
      <c r="O12" s="1" t="s">
        <v>1481</v>
      </c>
      <c r="P12" s="1" t="s">
        <v>1482</v>
      </c>
      <c r="Q12" s="1" t="s">
        <v>1483</v>
      </c>
      <c r="R12" s="1" t="s">
        <v>1536</v>
      </c>
      <c r="S12" s="1" t="s">
        <v>1485</v>
      </c>
      <c r="T12" s="1" t="s">
        <v>1486</v>
      </c>
      <c r="U12" s="1" t="s">
        <v>1438</v>
      </c>
      <c r="V12" s="1" t="s">
        <v>1508</v>
      </c>
    </row>
    <row r="13" s="1" customFormat="1" spans="1:22">
      <c r="A13" s="3">
        <v>999225825751725</v>
      </c>
      <c r="B13" s="1" t="s">
        <v>1472</v>
      </c>
      <c r="C13" s="1" t="s">
        <v>1537</v>
      </c>
      <c r="D13" s="1" t="s">
        <v>1538</v>
      </c>
      <c r="E13" s="1" t="s">
        <v>1539</v>
      </c>
      <c r="F13" s="1" t="s">
        <v>1472</v>
      </c>
      <c r="G13" s="1" t="s">
        <v>1476</v>
      </c>
      <c r="H13" s="1" t="s">
        <v>1477</v>
      </c>
      <c r="I13" s="1" t="s">
        <v>1540</v>
      </c>
      <c r="J13" s="1" t="s">
        <v>1479</v>
      </c>
      <c r="K13" s="1" t="s">
        <v>1540</v>
      </c>
      <c r="L13" s="1" t="s">
        <v>1540</v>
      </c>
      <c r="M13" s="1" t="s">
        <v>1480</v>
      </c>
      <c r="N13" s="1" t="s">
        <v>1480</v>
      </c>
      <c r="O13" s="1" t="s">
        <v>1481</v>
      </c>
      <c r="P13" s="1" t="s">
        <v>1482</v>
      </c>
      <c r="Q13" s="1" t="s">
        <v>1483</v>
      </c>
      <c r="R13" s="1" t="s">
        <v>1541</v>
      </c>
      <c r="S13" s="1" t="s">
        <v>1485</v>
      </c>
      <c r="T13" s="1" t="s">
        <v>1486</v>
      </c>
      <c r="U13" s="1" t="s">
        <v>1438</v>
      </c>
      <c r="V13" s="1" t="s">
        <v>1526</v>
      </c>
    </row>
    <row r="14" s="1" customFormat="1" spans="1:22">
      <c r="A14" s="3">
        <v>999225825269644</v>
      </c>
      <c r="B14" s="1" t="s">
        <v>1472</v>
      </c>
      <c r="C14" s="1" t="s">
        <v>1542</v>
      </c>
      <c r="D14" s="1" t="s">
        <v>1543</v>
      </c>
      <c r="E14" s="1" t="s">
        <v>1544</v>
      </c>
      <c r="F14" s="1" t="s">
        <v>1472</v>
      </c>
      <c r="G14" s="1" t="s">
        <v>1476</v>
      </c>
      <c r="H14" s="1" t="s">
        <v>1477</v>
      </c>
      <c r="I14" s="1" t="s">
        <v>1545</v>
      </c>
      <c r="J14" s="1" t="s">
        <v>1479</v>
      </c>
      <c r="K14" s="1" t="s">
        <v>1545</v>
      </c>
      <c r="L14" s="1" t="s">
        <v>1545</v>
      </c>
      <c r="M14" s="1" t="s">
        <v>1480</v>
      </c>
      <c r="N14" s="1" t="s">
        <v>1480</v>
      </c>
      <c r="O14" s="1" t="s">
        <v>1481</v>
      </c>
      <c r="P14" s="1" t="s">
        <v>1482</v>
      </c>
      <c r="Q14" s="1" t="s">
        <v>1483</v>
      </c>
      <c r="R14" s="1" t="s">
        <v>1546</v>
      </c>
      <c r="S14" s="1" t="s">
        <v>1485</v>
      </c>
      <c r="T14" s="1" t="s">
        <v>1486</v>
      </c>
      <c r="U14" s="1" t="s">
        <v>1438</v>
      </c>
      <c r="V14" s="1" t="s">
        <v>1487</v>
      </c>
    </row>
    <row r="15" s="1" customFormat="1" spans="1:22">
      <c r="A15" s="3">
        <v>999225824888981</v>
      </c>
      <c r="B15" s="1" t="s">
        <v>1472</v>
      </c>
      <c r="C15" s="1" t="s">
        <v>1547</v>
      </c>
      <c r="D15" s="1" t="s">
        <v>1517</v>
      </c>
      <c r="E15" s="1" t="s">
        <v>1548</v>
      </c>
      <c r="F15" s="1" t="s">
        <v>1472</v>
      </c>
      <c r="G15" s="1" t="s">
        <v>1476</v>
      </c>
      <c r="H15" s="1" t="s">
        <v>1477</v>
      </c>
      <c r="I15" s="1" t="s">
        <v>1519</v>
      </c>
      <c r="J15" s="1" t="s">
        <v>1479</v>
      </c>
      <c r="K15" s="1" t="s">
        <v>1519</v>
      </c>
      <c r="L15" s="1" t="s">
        <v>1519</v>
      </c>
      <c r="M15" s="1" t="s">
        <v>1480</v>
      </c>
      <c r="N15" s="1" t="s">
        <v>1480</v>
      </c>
      <c r="O15" s="1" t="s">
        <v>1481</v>
      </c>
      <c r="P15" s="1" t="s">
        <v>1482</v>
      </c>
      <c r="Q15" s="1" t="s">
        <v>1483</v>
      </c>
      <c r="R15" s="1" t="s">
        <v>1549</v>
      </c>
      <c r="S15" s="1" t="s">
        <v>1485</v>
      </c>
      <c r="T15" s="1" t="s">
        <v>1486</v>
      </c>
      <c r="U15" s="1" t="s">
        <v>1438</v>
      </c>
      <c r="V15" s="1" t="s">
        <v>1487</v>
      </c>
    </row>
    <row r="16" s="1" customFormat="1" spans="1:22">
      <c r="A16" s="3">
        <v>999225824317315</v>
      </c>
      <c r="B16" s="1" t="s">
        <v>1472</v>
      </c>
      <c r="C16" s="1" t="s">
        <v>1550</v>
      </c>
      <c r="D16" s="1" t="s">
        <v>1528</v>
      </c>
      <c r="E16" s="1" t="s">
        <v>1551</v>
      </c>
      <c r="F16" s="1" t="s">
        <v>1472</v>
      </c>
      <c r="G16" s="1" t="s">
        <v>1476</v>
      </c>
      <c r="H16" s="1" t="s">
        <v>1477</v>
      </c>
      <c r="I16" s="1" t="s">
        <v>1530</v>
      </c>
      <c r="J16" s="1" t="s">
        <v>1479</v>
      </c>
      <c r="K16" s="1" t="s">
        <v>1530</v>
      </c>
      <c r="L16" s="1" t="s">
        <v>1530</v>
      </c>
      <c r="M16" s="1" t="s">
        <v>1480</v>
      </c>
      <c r="N16" s="1" t="s">
        <v>1480</v>
      </c>
      <c r="O16" s="1" t="s">
        <v>1481</v>
      </c>
      <c r="P16" s="1" t="s">
        <v>1482</v>
      </c>
      <c r="Q16" s="1" t="s">
        <v>1483</v>
      </c>
      <c r="R16" s="1" t="s">
        <v>1552</v>
      </c>
      <c r="S16" s="1" t="s">
        <v>1485</v>
      </c>
      <c r="T16" s="1" t="s">
        <v>1486</v>
      </c>
      <c r="U16" s="1" t="s">
        <v>1438</v>
      </c>
      <c r="V16" s="1" t="s">
        <v>1487</v>
      </c>
    </row>
    <row r="17" s="1" customFormat="1" spans="1:22">
      <c r="A17" s="3">
        <v>999225823484636</v>
      </c>
      <c r="B17" s="1" t="s">
        <v>1553</v>
      </c>
      <c r="C17" s="1" t="s">
        <v>1554</v>
      </c>
      <c r="D17" s="1" t="s">
        <v>1555</v>
      </c>
      <c r="E17" s="1" t="s">
        <v>1556</v>
      </c>
      <c r="F17" s="1" t="s">
        <v>1472</v>
      </c>
      <c r="G17" s="1" t="s">
        <v>1476</v>
      </c>
      <c r="H17" s="1" t="s">
        <v>1477</v>
      </c>
      <c r="I17" s="1" t="s">
        <v>1557</v>
      </c>
      <c r="J17" s="1" t="s">
        <v>1479</v>
      </c>
      <c r="K17" s="1" t="s">
        <v>1557</v>
      </c>
      <c r="L17" s="1" t="s">
        <v>1557</v>
      </c>
      <c r="M17" s="1" t="s">
        <v>1480</v>
      </c>
      <c r="N17" s="1" t="s">
        <v>1480</v>
      </c>
      <c r="O17" s="1" t="s">
        <v>1481</v>
      </c>
      <c r="P17" s="1" t="s">
        <v>1482</v>
      </c>
      <c r="Q17" s="1" t="s">
        <v>1483</v>
      </c>
      <c r="R17" s="1" t="s">
        <v>1558</v>
      </c>
      <c r="S17" s="1" t="s">
        <v>1485</v>
      </c>
      <c r="T17" s="1" t="s">
        <v>1486</v>
      </c>
      <c r="U17" s="1" t="s">
        <v>1438</v>
      </c>
      <c r="V17" s="1" t="s">
        <v>1508</v>
      </c>
    </row>
    <row r="18" s="1" customFormat="1" spans="1:22">
      <c r="A18" s="3">
        <v>999225823050922</v>
      </c>
      <c r="B18" s="1" t="s">
        <v>1553</v>
      </c>
      <c r="C18" s="1" t="s">
        <v>1559</v>
      </c>
      <c r="D18" s="1" t="s">
        <v>1560</v>
      </c>
      <c r="E18" s="1" t="s">
        <v>1561</v>
      </c>
      <c r="F18" s="1" t="s">
        <v>1472</v>
      </c>
      <c r="G18" s="1" t="s">
        <v>1476</v>
      </c>
      <c r="H18" s="1" t="s">
        <v>1477</v>
      </c>
      <c r="I18" s="1" t="s">
        <v>1562</v>
      </c>
      <c r="J18" s="1" t="s">
        <v>1479</v>
      </c>
      <c r="K18" s="1" t="s">
        <v>1562</v>
      </c>
      <c r="L18" s="1" t="s">
        <v>1562</v>
      </c>
      <c r="M18" s="1" t="s">
        <v>1480</v>
      </c>
      <c r="N18" s="1" t="s">
        <v>1480</v>
      </c>
      <c r="O18" s="1" t="s">
        <v>1481</v>
      </c>
      <c r="P18" s="1" t="s">
        <v>1482</v>
      </c>
      <c r="Q18" s="1" t="s">
        <v>1483</v>
      </c>
      <c r="R18" s="1" t="s">
        <v>1563</v>
      </c>
      <c r="S18" s="1" t="s">
        <v>1485</v>
      </c>
      <c r="T18" s="1" t="s">
        <v>1486</v>
      </c>
      <c r="U18" s="1" t="s">
        <v>1438</v>
      </c>
      <c r="V18" s="1" t="s">
        <v>1487</v>
      </c>
    </row>
    <row r="19" s="1" customFormat="1" spans="1:22">
      <c r="A19" s="3">
        <v>999225821302594</v>
      </c>
      <c r="B19" s="1" t="s">
        <v>1553</v>
      </c>
      <c r="C19" s="1" t="s">
        <v>1564</v>
      </c>
      <c r="D19" s="1" t="s">
        <v>1533</v>
      </c>
      <c r="E19" s="1" t="s">
        <v>1565</v>
      </c>
      <c r="F19" s="1" t="s">
        <v>1472</v>
      </c>
      <c r="G19" s="1" t="s">
        <v>1476</v>
      </c>
      <c r="H19" s="1" t="s">
        <v>1477</v>
      </c>
      <c r="I19" s="1" t="s">
        <v>1535</v>
      </c>
      <c r="J19" s="1" t="s">
        <v>1479</v>
      </c>
      <c r="K19" s="1" t="s">
        <v>1535</v>
      </c>
      <c r="L19" s="1" t="s">
        <v>1535</v>
      </c>
      <c r="M19" s="1" t="s">
        <v>1480</v>
      </c>
      <c r="N19" s="1" t="s">
        <v>1480</v>
      </c>
      <c r="O19" s="1" t="s">
        <v>1481</v>
      </c>
      <c r="P19" s="1" t="s">
        <v>1482</v>
      </c>
      <c r="Q19" s="1" t="s">
        <v>1483</v>
      </c>
      <c r="R19" s="1" t="s">
        <v>1566</v>
      </c>
      <c r="S19" s="1" t="s">
        <v>1485</v>
      </c>
      <c r="T19" s="1" t="s">
        <v>1486</v>
      </c>
      <c r="U19" s="1" t="s">
        <v>1438</v>
      </c>
      <c r="V19" s="1" t="s">
        <v>1508</v>
      </c>
    </row>
    <row r="20" s="1" customFormat="1" spans="1:22">
      <c r="A20" s="3">
        <v>999225821029157</v>
      </c>
      <c r="B20" s="1" t="s">
        <v>1553</v>
      </c>
      <c r="C20" s="1" t="s">
        <v>1567</v>
      </c>
      <c r="D20" s="1" t="s">
        <v>1568</v>
      </c>
      <c r="E20" s="1" t="s">
        <v>1569</v>
      </c>
      <c r="F20" s="1" t="s">
        <v>1472</v>
      </c>
      <c r="G20" s="1" t="s">
        <v>1476</v>
      </c>
      <c r="H20" s="1" t="s">
        <v>1477</v>
      </c>
      <c r="I20" s="1" t="s">
        <v>1570</v>
      </c>
      <c r="J20" s="1" t="s">
        <v>1479</v>
      </c>
      <c r="K20" s="1" t="s">
        <v>1570</v>
      </c>
      <c r="L20" s="1" t="s">
        <v>1570</v>
      </c>
      <c r="M20" s="1" t="s">
        <v>1480</v>
      </c>
      <c r="N20" s="1" t="s">
        <v>1480</v>
      </c>
      <c r="O20" s="1" t="s">
        <v>1481</v>
      </c>
      <c r="P20" s="1" t="s">
        <v>1482</v>
      </c>
      <c r="Q20" s="1" t="s">
        <v>1483</v>
      </c>
      <c r="R20" s="1" t="s">
        <v>1571</v>
      </c>
      <c r="S20" s="1" t="s">
        <v>1485</v>
      </c>
      <c r="T20" s="1" t="s">
        <v>1486</v>
      </c>
      <c r="U20" s="1" t="s">
        <v>1438</v>
      </c>
      <c r="V20" s="1" t="s">
        <v>1508</v>
      </c>
    </row>
    <row r="21" s="1" customFormat="1" spans="1:22">
      <c r="A21" s="3">
        <v>999225820967536</v>
      </c>
      <c r="B21" s="1" t="s">
        <v>1553</v>
      </c>
      <c r="C21" s="1" t="s">
        <v>1572</v>
      </c>
      <c r="D21" s="1" t="s">
        <v>1568</v>
      </c>
      <c r="E21" s="1" t="s">
        <v>1573</v>
      </c>
      <c r="F21" s="1" t="s">
        <v>1472</v>
      </c>
      <c r="G21" s="1" t="s">
        <v>1476</v>
      </c>
      <c r="H21" s="1" t="s">
        <v>1477</v>
      </c>
      <c r="I21" s="1" t="s">
        <v>1574</v>
      </c>
      <c r="J21" s="1" t="s">
        <v>1479</v>
      </c>
      <c r="K21" s="1" t="s">
        <v>1574</v>
      </c>
      <c r="L21" s="1" t="s">
        <v>1574</v>
      </c>
      <c r="M21" s="1" t="s">
        <v>1480</v>
      </c>
      <c r="N21" s="1" t="s">
        <v>1480</v>
      </c>
      <c r="O21" s="1" t="s">
        <v>1481</v>
      </c>
      <c r="P21" s="1" t="s">
        <v>1482</v>
      </c>
      <c r="Q21" s="1" t="s">
        <v>1483</v>
      </c>
      <c r="R21" s="1" t="s">
        <v>1575</v>
      </c>
      <c r="S21" s="1" t="s">
        <v>1485</v>
      </c>
      <c r="T21" s="1" t="s">
        <v>1486</v>
      </c>
      <c r="U21" s="1" t="s">
        <v>1438</v>
      </c>
      <c r="V21" s="1" t="s">
        <v>1508</v>
      </c>
    </row>
    <row r="22" s="1" customFormat="1" spans="1:22">
      <c r="A22" s="3">
        <v>999225820403443</v>
      </c>
      <c r="B22" s="1" t="s">
        <v>1553</v>
      </c>
      <c r="C22" s="1" t="s">
        <v>1576</v>
      </c>
      <c r="D22" s="1" t="s">
        <v>1568</v>
      </c>
      <c r="E22" s="1" t="s">
        <v>1577</v>
      </c>
      <c r="F22" s="1" t="s">
        <v>1472</v>
      </c>
      <c r="G22" s="1" t="s">
        <v>1476</v>
      </c>
      <c r="H22" s="1" t="s">
        <v>1477</v>
      </c>
      <c r="I22" s="1" t="s">
        <v>1574</v>
      </c>
      <c r="J22" s="1" t="s">
        <v>1479</v>
      </c>
      <c r="K22" s="1" t="s">
        <v>1574</v>
      </c>
      <c r="L22" s="1" t="s">
        <v>1574</v>
      </c>
      <c r="M22" s="1" t="s">
        <v>1480</v>
      </c>
      <c r="N22" s="1" t="s">
        <v>1480</v>
      </c>
      <c r="O22" s="1" t="s">
        <v>1481</v>
      </c>
      <c r="P22" s="1" t="s">
        <v>1482</v>
      </c>
      <c r="Q22" s="1" t="s">
        <v>1483</v>
      </c>
      <c r="R22" s="1" t="s">
        <v>1578</v>
      </c>
      <c r="S22" s="1" t="s">
        <v>1485</v>
      </c>
      <c r="T22" s="1" t="s">
        <v>1486</v>
      </c>
      <c r="U22" s="1" t="s">
        <v>1438</v>
      </c>
      <c r="V22" s="1" t="s">
        <v>1508</v>
      </c>
    </row>
    <row r="23" s="1" customFormat="1" spans="1:22">
      <c r="A23" s="3">
        <v>999225820628160</v>
      </c>
      <c r="B23" s="1" t="s">
        <v>1553</v>
      </c>
      <c r="C23" s="1" t="s">
        <v>1579</v>
      </c>
      <c r="D23" s="1" t="s">
        <v>1580</v>
      </c>
      <c r="E23" s="1" t="s">
        <v>1581</v>
      </c>
      <c r="F23" s="1" t="s">
        <v>1472</v>
      </c>
      <c r="G23" s="1" t="s">
        <v>1476</v>
      </c>
      <c r="H23" s="1" t="s">
        <v>1477</v>
      </c>
      <c r="I23" s="1" t="s">
        <v>1582</v>
      </c>
      <c r="J23" s="1" t="s">
        <v>1479</v>
      </c>
      <c r="K23" s="1" t="s">
        <v>1582</v>
      </c>
      <c r="L23" s="1" t="s">
        <v>1582</v>
      </c>
      <c r="M23" s="1" t="s">
        <v>1480</v>
      </c>
      <c r="N23" s="1" t="s">
        <v>1480</v>
      </c>
      <c r="O23" s="1" t="s">
        <v>1481</v>
      </c>
      <c r="P23" s="1" t="s">
        <v>1482</v>
      </c>
      <c r="Q23" s="1" t="s">
        <v>1483</v>
      </c>
      <c r="R23" s="1" t="s">
        <v>1583</v>
      </c>
      <c r="S23" s="1" t="s">
        <v>1485</v>
      </c>
      <c r="T23" s="1" t="s">
        <v>1486</v>
      </c>
      <c r="U23" s="1" t="s">
        <v>1438</v>
      </c>
      <c r="V23" s="1" t="s">
        <v>1487</v>
      </c>
    </row>
    <row r="24" s="1" customFormat="1" spans="1:22">
      <c r="A24" s="3">
        <v>999225820609911</v>
      </c>
      <c r="B24" s="1" t="s">
        <v>1553</v>
      </c>
      <c r="C24" s="1" t="s">
        <v>1584</v>
      </c>
      <c r="D24" s="1" t="s">
        <v>1585</v>
      </c>
      <c r="E24" s="1" t="s">
        <v>1586</v>
      </c>
      <c r="F24" s="1" t="s">
        <v>1472</v>
      </c>
      <c r="G24" s="1" t="s">
        <v>1476</v>
      </c>
      <c r="H24" s="1" t="s">
        <v>1477</v>
      </c>
      <c r="I24" s="1" t="s">
        <v>1587</v>
      </c>
      <c r="J24" s="1" t="s">
        <v>1479</v>
      </c>
      <c r="K24" s="1" t="s">
        <v>1587</v>
      </c>
      <c r="L24" s="1" t="s">
        <v>1587</v>
      </c>
      <c r="M24" s="1" t="s">
        <v>1480</v>
      </c>
      <c r="N24" s="1" t="s">
        <v>1480</v>
      </c>
      <c r="O24" s="1" t="s">
        <v>1481</v>
      </c>
      <c r="P24" s="1" t="s">
        <v>1482</v>
      </c>
      <c r="Q24" s="1" t="s">
        <v>1483</v>
      </c>
      <c r="R24" s="1" t="s">
        <v>1588</v>
      </c>
      <c r="S24" s="1" t="s">
        <v>1485</v>
      </c>
      <c r="T24" s="1" t="s">
        <v>1486</v>
      </c>
      <c r="U24" s="1" t="s">
        <v>1438</v>
      </c>
      <c r="V24" s="1" t="s">
        <v>1508</v>
      </c>
    </row>
    <row r="25" s="1" customFormat="1" spans="1:22">
      <c r="A25" s="3">
        <v>999225819224162</v>
      </c>
      <c r="B25" s="1" t="s">
        <v>1553</v>
      </c>
      <c r="C25" s="1" t="s">
        <v>1589</v>
      </c>
      <c r="D25" s="1" t="s">
        <v>1585</v>
      </c>
      <c r="E25" s="1" t="s">
        <v>1590</v>
      </c>
      <c r="F25" s="1" t="s">
        <v>1472</v>
      </c>
      <c r="G25" s="1" t="s">
        <v>1476</v>
      </c>
      <c r="H25" s="1" t="s">
        <v>1477</v>
      </c>
      <c r="I25" s="1" t="s">
        <v>1591</v>
      </c>
      <c r="J25" s="1" t="s">
        <v>1479</v>
      </c>
      <c r="K25" s="1" t="s">
        <v>1591</v>
      </c>
      <c r="L25" s="1" t="s">
        <v>1591</v>
      </c>
      <c r="M25" s="1" t="s">
        <v>1480</v>
      </c>
      <c r="N25" s="1" t="s">
        <v>1480</v>
      </c>
      <c r="O25" s="1" t="s">
        <v>1481</v>
      </c>
      <c r="P25" s="1" t="s">
        <v>1482</v>
      </c>
      <c r="Q25" s="1" t="s">
        <v>1483</v>
      </c>
      <c r="R25" s="1" t="s">
        <v>1592</v>
      </c>
      <c r="S25" s="1" t="s">
        <v>1485</v>
      </c>
      <c r="T25" s="1" t="s">
        <v>1486</v>
      </c>
      <c r="U25" s="1" t="s">
        <v>1438</v>
      </c>
      <c r="V25" s="1" t="s">
        <v>1508</v>
      </c>
    </row>
    <row r="26" s="1" customFormat="1" spans="1:22">
      <c r="A26" s="3">
        <v>999225818597316</v>
      </c>
      <c r="B26" s="1" t="s">
        <v>1553</v>
      </c>
      <c r="C26" s="1" t="s">
        <v>1593</v>
      </c>
      <c r="D26" s="1" t="s">
        <v>1594</v>
      </c>
      <c r="E26" s="1" t="s">
        <v>1595</v>
      </c>
      <c r="F26" s="1" t="s">
        <v>1472</v>
      </c>
      <c r="G26" s="1" t="s">
        <v>1476</v>
      </c>
      <c r="H26" s="1" t="s">
        <v>1477</v>
      </c>
      <c r="I26" s="1" t="s">
        <v>1596</v>
      </c>
      <c r="J26" s="1" t="s">
        <v>1479</v>
      </c>
      <c r="K26" s="1" t="s">
        <v>1596</v>
      </c>
      <c r="L26" s="1" t="s">
        <v>1596</v>
      </c>
      <c r="M26" s="1" t="s">
        <v>1480</v>
      </c>
      <c r="N26" s="1" t="s">
        <v>1480</v>
      </c>
      <c r="O26" s="1" t="s">
        <v>1481</v>
      </c>
      <c r="P26" s="1" t="s">
        <v>1482</v>
      </c>
      <c r="Q26" s="1" t="s">
        <v>1483</v>
      </c>
      <c r="R26" s="1" t="s">
        <v>1597</v>
      </c>
      <c r="S26" s="1" t="s">
        <v>1485</v>
      </c>
      <c r="T26" s="1" t="s">
        <v>1486</v>
      </c>
      <c r="U26" s="1" t="s">
        <v>1438</v>
      </c>
      <c r="V26" s="1" t="s">
        <v>1598</v>
      </c>
    </row>
    <row r="27" s="1" customFormat="1" spans="1:22">
      <c r="A27" s="3">
        <v>999225812503023</v>
      </c>
      <c r="B27" s="1" t="s">
        <v>1553</v>
      </c>
      <c r="C27" s="1" t="s">
        <v>1599</v>
      </c>
      <c r="D27" s="1" t="s">
        <v>1600</v>
      </c>
      <c r="E27" s="1" t="s">
        <v>1601</v>
      </c>
      <c r="F27" s="1" t="s">
        <v>1472</v>
      </c>
      <c r="G27" s="1" t="s">
        <v>1476</v>
      </c>
      <c r="H27" s="1" t="s">
        <v>1477</v>
      </c>
      <c r="I27" s="1" t="s">
        <v>1602</v>
      </c>
      <c r="J27" s="1" t="s">
        <v>1479</v>
      </c>
      <c r="K27" s="1" t="s">
        <v>1602</v>
      </c>
      <c r="L27" s="1" t="s">
        <v>1602</v>
      </c>
      <c r="M27" s="1" t="s">
        <v>1480</v>
      </c>
      <c r="N27" s="1" t="s">
        <v>1480</v>
      </c>
      <c r="O27" s="1" t="s">
        <v>1481</v>
      </c>
      <c r="P27" s="1" t="s">
        <v>1482</v>
      </c>
      <c r="Q27" s="1" t="s">
        <v>1483</v>
      </c>
      <c r="R27" s="1" t="s">
        <v>1603</v>
      </c>
      <c r="S27" s="1" t="s">
        <v>1485</v>
      </c>
      <c r="T27" s="1" t="s">
        <v>1486</v>
      </c>
      <c r="U27" s="1" t="s">
        <v>1438</v>
      </c>
      <c r="V27" s="1" t="s">
        <v>1604</v>
      </c>
    </row>
    <row r="28" s="1" customFormat="1" spans="1:22">
      <c r="A28" s="3">
        <v>999225812492177</v>
      </c>
      <c r="B28" s="1" t="s">
        <v>1553</v>
      </c>
      <c r="C28" s="1" t="s">
        <v>1605</v>
      </c>
      <c r="D28" s="1" t="s">
        <v>1606</v>
      </c>
      <c r="E28" s="1" t="s">
        <v>1607</v>
      </c>
      <c r="F28" s="1" t="s">
        <v>1553</v>
      </c>
      <c r="G28" s="1" t="s">
        <v>1476</v>
      </c>
      <c r="H28" s="1" t="s">
        <v>1477</v>
      </c>
      <c r="I28" s="1" t="s">
        <v>1608</v>
      </c>
      <c r="J28" s="1" t="s">
        <v>1479</v>
      </c>
      <c r="K28" s="1" t="s">
        <v>1608</v>
      </c>
      <c r="L28" s="1" t="s">
        <v>1608</v>
      </c>
      <c r="M28" s="1" t="s">
        <v>1480</v>
      </c>
      <c r="N28" s="1" t="s">
        <v>1480</v>
      </c>
      <c r="O28" s="1" t="s">
        <v>1481</v>
      </c>
      <c r="P28" s="1" t="s">
        <v>1482</v>
      </c>
      <c r="Q28" s="1" t="s">
        <v>1483</v>
      </c>
      <c r="R28" s="1" t="s">
        <v>1609</v>
      </c>
      <c r="S28" s="1" t="s">
        <v>1485</v>
      </c>
      <c r="T28" s="1" t="s">
        <v>1486</v>
      </c>
      <c r="U28" s="1" t="s">
        <v>1438</v>
      </c>
      <c r="V28" s="1" t="s">
        <v>1487</v>
      </c>
    </row>
    <row r="29" s="1" customFormat="1" spans="1:22">
      <c r="A29" s="3">
        <v>999225810332757</v>
      </c>
      <c r="B29" s="1" t="s">
        <v>1553</v>
      </c>
      <c r="C29" s="1" t="s">
        <v>1610</v>
      </c>
      <c r="D29" s="1" t="s">
        <v>1489</v>
      </c>
      <c r="E29" s="1" t="s">
        <v>1611</v>
      </c>
      <c r="F29" s="1" t="s">
        <v>1553</v>
      </c>
      <c r="G29" s="1" t="s">
        <v>1476</v>
      </c>
      <c r="H29" s="1" t="s">
        <v>1477</v>
      </c>
      <c r="I29" s="1" t="s">
        <v>1612</v>
      </c>
      <c r="J29" s="1" t="s">
        <v>1479</v>
      </c>
      <c r="K29" s="1" t="s">
        <v>1612</v>
      </c>
      <c r="L29" s="1" t="s">
        <v>1612</v>
      </c>
      <c r="M29" s="1" t="s">
        <v>1480</v>
      </c>
      <c r="N29" s="1" t="s">
        <v>1480</v>
      </c>
      <c r="O29" s="1" t="s">
        <v>1481</v>
      </c>
      <c r="P29" s="1" t="s">
        <v>1482</v>
      </c>
      <c r="Q29" s="1" t="s">
        <v>1483</v>
      </c>
      <c r="R29" s="1" t="s">
        <v>1613</v>
      </c>
      <c r="S29" s="1" t="s">
        <v>1485</v>
      </c>
      <c r="T29" s="1" t="s">
        <v>1486</v>
      </c>
      <c r="U29" s="1" t="s">
        <v>1438</v>
      </c>
      <c r="V29" s="1" t="s">
        <v>1487</v>
      </c>
    </row>
    <row r="30" s="1" customFormat="1" spans="1:22">
      <c r="A30" s="3">
        <v>999225808513085</v>
      </c>
      <c r="B30" s="1" t="s">
        <v>1553</v>
      </c>
      <c r="C30" s="1" t="s">
        <v>1614</v>
      </c>
      <c r="D30" s="1" t="s">
        <v>1585</v>
      </c>
      <c r="E30" s="1" t="s">
        <v>1615</v>
      </c>
      <c r="F30" s="1" t="s">
        <v>1472</v>
      </c>
      <c r="G30" s="1" t="s">
        <v>1476</v>
      </c>
      <c r="H30" s="1" t="s">
        <v>1477</v>
      </c>
      <c r="I30" s="1" t="s">
        <v>1587</v>
      </c>
      <c r="J30" s="1" t="s">
        <v>1479</v>
      </c>
      <c r="K30" s="1" t="s">
        <v>1587</v>
      </c>
      <c r="L30" s="1" t="s">
        <v>1587</v>
      </c>
      <c r="M30" s="1" t="s">
        <v>1480</v>
      </c>
      <c r="N30" s="1" t="s">
        <v>1480</v>
      </c>
      <c r="O30" s="1" t="s">
        <v>1481</v>
      </c>
      <c r="P30" s="1" t="s">
        <v>1482</v>
      </c>
      <c r="Q30" s="1" t="s">
        <v>1483</v>
      </c>
      <c r="R30" s="1" t="s">
        <v>1616</v>
      </c>
      <c r="S30" s="1" t="s">
        <v>1485</v>
      </c>
      <c r="T30" s="1" t="s">
        <v>1486</v>
      </c>
      <c r="U30" s="1" t="s">
        <v>1438</v>
      </c>
      <c r="V30" s="1" t="s">
        <v>1508</v>
      </c>
    </row>
    <row r="31" s="1" customFormat="1" spans="1:22">
      <c r="A31" s="3">
        <v>999225808436457</v>
      </c>
      <c r="B31" s="1" t="s">
        <v>1553</v>
      </c>
      <c r="C31" s="1" t="s">
        <v>1617</v>
      </c>
      <c r="D31" s="1" t="s">
        <v>1618</v>
      </c>
      <c r="E31" s="1" t="s">
        <v>1619</v>
      </c>
      <c r="F31" s="1" t="s">
        <v>1553</v>
      </c>
      <c r="G31" s="1" t="s">
        <v>1476</v>
      </c>
      <c r="H31" s="1" t="s">
        <v>1477</v>
      </c>
      <c r="I31" s="1" t="s">
        <v>1620</v>
      </c>
      <c r="J31" s="1" t="s">
        <v>1479</v>
      </c>
      <c r="K31" s="1" t="s">
        <v>1620</v>
      </c>
      <c r="L31" s="1" t="s">
        <v>1620</v>
      </c>
      <c r="M31" s="1" t="s">
        <v>1480</v>
      </c>
      <c r="N31" s="1" t="s">
        <v>1480</v>
      </c>
      <c r="O31" s="1" t="s">
        <v>1481</v>
      </c>
      <c r="P31" s="1" t="s">
        <v>1482</v>
      </c>
      <c r="Q31" s="1" t="s">
        <v>1483</v>
      </c>
      <c r="R31" s="1" t="s">
        <v>1621</v>
      </c>
      <c r="S31" s="1" t="s">
        <v>1485</v>
      </c>
      <c r="T31" s="1" t="s">
        <v>1486</v>
      </c>
      <c r="U31" s="1" t="s">
        <v>1438</v>
      </c>
      <c r="V31" s="1" t="s">
        <v>1508</v>
      </c>
    </row>
    <row r="32" s="1" customFormat="1" spans="1:22">
      <c r="A32" s="3">
        <v>25808184690</v>
      </c>
      <c r="B32" s="1" t="s">
        <v>1553</v>
      </c>
      <c r="C32" s="1" t="s">
        <v>1622</v>
      </c>
      <c r="D32" s="1" t="s">
        <v>1489</v>
      </c>
      <c r="E32" s="1" t="s">
        <v>1623</v>
      </c>
      <c r="F32" s="1" t="s">
        <v>1553</v>
      </c>
      <c r="G32" s="1" t="s">
        <v>1476</v>
      </c>
      <c r="H32" s="1" t="s">
        <v>1477</v>
      </c>
      <c r="I32" s="1" t="s">
        <v>1612</v>
      </c>
      <c r="J32" s="1" t="s">
        <v>1479</v>
      </c>
      <c r="K32" s="1" t="s">
        <v>1612</v>
      </c>
      <c r="L32" s="1" t="s">
        <v>1612</v>
      </c>
      <c r="M32" s="1" t="s">
        <v>1480</v>
      </c>
      <c r="N32" s="1" t="s">
        <v>1480</v>
      </c>
      <c r="O32" s="1" t="s">
        <v>1481</v>
      </c>
      <c r="P32" s="1" t="s">
        <v>1482</v>
      </c>
      <c r="Q32" s="1" t="s">
        <v>1483</v>
      </c>
      <c r="R32" s="1" t="s">
        <v>1624</v>
      </c>
      <c r="S32" s="1" t="s">
        <v>1485</v>
      </c>
      <c r="T32" s="1" t="s">
        <v>1486</v>
      </c>
      <c r="U32" s="1" t="s">
        <v>1438</v>
      </c>
      <c r="V32" s="1" t="s">
        <v>1487</v>
      </c>
    </row>
    <row r="33" s="1" customFormat="1" spans="1:22">
      <c r="A33" s="3">
        <v>999225804676901</v>
      </c>
      <c r="B33" s="1" t="s">
        <v>1553</v>
      </c>
      <c r="C33" s="1" t="s">
        <v>1625</v>
      </c>
      <c r="D33" s="1" t="s">
        <v>1626</v>
      </c>
      <c r="E33" s="1" t="s">
        <v>1627</v>
      </c>
      <c r="F33" s="1" t="s">
        <v>1472</v>
      </c>
      <c r="G33" s="1" t="s">
        <v>1476</v>
      </c>
      <c r="H33" s="1" t="s">
        <v>1477</v>
      </c>
      <c r="I33" s="1" t="s">
        <v>1628</v>
      </c>
      <c r="J33" s="1" t="s">
        <v>1479</v>
      </c>
      <c r="K33" s="1" t="s">
        <v>1628</v>
      </c>
      <c r="L33" s="1" t="s">
        <v>1628</v>
      </c>
      <c r="M33" s="1" t="s">
        <v>1480</v>
      </c>
      <c r="N33" s="1" t="s">
        <v>1480</v>
      </c>
      <c r="O33" s="1" t="s">
        <v>1481</v>
      </c>
      <c r="P33" s="1" t="s">
        <v>1482</v>
      </c>
      <c r="Q33" s="1" t="s">
        <v>1483</v>
      </c>
      <c r="R33" s="1" t="s">
        <v>1629</v>
      </c>
      <c r="S33" s="1" t="s">
        <v>1485</v>
      </c>
      <c r="T33" s="1" t="s">
        <v>1486</v>
      </c>
      <c r="U33" s="1" t="s">
        <v>1438</v>
      </c>
      <c r="V33" s="1" t="s">
        <v>1487</v>
      </c>
    </row>
    <row r="34" s="1" customFormat="1" spans="1:22">
      <c r="A34" s="3">
        <v>999225803566654</v>
      </c>
      <c r="B34" s="1" t="s">
        <v>1553</v>
      </c>
      <c r="C34" s="1" t="s">
        <v>1630</v>
      </c>
      <c r="D34" s="1" t="s">
        <v>1631</v>
      </c>
      <c r="E34" s="1" t="s">
        <v>1632</v>
      </c>
      <c r="F34" s="1" t="s">
        <v>1472</v>
      </c>
      <c r="G34" s="1" t="s">
        <v>1476</v>
      </c>
      <c r="H34" s="1" t="s">
        <v>1477</v>
      </c>
      <c r="I34" s="1" t="s">
        <v>1633</v>
      </c>
      <c r="J34" s="1" t="s">
        <v>1479</v>
      </c>
      <c r="K34" s="1" t="s">
        <v>1633</v>
      </c>
      <c r="L34" s="1" t="s">
        <v>1633</v>
      </c>
      <c r="M34" s="1" t="s">
        <v>1480</v>
      </c>
      <c r="N34" s="1" t="s">
        <v>1480</v>
      </c>
      <c r="O34" s="1" t="s">
        <v>1481</v>
      </c>
      <c r="P34" s="1" t="s">
        <v>1482</v>
      </c>
      <c r="Q34" s="1" t="s">
        <v>1483</v>
      </c>
      <c r="R34" s="1" t="s">
        <v>1634</v>
      </c>
      <c r="S34" s="1" t="s">
        <v>1485</v>
      </c>
      <c r="T34" s="1" t="s">
        <v>1486</v>
      </c>
      <c r="U34" s="1" t="s">
        <v>1438</v>
      </c>
      <c r="V34" s="1" t="s">
        <v>1508</v>
      </c>
    </row>
    <row r="35" s="1" customFormat="1" spans="1:22">
      <c r="A35" s="3">
        <v>999225801646616</v>
      </c>
      <c r="B35" s="1" t="s">
        <v>1553</v>
      </c>
      <c r="C35" s="1" t="s">
        <v>1635</v>
      </c>
      <c r="D35" s="1" t="s">
        <v>1636</v>
      </c>
      <c r="E35" s="1" t="s">
        <v>1637</v>
      </c>
      <c r="F35" s="1" t="s">
        <v>1472</v>
      </c>
      <c r="G35" s="1" t="s">
        <v>1476</v>
      </c>
      <c r="H35" s="1" t="s">
        <v>1477</v>
      </c>
      <c r="I35" s="1" t="s">
        <v>1638</v>
      </c>
      <c r="J35" s="1" t="s">
        <v>1479</v>
      </c>
      <c r="K35" s="1" t="s">
        <v>1638</v>
      </c>
      <c r="L35" s="1" t="s">
        <v>1638</v>
      </c>
      <c r="M35" s="1" t="s">
        <v>1480</v>
      </c>
      <c r="N35" s="1" t="s">
        <v>1480</v>
      </c>
      <c r="O35" s="1" t="s">
        <v>1481</v>
      </c>
      <c r="P35" s="1" t="s">
        <v>1482</v>
      </c>
      <c r="Q35" s="1" t="s">
        <v>1483</v>
      </c>
      <c r="R35" s="1" t="s">
        <v>1639</v>
      </c>
      <c r="S35" s="1" t="s">
        <v>1485</v>
      </c>
      <c r="T35" s="1" t="s">
        <v>1486</v>
      </c>
      <c r="U35" s="1" t="s">
        <v>1438</v>
      </c>
      <c r="V35" s="1" t="s">
        <v>1487</v>
      </c>
    </row>
    <row r="36" s="1" customFormat="1" spans="1:22">
      <c r="A36" s="3">
        <v>999225799836834</v>
      </c>
      <c r="B36" s="1" t="s">
        <v>1640</v>
      </c>
      <c r="C36" s="1" t="s">
        <v>1641</v>
      </c>
      <c r="D36" s="1" t="s">
        <v>1642</v>
      </c>
      <c r="E36" s="1" t="s">
        <v>1643</v>
      </c>
      <c r="F36" s="1" t="s">
        <v>1553</v>
      </c>
      <c r="G36" s="1" t="s">
        <v>1476</v>
      </c>
      <c r="H36" s="1" t="s">
        <v>1477</v>
      </c>
      <c r="I36" s="1" t="s">
        <v>1644</v>
      </c>
      <c r="J36" s="1" t="s">
        <v>1479</v>
      </c>
      <c r="K36" s="1" t="s">
        <v>1644</v>
      </c>
      <c r="L36" s="1" t="s">
        <v>1644</v>
      </c>
      <c r="M36" s="1" t="s">
        <v>1480</v>
      </c>
      <c r="N36" s="1" t="s">
        <v>1480</v>
      </c>
      <c r="O36" s="1" t="s">
        <v>1481</v>
      </c>
      <c r="P36" s="1" t="s">
        <v>1482</v>
      </c>
      <c r="Q36" s="1" t="s">
        <v>1483</v>
      </c>
      <c r="R36" s="1" t="s">
        <v>1645</v>
      </c>
      <c r="S36" s="1" t="s">
        <v>1485</v>
      </c>
      <c r="T36" s="1" t="s">
        <v>1486</v>
      </c>
      <c r="U36" s="1" t="s">
        <v>1438</v>
      </c>
      <c r="V36" s="1" t="s">
        <v>1487</v>
      </c>
    </row>
    <row r="37" s="1" customFormat="1" spans="1:22">
      <c r="A37" s="3">
        <v>999225800297333</v>
      </c>
      <c r="B37" s="1" t="s">
        <v>1553</v>
      </c>
      <c r="C37" s="1" t="s">
        <v>1646</v>
      </c>
      <c r="D37" s="1" t="s">
        <v>1647</v>
      </c>
      <c r="E37" s="1" t="s">
        <v>1648</v>
      </c>
      <c r="F37" s="1" t="s">
        <v>1553</v>
      </c>
      <c r="G37" s="1" t="s">
        <v>1476</v>
      </c>
      <c r="H37" s="1" t="s">
        <v>1477</v>
      </c>
      <c r="I37" s="1" t="s">
        <v>1649</v>
      </c>
      <c r="J37" s="1" t="s">
        <v>1479</v>
      </c>
      <c r="K37" s="1" t="s">
        <v>1649</v>
      </c>
      <c r="L37" s="1" t="s">
        <v>1649</v>
      </c>
      <c r="M37" s="1" t="s">
        <v>1480</v>
      </c>
      <c r="N37" s="1" t="s">
        <v>1480</v>
      </c>
      <c r="O37" s="1" t="s">
        <v>1481</v>
      </c>
      <c r="P37" s="1" t="s">
        <v>1482</v>
      </c>
      <c r="Q37" s="1" t="s">
        <v>1483</v>
      </c>
      <c r="R37" s="1" t="s">
        <v>1650</v>
      </c>
      <c r="S37" s="1" t="s">
        <v>1485</v>
      </c>
      <c r="T37" s="1" t="s">
        <v>1486</v>
      </c>
      <c r="U37" s="1" t="s">
        <v>1438</v>
      </c>
      <c r="V37" s="1" t="s">
        <v>1508</v>
      </c>
    </row>
    <row r="38" s="1" customFormat="1" spans="1:22">
      <c r="A38" s="3">
        <v>999225800063141</v>
      </c>
      <c r="B38" s="1" t="s">
        <v>1640</v>
      </c>
      <c r="C38" s="1" t="s">
        <v>1651</v>
      </c>
      <c r="D38" s="1" t="s">
        <v>1652</v>
      </c>
      <c r="E38" s="1" t="s">
        <v>1653</v>
      </c>
      <c r="F38" s="1" t="s">
        <v>1472</v>
      </c>
      <c r="G38" s="1" t="s">
        <v>1476</v>
      </c>
      <c r="H38" s="1" t="s">
        <v>1477</v>
      </c>
      <c r="I38" s="1" t="s">
        <v>1654</v>
      </c>
      <c r="J38" s="1" t="s">
        <v>1479</v>
      </c>
      <c r="K38" s="1" t="s">
        <v>1654</v>
      </c>
      <c r="L38" s="1" t="s">
        <v>1654</v>
      </c>
      <c r="M38" s="1" t="s">
        <v>1480</v>
      </c>
      <c r="N38" s="1" t="s">
        <v>1480</v>
      </c>
      <c r="O38" s="1" t="s">
        <v>1481</v>
      </c>
      <c r="P38" s="1" t="s">
        <v>1482</v>
      </c>
      <c r="Q38" s="1" t="s">
        <v>1483</v>
      </c>
      <c r="R38" s="1" t="s">
        <v>1655</v>
      </c>
      <c r="S38" s="1" t="s">
        <v>1485</v>
      </c>
      <c r="T38" s="1" t="s">
        <v>1486</v>
      </c>
      <c r="U38" s="1" t="s">
        <v>1438</v>
      </c>
      <c r="V38" s="1" t="s">
        <v>1656</v>
      </c>
    </row>
    <row r="39" s="1" customFormat="1" spans="1:22">
      <c r="A39" s="3">
        <v>999225799257005</v>
      </c>
      <c r="B39" s="1" t="s">
        <v>1640</v>
      </c>
      <c r="C39" s="1" t="s">
        <v>1657</v>
      </c>
      <c r="D39" s="1" t="s">
        <v>1631</v>
      </c>
      <c r="E39" s="1" t="s">
        <v>1658</v>
      </c>
      <c r="F39" s="1" t="s">
        <v>1472</v>
      </c>
      <c r="G39" s="1" t="s">
        <v>1476</v>
      </c>
      <c r="H39" s="1" t="s">
        <v>1477</v>
      </c>
      <c r="I39" s="1" t="s">
        <v>1633</v>
      </c>
      <c r="J39" s="1" t="s">
        <v>1479</v>
      </c>
      <c r="K39" s="1" t="s">
        <v>1633</v>
      </c>
      <c r="L39" s="1" t="s">
        <v>1633</v>
      </c>
      <c r="M39" s="1" t="s">
        <v>1480</v>
      </c>
      <c r="N39" s="1" t="s">
        <v>1480</v>
      </c>
      <c r="O39" s="1" t="s">
        <v>1481</v>
      </c>
      <c r="P39" s="1" t="s">
        <v>1482</v>
      </c>
      <c r="Q39" s="1" t="s">
        <v>1483</v>
      </c>
      <c r="R39" s="1" t="s">
        <v>1659</v>
      </c>
      <c r="S39" s="1" t="s">
        <v>1485</v>
      </c>
      <c r="T39" s="1" t="s">
        <v>1486</v>
      </c>
      <c r="U39" s="1" t="s">
        <v>1438</v>
      </c>
      <c r="V39" s="1" t="s">
        <v>1508</v>
      </c>
    </row>
    <row r="40" s="1" customFormat="1" spans="1:22">
      <c r="A40" s="3">
        <v>999225798140667</v>
      </c>
      <c r="B40" s="1" t="s">
        <v>1640</v>
      </c>
      <c r="C40" s="1" t="s">
        <v>1660</v>
      </c>
      <c r="D40" s="1" t="s">
        <v>1661</v>
      </c>
      <c r="E40" s="1" t="s">
        <v>1662</v>
      </c>
      <c r="F40" s="1" t="s">
        <v>1472</v>
      </c>
      <c r="G40" s="1" t="s">
        <v>1476</v>
      </c>
      <c r="H40" s="1" t="s">
        <v>1477</v>
      </c>
      <c r="I40" s="1" t="s">
        <v>1663</v>
      </c>
      <c r="J40" s="1" t="s">
        <v>1479</v>
      </c>
      <c r="K40" s="1" t="s">
        <v>1663</v>
      </c>
      <c r="L40" s="1" t="s">
        <v>1663</v>
      </c>
      <c r="M40" s="1" t="s">
        <v>1480</v>
      </c>
      <c r="N40" s="1" t="s">
        <v>1480</v>
      </c>
      <c r="O40" s="1" t="s">
        <v>1481</v>
      </c>
      <c r="P40" s="1" t="s">
        <v>1482</v>
      </c>
      <c r="Q40" s="1" t="s">
        <v>1483</v>
      </c>
      <c r="R40" s="1" t="s">
        <v>1664</v>
      </c>
      <c r="S40" s="1" t="s">
        <v>1485</v>
      </c>
      <c r="T40" s="1" t="s">
        <v>1486</v>
      </c>
      <c r="U40" s="1" t="s">
        <v>1438</v>
      </c>
      <c r="V40" s="1" t="s">
        <v>1487</v>
      </c>
    </row>
    <row r="41" s="1" customFormat="1" spans="1:22">
      <c r="A41" s="3">
        <v>999225798024322</v>
      </c>
      <c r="B41" s="1" t="s">
        <v>1640</v>
      </c>
      <c r="C41" s="1" t="s">
        <v>1665</v>
      </c>
      <c r="D41" s="1" t="s">
        <v>1568</v>
      </c>
      <c r="E41" s="1" t="s">
        <v>1666</v>
      </c>
      <c r="F41" s="1" t="s">
        <v>1553</v>
      </c>
      <c r="G41" s="1" t="s">
        <v>1476</v>
      </c>
      <c r="H41" s="1" t="s">
        <v>1477</v>
      </c>
      <c r="I41" s="1" t="s">
        <v>1667</v>
      </c>
      <c r="J41" s="1" t="s">
        <v>1479</v>
      </c>
      <c r="K41" s="1" t="s">
        <v>1667</v>
      </c>
      <c r="L41" s="1" t="s">
        <v>1667</v>
      </c>
      <c r="M41" s="1" t="s">
        <v>1480</v>
      </c>
      <c r="N41" s="1" t="s">
        <v>1480</v>
      </c>
      <c r="O41" s="1" t="s">
        <v>1481</v>
      </c>
      <c r="P41" s="1" t="s">
        <v>1482</v>
      </c>
      <c r="Q41" s="1" t="s">
        <v>1483</v>
      </c>
      <c r="R41" s="1" t="s">
        <v>1668</v>
      </c>
      <c r="S41" s="1" t="s">
        <v>1485</v>
      </c>
      <c r="T41" s="1" t="s">
        <v>1486</v>
      </c>
      <c r="U41" s="1" t="s">
        <v>1438</v>
      </c>
      <c r="V41" s="1" t="s">
        <v>1508</v>
      </c>
    </row>
    <row r="42" s="1" customFormat="1" spans="1:22">
      <c r="A42" s="3">
        <v>999225794237716</v>
      </c>
      <c r="B42" s="1" t="s">
        <v>1640</v>
      </c>
      <c r="C42" s="1" t="s">
        <v>1669</v>
      </c>
      <c r="D42" s="1" t="s">
        <v>1670</v>
      </c>
      <c r="E42" s="1" t="s">
        <v>1671</v>
      </c>
      <c r="F42" s="1" t="s">
        <v>1553</v>
      </c>
      <c r="G42" s="1" t="s">
        <v>1476</v>
      </c>
      <c r="H42" s="1" t="s">
        <v>1477</v>
      </c>
      <c r="I42" s="1" t="s">
        <v>1672</v>
      </c>
      <c r="J42" s="1" t="s">
        <v>1479</v>
      </c>
      <c r="K42" s="1" t="s">
        <v>1672</v>
      </c>
      <c r="L42" s="1" t="s">
        <v>1672</v>
      </c>
      <c r="M42" s="1" t="s">
        <v>1480</v>
      </c>
      <c r="N42" s="1" t="s">
        <v>1480</v>
      </c>
      <c r="O42" s="1" t="s">
        <v>1481</v>
      </c>
      <c r="P42" s="1" t="s">
        <v>1482</v>
      </c>
      <c r="Q42" s="1" t="s">
        <v>1483</v>
      </c>
      <c r="R42" s="1" t="s">
        <v>1673</v>
      </c>
      <c r="S42" s="1" t="s">
        <v>1485</v>
      </c>
      <c r="T42" s="1" t="s">
        <v>1486</v>
      </c>
      <c r="U42" s="1" t="s">
        <v>1438</v>
      </c>
      <c r="V42" s="1" t="s">
        <v>1508</v>
      </c>
    </row>
    <row r="43" s="1" customFormat="1" spans="1:22">
      <c r="A43" s="3">
        <v>999225793664211</v>
      </c>
      <c r="B43" s="1" t="s">
        <v>1640</v>
      </c>
      <c r="C43" s="1" t="s">
        <v>1674</v>
      </c>
      <c r="D43" s="1" t="s">
        <v>1661</v>
      </c>
      <c r="E43" s="1" t="s">
        <v>1675</v>
      </c>
      <c r="F43" s="1" t="s">
        <v>1553</v>
      </c>
      <c r="G43" s="1" t="s">
        <v>1476</v>
      </c>
      <c r="H43" s="1" t="s">
        <v>1477</v>
      </c>
      <c r="I43" s="1" t="s">
        <v>1676</v>
      </c>
      <c r="J43" s="1" t="s">
        <v>1479</v>
      </c>
      <c r="K43" s="1" t="s">
        <v>1676</v>
      </c>
      <c r="L43" s="1" t="s">
        <v>1676</v>
      </c>
      <c r="M43" s="1" t="s">
        <v>1480</v>
      </c>
      <c r="N43" s="1" t="s">
        <v>1480</v>
      </c>
      <c r="O43" s="1" t="s">
        <v>1481</v>
      </c>
      <c r="P43" s="1" t="s">
        <v>1482</v>
      </c>
      <c r="Q43" s="1" t="s">
        <v>1483</v>
      </c>
      <c r="R43" s="1" t="s">
        <v>1677</v>
      </c>
      <c r="S43" s="1" t="s">
        <v>1485</v>
      </c>
      <c r="T43" s="1" t="s">
        <v>1486</v>
      </c>
      <c r="U43" s="1" t="s">
        <v>1438</v>
      </c>
      <c r="V43" s="1" t="s">
        <v>1487</v>
      </c>
    </row>
    <row r="44" s="1" customFormat="1" spans="1:22">
      <c r="A44" s="3">
        <v>999225792194445</v>
      </c>
      <c r="B44" s="1" t="s">
        <v>1640</v>
      </c>
      <c r="C44" s="1" t="s">
        <v>1678</v>
      </c>
      <c r="D44" s="1" t="s">
        <v>1679</v>
      </c>
      <c r="E44" s="1" t="s">
        <v>1680</v>
      </c>
      <c r="F44" s="1" t="s">
        <v>1472</v>
      </c>
      <c r="G44" s="1" t="s">
        <v>1476</v>
      </c>
      <c r="H44" s="1" t="s">
        <v>1477</v>
      </c>
      <c r="I44" s="1" t="s">
        <v>1681</v>
      </c>
      <c r="J44" s="1" t="s">
        <v>1479</v>
      </c>
      <c r="K44" s="1" t="s">
        <v>1681</v>
      </c>
      <c r="L44" s="1" t="s">
        <v>1681</v>
      </c>
      <c r="M44" s="1" t="s">
        <v>1480</v>
      </c>
      <c r="N44" s="1" t="s">
        <v>1480</v>
      </c>
      <c r="O44" s="1" t="s">
        <v>1481</v>
      </c>
      <c r="P44" s="1" t="s">
        <v>1482</v>
      </c>
      <c r="Q44" s="1" t="s">
        <v>1483</v>
      </c>
      <c r="R44" s="1" t="s">
        <v>1682</v>
      </c>
      <c r="S44" s="1" t="s">
        <v>1485</v>
      </c>
      <c r="T44" s="1" t="s">
        <v>1486</v>
      </c>
      <c r="U44" s="1" t="s">
        <v>1438</v>
      </c>
      <c r="V44" s="1" t="s">
        <v>1508</v>
      </c>
    </row>
    <row r="45" s="1" customFormat="1" spans="1:22">
      <c r="A45" s="1" t="s">
        <v>1683</v>
      </c>
      <c r="B45" s="1" t="s">
        <v>1640</v>
      </c>
      <c r="C45" s="1" t="s">
        <v>1684</v>
      </c>
      <c r="D45" s="1" t="s">
        <v>1685</v>
      </c>
      <c r="E45" s="1" t="s">
        <v>1686</v>
      </c>
      <c r="F45" s="1" t="s">
        <v>1640</v>
      </c>
      <c r="G45" s="1" t="s">
        <v>1476</v>
      </c>
      <c r="H45" s="1" t="s">
        <v>1477</v>
      </c>
      <c r="I45" s="1" t="s">
        <v>1481</v>
      </c>
      <c r="J45" s="1" t="s">
        <v>1479</v>
      </c>
      <c r="K45" s="1" t="s">
        <v>1481</v>
      </c>
      <c r="L45" s="1" t="s">
        <v>1481</v>
      </c>
      <c r="M45" s="1" t="s">
        <v>1480</v>
      </c>
      <c r="N45" s="1" t="s">
        <v>1480</v>
      </c>
      <c r="O45" s="1" t="s">
        <v>1481</v>
      </c>
      <c r="P45" s="1" t="s">
        <v>1482</v>
      </c>
      <c r="Q45" s="1" t="s">
        <v>1483</v>
      </c>
      <c r="R45" s="1" t="s">
        <v>1687</v>
      </c>
      <c r="S45" s="1" t="s">
        <v>1485</v>
      </c>
      <c r="T45" s="1" t="s">
        <v>1486</v>
      </c>
      <c r="U45" s="1" t="s">
        <v>1438</v>
      </c>
      <c r="V45" s="1" t="s">
        <v>1487</v>
      </c>
    </row>
    <row r="46" s="1" customFormat="1" spans="1:22">
      <c r="A46" s="3">
        <v>999225790373291</v>
      </c>
      <c r="B46" s="1" t="s">
        <v>1640</v>
      </c>
      <c r="C46" s="1" t="s">
        <v>1688</v>
      </c>
      <c r="D46" s="1" t="s">
        <v>1689</v>
      </c>
      <c r="E46" s="1" t="s">
        <v>1690</v>
      </c>
      <c r="F46" s="1" t="s">
        <v>1472</v>
      </c>
      <c r="G46" s="1" t="s">
        <v>1476</v>
      </c>
      <c r="H46" s="1" t="s">
        <v>1477</v>
      </c>
      <c r="I46" s="1" t="s">
        <v>1691</v>
      </c>
      <c r="J46" s="1" t="s">
        <v>1479</v>
      </c>
      <c r="K46" s="1" t="s">
        <v>1691</v>
      </c>
      <c r="L46" s="1" t="s">
        <v>1691</v>
      </c>
      <c r="M46" s="1" t="s">
        <v>1480</v>
      </c>
      <c r="N46" s="1" t="s">
        <v>1480</v>
      </c>
      <c r="O46" s="1" t="s">
        <v>1481</v>
      </c>
      <c r="P46" s="1" t="s">
        <v>1482</v>
      </c>
      <c r="Q46" s="1" t="s">
        <v>1483</v>
      </c>
      <c r="R46" s="1" t="s">
        <v>1692</v>
      </c>
      <c r="S46" s="1" t="s">
        <v>1485</v>
      </c>
      <c r="T46" s="1" t="s">
        <v>1486</v>
      </c>
      <c r="U46" s="1" t="s">
        <v>1438</v>
      </c>
      <c r="V46" s="1" t="s">
        <v>1526</v>
      </c>
    </row>
    <row r="47" s="1" customFormat="1" spans="1:22">
      <c r="A47" s="3">
        <v>999225789397409</v>
      </c>
      <c r="B47" s="1" t="s">
        <v>1640</v>
      </c>
      <c r="C47" s="1" t="s">
        <v>1693</v>
      </c>
      <c r="D47" s="1" t="s">
        <v>1694</v>
      </c>
      <c r="E47" s="1" t="s">
        <v>1686</v>
      </c>
      <c r="F47" s="1" t="s">
        <v>1640</v>
      </c>
      <c r="G47" s="1" t="s">
        <v>1476</v>
      </c>
      <c r="H47" s="1" t="s">
        <v>1477</v>
      </c>
      <c r="I47" s="1" t="s">
        <v>1695</v>
      </c>
      <c r="J47" s="1" t="s">
        <v>1479</v>
      </c>
      <c r="K47" s="1" t="s">
        <v>1695</v>
      </c>
      <c r="L47" s="1" t="s">
        <v>1695</v>
      </c>
      <c r="M47" s="1" t="s">
        <v>1480</v>
      </c>
      <c r="N47" s="1" t="s">
        <v>1480</v>
      </c>
      <c r="O47" s="1" t="s">
        <v>1481</v>
      </c>
      <c r="P47" s="1" t="s">
        <v>1482</v>
      </c>
      <c r="Q47" s="1" t="s">
        <v>1483</v>
      </c>
      <c r="R47" s="1" t="s">
        <v>1696</v>
      </c>
      <c r="S47" s="1" t="s">
        <v>1485</v>
      </c>
      <c r="T47" s="1" t="s">
        <v>1486</v>
      </c>
      <c r="U47" s="1" t="s">
        <v>1438</v>
      </c>
      <c r="V47" s="1" t="s">
        <v>1487</v>
      </c>
    </row>
    <row r="48" s="1" customFormat="1" spans="1:22">
      <c r="A48" s="3">
        <v>999225788416572</v>
      </c>
      <c r="B48" s="1" t="s">
        <v>1640</v>
      </c>
      <c r="C48" s="1" t="s">
        <v>1697</v>
      </c>
      <c r="D48" s="1" t="s">
        <v>1698</v>
      </c>
      <c r="E48" s="1" t="s">
        <v>1699</v>
      </c>
      <c r="F48" s="1" t="s">
        <v>1472</v>
      </c>
      <c r="G48" s="1" t="s">
        <v>1476</v>
      </c>
      <c r="H48" s="1" t="s">
        <v>1477</v>
      </c>
      <c r="I48" s="1" t="s">
        <v>1700</v>
      </c>
      <c r="J48" s="1" t="s">
        <v>1479</v>
      </c>
      <c r="K48" s="1" t="s">
        <v>1700</v>
      </c>
      <c r="L48" s="1" t="s">
        <v>1700</v>
      </c>
      <c r="M48" s="1" t="s">
        <v>1480</v>
      </c>
      <c r="N48" s="1" t="s">
        <v>1480</v>
      </c>
      <c r="O48" s="1" t="s">
        <v>1481</v>
      </c>
      <c r="P48" s="1" t="s">
        <v>1482</v>
      </c>
      <c r="Q48" s="1" t="s">
        <v>1483</v>
      </c>
      <c r="R48" s="1" t="s">
        <v>1701</v>
      </c>
      <c r="S48" s="1" t="s">
        <v>1485</v>
      </c>
      <c r="T48" s="1" t="s">
        <v>1486</v>
      </c>
      <c r="U48" s="1" t="s">
        <v>1438</v>
      </c>
      <c r="V48" s="1" t="s">
        <v>1526</v>
      </c>
    </row>
    <row r="49" s="1" customFormat="1" spans="1:22">
      <c r="A49" s="3">
        <v>999225788702911</v>
      </c>
      <c r="B49" s="1" t="s">
        <v>1640</v>
      </c>
      <c r="C49" s="1" t="s">
        <v>1702</v>
      </c>
      <c r="D49" s="1" t="s">
        <v>1703</v>
      </c>
      <c r="E49" s="1" t="s">
        <v>1704</v>
      </c>
      <c r="F49" s="1" t="s">
        <v>1472</v>
      </c>
      <c r="G49" s="1" t="s">
        <v>1476</v>
      </c>
      <c r="H49" s="1" t="s">
        <v>1477</v>
      </c>
      <c r="I49" s="1" t="s">
        <v>1705</v>
      </c>
      <c r="J49" s="1" t="s">
        <v>1479</v>
      </c>
      <c r="K49" s="1" t="s">
        <v>1705</v>
      </c>
      <c r="L49" s="1" t="s">
        <v>1705</v>
      </c>
      <c r="M49" s="1" t="s">
        <v>1480</v>
      </c>
      <c r="N49" s="1" t="s">
        <v>1480</v>
      </c>
      <c r="O49" s="1" t="s">
        <v>1481</v>
      </c>
      <c r="P49" s="1" t="s">
        <v>1482</v>
      </c>
      <c r="Q49" s="1" t="s">
        <v>1483</v>
      </c>
      <c r="R49" s="1" t="s">
        <v>1706</v>
      </c>
      <c r="S49" s="1" t="s">
        <v>1485</v>
      </c>
      <c r="T49" s="1" t="s">
        <v>1486</v>
      </c>
      <c r="U49" s="1" t="s">
        <v>1438</v>
      </c>
      <c r="V49" s="1" t="s">
        <v>1707</v>
      </c>
    </row>
    <row r="50" s="1" customFormat="1" spans="1:22">
      <c r="A50" s="3">
        <v>999225785699651</v>
      </c>
      <c r="B50" s="1" t="s">
        <v>1640</v>
      </c>
      <c r="C50" s="1" t="s">
        <v>1708</v>
      </c>
      <c r="D50" s="1" t="s">
        <v>1709</v>
      </c>
      <c r="E50" s="1" t="s">
        <v>1710</v>
      </c>
      <c r="F50" s="1" t="s">
        <v>1472</v>
      </c>
      <c r="G50" s="1" t="s">
        <v>1476</v>
      </c>
      <c r="H50" s="1" t="s">
        <v>1477</v>
      </c>
      <c r="I50" s="1" t="s">
        <v>1711</v>
      </c>
      <c r="J50" s="1" t="s">
        <v>1479</v>
      </c>
      <c r="K50" s="1" t="s">
        <v>1711</v>
      </c>
      <c r="L50" s="1" t="s">
        <v>1711</v>
      </c>
      <c r="M50" s="1" t="s">
        <v>1480</v>
      </c>
      <c r="N50" s="1" t="s">
        <v>1480</v>
      </c>
      <c r="O50" s="1" t="s">
        <v>1481</v>
      </c>
      <c r="P50" s="1" t="s">
        <v>1482</v>
      </c>
      <c r="Q50" s="1" t="s">
        <v>1483</v>
      </c>
      <c r="R50" s="1" t="s">
        <v>1712</v>
      </c>
      <c r="S50" s="1" t="s">
        <v>1485</v>
      </c>
      <c r="T50" s="1" t="s">
        <v>1486</v>
      </c>
      <c r="U50" s="1" t="s">
        <v>1438</v>
      </c>
      <c r="V50" s="1" t="s">
        <v>1487</v>
      </c>
    </row>
    <row r="51" s="1" customFormat="1" spans="1:22">
      <c r="A51" s="3">
        <v>999225784861184</v>
      </c>
      <c r="B51" s="1" t="s">
        <v>1640</v>
      </c>
      <c r="C51" s="1" t="s">
        <v>1713</v>
      </c>
      <c r="D51" s="1" t="s">
        <v>1670</v>
      </c>
      <c r="E51" s="1" t="s">
        <v>1714</v>
      </c>
      <c r="F51" s="1" t="s">
        <v>1472</v>
      </c>
      <c r="G51" s="1" t="s">
        <v>1476</v>
      </c>
      <c r="H51" s="1" t="s">
        <v>1477</v>
      </c>
      <c r="I51" s="1" t="s">
        <v>1715</v>
      </c>
      <c r="J51" s="1" t="s">
        <v>1479</v>
      </c>
      <c r="K51" s="1" t="s">
        <v>1715</v>
      </c>
      <c r="L51" s="1" t="s">
        <v>1715</v>
      </c>
      <c r="M51" s="1" t="s">
        <v>1480</v>
      </c>
      <c r="N51" s="1" t="s">
        <v>1480</v>
      </c>
      <c r="O51" s="1" t="s">
        <v>1481</v>
      </c>
      <c r="P51" s="1" t="s">
        <v>1482</v>
      </c>
      <c r="Q51" s="1" t="s">
        <v>1483</v>
      </c>
      <c r="R51" s="1" t="s">
        <v>1716</v>
      </c>
      <c r="S51" s="1" t="s">
        <v>1485</v>
      </c>
      <c r="T51" s="1" t="s">
        <v>1486</v>
      </c>
      <c r="U51" s="1" t="s">
        <v>1438</v>
      </c>
      <c r="V51" s="1" t="s">
        <v>1508</v>
      </c>
    </row>
    <row r="52" s="1" customFormat="1" spans="1:22">
      <c r="A52" s="3">
        <v>999225784176478</v>
      </c>
      <c r="B52" s="1" t="s">
        <v>1640</v>
      </c>
      <c r="C52" s="1" t="s">
        <v>1717</v>
      </c>
      <c r="D52" s="1" t="s">
        <v>1661</v>
      </c>
      <c r="E52" s="1" t="s">
        <v>1718</v>
      </c>
      <c r="F52" s="1" t="s">
        <v>1553</v>
      </c>
      <c r="G52" s="1" t="s">
        <v>1476</v>
      </c>
      <c r="H52" s="1" t="s">
        <v>1477</v>
      </c>
      <c r="I52" s="1" t="s">
        <v>1719</v>
      </c>
      <c r="J52" s="1" t="s">
        <v>1479</v>
      </c>
      <c r="K52" s="1" t="s">
        <v>1719</v>
      </c>
      <c r="L52" s="1" t="s">
        <v>1719</v>
      </c>
      <c r="M52" s="1" t="s">
        <v>1480</v>
      </c>
      <c r="N52" s="1" t="s">
        <v>1480</v>
      </c>
      <c r="O52" s="1" t="s">
        <v>1481</v>
      </c>
      <c r="P52" s="1" t="s">
        <v>1482</v>
      </c>
      <c r="Q52" s="1" t="s">
        <v>1483</v>
      </c>
      <c r="R52" s="1" t="s">
        <v>1720</v>
      </c>
      <c r="S52" s="1" t="s">
        <v>1485</v>
      </c>
      <c r="T52" s="1" t="s">
        <v>1486</v>
      </c>
      <c r="U52" s="1" t="s">
        <v>1438</v>
      </c>
      <c r="V52" s="1" t="s">
        <v>1487</v>
      </c>
    </row>
    <row r="53" s="1" customFormat="1" spans="1:22">
      <c r="A53" s="3">
        <v>999225783193082</v>
      </c>
      <c r="B53" s="1" t="s">
        <v>1640</v>
      </c>
      <c r="C53" s="1" t="s">
        <v>1721</v>
      </c>
      <c r="D53" s="1" t="s">
        <v>1722</v>
      </c>
      <c r="E53" s="1" t="s">
        <v>1723</v>
      </c>
      <c r="F53" s="1" t="s">
        <v>1472</v>
      </c>
      <c r="G53" s="1" t="s">
        <v>1476</v>
      </c>
      <c r="H53" s="1" t="s">
        <v>1477</v>
      </c>
      <c r="I53" s="1" t="s">
        <v>1724</v>
      </c>
      <c r="J53" s="1" t="s">
        <v>1479</v>
      </c>
      <c r="K53" s="1" t="s">
        <v>1724</v>
      </c>
      <c r="L53" s="1" t="s">
        <v>1724</v>
      </c>
      <c r="M53" s="1" t="s">
        <v>1480</v>
      </c>
      <c r="N53" s="1" t="s">
        <v>1480</v>
      </c>
      <c r="O53" s="1" t="s">
        <v>1481</v>
      </c>
      <c r="P53" s="1" t="s">
        <v>1482</v>
      </c>
      <c r="Q53" s="1" t="s">
        <v>1483</v>
      </c>
      <c r="R53" s="1" t="s">
        <v>1725</v>
      </c>
      <c r="S53" s="1" t="s">
        <v>1485</v>
      </c>
      <c r="T53" s="1" t="s">
        <v>1486</v>
      </c>
      <c r="U53" s="1" t="s">
        <v>1438</v>
      </c>
      <c r="V53" s="1" t="s">
        <v>1598</v>
      </c>
    </row>
    <row r="54" s="1" customFormat="1" spans="1:22">
      <c r="A54" s="3">
        <v>999225781293742</v>
      </c>
      <c r="B54" s="1" t="s">
        <v>1640</v>
      </c>
      <c r="C54" s="1" t="s">
        <v>1726</v>
      </c>
      <c r="D54" s="1" t="s">
        <v>1727</v>
      </c>
      <c r="E54" s="1" t="s">
        <v>1728</v>
      </c>
      <c r="F54" s="1" t="s">
        <v>1553</v>
      </c>
      <c r="G54" s="1" t="s">
        <v>1476</v>
      </c>
      <c r="H54" s="1" t="s">
        <v>1477</v>
      </c>
      <c r="I54" s="1" t="s">
        <v>1729</v>
      </c>
      <c r="J54" s="1" t="s">
        <v>1479</v>
      </c>
      <c r="K54" s="1" t="s">
        <v>1729</v>
      </c>
      <c r="L54" s="1" t="s">
        <v>1729</v>
      </c>
      <c r="M54" s="1" t="s">
        <v>1480</v>
      </c>
      <c r="N54" s="1" t="s">
        <v>1480</v>
      </c>
      <c r="O54" s="1" t="s">
        <v>1481</v>
      </c>
      <c r="P54" s="1" t="s">
        <v>1482</v>
      </c>
      <c r="Q54" s="1" t="s">
        <v>1483</v>
      </c>
      <c r="R54" s="1" t="s">
        <v>1730</v>
      </c>
      <c r="S54" s="1" t="s">
        <v>1485</v>
      </c>
      <c r="T54" s="1" t="s">
        <v>1486</v>
      </c>
      <c r="U54" s="1" t="s">
        <v>1438</v>
      </c>
      <c r="V54" s="1" t="s">
        <v>1487</v>
      </c>
    </row>
    <row r="55" s="1" customFormat="1" spans="1:22">
      <c r="A55" s="3">
        <v>999225781190014</v>
      </c>
      <c r="B55" s="1" t="s">
        <v>1640</v>
      </c>
      <c r="C55" s="1" t="s">
        <v>1731</v>
      </c>
      <c r="D55" s="1" t="s">
        <v>1631</v>
      </c>
      <c r="E55" s="1" t="s">
        <v>1732</v>
      </c>
      <c r="F55" s="1" t="s">
        <v>1472</v>
      </c>
      <c r="G55" s="1" t="s">
        <v>1476</v>
      </c>
      <c r="H55" s="1" t="s">
        <v>1477</v>
      </c>
      <c r="I55" s="1" t="s">
        <v>1733</v>
      </c>
      <c r="J55" s="1" t="s">
        <v>1479</v>
      </c>
      <c r="K55" s="1" t="s">
        <v>1733</v>
      </c>
      <c r="L55" s="1" t="s">
        <v>1733</v>
      </c>
      <c r="M55" s="1" t="s">
        <v>1480</v>
      </c>
      <c r="N55" s="1" t="s">
        <v>1480</v>
      </c>
      <c r="O55" s="1" t="s">
        <v>1481</v>
      </c>
      <c r="P55" s="1" t="s">
        <v>1482</v>
      </c>
      <c r="Q55" s="1" t="s">
        <v>1483</v>
      </c>
      <c r="R55" s="1" t="s">
        <v>1734</v>
      </c>
      <c r="S55" s="1" t="s">
        <v>1485</v>
      </c>
      <c r="T55" s="1" t="s">
        <v>1486</v>
      </c>
      <c r="U55" s="1" t="s">
        <v>1438</v>
      </c>
      <c r="V55" s="1" t="s">
        <v>1508</v>
      </c>
    </row>
    <row r="56" s="1" customFormat="1" spans="1:22">
      <c r="A56" s="3">
        <v>999225776654584</v>
      </c>
      <c r="B56" s="1" t="s">
        <v>1640</v>
      </c>
      <c r="C56" s="1" t="s">
        <v>1735</v>
      </c>
      <c r="D56" s="1" t="s">
        <v>1661</v>
      </c>
      <c r="E56" s="1" t="s">
        <v>1736</v>
      </c>
      <c r="F56" s="1" t="s">
        <v>1472</v>
      </c>
      <c r="G56" s="1" t="s">
        <v>1476</v>
      </c>
      <c r="H56" s="1" t="s">
        <v>1477</v>
      </c>
      <c r="I56" s="1" t="s">
        <v>1737</v>
      </c>
      <c r="J56" s="1" t="s">
        <v>1479</v>
      </c>
      <c r="K56" s="1" t="s">
        <v>1737</v>
      </c>
      <c r="L56" s="1" t="s">
        <v>1737</v>
      </c>
      <c r="M56" s="1" t="s">
        <v>1480</v>
      </c>
      <c r="N56" s="1" t="s">
        <v>1480</v>
      </c>
      <c r="O56" s="1" t="s">
        <v>1481</v>
      </c>
      <c r="P56" s="1" t="s">
        <v>1482</v>
      </c>
      <c r="Q56" s="1" t="s">
        <v>1483</v>
      </c>
      <c r="R56" s="1" t="s">
        <v>1738</v>
      </c>
      <c r="S56" s="1" t="s">
        <v>1485</v>
      </c>
      <c r="T56" s="1" t="s">
        <v>1486</v>
      </c>
      <c r="U56" s="1" t="s">
        <v>1438</v>
      </c>
      <c r="V56" s="1" t="s">
        <v>1487</v>
      </c>
    </row>
    <row r="57" s="1" customFormat="1" spans="1:22">
      <c r="A57" s="3">
        <v>999225771697490</v>
      </c>
      <c r="B57" s="1" t="s">
        <v>1739</v>
      </c>
      <c r="C57" s="1" t="s">
        <v>1740</v>
      </c>
      <c r="D57" s="1" t="s">
        <v>1631</v>
      </c>
      <c r="E57" s="1" t="s">
        <v>1741</v>
      </c>
      <c r="F57" s="1" t="s">
        <v>1472</v>
      </c>
      <c r="G57" s="1" t="s">
        <v>1476</v>
      </c>
      <c r="H57" s="1" t="s">
        <v>1477</v>
      </c>
      <c r="I57" s="1" t="s">
        <v>1633</v>
      </c>
      <c r="J57" s="1" t="s">
        <v>1479</v>
      </c>
      <c r="K57" s="1" t="s">
        <v>1633</v>
      </c>
      <c r="L57" s="1" t="s">
        <v>1633</v>
      </c>
      <c r="M57" s="1" t="s">
        <v>1480</v>
      </c>
      <c r="N57" s="1" t="s">
        <v>1480</v>
      </c>
      <c r="O57" s="1" t="s">
        <v>1481</v>
      </c>
      <c r="P57" s="1" t="s">
        <v>1482</v>
      </c>
      <c r="Q57" s="1" t="s">
        <v>1483</v>
      </c>
      <c r="R57" s="1" t="s">
        <v>1742</v>
      </c>
      <c r="S57" s="1" t="s">
        <v>1485</v>
      </c>
      <c r="T57" s="1" t="s">
        <v>1486</v>
      </c>
      <c r="U57" s="1" t="s">
        <v>1438</v>
      </c>
      <c r="V57" s="1" t="s">
        <v>1508</v>
      </c>
    </row>
    <row r="58" s="1" customFormat="1" spans="1:22">
      <c r="A58" s="3">
        <v>999225770924764</v>
      </c>
      <c r="B58" s="1" t="s">
        <v>1739</v>
      </c>
      <c r="C58" s="1" t="s">
        <v>1743</v>
      </c>
      <c r="D58" s="1" t="s">
        <v>1744</v>
      </c>
      <c r="E58" s="1" t="s">
        <v>1745</v>
      </c>
      <c r="F58" s="1" t="s">
        <v>1553</v>
      </c>
      <c r="G58" s="1" t="s">
        <v>1476</v>
      </c>
      <c r="H58" s="1" t="s">
        <v>1477</v>
      </c>
      <c r="I58" s="1" t="s">
        <v>1746</v>
      </c>
      <c r="J58" s="1" t="s">
        <v>1479</v>
      </c>
      <c r="K58" s="1" t="s">
        <v>1746</v>
      </c>
      <c r="L58" s="1" t="s">
        <v>1746</v>
      </c>
      <c r="M58" s="1" t="s">
        <v>1480</v>
      </c>
      <c r="N58" s="1" t="s">
        <v>1480</v>
      </c>
      <c r="O58" s="1" t="s">
        <v>1481</v>
      </c>
      <c r="P58" s="1" t="s">
        <v>1482</v>
      </c>
      <c r="Q58" s="1" t="s">
        <v>1483</v>
      </c>
      <c r="R58" s="1" t="s">
        <v>1747</v>
      </c>
      <c r="S58" s="1" t="s">
        <v>1485</v>
      </c>
      <c r="T58" s="1" t="s">
        <v>1486</v>
      </c>
      <c r="U58" s="1" t="s">
        <v>1438</v>
      </c>
      <c r="V58" s="1" t="s">
        <v>1508</v>
      </c>
    </row>
    <row r="59" s="1" customFormat="1" spans="1:22">
      <c r="A59" s="3">
        <v>999225770743253</v>
      </c>
      <c r="B59" s="1" t="s">
        <v>1739</v>
      </c>
      <c r="C59" s="1" t="s">
        <v>1748</v>
      </c>
      <c r="D59" s="1" t="s">
        <v>1749</v>
      </c>
      <c r="E59" s="1" t="s">
        <v>1750</v>
      </c>
      <c r="F59" s="1" t="s">
        <v>1472</v>
      </c>
      <c r="G59" s="1" t="s">
        <v>1476</v>
      </c>
      <c r="H59" s="1" t="s">
        <v>1477</v>
      </c>
      <c r="I59" s="1" t="s">
        <v>1751</v>
      </c>
      <c r="J59" s="1" t="s">
        <v>1479</v>
      </c>
      <c r="K59" s="1" t="s">
        <v>1751</v>
      </c>
      <c r="L59" s="1" t="s">
        <v>1751</v>
      </c>
      <c r="M59" s="1" t="s">
        <v>1480</v>
      </c>
      <c r="N59" s="1" t="s">
        <v>1480</v>
      </c>
      <c r="O59" s="1" t="s">
        <v>1481</v>
      </c>
      <c r="P59" s="1" t="s">
        <v>1482</v>
      </c>
      <c r="Q59" s="1" t="s">
        <v>1483</v>
      </c>
      <c r="R59" s="1" t="s">
        <v>1752</v>
      </c>
      <c r="S59" s="1" t="s">
        <v>1485</v>
      </c>
      <c r="T59" s="1" t="s">
        <v>1486</v>
      </c>
      <c r="U59" s="1" t="s">
        <v>1438</v>
      </c>
      <c r="V59" s="1" t="s">
        <v>1526</v>
      </c>
    </row>
    <row r="60" s="1" customFormat="1" spans="1:22">
      <c r="A60" s="3">
        <v>999225768006249</v>
      </c>
      <c r="B60" s="1" t="s">
        <v>1739</v>
      </c>
      <c r="C60" s="1" t="s">
        <v>1753</v>
      </c>
      <c r="D60" s="1" t="s">
        <v>1722</v>
      </c>
      <c r="E60" s="1" t="s">
        <v>1754</v>
      </c>
      <c r="F60" s="1" t="s">
        <v>1472</v>
      </c>
      <c r="G60" s="1" t="s">
        <v>1476</v>
      </c>
      <c r="H60" s="1" t="s">
        <v>1477</v>
      </c>
      <c r="I60" s="1" t="s">
        <v>1724</v>
      </c>
      <c r="J60" s="1" t="s">
        <v>1479</v>
      </c>
      <c r="K60" s="1" t="s">
        <v>1724</v>
      </c>
      <c r="L60" s="1" t="s">
        <v>1724</v>
      </c>
      <c r="M60" s="1" t="s">
        <v>1480</v>
      </c>
      <c r="N60" s="1" t="s">
        <v>1480</v>
      </c>
      <c r="O60" s="1" t="s">
        <v>1481</v>
      </c>
      <c r="P60" s="1" t="s">
        <v>1482</v>
      </c>
      <c r="Q60" s="1" t="s">
        <v>1483</v>
      </c>
      <c r="R60" s="1" t="s">
        <v>1755</v>
      </c>
      <c r="S60" s="1" t="s">
        <v>1485</v>
      </c>
      <c r="T60" s="1" t="s">
        <v>1486</v>
      </c>
      <c r="U60" s="1" t="s">
        <v>1438</v>
      </c>
      <c r="V60" s="1" t="s">
        <v>1598</v>
      </c>
    </row>
    <row r="61" s="1" customFormat="1" spans="1:22">
      <c r="A61" s="3">
        <v>999225766560161</v>
      </c>
      <c r="B61" s="1" t="s">
        <v>1739</v>
      </c>
      <c r="C61" s="1" t="s">
        <v>1756</v>
      </c>
      <c r="D61" s="1" t="s">
        <v>1631</v>
      </c>
      <c r="E61" s="1" t="s">
        <v>1757</v>
      </c>
      <c r="F61" s="1" t="s">
        <v>1553</v>
      </c>
      <c r="G61" s="1" t="s">
        <v>1476</v>
      </c>
      <c r="H61" s="1" t="s">
        <v>1477</v>
      </c>
      <c r="I61" s="1" t="s">
        <v>1758</v>
      </c>
      <c r="J61" s="1" t="s">
        <v>1479</v>
      </c>
      <c r="K61" s="1" t="s">
        <v>1758</v>
      </c>
      <c r="L61" s="1" t="s">
        <v>1758</v>
      </c>
      <c r="M61" s="1" t="s">
        <v>1480</v>
      </c>
      <c r="N61" s="1" t="s">
        <v>1480</v>
      </c>
      <c r="O61" s="1" t="s">
        <v>1481</v>
      </c>
      <c r="P61" s="1" t="s">
        <v>1482</v>
      </c>
      <c r="Q61" s="1" t="s">
        <v>1483</v>
      </c>
      <c r="R61" s="1" t="s">
        <v>1759</v>
      </c>
      <c r="S61" s="1" t="s">
        <v>1485</v>
      </c>
      <c r="T61" s="1" t="s">
        <v>1486</v>
      </c>
      <c r="U61" s="1" t="s">
        <v>1438</v>
      </c>
      <c r="V61" s="1" t="s">
        <v>1508</v>
      </c>
    </row>
    <row r="62" s="1" customFormat="1" spans="1:22">
      <c r="A62" s="3">
        <v>999225765797731</v>
      </c>
      <c r="B62" s="1" t="s">
        <v>1739</v>
      </c>
      <c r="C62" s="1" t="s">
        <v>1760</v>
      </c>
      <c r="D62" s="1" t="s">
        <v>1661</v>
      </c>
      <c r="E62" s="1" t="s">
        <v>1761</v>
      </c>
      <c r="F62" s="1" t="s">
        <v>1472</v>
      </c>
      <c r="G62" s="1" t="s">
        <v>1476</v>
      </c>
      <c r="H62" s="1" t="s">
        <v>1477</v>
      </c>
      <c r="I62" s="1" t="s">
        <v>1737</v>
      </c>
      <c r="J62" s="1" t="s">
        <v>1479</v>
      </c>
      <c r="K62" s="1" t="s">
        <v>1737</v>
      </c>
      <c r="L62" s="1" t="s">
        <v>1737</v>
      </c>
      <c r="M62" s="1" t="s">
        <v>1480</v>
      </c>
      <c r="N62" s="1" t="s">
        <v>1480</v>
      </c>
      <c r="O62" s="1" t="s">
        <v>1481</v>
      </c>
      <c r="P62" s="1" t="s">
        <v>1482</v>
      </c>
      <c r="Q62" s="1" t="s">
        <v>1483</v>
      </c>
      <c r="R62" s="1" t="s">
        <v>1762</v>
      </c>
      <c r="S62" s="1" t="s">
        <v>1485</v>
      </c>
      <c r="T62" s="1" t="s">
        <v>1486</v>
      </c>
      <c r="U62" s="1" t="s">
        <v>1438</v>
      </c>
      <c r="V62" s="1" t="s">
        <v>1487</v>
      </c>
    </row>
    <row r="63" s="1" customFormat="1" spans="1:22">
      <c r="A63" s="3">
        <v>999225766317679</v>
      </c>
      <c r="B63" s="1" t="s">
        <v>1739</v>
      </c>
      <c r="C63" s="1" t="s">
        <v>1763</v>
      </c>
      <c r="D63" s="1" t="s">
        <v>1585</v>
      </c>
      <c r="E63" s="1" t="s">
        <v>1764</v>
      </c>
      <c r="F63" s="1" t="s">
        <v>1553</v>
      </c>
      <c r="G63" s="1" t="s">
        <v>1476</v>
      </c>
      <c r="H63" s="1" t="s">
        <v>1477</v>
      </c>
      <c r="I63" s="1" t="s">
        <v>1765</v>
      </c>
      <c r="J63" s="1" t="s">
        <v>1479</v>
      </c>
      <c r="K63" s="1" t="s">
        <v>1765</v>
      </c>
      <c r="L63" s="1" t="s">
        <v>1765</v>
      </c>
      <c r="M63" s="1" t="s">
        <v>1480</v>
      </c>
      <c r="N63" s="1" t="s">
        <v>1480</v>
      </c>
      <c r="O63" s="1" t="s">
        <v>1481</v>
      </c>
      <c r="P63" s="1" t="s">
        <v>1482</v>
      </c>
      <c r="Q63" s="1" t="s">
        <v>1483</v>
      </c>
      <c r="R63" s="1" t="s">
        <v>1766</v>
      </c>
      <c r="S63" s="1" t="s">
        <v>1485</v>
      </c>
      <c r="T63" s="1" t="s">
        <v>1486</v>
      </c>
      <c r="U63" s="1" t="s">
        <v>1438</v>
      </c>
      <c r="V63" s="1" t="s">
        <v>1508</v>
      </c>
    </row>
    <row r="64" s="1" customFormat="1" spans="1:22">
      <c r="A64" s="3">
        <v>999225765450294</v>
      </c>
      <c r="B64" s="1" t="s">
        <v>1739</v>
      </c>
      <c r="C64" s="1" t="s">
        <v>1767</v>
      </c>
      <c r="D64" s="1" t="s">
        <v>1768</v>
      </c>
      <c r="E64" s="1" t="s">
        <v>1769</v>
      </c>
      <c r="F64" s="1" t="s">
        <v>1553</v>
      </c>
      <c r="G64" s="1" t="s">
        <v>1476</v>
      </c>
      <c r="H64" s="1" t="s">
        <v>1477</v>
      </c>
      <c r="I64" s="1" t="s">
        <v>1770</v>
      </c>
      <c r="J64" s="1" t="s">
        <v>1479</v>
      </c>
      <c r="K64" s="1" t="s">
        <v>1770</v>
      </c>
      <c r="L64" s="1" t="s">
        <v>1770</v>
      </c>
      <c r="M64" s="1" t="s">
        <v>1480</v>
      </c>
      <c r="N64" s="1" t="s">
        <v>1480</v>
      </c>
      <c r="O64" s="1" t="s">
        <v>1481</v>
      </c>
      <c r="P64" s="1" t="s">
        <v>1482</v>
      </c>
      <c r="Q64" s="1" t="s">
        <v>1483</v>
      </c>
      <c r="R64" s="1" t="s">
        <v>1771</v>
      </c>
      <c r="S64" s="1" t="s">
        <v>1485</v>
      </c>
      <c r="T64" s="1" t="s">
        <v>1486</v>
      </c>
      <c r="U64" s="1" t="s">
        <v>1438</v>
      </c>
      <c r="V64" s="1" t="s">
        <v>1487</v>
      </c>
    </row>
    <row r="65" s="1" customFormat="1" spans="1:22">
      <c r="A65" s="3">
        <v>999225763908467</v>
      </c>
      <c r="B65" s="1" t="s">
        <v>1739</v>
      </c>
      <c r="C65" s="1" t="s">
        <v>1772</v>
      </c>
      <c r="D65" s="1" t="s">
        <v>1773</v>
      </c>
      <c r="E65" s="1" t="s">
        <v>1774</v>
      </c>
      <c r="F65" s="1" t="s">
        <v>1640</v>
      </c>
      <c r="G65" s="1" t="s">
        <v>1476</v>
      </c>
      <c r="H65" s="1" t="s">
        <v>1477</v>
      </c>
      <c r="I65" s="1" t="s">
        <v>1775</v>
      </c>
      <c r="J65" s="1" t="s">
        <v>1479</v>
      </c>
      <c r="K65" s="1" t="s">
        <v>1775</v>
      </c>
      <c r="L65" s="1" t="s">
        <v>1775</v>
      </c>
      <c r="M65" s="1" t="s">
        <v>1480</v>
      </c>
      <c r="N65" s="1" t="s">
        <v>1480</v>
      </c>
      <c r="O65" s="1" t="s">
        <v>1481</v>
      </c>
      <c r="P65" s="1" t="s">
        <v>1482</v>
      </c>
      <c r="Q65" s="1" t="s">
        <v>1483</v>
      </c>
      <c r="R65" s="1" t="s">
        <v>1776</v>
      </c>
      <c r="S65" s="1" t="s">
        <v>1485</v>
      </c>
      <c r="T65" s="1" t="s">
        <v>1486</v>
      </c>
      <c r="U65" s="1" t="s">
        <v>1438</v>
      </c>
      <c r="V65" s="1" t="s">
        <v>1508</v>
      </c>
    </row>
    <row r="66" s="1" customFormat="1" spans="1:22">
      <c r="A66" s="3">
        <v>999225763312212</v>
      </c>
      <c r="B66" s="1" t="s">
        <v>1739</v>
      </c>
      <c r="C66" s="1" t="s">
        <v>1777</v>
      </c>
      <c r="D66" s="1" t="s">
        <v>1778</v>
      </c>
      <c r="E66" s="1" t="s">
        <v>1779</v>
      </c>
      <c r="F66" s="1" t="s">
        <v>1472</v>
      </c>
      <c r="G66" s="1" t="s">
        <v>1476</v>
      </c>
      <c r="H66" s="1" t="s">
        <v>1477</v>
      </c>
      <c r="I66" s="1" t="s">
        <v>1780</v>
      </c>
      <c r="J66" s="1" t="s">
        <v>1479</v>
      </c>
      <c r="K66" s="1" t="s">
        <v>1780</v>
      </c>
      <c r="L66" s="1" t="s">
        <v>1780</v>
      </c>
      <c r="M66" s="1" t="s">
        <v>1480</v>
      </c>
      <c r="N66" s="1" t="s">
        <v>1480</v>
      </c>
      <c r="O66" s="1" t="s">
        <v>1481</v>
      </c>
      <c r="P66" s="1" t="s">
        <v>1482</v>
      </c>
      <c r="Q66" s="1" t="s">
        <v>1483</v>
      </c>
      <c r="R66" s="1" t="s">
        <v>1781</v>
      </c>
      <c r="S66" s="1" t="s">
        <v>1485</v>
      </c>
      <c r="T66" s="1" t="s">
        <v>1486</v>
      </c>
      <c r="U66" s="1" t="s">
        <v>1438</v>
      </c>
      <c r="V66" s="1" t="s">
        <v>1604</v>
      </c>
    </row>
    <row r="67" s="1" customFormat="1" spans="1:22">
      <c r="A67" s="3">
        <v>999225760201380</v>
      </c>
      <c r="B67" s="1" t="s">
        <v>1739</v>
      </c>
      <c r="C67" s="1" t="s">
        <v>1782</v>
      </c>
      <c r="D67" s="1" t="s">
        <v>1670</v>
      </c>
      <c r="E67" s="1" t="s">
        <v>1783</v>
      </c>
      <c r="F67" s="1" t="s">
        <v>1472</v>
      </c>
      <c r="G67" s="1" t="s">
        <v>1476</v>
      </c>
      <c r="H67" s="1" t="s">
        <v>1477</v>
      </c>
      <c r="I67" s="1" t="s">
        <v>1784</v>
      </c>
      <c r="J67" s="1" t="s">
        <v>1479</v>
      </c>
      <c r="K67" s="1" t="s">
        <v>1784</v>
      </c>
      <c r="L67" s="1" t="s">
        <v>1784</v>
      </c>
      <c r="M67" s="1" t="s">
        <v>1480</v>
      </c>
      <c r="N67" s="1" t="s">
        <v>1480</v>
      </c>
      <c r="O67" s="1" t="s">
        <v>1481</v>
      </c>
      <c r="P67" s="1" t="s">
        <v>1482</v>
      </c>
      <c r="Q67" s="1" t="s">
        <v>1483</v>
      </c>
      <c r="R67" s="1" t="s">
        <v>1785</v>
      </c>
      <c r="S67" s="1" t="s">
        <v>1485</v>
      </c>
      <c r="T67" s="1" t="s">
        <v>1486</v>
      </c>
      <c r="U67" s="1" t="s">
        <v>1438</v>
      </c>
      <c r="V67" s="1" t="s">
        <v>1508</v>
      </c>
    </row>
    <row r="68" s="1" customFormat="1" spans="1:22">
      <c r="A68" s="3">
        <v>999225757375472</v>
      </c>
      <c r="B68" s="1" t="s">
        <v>1739</v>
      </c>
      <c r="C68" s="1" t="s">
        <v>1786</v>
      </c>
      <c r="D68" s="1" t="s">
        <v>1631</v>
      </c>
      <c r="E68" s="1" t="s">
        <v>1787</v>
      </c>
      <c r="F68" s="1" t="s">
        <v>1472</v>
      </c>
      <c r="G68" s="1" t="s">
        <v>1476</v>
      </c>
      <c r="H68" s="1" t="s">
        <v>1477</v>
      </c>
      <c r="I68" s="1" t="s">
        <v>1788</v>
      </c>
      <c r="J68" s="1" t="s">
        <v>1479</v>
      </c>
      <c r="K68" s="1" t="s">
        <v>1788</v>
      </c>
      <c r="L68" s="1" t="s">
        <v>1788</v>
      </c>
      <c r="M68" s="1" t="s">
        <v>1480</v>
      </c>
      <c r="N68" s="1" t="s">
        <v>1480</v>
      </c>
      <c r="O68" s="1" t="s">
        <v>1481</v>
      </c>
      <c r="P68" s="1" t="s">
        <v>1482</v>
      </c>
      <c r="Q68" s="1" t="s">
        <v>1483</v>
      </c>
      <c r="R68" s="1" t="s">
        <v>1789</v>
      </c>
      <c r="S68" s="1" t="s">
        <v>1485</v>
      </c>
      <c r="T68" s="1" t="s">
        <v>1486</v>
      </c>
      <c r="U68" s="1" t="s">
        <v>1438</v>
      </c>
      <c r="V68" s="1" t="s">
        <v>1508</v>
      </c>
    </row>
    <row r="69" s="1" customFormat="1" spans="1:22">
      <c r="A69" s="3">
        <v>999225756974629</v>
      </c>
      <c r="B69" s="1" t="s">
        <v>1739</v>
      </c>
      <c r="C69" s="1" t="s">
        <v>1790</v>
      </c>
      <c r="D69" s="1" t="s">
        <v>1791</v>
      </c>
      <c r="E69" s="1" t="s">
        <v>1792</v>
      </c>
      <c r="F69" s="1" t="s">
        <v>1553</v>
      </c>
      <c r="G69" s="1" t="s">
        <v>1476</v>
      </c>
      <c r="H69" s="1" t="s">
        <v>1477</v>
      </c>
      <c r="I69" s="1" t="s">
        <v>1793</v>
      </c>
      <c r="J69" s="1" t="s">
        <v>1479</v>
      </c>
      <c r="K69" s="1" t="s">
        <v>1793</v>
      </c>
      <c r="L69" s="1" t="s">
        <v>1793</v>
      </c>
      <c r="M69" s="1" t="s">
        <v>1480</v>
      </c>
      <c r="N69" s="1" t="s">
        <v>1480</v>
      </c>
      <c r="O69" s="1" t="s">
        <v>1481</v>
      </c>
      <c r="P69" s="1" t="s">
        <v>1482</v>
      </c>
      <c r="Q69" s="1" t="s">
        <v>1483</v>
      </c>
      <c r="R69" s="1" t="s">
        <v>1794</v>
      </c>
      <c r="S69" s="1" t="s">
        <v>1485</v>
      </c>
      <c r="T69" s="1" t="s">
        <v>1486</v>
      </c>
      <c r="U69" s="1" t="s">
        <v>1438</v>
      </c>
      <c r="V69" s="1" t="s">
        <v>1487</v>
      </c>
    </row>
    <row r="70" s="1" customFormat="1" spans="1:22">
      <c r="A70" s="3">
        <v>999225749724399</v>
      </c>
      <c r="B70" s="1" t="s">
        <v>1739</v>
      </c>
      <c r="C70" s="1" t="s">
        <v>1795</v>
      </c>
      <c r="D70" s="1" t="s">
        <v>1504</v>
      </c>
      <c r="E70" s="1" t="s">
        <v>1796</v>
      </c>
      <c r="F70" s="1" t="s">
        <v>1553</v>
      </c>
      <c r="G70" s="1" t="s">
        <v>1476</v>
      </c>
      <c r="H70" s="1" t="s">
        <v>1477</v>
      </c>
      <c r="I70" s="1" t="s">
        <v>1797</v>
      </c>
      <c r="J70" s="1" t="s">
        <v>1479</v>
      </c>
      <c r="K70" s="1" t="s">
        <v>1797</v>
      </c>
      <c r="L70" s="1" t="s">
        <v>1797</v>
      </c>
      <c r="M70" s="1" t="s">
        <v>1480</v>
      </c>
      <c r="N70" s="1" t="s">
        <v>1480</v>
      </c>
      <c r="O70" s="1" t="s">
        <v>1481</v>
      </c>
      <c r="P70" s="1" t="s">
        <v>1482</v>
      </c>
      <c r="Q70" s="1" t="s">
        <v>1483</v>
      </c>
      <c r="R70" s="1" t="s">
        <v>1798</v>
      </c>
      <c r="S70" s="1" t="s">
        <v>1485</v>
      </c>
      <c r="T70" s="1" t="s">
        <v>1486</v>
      </c>
      <c r="U70" s="1" t="s">
        <v>1438</v>
      </c>
      <c r="V70" s="1" t="s">
        <v>1508</v>
      </c>
    </row>
    <row r="71" s="1" customFormat="1" spans="1:22">
      <c r="A71" s="3">
        <v>999225748917710</v>
      </c>
      <c r="B71" s="1" t="s">
        <v>1739</v>
      </c>
      <c r="C71" s="1" t="s">
        <v>1799</v>
      </c>
      <c r="D71" s="1" t="s">
        <v>1791</v>
      </c>
      <c r="E71" s="1" t="s">
        <v>1800</v>
      </c>
      <c r="F71" s="1" t="s">
        <v>1640</v>
      </c>
      <c r="G71" s="1" t="s">
        <v>1476</v>
      </c>
      <c r="H71" s="1" t="s">
        <v>1477</v>
      </c>
      <c r="I71" s="1" t="s">
        <v>1801</v>
      </c>
      <c r="J71" s="1" t="s">
        <v>1479</v>
      </c>
      <c r="K71" s="1" t="s">
        <v>1801</v>
      </c>
      <c r="L71" s="1" t="s">
        <v>1801</v>
      </c>
      <c r="M71" s="1" t="s">
        <v>1480</v>
      </c>
      <c r="N71" s="1" t="s">
        <v>1480</v>
      </c>
      <c r="O71" s="1" t="s">
        <v>1481</v>
      </c>
      <c r="P71" s="1" t="s">
        <v>1482</v>
      </c>
      <c r="Q71" s="1" t="s">
        <v>1483</v>
      </c>
      <c r="R71" s="1" t="s">
        <v>1802</v>
      </c>
      <c r="S71" s="1" t="s">
        <v>1485</v>
      </c>
      <c r="T71" s="1" t="s">
        <v>1486</v>
      </c>
      <c r="U71" s="1" t="s">
        <v>1438</v>
      </c>
      <c r="V71" s="1" t="s">
        <v>1487</v>
      </c>
    </row>
    <row r="72" s="1" customFormat="1" spans="1:22">
      <c r="A72" s="3">
        <v>999225747325579</v>
      </c>
      <c r="B72" s="1" t="s">
        <v>1803</v>
      </c>
      <c r="C72" s="1" t="s">
        <v>1804</v>
      </c>
      <c r="D72" s="1" t="s">
        <v>1585</v>
      </c>
      <c r="E72" s="1" t="s">
        <v>1805</v>
      </c>
      <c r="F72" s="1" t="s">
        <v>1739</v>
      </c>
      <c r="G72" s="1" t="s">
        <v>1476</v>
      </c>
      <c r="H72" s="1" t="s">
        <v>1477</v>
      </c>
      <c r="I72" s="1" t="s">
        <v>1806</v>
      </c>
      <c r="J72" s="1" t="s">
        <v>1479</v>
      </c>
      <c r="K72" s="1" t="s">
        <v>1806</v>
      </c>
      <c r="L72" s="1" t="s">
        <v>1806</v>
      </c>
      <c r="M72" s="1" t="s">
        <v>1480</v>
      </c>
      <c r="N72" s="1" t="s">
        <v>1480</v>
      </c>
      <c r="O72" s="1" t="s">
        <v>1481</v>
      </c>
      <c r="P72" s="1" t="s">
        <v>1482</v>
      </c>
      <c r="Q72" s="1" t="s">
        <v>1483</v>
      </c>
      <c r="R72" s="1" t="s">
        <v>1807</v>
      </c>
      <c r="S72" s="1" t="s">
        <v>1485</v>
      </c>
      <c r="T72" s="1" t="s">
        <v>1486</v>
      </c>
      <c r="U72" s="1" t="s">
        <v>1438</v>
      </c>
      <c r="V72" s="1" t="s">
        <v>1508</v>
      </c>
    </row>
    <row r="73" s="1" customFormat="1" spans="1:22">
      <c r="A73" s="3">
        <v>999225747583344</v>
      </c>
      <c r="B73" s="1" t="s">
        <v>1803</v>
      </c>
      <c r="C73" s="1" t="s">
        <v>1808</v>
      </c>
      <c r="D73" s="1" t="s">
        <v>1809</v>
      </c>
      <c r="E73" s="1" t="s">
        <v>1810</v>
      </c>
      <c r="F73" s="1" t="s">
        <v>1553</v>
      </c>
      <c r="G73" s="1" t="s">
        <v>1476</v>
      </c>
      <c r="H73" s="1" t="s">
        <v>1477</v>
      </c>
      <c r="I73" s="1" t="s">
        <v>1811</v>
      </c>
      <c r="J73" s="1" t="s">
        <v>1479</v>
      </c>
      <c r="K73" s="1" t="s">
        <v>1811</v>
      </c>
      <c r="L73" s="1" t="s">
        <v>1811</v>
      </c>
      <c r="M73" s="1" t="s">
        <v>1480</v>
      </c>
      <c r="N73" s="1" t="s">
        <v>1480</v>
      </c>
      <c r="O73" s="1" t="s">
        <v>1481</v>
      </c>
      <c r="P73" s="1" t="s">
        <v>1482</v>
      </c>
      <c r="Q73" s="1" t="s">
        <v>1483</v>
      </c>
      <c r="R73" s="1" t="s">
        <v>1812</v>
      </c>
      <c r="S73" s="1" t="s">
        <v>1485</v>
      </c>
      <c r="T73" s="1" t="s">
        <v>1486</v>
      </c>
      <c r="U73" s="1" t="s">
        <v>1438</v>
      </c>
      <c r="V73" s="1" t="s">
        <v>1508</v>
      </c>
    </row>
    <row r="74" s="1" customFormat="1" spans="1:22">
      <c r="A74" s="3">
        <v>999225745475030</v>
      </c>
      <c r="B74" s="1" t="s">
        <v>1803</v>
      </c>
      <c r="C74" s="1" t="s">
        <v>1813</v>
      </c>
      <c r="D74" s="1" t="s">
        <v>1809</v>
      </c>
      <c r="E74" s="1" t="s">
        <v>1814</v>
      </c>
      <c r="F74" s="1" t="s">
        <v>1553</v>
      </c>
      <c r="G74" s="1" t="s">
        <v>1476</v>
      </c>
      <c r="H74" s="1" t="s">
        <v>1477</v>
      </c>
      <c r="I74" s="1" t="s">
        <v>1811</v>
      </c>
      <c r="J74" s="1" t="s">
        <v>1479</v>
      </c>
      <c r="K74" s="1" t="s">
        <v>1811</v>
      </c>
      <c r="L74" s="1" t="s">
        <v>1811</v>
      </c>
      <c r="M74" s="1" t="s">
        <v>1480</v>
      </c>
      <c r="N74" s="1" t="s">
        <v>1480</v>
      </c>
      <c r="O74" s="1" t="s">
        <v>1481</v>
      </c>
      <c r="P74" s="1" t="s">
        <v>1482</v>
      </c>
      <c r="Q74" s="1" t="s">
        <v>1483</v>
      </c>
      <c r="R74" s="1" t="s">
        <v>1815</v>
      </c>
      <c r="S74" s="1" t="s">
        <v>1485</v>
      </c>
      <c r="T74" s="1" t="s">
        <v>1486</v>
      </c>
      <c r="U74" s="1" t="s">
        <v>1438</v>
      </c>
      <c r="V74" s="1" t="s">
        <v>1508</v>
      </c>
    </row>
    <row r="75" s="1" customFormat="1" spans="1:22">
      <c r="A75" s="3">
        <v>999225742609634</v>
      </c>
      <c r="B75" s="1" t="s">
        <v>1803</v>
      </c>
      <c r="C75" s="1" t="s">
        <v>1816</v>
      </c>
      <c r="D75" s="1" t="s">
        <v>1661</v>
      </c>
      <c r="E75" s="1" t="s">
        <v>1817</v>
      </c>
      <c r="F75" s="1" t="s">
        <v>1472</v>
      </c>
      <c r="G75" s="1" t="s">
        <v>1476</v>
      </c>
      <c r="H75" s="1" t="s">
        <v>1477</v>
      </c>
      <c r="I75" s="1" t="s">
        <v>1737</v>
      </c>
      <c r="J75" s="1" t="s">
        <v>1479</v>
      </c>
      <c r="K75" s="1" t="s">
        <v>1737</v>
      </c>
      <c r="L75" s="1" t="s">
        <v>1737</v>
      </c>
      <c r="M75" s="1" t="s">
        <v>1480</v>
      </c>
      <c r="N75" s="1" t="s">
        <v>1480</v>
      </c>
      <c r="O75" s="1" t="s">
        <v>1481</v>
      </c>
      <c r="P75" s="1" t="s">
        <v>1482</v>
      </c>
      <c r="Q75" s="1" t="s">
        <v>1483</v>
      </c>
      <c r="R75" s="1" t="s">
        <v>1818</v>
      </c>
      <c r="S75" s="1" t="s">
        <v>1485</v>
      </c>
      <c r="T75" s="1" t="s">
        <v>1486</v>
      </c>
      <c r="U75" s="1" t="s">
        <v>1438</v>
      </c>
      <c r="V75" s="1" t="s">
        <v>1487</v>
      </c>
    </row>
    <row r="76" s="1" customFormat="1" spans="1:22">
      <c r="A76" s="3">
        <v>999225741172190</v>
      </c>
      <c r="B76" s="1" t="s">
        <v>1803</v>
      </c>
      <c r="C76" s="1" t="s">
        <v>1819</v>
      </c>
      <c r="D76" s="1" t="s">
        <v>1820</v>
      </c>
      <c r="E76" s="1" t="s">
        <v>1821</v>
      </c>
      <c r="F76" s="1" t="s">
        <v>1472</v>
      </c>
      <c r="G76" s="1" t="s">
        <v>1476</v>
      </c>
      <c r="H76" s="1" t="s">
        <v>1477</v>
      </c>
      <c r="I76" s="1" t="s">
        <v>1822</v>
      </c>
      <c r="J76" s="1" t="s">
        <v>1479</v>
      </c>
      <c r="K76" s="1" t="s">
        <v>1822</v>
      </c>
      <c r="L76" s="1" t="s">
        <v>1822</v>
      </c>
      <c r="M76" s="1" t="s">
        <v>1480</v>
      </c>
      <c r="N76" s="1" t="s">
        <v>1480</v>
      </c>
      <c r="O76" s="1" t="s">
        <v>1481</v>
      </c>
      <c r="P76" s="1" t="s">
        <v>1482</v>
      </c>
      <c r="Q76" s="1" t="s">
        <v>1483</v>
      </c>
      <c r="R76" s="1" t="s">
        <v>1823</v>
      </c>
      <c r="S76" s="1" t="s">
        <v>1485</v>
      </c>
      <c r="T76" s="1" t="s">
        <v>1486</v>
      </c>
      <c r="U76" s="1" t="s">
        <v>1438</v>
      </c>
      <c r="V76" s="1" t="s">
        <v>1598</v>
      </c>
    </row>
    <row r="77" s="1" customFormat="1" spans="1:22">
      <c r="A77" s="3">
        <v>999225741010293</v>
      </c>
      <c r="B77" s="1" t="s">
        <v>1803</v>
      </c>
      <c r="C77" s="1" t="s">
        <v>1824</v>
      </c>
      <c r="D77" s="1" t="s">
        <v>1773</v>
      </c>
      <c r="E77" s="1" t="s">
        <v>1825</v>
      </c>
      <c r="F77" s="1" t="s">
        <v>1640</v>
      </c>
      <c r="G77" s="1" t="s">
        <v>1476</v>
      </c>
      <c r="H77" s="1" t="s">
        <v>1477</v>
      </c>
      <c r="I77" s="1" t="s">
        <v>1826</v>
      </c>
      <c r="J77" s="1" t="s">
        <v>1479</v>
      </c>
      <c r="K77" s="1" t="s">
        <v>1826</v>
      </c>
      <c r="L77" s="1" t="s">
        <v>1826</v>
      </c>
      <c r="M77" s="1" t="s">
        <v>1480</v>
      </c>
      <c r="N77" s="1" t="s">
        <v>1480</v>
      </c>
      <c r="O77" s="1" t="s">
        <v>1481</v>
      </c>
      <c r="P77" s="1" t="s">
        <v>1482</v>
      </c>
      <c r="Q77" s="1" t="s">
        <v>1483</v>
      </c>
      <c r="R77" s="1" t="s">
        <v>1827</v>
      </c>
      <c r="S77" s="1" t="s">
        <v>1485</v>
      </c>
      <c r="T77" s="1" t="s">
        <v>1486</v>
      </c>
      <c r="U77" s="1" t="s">
        <v>1438</v>
      </c>
      <c r="V77" s="1" t="s">
        <v>1508</v>
      </c>
    </row>
    <row r="78" s="1" customFormat="1" spans="1:22">
      <c r="A78" s="3">
        <v>25740534905</v>
      </c>
      <c r="B78" s="1" t="s">
        <v>1803</v>
      </c>
      <c r="C78" s="1" t="s">
        <v>1828</v>
      </c>
      <c r="D78" s="1" t="s">
        <v>1829</v>
      </c>
      <c r="E78" s="1" t="s">
        <v>1830</v>
      </c>
      <c r="F78" s="1" t="s">
        <v>1640</v>
      </c>
      <c r="G78" s="1" t="s">
        <v>1476</v>
      </c>
      <c r="H78" s="1" t="s">
        <v>1477</v>
      </c>
      <c r="I78" s="1" t="s">
        <v>1831</v>
      </c>
      <c r="J78" s="1" t="s">
        <v>1479</v>
      </c>
      <c r="K78" s="1" t="s">
        <v>1831</v>
      </c>
      <c r="L78" s="1" t="s">
        <v>1831</v>
      </c>
      <c r="M78" s="1" t="s">
        <v>1480</v>
      </c>
      <c r="N78" s="1" t="s">
        <v>1480</v>
      </c>
      <c r="O78" s="1" t="s">
        <v>1481</v>
      </c>
      <c r="P78" s="1" t="s">
        <v>1482</v>
      </c>
      <c r="Q78" s="1" t="s">
        <v>1483</v>
      </c>
      <c r="R78" s="1" t="s">
        <v>1832</v>
      </c>
      <c r="S78" s="1" t="s">
        <v>1485</v>
      </c>
      <c r="T78" s="1" t="s">
        <v>1486</v>
      </c>
      <c r="U78" s="1" t="s">
        <v>1438</v>
      </c>
      <c r="V78" s="1" t="s">
        <v>1656</v>
      </c>
    </row>
    <row r="79" s="1" customFormat="1" spans="1:22">
      <c r="A79" s="3">
        <v>999225740427314</v>
      </c>
      <c r="B79" s="1" t="s">
        <v>1803</v>
      </c>
      <c r="C79" s="1" t="s">
        <v>1833</v>
      </c>
      <c r="D79" s="1" t="s">
        <v>1494</v>
      </c>
      <c r="E79" s="1" t="s">
        <v>1834</v>
      </c>
      <c r="F79" s="1" t="s">
        <v>1553</v>
      </c>
      <c r="G79" s="1" t="s">
        <v>1476</v>
      </c>
      <c r="H79" s="1" t="s">
        <v>1477</v>
      </c>
      <c r="I79" s="1" t="s">
        <v>1835</v>
      </c>
      <c r="J79" s="1" t="s">
        <v>1479</v>
      </c>
      <c r="K79" s="1" t="s">
        <v>1835</v>
      </c>
      <c r="L79" s="1" t="s">
        <v>1835</v>
      </c>
      <c r="M79" s="1" t="s">
        <v>1480</v>
      </c>
      <c r="N79" s="1" t="s">
        <v>1480</v>
      </c>
      <c r="O79" s="1" t="s">
        <v>1481</v>
      </c>
      <c r="P79" s="1" t="s">
        <v>1482</v>
      </c>
      <c r="Q79" s="1" t="s">
        <v>1483</v>
      </c>
      <c r="R79" s="1" t="s">
        <v>1836</v>
      </c>
      <c r="S79" s="1" t="s">
        <v>1485</v>
      </c>
      <c r="T79" s="1" t="s">
        <v>1486</v>
      </c>
      <c r="U79" s="1" t="s">
        <v>1438</v>
      </c>
      <c r="V79" s="1" t="s">
        <v>1487</v>
      </c>
    </row>
    <row r="80" s="1" customFormat="1" spans="1:22">
      <c r="A80" s="3">
        <v>999225740250501</v>
      </c>
      <c r="B80" s="1" t="s">
        <v>1803</v>
      </c>
      <c r="C80" s="1" t="s">
        <v>1837</v>
      </c>
      <c r="D80" s="1" t="s">
        <v>1838</v>
      </c>
      <c r="E80" s="1" t="s">
        <v>1839</v>
      </c>
      <c r="F80" s="1" t="s">
        <v>1553</v>
      </c>
      <c r="G80" s="1" t="s">
        <v>1476</v>
      </c>
      <c r="H80" s="1" t="s">
        <v>1477</v>
      </c>
      <c r="I80" s="1" t="s">
        <v>1840</v>
      </c>
      <c r="J80" s="1" t="s">
        <v>1479</v>
      </c>
      <c r="K80" s="1" t="s">
        <v>1840</v>
      </c>
      <c r="L80" s="1" t="s">
        <v>1840</v>
      </c>
      <c r="M80" s="1" t="s">
        <v>1480</v>
      </c>
      <c r="N80" s="1" t="s">
        <v>1480</v>
      </c>
      <c r="O80" s="1" t="s">
        <v>1481</v>
      </c>
      <c r="P80" s="1" t="s">
        <v>1482</v>
      </c>
      <c r="Q80" s="1" t="s">
        <v>1483</v>
      </c>
      <c r="R80" s="1" t="s">
        <v>1841</v>
      </c>
      <c r="S80" s="1" t="s">
        <v>1485</v>
      </c>
      <c r="T80" s="1" t="s">
        <v>1486</v>
      </c>
      <c r="U80" s="1" t="s">
        <v>1438</v>
      </c>
      <c r="V80" s="1" t="s">
        <v>1487</v>
      </c>
    </row>
    <row r="81" s="1" customFormat="1" spans="1:22">
      <c r="A81" s="3">
        <v>999225738208592</v>
      </c>
      <c r="B81" s="1" t="s">
        <v>1803</v>
      </c>
      <c r="C81" s="1" t="s">
        <v>1842</v>
      </c>
      <c r="D81" s="1" t="s">
        <v>1749</v>
      </c>
      <c r="E81" s="1" t="s">
        <v>1843</v>
      </c>
      <c r="F81" s="1" t="s">
        <v>1553</v>
      </c>
      <c r="G81" s="1" t="s">
        <v>1476</v>
      </c>
      <c r="H81" s="1" t="s">
        <v>1477</v>
      </c>
      <c r="I81" s="1" t="s">
        <v>1844</v>
      </c>
      <c r="J81" s="1" t="s">
        <v>1479</v>
      </c>
      <c r="K81" s="1" t="s">
        <v>1844</v>
      </c>
      <c r="L81" s="1" t="s">
        <v>1844</v>
      </c>
      <c r="M81" s="1" t="s">
        <v>1480</v>
      </c>
      <c r="N81" s="1" t="s">
        <v>1480</v>
      </c>
      <c r="O81" s="1" t="s">
        <v>1481</v>
      </c>
      <c r="P81" s="1" t="s">
        <v>1482</v>
      </c>
      <c r="Q81" s="1" t="s">
        <v>1483</v>
      </c>
      <c r="R81" s="1" t="s">
        <v>1845</v>
      </c>
      <c r="S81" s="1" t="s">
        <v>1485</v>
      </c>
      <c r="T81" s="1" t="s">
        <v>1486</v>
      </c>
      <c r="U81" s="1" t="s">
        <v>1438</v>
      </c>
      <c r="V81" s="1" t="s">
        <v>1526</v>
      </c>
    </row>
    <row r="82" s="1" customFormat="1" spans="1:22">
      <c r="A82" s="3">
        <v>999225737053183</v>
      </c>
      <c r="B82" s="1" t="s">
        <v>1803</v>
      </c>
      <c r="C82" s="1" t="s">
        <v>1846</v>
      </c>
      <c r="D82" s="1" t="s">
        <v>1847</v>
      </c>
      <c r="E82" s="1" t="s">
        <v>1848</v>
      </c>
      <c r="F82" s="1" t="s">
        <v>1739</v>
      </c>
      <c r="G82" s="1" t="s">
        <v>1476</v>
      </c>
      <c r="H82" s="1" t="s">
        <v>1477</v>
      </c>
      <c r="I82" s="1" t="s">
        <v>1849</v>
      </c>
      <c r="J82" s="1" t="s">
        <v>1479</v>
      </c>
      <c r="K82" s="1" t="s">
        <v>1849</v>
      </c>
      <c r="L82" s="1" t="s">
        <v>1849</v>
      </c>
      <c r="M82" s="1" t="s">
        <v>1480</v>
      </c>
      <c r="N82" s="1" t="s">
        <v>1480</v>
      </c>
      <c r="O82" s="1" t="s">
        <v>1481</v>
      </c>
      <c r="P82" s="1" t="s">
        <v>1482</v>
      </c>
      <c r="Q82" s="1" t="s">
        <v>1483</v>
      </c>
      <c r="R82" s="1" t="s">
        <v>1850</v>
      </c>
      <c r="S82" s="1" t="s">
        <v>1485</v>
      </c>
      <c r="T82" s="1" t="s">
        <v>1486</v>
      </c>
      <c r="U82" s="1" t="s">
        <v>1438</v>
      </c>
      <c r="V82" s="1" t="s">
        <v>1487</v>
      </c>
    </row>
    <row r="83" s="1" customFormat="1" spans="1:22">
      <c r="A83" s="3">
        <v>999225736960522</v>
      </c>
      <c r="B83" s="1" t="s">
        <v>1803</v>
      </c>
      <c r="C83" s="1" t="s">
        <v>1851</v>
      </c>
      <c r="D83" s="1" t="s">
        <v>1773</v>
      </c>
      <c r="E83" s="1" t="s">
        <v>1852</v>
      </c>
      <c r="F83" s="1" t="s">
        <v>1553</v>
      </c>
      <c r="G83" s="1" t="s">
        <v>1476</v>
      </c>
      <c r="H83" s="1" t="s">
        <v>1477</v>
      </c>
      <c r="I83" s="1" t="s">
        <v>1853</v>
      </c>
      <c r="J83" s="1" t="s">
        <v>1479</v>
      </c>
      <c r="K83" s="1" t="s">
        <v>1853</v>
      </c>
      <c r="L83" s="1" t="s">
        <v>1853</v>
      </c>
      <c r="M83" s="1" t="s">
        <v>1480</v>
      </c>
      <c r="N83" s="1" t="s">
        <v>1480</v>
      </c>
      <c r="O83" s="1" t="s">
        <v>1481</v>
      </c>
      <c r="P83" s="1" t="s">
        <v>1482</v>
      </c>
      <c r="Q83" s="1" t="s">
        <v>1483</v>
      </c>
      <c r="R83" s="1" t="s">
        <v>1854</v>
      </c>
      <c r="S83" s="1" t="s">
        <v>1485</v>
      </c>
      <c r="T83" s="1" t="s">
        <v>1486</v>
      </c>
      <c r="U83" s="1" t="s">
        <v>1438</v>
      </c>
      <c r="V83" s="1" t="s">
        <v>1508</v>
      </c>
    </row>
    <row r="84" s="1" customFormat="1" spans="1:22">
      <c r="A84" s="3">
        <v>999225736219899</v>
      </c>
      <c r="B84" s="1" t="s">
        <v>1803</v>
      </c>
      <c r="C84" s="1" t="s">
        <v>1855</v>
      </c>
      <c r="D84" s="1" t="s">
        <v>1856</v>
      </c>
      <c r="E84" s="1" t="s">
        <v>1857</v>
      </c>
      <c r="F84" s="1" t="s">
        <v>1739</v>
      </c>
      <c r="G84" s="1" t="s">
        <v>1476</v>
      </c>
      <c r="H84" s="1" t="s">
        <v>1477</v>
      </c>
      <c r="I84" s="1" t="s">
        <v>1858</v>
      </c>
      <c r="J84" s="1" t="s">
        <v>1479</v>
      </c>
      <c r="K84" s="1" t="s">
        <v>1858</v>
      </c>
      <c r="L84" s="1" t="s">
        <v>1858</v>
      </c>
      <c r="M84" s="1" t="s">
        <v>1480</v>
      </c>
      <c r="N84" s="1" t="s">
        <v>1480</v>
      </c>
      <c r="O84" s="1" t="s">
        <v>1481</v>
      </c>
      <c r="P84" s="1" t="s">
        <v>1482</v>
      </c>
      <c r="Q84" s="1" t="s">
        <v>1483</v>
      </c>
      <c r="R84" s="1" t="s">
        <v>1859</v>
      </c>
      <c r="S84" s="1" t="s">
        <v>1485</v>
      </c>
      <c r="T84" s="1" t="s">
        <v>1486</v>
      </c>
      <c r="U84" s="1" t="s">
        <v>1438</v>
      </c>
      <c r="V84" s="1" t="s">
        <v>1487</v>
      </c>
    </row>
    <row r="85" s="1" customFormat="1" spans="1:22">
      <c r="A85" s="3">
        <v>999225727713676</v>
      </c>
      <c r="B85" s="1" t="s">
        <v>1803</v>
      </c>
      <c r="C85" s="1" t="s">
        <v>1860</v>
      </c>
      <c r="D85" s="1" t="s">
        <v>1861</v>
      </c>
      <c r="E85" s="1" t="s">
        <v>1862</v>
      </c>
      <c r="F85" s="1" t="s">
        <v>1739</v>
      </c>
      <c r="G85" s="1" t="s">
        <v>1476</v>
      </c>
      <c r="H85" s="1" t="s">
        <v>1477</v>
      </c>
      <c r="I85" s="1" t="s">
        <v>1863</v>
      </c>
      <c r="J85" s="1" t="s">
        <v>1479</v>
      </c>
      <c r="K85" s="1" t="s">
        <v>1863</v>
      </c>
      <c r="L85" s="1" t="s">
        <v>1863</v>
      </c>
      <c r="M85" s="1" t="s">
        <v>1480</v>
      </c>
      <c r="N85" s="1" t="s">
        <v>1480</v>
      </c>
      <c r="O85" s="1" t="s">
        <v>1481</v>
      </c>
      <c r="P85" s="1" t="s">
        <v>1482</v>
      </c>
      <c r="Q85" s="1" t="s">
        <v>1483</v>
      </c>
      <c r="R85" s="1" t="s">
        <v>1864</v>
      </c>
      <c r="S85" s="1" t="s">
        <v>1485</v>
      </c>
      <c r="T85" s="1" t="s">
        <v>1486</v>
      </c>
      <c r="U85" s="1" t="s">
        <v>1438</v>
      </c>
      <c r="V85" s="1" t="s">
        <v>1656</v>
      </c>
    </row>
    <row r="86" s="1" customFormat="1" spans="1:22">
      <c r="A86" s="3">
        <v>999225727647260</v>
      </c>
      <c r="B86" s="1" t="s">
        <v>1803</v>
      </c>
      <c r="C86" s="1" t="s">
        <v>1865</v>
      </c>
      <c r="D86" s="1" t="s">
        <v>1866</v>
      </c>
      <c r="E86" s="1" t="s">
        <v>1867</v>
      </c>
      <c r="F86" s="1" t="s">
        <v>1472</v>
      </c>
      <c r="G86" s="1" t="s">
        <v>1476</v>
      </c>
      <c r="H86" s="1" t="s">
        <v>1477</v>
      </c>
      <c r="I86" s="1" t="s">
        <v>1868</v>
      </c>
      <c r="J86" s="1" t="s">
        <v>1479</v>
      </c>
      <c r="K86" s="1" t="s">
        <v>1868</v>
      </c>
      <c r="L86" s="1" t="s">
        <v>1868</v>
      </c>
      <c r="M86" s="1" t="s">
        <v>1480</v>
      </c>
      <c r="N86" s="1" t="s">
        <v>1480</v>
      </c>
      <c r="O86" s="1" t="s">
        <v>1481</v>
      </c>
      <c r="P86" s="1" t="s">
        <v>1482</v>
      </c>
      <c r="Q86" s="1" t="s">
        <v>1483</v>
      </c>
      <c r="R86" s="1" t="s">
        <v>1869</v>
      </c>
      <c r="S86" s="1" t="s">
        <v>1485</v>
      </c>
      <c r="T86" s="1" t="s">
        <v>1486</v>
      </c>
      <c r="U86" s="1" t="s">
        <v>1438</v>
      </c>
      <c r="V86" s="1" t="s">
        <v>1487</v>
      </c>
    </row>
    <row r="87" s="1" customFormat="1" spans="1:22">
      <c r="A87" s="3">
        <v>999225726164989</v>
      </c>
      <c r="B87" s="1" t="s">
        <v>1803</v>
      </c>
      <c r="C87" s="1" t="s">
        <v>1870</v>
      </c>
      <c r="D87" s="1" t="s">
        <v>1871</v>
      </c>
      <c r="E87" s="1" t="s">
        <v>1872</v>
      </c>
      <c r="F87" s="1" t="s">
        <v>1553</v>
      </c>
      <c r="G87" s="1" t="s">
        <v>1476</v>
      </c>
      <c r="H87" s="1" t="s">
        <v>1477</v>
      </c>
      <c r="I87" s="1" t="s">
        <v>1873</v>
      </c>
      <c r="J87" s="1" t="s">
        <v>1479</v>
      </c>
      <c r="K87" s="1" t="s">
        <v>1873</v>
      </c>
      <c r="L87" s="1" t="s">
        <v>1873</v>
      </c>
      <c r="M87" s="1" t="s">
        <v>1480</v>
      </c>
      <c r="N87" s="1" t="s">
        <v>1480</v>
      </c>
      <c r="O87" s="1" t="s">
        <v>1481</v>
      </c>
      <c r="P87" s="1" t="s">
        <v>1482</v>
      </c>
      <c r="Q87" s="1" t="s">
        <v>1483</v>
      </c>
      <c r="R87" s="1" t="s">
        <v>1874</v>
      </c>
      <c r="S87" s="1" t="s">
        <v>1485</v>
      </c>
      <c r="T87" s="1" t="s">
        <v>1486</v>
      </c>
      <c r="U87" s="1" t="s">
        <v>1438</v>
      </c>
      <c r="V87" s="1" t="s">
        <v>1487</v>
      </c>
    </row>
    <row r="88" s="1" customFormat="1" spans="1:22">
      <c r="A88" s="3">
        <v>999225725062202</v>
      </c>
      <c r="B88" s="1" t="s">
        <v>1803</v>
      </c>
      <c r="C88" s="1" t="s">
        <v>1875</v>
      </c>
      <c r="D88" s="1" t="s">
        <v>1768</v>
      </c>
      <c r="E88" s="1" t="s">
        <v>1876</v>
      </c>
      <c r="F88" s="1" t="s">
        <v>1553</v>
      </c>
      <c r="G88" s="1" t="s">
        <v>1476</v>
      </c>
      <c r="H88" s="1" t="s">
        <v>1477</v>
      </c>
      <c r="I88" s="1" t="s">
        <v>1877</v>
      </c>
      <c r="J88" s="1" t="s">
        <v>1479</v>
      </c>
      <c r="K88" s="1" t="s">
        <v>1877</v>
      </c>
      <c r="L88" s="1" t="s">
        <v>1877</v>
      </c>
      <c r="M88" s="1" t="s">
        <v>1480</v>
      </c>
      <c r="N88" s="1" t="s">
        <v>1480</v>
      </c>
      <c r="O88" s="1" t="s">
        <v>1481</v>
      </c>
      <c r="P88" s="1" t="s">
        <v>1482</v>
      </c>
      <c r="Q88" s="1" t="s">
        <v>1483</v>
      </c>
      <c r="R88" s="1" t="s">
        <v>1878</v>
      </c>
      <c r="S88" s="1" t="s">
        <v>1485</v>
      </c>
      <c r="T88" s="1" t="s">
        <v>1486</v>
      </c>
      <c r="U88" s="1" t="s">
        <v>1438</v>
      </c>
      <c r="V88" s="1" t="s">
        <v>1487</v>
      </c>
    </row>
    <row r="89" s="1" customFormat="1" spans="1:22">
      <c r="A89" s="3">
        <v>999225722730907</v>
      </c>
      <c r="B89" s="1" t="s">
        <v>1879</v>
      </c>
      <c r="C89" s="1" t="s">
        <v>1880</v>
      </c>
      <c r="D89" s="1" t="s">
        <v>1585</v>
      </c>
      <c r="E89" s="1" t="s">
        <v>1881</v>
      </c>
      <c r="F89" s="1" t="s">
        <v>1472</v>
      </c>
      <c r="G89" s="1" t="s">
        <v>1476</v>
      </c>
      <c r="H89" s="1" t="s">
        <v>1477</v>
      </c>
      <c r="I89" s="1" t="s">
        <v>1882</v>
      </c>
      <c r="J89" s="1" t="s">
        <v>1479</v>
      </c>
      <c r="K89" s="1" t="s">
        <v>1882</v>
      </c>
      <c r="L89" s="1" t="s">
        <v>1882</v>
      </c>
      <c r="M89" s="1" t="s">
        <v>1480</v>
      </c>
      <c r="N89" s="1" t="s">
        <v>1480</v>
      </c>
      <c r="O89" s="1" t="s">
        <v>1481</v>
      </c>
      <c r="P89" s="1" t="s">
        <v>1482</v>
      </c>
      <c r="Q89" s="1" t="s">
        <v>1483</v>
      </c>
      <c r="R89" s="1" t="s">
        <v>1883</v>
      </c>
      <c r="S89" s="1" t="s">
        <v>1485</v>
      </c>
      <c r="T89" s="1" t="s">
        <v>1486</v>
      </c>
      <c r="U89" s="1" t="s">
        <v>1438</v>
      </c>
      <c r="V89" s="1" t="s">
        <v>1508</v>
      </c>
    </row>
    <row r="90" s="1" customFormat="1" spans="1:22">
      <c r="A90" s="3">
        <v>999225718909125</v>
      </c>
      <c r="B90" s="1" t="s">
        <v>1879</v>
      </c>
      <c r="C90" s="1" t="s">
        <v>1884</v>
      </c>
      <c r="D90" s="1" t="s">
        <v>1885</v>
      </c>
      <c r="E90" s="1" t="s">
        <v>1886</v>
      </c>
      <c r="F90" s="1" t="s">
        <v>1472</v>
      </c>
      <c r="G90" s="1" t="s">
        <v>1476</v>
      </c>
      <c r="H90" s="1" t="s">
        <v>1477</v>
      </c>
      <c r="I90" s="1" t="s">
        <v>1887</v>
      </c>
      <c r="J90" s="1" t="s">
        <v>1479</v>
      </c>
      <c r="K90" s="1" t="s">
        <v>1887</v>
      </c>
      <c r="L90" s="1" t="s">
        <v>1887</v>
      </c>
      <c r="M90" s="1" t="s">
        <v>1480</v>
      </c>
      <c r="N90" s="1" t="s">
        <v>1480</v>
      </c>
      <c r="O90" s="1" t="s">
        <v>1481</v>
      </c>
      <c r="P90" s="1" t="s">
        <v>1482</v>
      </c>
      <c r="Q90" s="1" t="s">
        <v>1483</v>
      </c>
      <c r="R90" s="1" t="s">
        <v>1888</v>
      </c>
      <c r="S90" s="1" t="s">
        <v>1485</v>
      </c>
      <c r="T90" s="1" t="s">
        <v>1486</v>
      </c>
      <c r="U90" s="1" t="s">
        <v>1438</v>
      </c>
      <c r="V90" s="1" t="s">
        <v>1487</v>
      </c>
    </row>
    <row r="91" s="1" customFormat="1" spans="1:22">
      <c r="A91" s="3">
        <v>999225718446290</v>
      </c>
      <c r="B91" s="1" t="s">
        <v>1879</v>
      </c>
      <c r="C91" s="1" t="s">
        <v>1889</v>
      </c>
      <c r="D91" s="1" t="s">
        <v>1890</v>
      </c>
      <c r="E91" s="1" t="s">
        <v>1891</v>
      </c>
      <c r="F91" s="1" t="s">
        <v>1472</v>
      </c>
      <c r="G91" s="1" t="s">
        <v>1476</v>
      </c>
      <c r="H91" s="1" t="s">
        <v>1477</v>
      </c>
      <c r="I91" s="1" t="s">
        <v>1892</v>
      </c>
      <c r="J91" s="1" t="s">
        <v>1479</v>
      </c>
      <c r="K91" s="1" t="s">
        <v>1892</v>
      </c>
      <c r="L91" s="1" t="s">
        <v>1892</v>
      </c>
      <c r="M91" s="1" t="s">
        <v>1480</v>
      </c>
      <c r="N91" s="1" t="s">
        <v>1480</v>
      </c>
      <c r="O91" s="1" t="s">
        <v>1481</v>
      </c>
      <c r="P91" s="1" t="s">
        <v>1482</v>
      </c>
      <c r="Q91" s="1" t="s">
        <v>1483</v>
      </c>
      <c r="R91" s="1" t="s">
        <v>1893</v>
      </c>
      <c r="S91" s="1" t="s">
        <v>1485</v>
      </c>
      <c r="T91" s="1" t="s">
        <v>1486</v>
      </c>
      <c r="U91" s="1" t="s">
        <v>1438</v>
      </c>
      <c r="V91" s="1" t="s">
        <v>1508</v>
      </c>
    </row>
    <row r="92" s="1" customFormat="1" spans="1:22">
      <c r="A92" s="3">
        <v>999225715807802</v>
      </c>
      <c r="B92" s="1" t="s">
        <v>1879</v>
      </c>
      <c r="C92" s="1" t="s">
        <v>1894</v>
      </c>
      <c r="D92" s="1" t="s">
        <v>1895</v>
      </c>
      <c r="E92" s="1" t="s">
        <v>1896</v>
      </c>
      <c r="F92" s="1" t="s">
        <v>1553</v>
      </c>
      <c r="G92" s="1" t="s">
        <v>1476</v>
      </c>
      <c r="H92" s="1" t="s">
        <v>1477</v>
      </c>
      <c r="I92" s="1" t="s">
        <v>1897</v>
      </c>
      <c r="J92" s="1" t="s">
        <v>1479</v>
      </c>
      <c r="K92" s="1" t="s">
        <v>1897</v>
      </c>
      <c r="L92" s="1" t="s">
        <v>1897</v>
      </c>
      <c r="M92" s="1" t="s">
        <v>1480</v>
      </c>
      <c r="N92" s="1" t="s">
        <v>1480</v>
      </c>
      <c r="O92" s="1" t="s">
        <v>1481</v>
      </c>
      <c r="P92" s="1" t="s">
        <v>1482</v>
      </c>
      <c r="Q92" s="1" t="s">
        <v>1483</v>
      </c>
      <c r="R92" s="1" t="s">
        <v>1898</v>
      </c>
      <c r="S92" s="1" t="s">
        <v>1485</v>
      </c>
      <c r="T92" s="1" t="s">
        <v>1486</v>
      </c>
      <c r="U92" s="1" t="s">
        <v>1438</v>
      </c>
      <c r="V92" s="1" t="s">
        <v>1899</v>
      </c>
    </row>
    <row r="93" s="1" customFormat="1" spans="1:22">
      <c r="A93" s="3">
        <v>999225712758421</v>
      </c>
      <c r="B93" s="1" t="s">
        <v>1879</v>
      </c>
      <c r="C93" s="1" t="s">
        <v>1900</v>
      </c>
      <c r="D93" s="1" t="s">
        <v>1901</v>
      </c>
      <c r="E93" s="1" t="s">
        <v>1902</v>
      </c>
      <c r="F93" s="1" t="s">
        <v>1472</v>
      </c>
      <c r="G93" s="1" t="s">
        <v>1476</v>
      </c>
      <c r="H93" s="1" t="s">
        <v>1477</v>
      </c>
      <c r="I93" s="1" t="s">
        <v>1903</v>
      </c>
      <c r="J93" s="1" t="s">
        <v>1479</v>
      </c>
      <c r="K93" s="1" t="s">
        <v>1903</v>
      </c>
      <c r="L93" s="1" t="s">
        <v>1903</v>
      </c>
      <c r="M93" s="1" t="s">
        <v>1480</v>
      </c>
      <c r="N93" s="1" t="s">
        <v>1480</v>
      </c>
      <c r="O93" s="1" t="s">
        <v>1481</v>
      </c>
      <c r="P93" s="1" t="s">
        <v>1482</v>
      </c>
      <c r="Q93" s="1" t="s">
        <v>1483</v>
      </c>
      <c r="R93" s="1" t="s">
        <v>1904</v>
      </c>
      <c r="S93" s="1" t="s">
        <v>1485</v>
      </c>
      <c r="T93" s="1" t="s">
        <v>1486</v>
      </c>
      <c r="U93" s="1" t="s">
        <v>1438</v>
      </c>
      <c r="V93" s="1" t="s">
        <v>1508</v>
      </c>
    </row>
    <row r="94" s="1" customFormat="1" spans="1:22">
      <c r="A94" s="3">
        <v>999225711536656</v>
      </c>
      <c r="B94" s="1" t="s">
        <v>1879</v>
      </c>
      <c r="C94" s="1" t="s">
        <v>1905</v>
      </c>
      <c r="D94" s="1" t="s">
        <v>1906</v>
      </c>
      <c r="E94" s="1" t="s">
        <v>1907</v>
      </c>
      <c r="F94" s="1" t="s">
        <v>1640</v>
      </c>
      <c r="G94" s="1" t="s">
        <v>1476</v>
      </c>
      <c r="H94" s="1" t="s">
        <v>1477</v>
      </c>
      <c r="I94" s="1" t="s">
        <v>1908</v>
      </c>
      <c r="J94" s="1" t="s">
        <v>1479</v>
      </c>
      <c r="K94" s="1" t="s">
        <v>1908</v>
      </c>
      <c r="L94" s="1" t="s">
        <v>1908</v>
      </c>
      <c r="M94" s="1" t="s">
        <v>1480</v>
      </c>
      <c r="N94" s="1" t="s">
        <v>1480</v>
      </c>
      <c r="O94" s="1" t="s">
        <v>1481</v>
      </c>
      <c r="P94" s="1" t="s">
        <v>1482</v>
      </c>
      <c r="Q94" s="1" t="s">
        <v>1483</v>
      </c>
      <c r="R94" s="1" t="s">
        <v>1909</v>
      </c>
      <c r="S94" s="1" t="s">
        <v>1485</v>
      </c>
      <c r="T94" s="1" t="s">
        <v>1486</v>
      </c>
      <c r="U94" s="1" t="s">
        <v>1438</v>
      </c>
      <c r="V94" s="1" t="s">
        <v>1487</v>
      </c>
    </row>
    <row r="95" s="1" customFormat="1" spans="1:22">
      <c r="A95" s="3">
        <v>999225710832288</v>
      </c>
      <c r="B95" s="1" t="s">
        <v>1879</v>
      </c>
      <c r="C95" s="1" t="s">
        <v>1910</v>
      </c>
      <c r="D95" s="1" t="s">
        <v>1911</v>
      </c>
      <c r="E95" s="1" t="s">
        <v>1912</v>
      </c>
      <c r="F95" s="1" t="s">
        <v>1739</v>
      </c>
      <c r="G95" s="1" t="s">
        <v>1476</v>
      </c>
      <c r="H95" s="1" t="s">
        <v>1477</v>
      </c>
      <c r="I95" s="1" t="s">
        <v>1877</v>
      </c>
      <c r="J95" s="1" t="s">
        <v>1479</v>
      </c>
      <c r="K95" s="1" t="s">
        <v>1877</v>
      </c>
      <c r="L95" s="1" t="s">
        <v>1877</v>
      </c>
      <c r="M95" s="1" t="s">
        <v>1480</v>
      </c>
      <c r="N95" s="1" t="s">
        <v>1480</v>
      </c>
      <c r="O95" s="1" t="s">
        <v>1481</v>
      </c>
      <c r="P95" s="1" t="s">
        <v>1482</v>
      </c>
      <c r="Q95" s="1" t="s">
        <v>1483</v>
      </c>
      <c r="R95" s="1" t="s">
        <v>1913</v>
      </c>
      <c r="S95" s="1" t="s">
        <v>1485</v>
      </c>
      <c r="T95" s="1" t="s">
        <v>1486</v>
      </c>
      <c r="U95" s="1" t="s">
        <v>1438</v>
      </c>
      <c r="V95" s="1" t="s">
        <v>1508</v>
      </c>
    </row>
    <row r="96" s="1" customFormat="1" spans="1:22">
      <c r="A96" s="3">
        <v>999225706679805</v>
      </c>
      <c r="B96" s="1" t="s">
        <v>1879</v>
      </c>
      <c r="C96" s="1" t="s">
        <v>1914</v>
      </c>
      <c r="D96" s="1" t="s">
        <v>1915</v>
      </c>
      <c r="E96" s="1" t="s">
        <v>1916</v>
      </c>
      <c r="F96" s="1" t="s">
        <v>1472</v>
      </c>
      <c r="G96" s="1" t="s">
        <v>1476</v>
      </c>
      <c r="H96" s="1" t="s">
        <v>1477</v>
      </c>
      <c r="I96" s="1" t="s">
        <v>1917</v>
      </c>
      <c r="J96" s="1" t="s">
        <v>1479</v>
      </c>
      <c r="K96" s="1" t="s">
        <v>1917</v>
      </c>
      <c r="L96" s="1" t="s">
        <v>1917</v>
      </c>
      <c r="M96" s="1" t="s">
        <v>1480</v>
      </c>
      <c r="N96" s="1" t="s">
        <v>1480</v>
      </c>
      <c r="O96" s="1" t="s">
        <v>1481</v>
      </c>
      <c r="P96" s="1" t="s">
        <v>1482</v>
      </c>
      <c r="Q96" s="1" t="s">
        <v>1483</v>
      </c>
      <c r="R96" s="1" t="s">
        <v>1918</v>
      </c>
      <c r="S96" s="1" t="s">
        <v>1485</v>
      </c>
      <c r="T96" s="1" t="s">
        <v>1486</v>
      </c>
      <c r="U96" s="1" t="s">
        <v>1438</v>
      </c>
      <c r="V96" s="1" t="s">
        <v>1508</v>
      </c>
    </row>
    <row r="97" s="1" customFormat="1" spans="1:22">
      <c r="A97" s="3">
        <v>25712288834</v>
      </c>
      <c r="B97" s="1" t="s">
        <v>1879</v>
      </c>
      <c r="C97" s="1" t="s">
        <v>1919</v>
      </c>
      <c r="D97" s="1" t="s">
        <v>1920</v>
      </c>
      <c r="E97" s="1" t="s">
        <v>1921</v>
      </c>
      <c r="F97" s="1" t="s">
        <v>1553</v>
      </c>
      <c r="G97" s="1" t="s">
        <v>1476</v>
      </c>
      <c r="H97" s="1" t="s">
        <v>1477</v>
      </c>
      <c r="I97" s="1" t="s">
        <v>1922</v>
      </c>
      <c r="J97" s="1" t="s">
        <v>1479</v>
      </c>
      <c r="K97" s="1" t="s">
        <v>1922</v>
      </c>
      <c r="L97" s="1" t="s">
        <v>1922</v>
      </c>
      <c r="M97" s="1" t="s">
        <v>1480</v>
      </c>
      <c r="N97" s="1" t="s">
        <v>1480</v>
      </c>
      <c r="O97" s="1" t="s">
        <v>1481</v>
      </c>
      <c r="P97" s="1" t="s">
        <v>1482</v>
      </c>
      <c r="Q97" s="1" t="s">
        <v>1483</v>
      </c>
      <c r="R97" s="1" t="s">
        <v>1923</v>
      </c>
      <c r="S97" s="1" t="s">
        <v>1485</v>
      </c>
      <c r="T97" s="1" t="s">
        <v>1486</v>
      </c>
      <c r="U97" s="1" t="s">
        <v>1438</v>
      </c>
      <c r="V97" s="1" t="s">
        <v>1487</v>
      </c>
    </row>
    <row r="98" s="1" customFormat="1" spans="1:22">
      <c r="A98" s="3">
        <v>999225706236363</v>
      </c>
      <c r="B98" s="1" t="s">
        <v>1879</v>
      </c>
      <c r="C98" s="1" t="s">
        <v>1924</v>
      </c>
      <c r="D98" s="1" t="s">
        <v>1533</v>
      </c>
      <c r="E98" s="1" t="s">
        <v>1925</v>
      </c>
      <c r="F98" s="1" t="s">
        <v>1553</v>
      </c>
      <c r="G98" s="1" t="s">
        <v>1476</v>
      </c>
      <c r="H98" s="1" t="s">
        <v>1477</v>
      </c>
      <c r="I98" s="1" t="s">
        <v>1892</v>
      </c>
      <c r="J98" s="1" t="s">
        <v>1479</v>
      </c>
      <c r="K98" s="1" t="s">
        <v>1892</v>
      </c>
      <c r="L98" s="1" t="s">
        <v>1892</v>
      </c>
      <c r="M98" s="1" t="s">
        <v>1480</v>
      </c>
      <c r="N98" s="1" t="s">
        <v>1480</v>
      </c>
      <c r="O98" s="1" t="s">
        <v>1481</v>
      </c>
      <c r="P98" s="1" t="s">
        <v>1482</v>
      </c>
      <c r="Q98" s="1" t="s">
        <v>1483</v>
      </c>
      <c r="R98" s="1" t="s">
        <v>1926</v>
      </c>
      <c r="S98" s="1" t="s">
        <v>1485</v>
      </c>
      <c r="T98" s="1" t="s">
        <v>1486</v>
      </c>
      <c r="U98" s="1" t="s">
        <v>1438</v>
      </c>
      <c r="V98" s="1" t="s">
        <v>1508</v>
      </c>
    </row>
    <row r="99" s="1" customFormat="1" spans="1:22">
      <c r="A99" s="3">
        <v>999225705644170</v>
      </c>
      <c r="B99" s="1" t="s">
        <v>1879</v>
      </c>
      <c r="C99" s="1" t="s">
        <v>1927</v>
      </c>
      <c r="D99" s="1" t="s">
        <v>1631</v>
      </c>
      <c r="E99" s="1" t="s">
        <v>1928</v>
      </c>
      <c r="F99" s="1" t="s">
        <v>1640</v>
      </c>
      <c r="G99" s="1" t="s">
        <v>1476</v>
      </c>
      <c r="H99" s="1" t="s">
        <v>1477</v>
      </c>
      <c r="I99" s="1" t="s">
        <v>1929</v>
      </c>
      <c r="J99" s="1" t="s">
        <v>1479</v>
      </c>
      <c r="K99" s="1" t="s">
        <v>1929</v>
      </c>
      <c r="L99" s="1" t="s">
        <v>1929</v>
      </c>
      <c r="M99" s="1" t="s">
        <v>1480</v>
      </c>
      <c r="N99" s="1" t="s">
        <v>1480</v>
      </c>
      <c r="O99" s="1" t="s">
        <v>1481</v>
      </c>
      <c r="P99" s="1" t="s">
        <v>1482</v>
      </c>
      <c r="Q99" s="1" t="s">
        <v>1483</v>
      </c>
      <c r="R99" s="1" t="s">
        <v>1930</v>
      </c>
      <c r="S99" s="1" t="s">
        <v>1485</v>
      </c>
      <c r="T99" s="1" t="s">
        <v>1486</v>
      </c>
      <c r="U99" s="1" t="s">
        <v>1438</v>
      </c>
      <c r="V99" s="1" t="s">
        <v>1508</v>
      </c>
    </row>
    <row r="100" s="1" customFormat="1" spans="1:22">
      <c r="A100" s="3">
        <v>999225702207271</v>
      </c>
      <c r="B100" s="1" t="s">
        <v>1879</v>
      </c>
      <c r="C100" s="1" t="s">
        <v>1931</v>
      </c>
      <c r="D100" s="1" t="s">
        <v>1932</v>
      </c>
      <c r="E100" s="1" t="s">
        <v>1933</v>
      </c>
      <c r="F100" s="1" t="s">
        <v>1739</v>
      </c>
      <c r="G100" s="1" t="s">
        <v>1476</v>
      </c>
      <c r="H100" s="1" t="s">
        <v>1477</v>
      </c>
      <c r="I100" s="1" t="s">
        <v>1934</v>
      </c>
      <c r="J100" s="1" t="s">
        <v>1479</v>
      </c>
      <c r="K100" s="1" t="s">
        <v>1934</v>
      </c>
      <c r="L100" s="1" t="s">
        <v>1934</v>
      </c>
      <c r="M100" s="1" t="s">
        <v>1480</v>
      </c>
      <c r="N100" s="1" t="s">
        <v>1480</v>
      </c>
      <c r="O100" s="1" t="s">
        <v>1481</v>
      </c>
      <c r="P100" s="1" t="s">
        <v>1482</v>
      </c>
      <c r="Q100" s="1" t="s">
        <v>1483</v>
      </c>
      <c r="R100" s="1" t="s">
        <v>1935</v>
      </c>
      <c r="S100" s="1" t="s">
        <v>1485</v>
      </c>
      <c r="T100" s="1" t="s">
        <v>1486</v>
      </c>
      <c r="U100" s="1" t="s">
        <v>1438</v>
      </c>
      <c r="V100" s="1" t="s">
        <v>1508</v>
      </c>
    </row>
    <row r="101" s="1" customFormat="1" spans="1:22">
      <c r="A101" s="3">
        <v>999225693576734</v>
      </c>
      <c r="B101" s="1" t="s">
        <v>1936</v>
      </c>
      <c r="C101" s="1" t="s">
        <v>1937</v>
      </c>
      <c r="D101" s="1" t="s">
        <v>1938</v>
      </c>
      <c r="E101" s="1" t="s">
        <v>1939</v>
      </c>
      <c r="F101" s="1" t="s">
        <v>1640</v>
      </c>
      <c r="G101" s="1" t="s">
        <v>1476</v>
      </c>
      <c r="H101" s="1" t="s">
        <v>1477</v>
      </c>
      <c r="I101" s="1" t="s">
        <v>1940</v>
      </c>
      <c r="J101" s="1" t="s">
        <v>1479</v>
      </c>
      <c r="K101" s="1" t="s">
        <v>1940</v>
      </c>
      <c r="L101" s="1" t="s">
        <v>1940</v>
      </c>
      <c r="M101" s="1" t="s">
        <v>1480</v>
      </c>
      <c r="N101" s="1" t="s">
        <v>1480</v>
      </c>
      <c r="O101" s="1" t="s">
        <v>1481</v>
      </c>
      <c r="P101" s="1" t="s">
        <v>1482</v>
      </c>
      <c r="Q101" s="1" t="s">
        <v>1483</v>
      </c>
      <c r="R101" s="1" t="s">
        <v>1941</v>
      </c>
      <c r="S101" s="1" t="s">
        <v>1485</v>
      </c>
      <c r="T101" s="1" t="s">
        <v>1486</v>
      </c>
      <c r="U101" s="1" t="s">
        <v>1438</v>
      </c>
      <c r="V101" s="1" t="s">
        <v>1487</v>
      </c>
    </row>
    <row r="102" s="1" customFormat="1" spans="1:22">
      <c r="A102" s="3">
        <v>999225692983637</v>
      </c>
      <c r="B102" s="1" t="s">
        <v>1936</v>
      </c>
      <c r="C102" s="1" t="s">
        <v>1942</v>
      </c>
      <c r="D102" s="1" t="s">
        <v>1555</v>
      </c>
      <c r="E102" s="1" t="s">
        <v>1943</v>
      </c>
      <c r="F102" s="1" t="s">
        <v>1472</v>
      </c>
      <c r="G102" s="1" t="s">
        <v>1476</v>
      </c>
      <c r="H102" s="1" t="s">
        <v>1477</v>
      </c>
      <c r="I102" s="1" t="s">
        <v>1944</v>
      </c>
      <c r="J102" s="1" t="s">
        <v>1479</v>
      </c>
      <c r="K102" s="1" t="s">
        <v>1944</v>
      </c>
      <c r="L102" s="1" t="s">
        <v>1944</v>
      </c>
      <c r="M102" s="1" t="s">
        <v>1480</v>
      </c>
      <c r="N102" s="1" t="s">
        <v>1480</v>
      </c>
      <c r="O102" s="1" t="s">
        <v>1481</v>
      </c>
      <c r="P102" s="1" t="s">
        <v>1482</v>
      </c>
      <c r="Q102" s="1" t="s">
        <v>1483</v>
      </c>
      <c r="R102" s="1" t="s">
        <v>1945</v>
      </c>
      <c r="S102" s="1" t="s">
        <v>1485</v>
      </c>
      <c r="T102" s="1" t="s">
        <v>1486</v>
      </c>
      <c r="U102" s="1" t="s">
        <v>1438</v>
      </c>
      <c r="V102" s="1" t="s">
        <v>1508</v>
      </c>
    </row>
    <row r="103" s="1" customFormat="1" spans="1:22">
      <c r="A103" s="3">
        <v>999225695689943</v>
      </c>
      <c r="B103" s="1" t="s">
        <v>1936</v>
      </c>
      <c r="C103" s="1" t="s">
        <v>1946</v>
      </c>
      <c r="D103" s="1" t="s">
        <v>1820</v>
      </c>
      <c r="E103" s="1" t="s">
        <v>1947</v>
      </c>
      <c r="F103" s="1" t="s">
        <v>1472</v>
      </c>
      <c r="G103" s="1" t="s">
        <v>1476</v>
      </c>
      <c r="H103" s="1" t="s">
        <v>1477</v>
      </c>
      <c r="I103" s="1" t="s">
        <v>1948</v>
      </c>
      <c r="J103" s="1" t="s">
        <v>1479</v>
      </c>
      <c r="K103" s="1" t="s">
        <v>1948</v>
      </c>
      <c r="L103" s="1" t="s">
        <v>1948</v>
      </c>
      <c r="M103" s="1" t="s">
        <v>1480</v>
      </c>
      <c r="N103" s="1" t="s">
        <v>1480</v>
      </c>
      <c r="O103" s="1" t="s">
        <v>1481</v>
      </c>
      <c r="P103" s="1" t="s">
        <v>1482</v>
      </c>
      <c r="Q103" s="1" t="s">
        <v>1483</v>
      </c>
      <c r="R103" s="1" t="s">
        <v>1949</v>
      </c>
      <c r="S103" s="1" t="s">
        <v>1485</v>
      </c>
      <c r="T103" s="1" t="s">
        <v>1486</v>
      </c>
      <c r="U103" s="1" t="s">
        <v>1438</v>
      </c>
      <c r="V103" s="1" t="s">
        <v>1598</v>
      </c>
    </row>
    <row r="104" s="1" customFormat="1" spans="1:22">
      <c r="A104" s="3">
        <v>999225692273692</v>
      </c>
      <c r="B104" s="1" t="s">
        <v>1936</v>
      </c>
      <c r="C104" s="1" t="s">
        <v>1950</v>
      </c>
      <c r="D104" s="1" t="s">
        <v>1829</v>
      </c>
      <c r="E104" s="1" t="s">
        <v>1951</v>
      </c>
      <c r="F104" s="1" t="s">
        <v>1553</v>
      </c>
      <c r="G104" s="1" t="s">
        <v>1476</v>
      </c>
      <c r="H104" s="1" t="s">
        <v>1477</v>
      </c>
      <c r="I104" s="1" t="s">
        <v>1952</v>
      </c>
      <c r="J104" s="1" t="s">
        <v>1479</v>
      </c>
      <c r="K104" s="1" t="s">
        <v>1952</v>
      </c>
      <c r="L104" s="1" t="s">
        <v>1952</v>
      </c>
      <c r="M104" s="1" t="s">
        <v>1480</v>
      </c>
      <c r="N104" s="1" t="s">
        <v>1480</v>
      </c>
      <c r="O104" s="1" t="s">
        <v>1481</v>
      </c>
      <c r="P104" s="1" t="s">
        <v>1482</v>
      </c>
      <c r="Q104" s="1" t="s">
        <v>1483</v>
      </c>
      <c r="R104" s="1" t="s">
        <v>1953</v>
      </c>
      <c r="S104" s="1" t="s">
        <v>1485</v>
      </c>
      <c r="T104" s="1" t="s">
        <v>1486</v>
      </c>
      <c r="U104" s="1" t="s">
        <v>1438</v>
      </c>
      <c r="V104" s="1" t="s">
        <v>1656</v>
      </c>
    </row>
    <row r="105" s="1" customFormat="1" spans="1:22">
      <c r="A105" s="3">
        <v>999225681499668</v>
      </c>
      <c r="B105" s="1" t="s">
        <v>1936</v>
      </c>
      <c r="C105" s="1" t="s">
        <v>1954</v>
      </c>
      <c r="D105" s="1" t="s">
        <v>1955</v>
      </c>
      <c r="E105" s="1" t="s">
        <v>1956</v>
      </c>
      <c r="F105" s="1" t="s">
        <v>1936</v>
      </c>
      <c r="G105" s="1" t="s">
        <v>1476</v>
      </c>
      <c r="H105" s="1" t="s">
        <v>1477</v>
      </c>
      <c r="I105" s="1" t="s">
        <v>1957</v>
      </c>
      <c r="J105" s="1" t="s">
        <v>1479</v>
      </c>
      <c r="K105" s="1" t="s">
        <v>1957</v>
      </c>
      <c r="L105" s="1" t="s">
        <v>1957</v>
      </c>
      <c r="M105" s="1" t="s">
        <v>1480</v>
      </c>
      <c r="N105" s="1" t="s">
        <v>1480</v>
      </c>
      <c r="O105" s="1" t="s">
        <v>1481</v>
      </c>
      <c r="P105" s="1" t="s">
        <v>1482</v>
      </c>
      <c r="Q105" s="1" t="s">
        <v>1483</v>
      </c>
      <c r="R105" s="1" t="s">
        <v>1958</v>
      </c>
      <c r="S105" s="1" t="s">
        <v>1485</v>
      </c>
      <c r="T105" s="1" t="s">
        <v>1486</v>
      </c>
      <c r="U105" s="1" t="s">
        <v>1438</v>
      </c>
      <c r="V105" s="1" t="s">
        <v>1487</v>
      </c>
    </row>
    <row r="106" s="1" customFormat="1" spans="1:22">
      <c r="A106" s="3">
        <v>999225681939120</v>
      </c>
      <c r="B106" s="1" t="s">
        <v>1936</v>
      </c>
      <c r="C106" s="1" t="s">
        <v>1959</v>
      </c>
      <c r="D106" s="1" t="s">
        <v>1768</v>
      </c>
      <c r="E106" s="1" t="s">
        <v>1960</v>
      </c>
      <c r="F106" s="1" t="s">
        <v>1640</v>
      </c>
      <c r="G106" s="1" t="s">
        <v>1476</v>
      </c>
      <c r="H106" s="1" t="s">
        <v>1477</v>
      </c>
      <c r="I106" s="1" t="s">
        <v>1961</v>
      </c>
      <c r="J106" s="1" t="s">
        <v>1479</v>
      </c>
      <c r="K106" s="1" t="s">
        <v>1961</v>
      </c>
      <c r="L106" s="1" t="s">
        <v>1961</v>
      </c>
      <c r="M106" s="1" t="s">
        <v>1480</v>
      </c>
      <c r="N106" s="1" t="s">
        <v>1480</v>
      </c>
      <c r="O106" s="1" t="s">
        <v>1481</v>
      </c>
      <c r="P106" s="1" t="s">
        <v>1482</v>
      </c>
      <c r="Q106" s="1" t="s">
        <v>1483</v>
      </c>
      <c r="R106" s="1" t="s">
        <v>1962</v>
      </c>
      <c r="S106" s="1" t="s">
        <v>1485</v>
      </c>
      <c r="T106" s="1" t="s">
        <v>1486</v>
      </c>
      <c r="U106" s="1" t="s">
        <v>1438</v>
      </c>
      <c r="V106" s="1" t="s">
        <v>1487</v>
      </c>
    </row>
    <row r="107" s="1" customFormat="1" spans="1:22">
      <c r="A107" s="3">
        <v>999225679856888</v>
      </c>
      <c r="B107" s="1" t="s">
        <v>1963</v>
      </c>
      <c r="C107" s="1" t="s">
        <v>1964</v>
      </c>
      <c r="D107" s="1" t="s">
        <v>1636</v>
      </c>
      <c r="E107" s="1" t="s">
        <v>1965</v>
      </c>
      <c r="F107" s="1" t="s">
        <v>1640</v>
      </c>
      <c r="G107" s="1" t="s">
        <v>1476</v>
      </c>
      <c r="H107" s="1" t="s">
        <v>1477</v>
      </c>
      <c r="I107" s="1" t="s">
        <v>1966</v>
      </c>
      <c r="J107" s="1" t="s">
        <v>1479</v>
      </c>
      <c r="K107" s="1" t="s">
        <v>1966</v>
      </c>
      <c r="L107" s="1" t="s">
        <v>1966</v>
      </c>
      <c r="M107" s="1" t="s">
        <v>1480</v>
      </c>
      <c r="N107" s="1" t="s">
        <v>1480</v>
      </c>
      <c r="O107" s="1" t="s">
        <v>1481</v>
      </c>
      <c r="P107" s="1" t="s">
        <v>1482</v>
      </c>
      <c r="Q107" s="1" t="s">
        <v>1483</v>
      </c>
      <c r="R107" s="1" t="s">
        <v>1967</v>
      </c>
      <c r="S107" s="1" t="s">
        <v>1485</v>
      </c>
      <c r="T107" s="1" t="s">
        <v>1486</v>
      </c>
      <c r="U107" s="1" t="s">
        <v>1438</v>
      </c>
      <c r="V107" s="1" t="s">
        <v>1487</v>
      </c>
    </row>
    <row r="108" s="1" customFormat="1" spans="1:22">
      <c r="A108" s="3">
        <v>999225672997630</v>
      </c>
      <c r="B108" s="1" t="s">
        <v>1963</v>
      </c>
      <c r="C108" s="1" t="s">
        <v>1968</v>
      </c>
      <c r="D108" s="1" t="s">
        <v>1969</v>
      </c>
      <c r="E108" s="1" t="s">
        <v>1970</v>
      </c>
      <c r="F108" s="1" t="s">
        <v>1553</v>
      </c>
      <c r="G108" s="1" t="s">
        <v>1476</v>
      </c>
      <c r="H108" s="1" t="s">
        <v>1477</v>
      </c>
      <c r="I108" s="1" t="s">
        <v>1971</v>
      </c>
      <c r="J108" s="1" t="s">
        <v>1479</v>
      </c>
      <c r="K108" s="1" t="s">
        <v>1971</v>
      </c>
      <c r="L108" s="1" t="s">
        <v>1971</v>
      </c>
      <c r="M108" s="1" t="s">
        <v>1480</v>
      </c>
      <c r="N108" s="1" t="s">
        <v>1480</v>
      </c>
      <c r="O108" s="1" t="s">
        <v>1481</v>
      </c>
      <c r="P108" s="1" t="s">
        <v>1482</v>
      </c>
      <c r="Q108" s="1" t="s">
        <v>1483</v>
      </c>
      <c r="R108" s="1" t="s">
        <v>1972</v>
      </c>
      <c r="S108" s="1" t="s">
        <v>1485</v>
      </c>
      <c r="T108" s="1" t="s">
        <v>1486</v>
      </c>
      <c r="U108" s="1" t="s">
        <v>1438</v>
      </c>
      <c r="V108" s="1" t="s">
        <v>1487</v>
      </c>
    </row>
    <row r="109" s="1" customFormat="1" spans="1:22">
      <c r="A109" s="3">
        <v>999225672574255</v>
      </c>
      <c r="B109" s="1" t="s">
        <v>1963</v>
      </c>
      <c r="C109" s="1" t="s">
        <v>1973</v>
      </c>
      <c r="D109" s="1" t="s">
        <v>1974</v>
      </c>
      <c r="E109" s="1" t="s">
        <v>1975</v>
      </c>
      <c r="F109" s="1" t="s">
        <v>1640</v>
      </c>
      <c r="G109" s="1" t="s">
        <v>1476</v>
      </c>
      <c r="H109" s="1" t="s">
        <v>1477</v>
      </c>
      <c r="I109" s="1" t="s">
        <v>1976</v>
      </c>
      <c r="J109" s="1" t="s">
        <v>1479</v>
      </c>
      <c r="K109" s="1" t="s">
        <v>1976</v>
      </c>
      <c r="L109" s="1" t="s">
        <v>1976</v>
      </c>
      <c r="M109" s="1" t="s">
        <v>1480</v>
      </c>
      <c r="N109" s="1" t="s">
        <v>1480</v>
      </c>
      <c r="O109" s="1" t="s">
        <v>1481</v>
      </c>
      <c r="P109" s="1" t="s">
        <v>1482</v>
      </c>
      <c r="Q109" s="1" t="s">
        <v>1483</v>
      </c>
      <c r="R109" s="1" t="s">
        <v>1977</v>
      </c>
      <c r="S109" s="1" t="s">
        <v>1485</v>
      </c>
      <c r="T109" s="1" t="s">
        <v>1486</v>
      </c>
      <c r="U109" s="1" t="s">
        <v>1438</v>
      </c>
      <c r="V109" s="1" t="s">
        <v>1487</v>
      </c>
    </row>
    <row r="110" s="1" customFormat="1" spans="1:22">
      <c r="A110" s="3">
        <v>999225666206586</v>
      </c>
      <c r="B110" s="1" t="s">
        <v>1963</v>
      </c>
      <c r="C110" s="1" t="s">
        <v>1978</v>
      </c>
      <c r="D110" s="1" t="s">
        <v>1979</v>
      </c>
      <c r="E110" s="1" t="s">
        <v>1980</v>
      </c>
      <c r="F110" s="1" t="s">
        <v>1739</v>
      </c>
      <c r="G110" s="1" t="s">
        <v>1476</v>
      </c>
      <c r="H110" s="1" t="s">
        <v>1477</v>
      </c>
      <c r="I110" s="1" t="s">
        <v>1981</v>
      </c>
      <c r="J110" s="1" t="s">
        <v>1479</v>
      </c>
      <c r="K110" s="1" t="s">
        <v>1981</v>
      </c>
      <c r="L110" s="1" t="s">
        <v>1981</v>
      </c>
      <c r="M110" s="1" t="s">
        <v>1480</v>
      </c>
      <c r="N110" s="1" t="s">
        <v>1480</v>
      </c>
      <c r="O110" s="1" t="s">
        <v>1481</v>
      </c>
      <c r="P110" s="1" t="s">
        <v>1482</v>
      </c>
      <c r="Q110" s="1" t="s">
        <v>1483</v>
      </c>
      <c r="R110" s="1" t="s">
        <v>1982</v>
      </c>
      <c r="S110" s="1" t="s">
        <v>1485</v>
      </c>
      <c r="T110" s="1" t="s">
        <v>1486</v>
      </c>
      <c r="U110" s="1" t="s">
        <v>1438</v>
      </c>
      <c r="V110" s="1" t="s">
        <v>1487</v>
      </c>
    </row>
    <row r="111" s="1" customFormat="1" spans="1:22">
      <c r="A111" s="3">
        <v>999225663509375</v>
      </c>
      <c r="B111" s="1" t="s">
        <v>1963</v>
      </c>
      <c r="C111" s="1" t="s">
        <v>1983</v>
      </c>
      <c r="D111" s="1" t="s">
        <v>1984</v>
      </c>
      <c r="E111" s="1" t="s">
        <v>1985</v>
      </c>
      <c r="F111" s="1" t="s">
        <v>1553</v>
      </c>
      <c r="G111" s="1" t="s">
        <v>1476</v>
      </c>
      <c r="H111" s="1" t="s">
        <v>1477</v>
      </c>
      <c r="I111" s="1" t="s">
        <v>1986</v>
      </c>
      <c r="J111" s="1" t="s">
        <v>1479</v>
      </c>
      <c r="K111" s="1" t="s">
        <v>1986</v>
      </c>
      <c r="L111" s="1" t="s">
        <v>1986</v>
      </c>
      <c r="M111" s="1" t="s">
        <v>1480</v>
      </c>
      <c r="N111" s="1" t="s">
        <v>1480</v>
      </c>
      <c r="O111" s="1" t="s">
        <v>1481</v>
      </c>
      <c r="P111" s="1" t="s">
        <v>1482</v>
      </c>
      <c r="Q111" s="1" t="s">
        <v>1483</v>
      </c>
      <c r="R111" s="1" t="s">
        <v>1987</v>
      </c>
      <c r="S111" s="1" t="s">
        <v>1485</v>
      </c>
      <c r="T111" s="1" t="s">
        <v>1486</v>
      </c>
      <c r="U111" s="1" t="s">
        <v>1438</v>
      </c>
      <c r="V111" s="1" t="s">
        <v>1508</v>
      </c>
    </row>
    <row r="112" s="1" customFormat="1" spans="1:22">
      <c r="A112" s="3">
        <v>999225663890377</v>
      </c>
      <c r="B112" s="1" t="s">
        <v>1963</v>
      </c>
      <c r="C112" s="1" t="s">
        <v>1988</v>
      </c>
      <c r="D112" s="1" t="s">
        <v>1989</v>
      </c>
      <c r="E112" s="1" t="s">
        <v>1990</v>
      </c>
      <c r="F112" s="1" t="s">
        <v>1472</v>
      </c>
      <c r="G112" s="1" t="s">
        <v>1476</v>
      </c>
      <c r="H112" s="1" t="s">
        <v>1477</v>
      </c>
      <c r="I112" s="1" t="s">
        <v>1991</v>
      </c>
      <c r="J112" s="1" t="s">
        <v>1479</v>
      </c>
      <c r="K112" s="1" t="s">
        <v>1991</v>
      </c>
      <c r="L112" s="1" t="s">
        <v>1991</v>
      </c>
      <c r="M112" s="1" t="s">
        <v>1480</v>
      </c>
      <c r="N112" s="1" t="s">
        <v>1480</v>
      </c>
      <c r="O112" s="1" t="s">
        <v>1481</v>
      </c>
      <c r="P112" s="1" t="s">
        <v>1482</v>
      </c>
      <c r="Q112" s="1" t="s">
        <v>1483</v>
      </c>
      <c r="R112" s="1" t="s">
        <v>1992</v>
      </c>
      <c r="S112" s="1" t="s">
        <v>1485</v>
      </c>
      <c r="T112" s="1" t="s">
        <v>1486</v>
      </c>
      <c r="U112" s="1" t="s">
        <v>1438</v>
      </c>
      <c r="V112" s="1" t="s">
        <v>1598</v>
      </c>
    </row>
    <row r="113" s="1" customFormat="1" spans="1:22">
      <c r="A113" s="3">
        <v>999225658978817</v>
      </c>
      <c r="B113" s="1" t="s">
        <v>1963</v>
      </c>
      <c r="C113" s="1" t="s">
        <v>1993</v>
      </c>
      <c r="D113" s="1" t="s">
        <v>1994</v>
      </c>
      <c r="E113" s="1" t="s">
        <v>1995</v>
      </c>
      <c r="F113" s="1" t="s">
        <v>1640</v>
      </c>
      <c r="G113" s="1" t="s">
        <v>1476</v>
      </c>
      <c r="H113" s="1" t="s">
        <v>1477</v>
      </c>
      <c r="I113" s="1" t="s">
        <v>1996</v>
      </c>
      <c r="J113" s="1" t="s">
        <v>1479</v>
      </c>
      <c r="K113" s="1" t="s">
        <v>1996</v>
      </c>
      <c r="L113" s="1" t="s">
        <v>1996</v>
      </c>
      <c r="M113" s="1" t="s">
        <v>1480</v>
      </c>
      <c r="N113" s="1" t="s">
        <v>1480</v>
      </c>
      <c r="O113" s="1" t="s">
        <v>1481</v>
      </c>
      <c r="P113" s="1" t="s">
        <v>1482</v>
      </c>
      <c r="Q113" s="1" t="s">
        <v>1483</v>
      </c>
      <c r="R113" s="1" t="s">
        <v>1997</v>
      </c>
      <c r="S113" s="1" t="s">
        <v>1485</v>
      </c>
      <c r="T113" s="1" t="s">
        <v>1486</v>
      </c>
      <c r="U113" s="1" t="s">
        <v>1438</v>
      </c>
      <c r="V113" s="1" t="s">
        <v>1508</v>
      </c>
    </row>
    <row r="114" s="1" customFormat="1" spans="1:22">
      <c r="A114" s="3">
        <v>999225651847551</v>
      </c>
      <c r="B114" s="1" t="s">
        <v>1998</v>
      </c>
      <c r="C114" s="1" t="s">
        <v>1999</v>
      </c>
      <c r="D114" s="1" t="s">
        <v>2000</v>
      </c>
      <c r="E114" s="1" t="s">
        <v>2001</v>
      </c>
      <c r="F114" s="1" t="s">
        <v>1553</v>
      </c>
      <c r="G114" s="1" t="s">
        <v>1476</v>
      </c>
      <c r="H114" s="1" t="s">
        <v>1477</v>
      </c>
      <c r="I114" s="1" t="s">
        <v>2002</v>
      </c>
      <c r="J114" s="1" t="s">
        <v>1479</v>
      </c>
      <c r="K114" s="1" t="s">
        <v>2002</v>
      </c>
      <c r="L114" s="1" t="s">
        <v>2002</v>
      </c>
      <c r="M114" s="1" t="s">
        <v>1480</v>
      </c>
      <c r="N114" s="1" t="s">
        <v>1480</v>
      </c>
      <c r="O114" s="1" t="s">
        <v>1481</v>
      </c>
      <c r="P114" s="1" t="s">
        <v>1482</v>
      </c>
      <c r="Q114" s="1" t="s">
        <v>1483</v>
      </c>
      <c r="R114" s="1" t="s">
        <v>2003</v>
      </c>
      <c r="S114" s="1" t="s">
        <v>1485</v>
      </c>
      <c r="T114" s="1" t="s">
        <v>1486</v>
      </c>
      <c r="U114" s="1" t="s">
        <v>1438</v>
      </c>
      <c r="V114" s="1" t="s">
        <v>1487</v>
      </c>
    </row>
    <row r="115" s="1" customFormat="1" spans="1:22">
      <c r="A115" s="3">
        <v>999225653107784</v>
      </c>
      <c r="B115" s="1" t="s">
        <v>1998</v>
      </c>
      <c r="C115" s="1" t="s">
        <v>2004</v>
      </c>
      <c r="D115" s="1" t="s">
        <v>1768</v>
      </c>
      <c r="E115" s="1" t="s">
        <v>2005</v>
      </c>
      <c r="F115" s="1" t="s">
        <v>1640</v>
      </c>
      <c r="G115" s="1" t="s">
        <v>1476</v>
      </c>
      <c r="H115" s="1" t="s">
        <v>1477</v>
      </c>
      <c r="I115" s="1" t="s">
        <v>2006</v>
      </c>
      <c r="J115" s="1" t="s">
        <v>1479</v>
      </c>
      <c r="K115" s="1" t="s">
        <v>2006</v>
      </c>
      <c r="L115" s="1" t="s">
        <v>2006</v>
      </c>
      <c r="M115" s="1" t="s">
        <v>1480</v>
      </c>
      <c r="N115" s="1" t="s">
        <v>1480</v>
      </c>
      <c r="O115" s="1" t="s">
        <v>1481</v>
      </c>
      <c r="P115" s="1" t="s">
        <v>1482</v>
      </c>
      <c r="Q115" s="1" t="s">
        <v>1483</v>
      </c>
      <c r="R115" s="1" t="s">
        <v>2007</v>
      </c>
      <c r="S115" s="1" t="s">
        <v>1485</v>
      </c>
      <c r="T115" s="1" t="s">
        <v>1486</v>
      </c>
      <c r="U115" s="1" t="s">
        <v>1438</v>
      </c>
      <c r="V115" s="1" t="s">
        <v>1487</v>
      </c>
    </row>
    <row r="116" s="1" customFormat="1" spans="1:22">
      <c r="A116" s="3">
        <v>999225647158701</v>
      </c>
      <c r="B116" s="1" t="s">
        <v>1998</v>
      </c>
      <c r="C116" s="1" t="s">
        <v>2008</v>
      </c>
      <c r="D116" s="1" t="s">
        <v>2009</v>
      </c>
      <c r="E116" s="1" t="s">
        <v>2010</v>
      </c>
      <c r="F116" s="1" t="s">
        <v>1553</v>
      </c>
      <c r="G116" s="1" t="s">
        <v>1476</v>
      </c>
      <c r="H116" s="1" t="s">
        <v>1477</v>
      </c>
      <c r="I116" s="1" t="s">
        <v>2011</v>
      </c>
      <c r="J116" s="1" t="s">
        <v>1479</v>
      </c>
      <c r="K116" s="1" t="s">
        <v>2011</v>
      </c>
      <c r="L116" s="1" t="s">
        <v>2011</v>
      </c>
      <c r="M116" s="1" t="s">
        <v>1480</v>
      </c>
      <c r="N116" s="1" t="s">
        <v>1480</v>
      </c>
      <c r="O116" s="1" t="s">
        <v>1481</v>
      </c>
      <c r="P116" s="1" t="s">
        <v>1482</v>
      </c>
      <c r="Q116" s="1" t="s">
        <v>1483</v>
      </c>
      <c r="R116" s="1" t="s">
        <v>2012</v>
      </c>
      <c r="S116" s="1" t="s">
        <v>1485</v>
      </c>
      <c r="T116" s="1" t="s">
        <v>1486</v>
      </c>
      <c r="U116" s="1" t="s">
        <v>1438</v>
      </c>
      <c r="V116" s="1" t="s">
        <v>1487</v>
      </c>
    </row>
    <row r="117" s="1" customFormat="1" spans="1:22">
      <c r="A117" s="3">
        <v>999225646266786</v>
      </c>
      <c r="B117" s="1" t="s">
        <v>1998</v>
      </c>
      <c r="C117" s="1" t="s">
        <v>2013</v>
      </c>
      <c r="D117" s="1" t="s">
        <v>2014</v>
      </c>
      <c r="E117" s="1" t="s">
        <v>2015</v>
      </c>
      <c r="F117" s="1" t="s">
        <v>1640</v>
      </c>
      <c r="G117" s="1" t="s">
        <v>1476</v>
      </c>
      <c r="H117" s="1" t="s">
        <v>1477</v>
      </c>
      <c r="I117" s="1" t="s">
        <v>2016</v>
      </c>
      <c r="J117" s="1" t="s">
        <v>1479</v>
      </c>
      <c r="K117" s="1" t="s">
        <v>2016</v>
      </c>
      <c r="L117" s="1" t="s">
        <v>2016</v>
      </c>
      <c r="M117" s="1" t="s">
        <v>1480</v>
      </c>
      <c r="N117" s="1" t="s">
        <v>1480</v>
      </c>
      <c r="O117" s="1" t="s">
        <v>1481</v>
      </c>
      <c r="P117" s="1" t="s">
        <v>1482</v>
      </c>
      <c r="Q117" s="1" t="s">
        <v>1483</v>
      </c>
      <c r="R117" s="1" t="s">
        <v>2017</v>
      </c>
      <c r="S117" s="1" t="s">
        <v>1485</v>
      </c>
      <c r="T117" s="1" t="s">
        <v>1486</v>
      </c>
      <c r="U117" s="1" t="s">
        <v>1438</v>
      </c>
      <c r="V117" s="1" t="s">
        <v>1526</v>
      </c>
    </row>
    <row r="118" s="1" customFormat="1" spans="1:22">
      <c r="A118" s="3">
        <v>999225645218005</v>
      </c>
      <c r="B118" s="1" t="s">
        <v>1998</v>
      </c>
      <c r="C118" s="1" t="s">
        <v>2018</v>
      </c>
      <c r="D118" s="1" t="s">
        <v>1504</v>
      </c>
      <c r="E118" s="1" t="s">
        <v>2019</v>
      </c>
      <c r="F118" s="1" t="s">
        <v>1472</v>
      </c>
      <c r="G118" s="1" t="s">
        <v>1476</v>
      </c>
      <c r="H118" s="1" t="s">
        <v>1477</v>
      </c>
      <c r="I118" s="1" t="s">
        <v>2020</v>
      </c>
      <c r="J118" s="1" t="s">
        <v>1479</v>
      </c>
      <c r="K118" s="1" t="s">
        <v>2020</v>
      </c>
      <c r="L118" s="1" t="s">
        <v>2020</v>
      </c>
      <c r="M118" s="1" t="s">
        <v>1480</v>
      </c>
      <c r="N118" s="1" t="s">
        <v>1480</v>
      </c>
      <c r="O118" s="1" t="s">
        <v>1481</v>
      </c>
      <c r="P118" s="1" t="s">
        <v>1482</v>
      </c>
      <c r="Q118" s="1" t="s">
        <v>1483</v>
      </c>
      <c r="R118" s="1" t="s">
        <v>2021</v>
      </c>
      <c r="S118" s="1" t="s">
        <v>1485</v>
      </c>
      <c r="T118" s="1" t="s">
        <v>1486</v>
      </c>
      <c r="U118" s="1" t="s">
        <v>1438</v>
      </c>
      <c r="V118" s="1" t="s">
        <v>1508</v>
      </c>
    </row>
    <row r="119" s="1" customFormat="1" spans="1:22">
      <c r="A119" s="3">
        <v>999225642789567</v>
      </c>
      <c r="B119" s="1" t="s">
        <v>1998</v>
      </c>
      <c r="C119" s="1" t="s">
        <v>2022</v>
      </c>
      <c r="D119" s="1" t="s">
        <v>1969</v>
      </c>
      <c r="E119" s="1" t="s">
        <v>2023</v>
      </c>
      <c r="F119" s="1" t="s">
        <v>1553</v>
      </c>
      <c r="G119" s="1" t="s">
        <v>1476</v>
      </c>
      <c r="H119" s="1" t="s">
        <v>1477</v>
      </c>
      <c r="I119" s="1" t="s">
        <v>2024</v>
      </c>
      <c r="J119" s="1" t="s">
        <v>1479</v>
      </c>
      <c r="K119" s="1" t="s">
        <v>2024</v>
      </c>
      <c r="L119" s="1" t="s">
        <v>2024</v>
      </c>
      <c r="M119" s="1" t="s">
        <v>1480</v>
      </c>
      <c r="N119" s="1" t="s">
        <v>1480</v>
      </c>
      <c r="O119" s="1" t="s">
        <v>1481</v>
      </c>
      <c r="P119" s="1" t="s">
        <v>1482</v>
      </c>
      <c r="Q119" s="1" t="s">
        <v>1483</v>
      </c>
      <c r="R119" s="1" t="s">
        <v>2025</v>
      </c>
      <c r="S119" s="1" t="s">
        <v>1485</v>
      </c>
      <c r="T119" s="1" t="s">
        <v>1486</v>
      </c>
      <c r="U119" s="1" t="s">
        <v>1438</v>
      </c>
      <c r="V119" s="1" t="s">
        <v>1487</v>
      </c>
    </row>
    <row r="120" s="1" customFormat="1" spans="1:22">
      <c r="A120" s="3">
        <v>999225638490711</v>
      </c>
      <c r="B120" s="1" t="s">
        <v>1998</v>
      </c>
      <c r="C120" s="1" t="s">
        <v>2026</v>
      </c>
      <c r="D120" s="1" t="s">
        <v>2027</v>
      </c>
      <c r="E120" s="1" t="s">
        <v>2028</v>
      </c>
      <c r="F120" s="1" t="s">
        <v>1553</v>
      </c>
      <c r="G120" s="1" t="s">
        <v>1476</v>
      </c>
      <c r="H120" s="1" t="s">
        <v>1477</v>
      </c>
      <c r="I120" s="1" t="s">
        <v>2029</v>
      </c>
      <c r="J120" s="1" t="s">
        <v>1479</v>
      </c>
      <c r="K120" s="1" t="s">
        <v>2029</v>
      </c>
      <c r="L120" s="1" t="s">
        <v>2029</v>
      </c>
      <c r="M120" s="1" t="s">
        <v>1480</v>
      </c>
      <c r="N120" s="1" t="s">
        <v>1480</v>
      </c>
      <c r="O120" s="1" t="s">
        <v>1481</v>
      </c>
      <c r="P120" s="1" t="s">
        <v>1482</v>
      </c>
      <c r="Q120" s="1" t="s">
        <v>1483</v>
      </c>
      <c r="R120" s="1" t="s">
        <v>2030</v>
      </c>
      <c r="S120" s="1" t="s">
        <v>1485</v>
      </c>
      <c r="T120" s="1" t="s">
        <v>1486</v>
      </c>
      <c r="U120" s="1" t="s">
        <v>1438</v>
      </c>
      <c r="V120" s="1" t="s">
        <v>1598</v>
      </c>
    </row>
    <row r="121" s="1" customFormat="1" spans="1:22">
      <c r="A121" s="3">
        <v>999225637528494</v>
      </c>
      <c r="B121" s="1" t="s">
        <v>1998</v>
      </c>
      <c r="C121" s="1" t="s">
        <v>2031</v>
      </c>
      <c r="D121" s="1" t="s">
        <v>1626</v>
      </c>
      <c r="E121" s="1" t="s">
        <v>2032</v>
      </c>
      <c r="F121" s="1" t="s">
        <v>1472</v>
      </c>
      <c r="G121" s="1" t="s">
        <v>1476</v>
      </c>
      <c r="H121" s="1" t="s">
        <v>1477</v>
      </c>
      <c r="I121" s="1" t="s">
        <v>2033</v>
      </c>
      <c r="J121" s="1" t="s">
        <v>1479</v>
      </c>
      <c r="K121" s="1" t="s">
        <v>2033</v>
      </c>
      <c r="L121" s="1" t="s">
        <v>2033</v>
      </c>
      <c r="M121" s="1" t="s">
        <v>1480</v>
      </c>
      <c r="N121" s="1" t="s">
        <v>1480</v>
      </c>
      <c r="O121" s="1" t="s">
        <v>1481</v>
      </c>
      <c r="P121" s="1" t="s">
        <v>1482</v>
      </c>
      <c r="Q121" s="1" t="s">
        <v>1483</v>
      </c>
      <c r="R121" s="1" t="s">
        <v>2034</v>
      </c>
      <c r="S121" s="1" t="s">
        <v>1485</v>
      </c>
      <c r="T121" s="1" t="s">
        <v>1486</v>
      </c>
      <c r="U121" s="1" t="s">
        <v>1438</v>
      </c>
      <c r="V121" s="1" t="s">
        <v>1487</v>
      </c>
    </row>
    <row r="122" s="1" customFormat="1" spans="1:22">
      <c r="A122" s="3">
        <v>999225631622997</v>
      </c>
      <c r="B122" s="1" t="s">
        <v>2035</v>
      </c>
      <c r="C122" s="1" t="s">
        <v>2036</v>
      </c>
      <c r="D122" s="1" t="s">
        <v>1838</v>
      </c>
      <c r="E122" s="1" t="s">
        <v>2037</v>
      </c>
      <c r="F122" s="1" t="s">
        <v>1553</v>
      </c>
      <c r="G122" s="1" t="s">
        <v>1476</v>
      </c>
      <c r="H122" s="1" t="s">
        <v>1477</v>
      </c>
      <c r="I122" s="1" t="s">
        <v>2038</v>
      </c>
      <c r="J122" s="1" t="s">
        <v>1479</v>
      </c>
      <c r="K122" s="1" t="s">
        <v>2038</v>
      </c>
      <c r="L122" s="1" t="s">
        <v>2038</v>
      </c>
      <c r="M122" s="1" t="s">
        <v>1480</v>
      </c>
      <c r="N122" s="1" t="s">
        <v>1480</v>
      </c>
      <c r="O122" s="1" t="s">
        <v>1481</v>
      </c>
      <c r="P122" s="1" t="s">
        <v>1482</v>
      </c>
      <c r="Q122" s="1" t="s">
        <v>1483</v>
      </c>
      <c r="R122" s="1" t="s">
        <v>2039</v>
      </c>
      <c r="S122" s="1" t="s">
        <v>1485</v>
      </c>
      <c r="T122" s="1" t="s">
        <v>1486</v>
      </c>
      <c r="U122" s="1" t="s">
        <v>1438</v>
      </c>
      <c r="V122" s="1" t="s">
        <v>1487</v>
      </c>
    </row>
    <row r="123" s="1" customFormat="1" spans="1:22">
      <c r="A123" s="3">
        <v>999225624645875</v>
      </c>
      <c r="B123" s="1" t="s">
        <v>2035</v>
      </c>
      <c r="C123" s="1" t="s">
        <v>2040</v>
      </c>
      <c r="D123" s="1" t="s">
        <v>1838</v>
      </c>
      <c r="E123" s="1" t="s">
        <v>2041</v>
      </c>
      <c r="F123" s="1" t="s">
        <v>1553</v>
      </c>
      <c r="G123" s="1" t="s">
        <v>1476</v>
      </c>
      <c r="H123" s="1" t="s">
        <v>1477</v>
      </c>
      <c r="I123" s="1" t="s">
        <v>2042</v>
      </c>
      <c r="J123" s="1" t="s">
        <v>1479</v>
      </c>
      <c r="K123" s="1" t="s">
        <v>2042</v>
      </c>
      <c r="L123" s="1" t="s">
        <v>2042</v>
      </c>
      <c r="M123" s="1" t="s">
        <v>1480</v>
      </c>
      <c r="N123" s="1" t="s">
        <v>1480</v>
      </c>
      <c r="O123" s="1" t="s">
        <v>1481</v>
      </c>
      <c r="P123" s="1" t="s">
        <v>1482</v>
      </c>
      <c r="Q123" s="1" t="s">
        <v>1483</v>
      </c>
      <c r="R123" s="1" t="s">
        <v>2043</v>
      </c>
      <c r="S123" s="1" t="s">
        <v>1485</v>
      </c>
      <c r="T123" s="1" t="s">
        <v>1486</v>
      </c>
      <c r="U123" s="1" t="s">
        <v>1438</v>
      </c>
      <c r="V123" s="1" t="s">
        <v>1487</v>
      </c>
    </row>
    <row r="124" s="1" customFormat="1" spans="1:22">
      <c r="A124" s="3">
        <v>999225618884112</v>
      </c>
      <c r="B124" s="1" t="s">
        <v>2035</v>
      </c>
      <c r="C124" s="1" t="s">
        <v>2044</v>
      </c>
      <c r="D124" s="1" t="s">
        <v>2045</v>
      </c>
      <c r="E124" s="1" t="s">
        <v>2046</v>
      </c>
      <c r="F124" s="1" t="s">
        <v>1553</v>
      </c>
      <c r="G124" s="1" t="s">
        <v>1476</v>
      </c>
      <c r="H124" s="1" t="s">
        <v>1477</v>
      </c>
      <c r="I124" s="1" t="s">
        <v>2047</v>
      </c>
      <c r="J124" s="1" t="s">
        <v>1479</v>
      </c>
      <c r="K124" s="1" t="s">
        <v>2047</v>
      </c>
      <c r="L124" s="1" t="s">
        <v>2047</v>
      </c>
      <c r="M124" s="1" t="s">
        <v>1480</v>
      </c>
      <c r="N124" s="1" t="s">
        <v>1480</v>
      </c>
      <c r="O124" s="1" t="s">
        <v>1481</v>
      </c>
      <c r="P124" s="1" t="s">
        <v>1482</v>
      </c>
      <c r="Q124" s="1" t="s">
        <v>1483</v>
      </c>
      <c r="R124" s="1" t="s">
        <v>2048</v>
      </c>
      <c r="S124" s="1" t="s">
        <v>1485</v>
      </c>
      <c r="T124" s="1" t="s">
        <v>1486</v>
      </c>
      <c r="U124" s="1" t="s">
        <v>1438</v>
      </c>
      <c r="V124" s="1" t="s">
        <v>1707</v>
      </c>
    </row>
    <row r="125" s="1" customFormat="1" spans="1:22">
      <c r="A125" s="3">
        <v>999225615962803</v>
      </c>
      <c r="B125" s="1" t="s">
        <v>2035</v>
      </c>
      <c r="C125" s="1" t="s">
        <v>2049</v>
      </c>
      <c r="D125" s="1" t="s">
        <v>2050</v>
      </c>
      <c r="E125" s="1" t="s">
        <v>2051</v>
      </c>
      <c r="F125" s="1" t="s">
        <v>1472</v>
      </c>
      <c r="G125" s="1" t="s">
        <v>1476</v>
      </c>
      <c r="H125" s="1" t="s">
        <v>1477</v>
      </c>
      <c r="I125" s="1" t="s">
        <v>2052</v>
      </c>
      <c r="J125" s="1" t="s">
        <v>1479</v>
      </c>
      <c r="K125" s="1" t="s">
        <v>2052</v>
      </c>
      <c r="L125" s="1" t="s">
        <v>2052</v>
      </c>
      <c r="M125" s="1" t="s">
        <v>1480</v>
      </c>
      <c r="N125" s="1" t="s">
        <v>1480</v>
      </c>
      <c r="O125" s="1" t="s">
        <v>1481</v>
      </c>
      <c r="P125" s="1" t="s">
        <v>1482</v>
      </c>
      <c r="Q125" s="1" t="s">
        <v>1483</v>
      </c>
      <c r="R125" s="1" t="s">
        <v>2053</v>
      </c>
      <c r="S125" s="1" t="s">
        <v>1485</v>
      </c>
      <c r="T125" s="1" t="s">
        <v>1486</v>
      </c>
      <c r="U125" s="1" t="s">
        <v>1438</v>
      </c>
      <c r="V125" s="1" t="s">
        <v>1508</v>
      </c>
    </row>
    <row r="126" s="1" customFormat="1" spans="1:22">
      <c r="A126" s="3">
        <v>999225615380885</v>
      </c>
      <c r="B126" s="1" t="s">
        <v>2035</v>
      </c>
      <c r="C126" s="1" t="s">
        <v>2054</v>
      </c>
      <c r="D126" s="1" t="s">
        <v>2055</v>
      </c>
      <c r="E126" s="1" t="s">
        <v>2056</v>
      </c>
      <c r="F126" s="1" t="s">
        <v>1640</v>
      </c>
      <c r="G126" s="1" t="s">
        <v>1476</v>
      </c>
      <c r="H126" s="1" t="s">
        <v>1477</v>
      </c>
      <c r="I126" s="1" t="s">
        <v>2057</v>
      </c>
      <c r="J126" s="1" t="s">
        <v>1479</v>
      </c>
      <c r="K126" s="1" t="s">
        <v>2057</v>
      </c>
      <c r="L126" s="1" t="s">
        <v>2057</v>
      </c>
      <c r="M126" s="1" t="s">
        <v>1480</v>
      </c>
      <c r="N126" s="1" t="s">
        <v>1480</v>
      </c>
      <c r="O126" s="1" t="s">
        <v>1481</v>
      </c>
      <c r="P126" s="1" t="s">
        <v>1482</v>
      </c>
      <c r="Q126" s="1" t="s">
        <v>1483</v>
      </c>
      <c r="R126" s="1" t="s">
        <v>2058</v>
      </c>
      <c r="S126" s="1" t="s">
        <v>1485</v>
      </c>
      <c r="T126" s="1" t="s">
        <v>1486</v>
      </c>
      <c r="U126" s="1" t="s">
        <v>1438</v>
      </c>
      <c r="V126" s="1" t="s">
        <v>1487</v>
      </c>
    </row>
    <row r="127" s="1" customFormat="1" spans="1:22">
      <c r="A127" s="3">
        <v>999225609715016</v>
      </c>
      <c r="B127" s="1" t="s">
        <v>2059</v>
      </c>
      <c r="C127" s="1" t="s">
        <v>2060</v>
      </c>
      <c r="D127" s="1" t="s">
        <v>2061</v>
      </c>
      <c r="E127" s="1" t="s">
        <v>2062</v>
      </c>
      <c r="F127" s="1" t="s">
        <v>1472</v>
      </c>
      <c r="G127" s="1" t="s">
        <v>1476</v>
      </c>
      <c r="H127" s="1" t="s">
        <v>1477</v>
      </c>
      <c r="I127" s="1" t="s">
        <v>2063</v>
      </c>
      <c r="J127" s="1" t="s">
        <v>1479</v>
      </c>
      <c r="K127" s="1" t="s">
        <v>2063</v>
      </c>
      <c r="L127" s="1" t="s">
        <v>2063</v>
      </c>
      <c r="M127" s="1" t="s">
        <v>1480</v>
      </c>
      <c r="N127" s="1" t="s">
        <v>1480</v>
      </c>
      <c r="O127" s="1" t="s">
        <v>1481</v>
      </c>
      <c r="P127" s="1" t="s">
        <v>1482</v>
      </c>
      <c r="Q127" s="1" t="s">
        <v>1483</v>
      </c>
      <c r="R127" s="1" t="s">
        <v>2064</v>
      </c>
      <c r="S127" s="1" t="s">
        <v>1485</v>
      </c>
      <c r="T127" s="1" t="s">
        <v>1486</v>
      </c>
      <c r="U127" s="1" t="s">
        <v>1438</v>
      </c>
      <c r="V127" s="1" t="s">
        <v>1508</v>
      </c>
    </row>
    <row r="128" s="1" customFormat="1" spans="1:22">
      <c r="A128" s="3">
        <v>999225607986553</v>
      </c>
      <c r="B128" s="1" t="s">
        <v>2059</v>
      </c>
      <c r="C128" s="1" t="s">
        <v>2065</v>
      </c>
      <c r="D128" s="1" t="s">
        <v>1504</v>
      </c>
      <c r="E128" s="1" t="s">
        <v>2066</v>
      </c>
      <c r="F128" s="1" t="s">
        <v>1472</v>
      </c>
      <c r="G128" s="1" t="s">
        <v>1476</v>
      </c>
      <c r="H128" s="1" t="s">
        <v>1477</v>
      </c>
      <c r="I128" s="1" t="s">
        <v>2067</v>
      </c>
      <c r="J128" s="1" t="s">
        <v>1479</v>
      </c>
      <c r="K128" s="1" t="s">
        <v>2067</v>
      </c>
      <c r="L128" s="1" t="s">
        <v>2067</v>
      </c>
      <c r="M128" s="1" t="s">
        <v>1480</v>
      </c>
      <c r="N128" s="1" t="s">
        <v>1480</v>
      </c>
      <c r="O128" s="1" t="s">
        <v>1481</v>
      </c>
      <c r="P128" s="1" t="s">
        <v>1482</v>
      </c>
      <c r="Q128" s="1" t="s">
        <v>1483</v>
      </c>
      <c r="R128" s="1" t="s">
        <v>2068</v>
      </c>
      <c r="S128" s="1" t="s">
        <v>1485</v>
      </c>
      <c r="T128" s="1" t="s">
        <v>1486</v>
      </c>
      <c r="U128" s="1" t="s">
        <v>1438</v>
      </c>
      <c r="V128" s="1" t="s">
        <v>1508</v>
      </c>
    </row>
    <row r="129" s="1" customFormat="1" spans="1:22">
      <c r="A129" s="3">
        <v>999225608186426</v>
      </c>
      <c r="B129" s="1" t="s">
        <v>2059</v>
      </c>
      <c r="C129" s="1" t="s">
        <v>2069</v>
      </c>
      <c r="D129" s="1" t="s">
        <v>1504</v>
      </c>
      <c r="E129" s="1" t="s">
        <v>2066</v>
      </c>
      <c r="F129" s="1" t="s">
        <v>1472</v>
      </c>
      <c r="G129" s="1" t="s">
        <v>1476</v>
      </c>
      <c r="H129" s="1" t="s">
        <v>1477</v>
      </c>
      <c r="I129" s="1" t="s">
        <v>2070</v>
      </c>
      <c r="J129" s="1" t="s">
        <v>1479</v>
      </c>
      <c r="K129" s="1" t="s">
        <v>2070</v>
      </c>
      <c r="L129" s="1" t="s">
        <v>2070</v>
      </c>
      <c r="M129" s="1" t="s">
        <v>1480</v>
      </c>
      <c r="N129" s="1" t="s">
        <v>1480</v>
      </c>
      <c r="O129" s="1" t="s">
        <v>1481</v>
      </c>
      <c r="P129" s="1" t="s">
        <v>1482</v>
      </c>
      <c r="Q129" s="1" t="s">
        <v>1483</v>
      </c>
      <c r="R129" s="1" t="s">
        <v>2071</v>
      </c>
      <c r="S129" s="1" t="s">
        <v>1485</v>
      </c>
      <c r="T129" s="1" t="s">
        <v>1486</v>
      </c>
      <c r="U129" s="1" t="s">
        <v>1438</v>
      </c>
      <c r="V129" s="1" t="s">
        <v>1508</v>
      </c>
    </row>
    <row r="130" s="1" customFormat="1" spans="1:22">
      <c r="A130" s="3">
        <v>999225604192393</v>
      </c>
      <c r="B130" s="1" t="s">
        <v>2059</v>
      </c>
      <c r="C130" s="1" t="s">
        <v>2072</v>
      </c>
      <c r="D130" s="1" t="s">
        <v>2050</v>
      </c>
      <c r="E130" s="1" t="s">
        <v>2073</v>
      </c>
      <c r="F130" s="1" t="s">
        <v>1472</v>
      </c>
      <c r="G130" s="1" t="s">
        <v>1476</v>
      </c>
      <c r="H130" s="1" t="s">
        <v>1477</v>
      </c>
      <c r="I130" s="1" t="s">
        <v>2052</v>
      </c>
      <c r="J130" s="1" t="s">
        <v>1479</v>
      </c>
      <c r="K130" s="1" t="s">
        <v>2052</v>
      </c>
      <c r="L130" s="1" t="s">
        <v>2052</v>
      </c>
      <c r="M130" s="1" t="s">
        <v>1480</v>
      </c>
      <c r="N130" s="1" t="s">
        <v>1480</v>
      </c>
      <c r="O130" s="1" t="s">
        <v>1481</v>
      </c>
      <c r="P130" s="1" t="s">
        <v>1482</v>
      </c>
      <c r="Q130" s="1" t="s">
        <v>1483</v>
      </c>
      <c r="R130" s="1" t="s">
        <v>2074</v>
      </c>
      <c r="S130" s="1" t="s">
        <v>1485</v>
      </c>
      <c r="T130" s="1" t="s">
        <v>1486</v>
      </c>
      <c r="U130" s="1" t="s">
        <v>1438</v>
      </c>
      <c r="V130" s="1" t="s">
        <v>1508</v>
      </c>
    </row>
    <row r="131" s="1" customFormat="1" spans="1:22">
      <c r="A131" s="3">
        <v>999225601404846</v>
      </c>
      <c r="B131" s="1" t="s">
        <v>2059</v>
      </c>
      <c r="C131" s="1" t="s">
        <v>2075</v>
      </c>
      <c r="D131" s="1" t="s">
        <v>2076</v>
      </c>
      <c r="E131" s="1" t="s">
        <v>2077</v>
      </c>
      <c r="F131" s="1" t="s">
        <v>1472</v>
      </c>
      <c r="G131" s="1" t="s">
        <v>1476</v>
      </c>
      <c r="H131" s="1" t="s">
        <v>1477</v>
      </c>
      <c r="I131" s="1" t="s">
        <v>2078</v>
      </c>
      <c r="J131" s="1" t="s">
        <v>1479</v>
      </c>
      <c r="K131" s="1" t="s">
        <v>2078</v>
      </c>
      <c r="L131" s="1" t="s">
        <v>2078</v>
      </c>
      <c r="M131" s="1" t="s">
        <v>1480</v>
      </c>
      <c r="N131" s="1" t="s">
        <v>1480</v>
      </c>
      <c r="O131" s="1" t="s">
        <v>1481</v>
      </c>
      <c r="P131" s="1" t="s">
        <v>1482</v>
      </c>
      <c r="Q131" s="1" t="s">
        <v>1483</v>
      </c>
      <c r="R131" s="1" t="s">
        <v>2079</v>
      </c>
      <c r="S131" s="1" t="s">
        <v>1485</v>
      </c>
      <c r="T131" s="1" t="s">
        <v>1486</v>
      </c>
      <c r="U131" s="1" t="s">
        <v>1438</v>
      </c>
      <c r="V131" s="1" t="s">
        <v>1487</v>
      </c>
    </row>
    <row r="132" s="1" customFormat="1" spans="1:22">
      <c r="A132" s="3">
        <v>999225597284107</v>
      </c>
      <c r="B132" s="1" t="s">
        <v>2059</v>
      </c>
      <c r="C132" s="1" t="s">
        <v>2080</v>
      </c>
      <c r="D132" s="1" t="s">
        <v>2081</v>
      </c>
      <c r="E132" s="1" t="s">
        <v>2082</v>
      </c>
      <c r="F132" s="1" t="s">
        <v>1553</v>
      </c>
      <c r="G132" s="1" t="s">
        <v>1476</v>
      </c>
      <c r="H132" s="1" t="s">
        <v>1477</v>
      </c>
      <c r="I132" s="1" t="s">
        <v>2083</v>
      </c>
      <c r="J132" s="1" t="s">
        <v>1479</v>
      </c>
      <c r="K132" s="1" t="s">
        <v>2083</v>
      </c>
      <c r="L132" s="1" t="s">
        <v>2083</v>
      </c>
      <c r="M132" s="1" t="s">
        <v>1480</v>
      </c>
      <c r="N132" s="1" t="s">
        <v>1480</v>
      </c>
      <c r="O132" s="1" t="s">
        <v>1481</v>
      </c>
      <c r="P132" s="1" t="s">
        <v>1482</v>
      </c>
      <c r="Q132" s="1" t="s">
        <v>1483</v>
      </c>
      <c r="R132" s="1" t="s">
        <v>2084</v>
      </c>
      <c r="S132" s="1" t="s">
        <v>1485</v>
      </c>
      <c r="T132" s="1" t="s">
        <v>1486</v>
      </c>
      <c r="U132" s="1" t="s">
        <v>1438</v>
      </c>
      <c r="V132" s="1" t="s">
        <v>1508</v>
      </c>
    </row>
    <row r="133" s="1" customFormat="1" spans="1:22">
      <c r="A133" s="3">
        <v>999225591865841</v>
      </c>
      <c r="B133" s="1" t="s">
        <v>2059</v>
      </c>
      <c r="C133" s="1" t="s">
        <v>2085</v>
      </c>
      <c r="D133" s="1" t="s">
        <v>1938</v>
      </c>
      <c r="E133" s="1" t="s">
        <v>2086</v>
      </c>
      <c r="F133" s="1" t="s">
        <v>1553</v>
      </c>
      <c r="G133" s="1" t="s">
        <v>1476</v>
      </c>
      <c r="H133" s="1" t="s">
        <v>1477</v>
      </c>
      <c r="I133" s="1" t="s">
        <v>2087</v>
      </c>
      <c r="J133" s="1" t="s">
        <v>1479</v>
      </c>
      <c r="K133" s="1" t="s">
        <v>2087</v>
      </c>
      <c r="L133" s="1" t="s">
        <v>2087</v>
      </c>
      <c r="M133" s="1" t="s">
        <v>1480</v>
      </c>
      <c r="N133" s="1" t="s">
        <v>1480</v>
      </c>
      <c r="O133" s="1" t="s">
        <v>1481</v>
      </c>
      <c r="P133" s="1" t="s">
        <v>1482</v>
      </c>
      <c r="Q133" s="1" t="s">
        <v>1483</v>
      </c>
      <c r="R133" s="1" t="s">
        <v>2088</v>
      </c>
      <c r="S133" s="1" t="s">
        <v>1485</v>
      </c>
      <c r="T133" s="1" t="s">
        <v>1486</v>
      </c>
      <c r="U133" s="1" t="s">
        <v>1438</v>
      </c>
      <c r="V133" s="1" t="s">
        <v>1487</v>
      </c>
    </row>
    <row r="134" s="1" customFormat="1" spans="1:22">
      <c r="A134" s="3">
        <v>999225589713560</v>
      </c>
      <c r="B134" s="1" t="s">
        <v>2059</v>
      </c>
      <c r="C134" s="1" t="s">
        <v>2089</v>
      </c>
      <c r="D134" s="1" t="s">
        <v>2090</v>
      </c>
      <c r="E134" s="1" t="s">
        <v>2091</v>
      </c>
      <c r="F134" s="1" t="s">
        <v>1553</v>
      </c>
      <c r="G134" s="1" t="s">
        <v>1476</v>
      </c>
      <c r="H134" s="1" t="s">
        <v>1477</v>
      </c>
      <c r="I134" s="1" t="s">
        <v>2042</v>
      </c>
      <c r="J134" s="1" t="s">
        <v>1479</v>
      </c>
      <c r="K134" s="1" t="s">
        <v>2042</v>
      </c>
      <c r="L134" s="1" t="s">
        <v>2042</v>
      </c>
      <c r="M134" s="1" t="s">
        <v>1480</v>
      </c>
      <c r="N134" s="1" t="s">
        <v>1480</v>
      </c>
      <c r="O134" s="1" t="s">
        <v>1481</v>
      </c>
      <c r="P134" s="1" t="s">
        <v>1482</v>
      </c>
      <c r="Q134" s="1" t="s">
        <v>1483</v>
      </c>
      <c r="R134" s="1" t="s">
        <v>2092</v>
      </c>
      <c r="S134" s="1" t="s">
        <v>1485</v>
      </c>
      <c r="T134" s="1" t="s">
        <v>1486</v>
      </c>
      <c r="U134" s="1" t="s">
        <v>1438</v>
      </c>
      <c r="V134" s="1" t="s">
        <v>1487</v>
      </c>
    </row>
    <row r="135" s="1" customFormat="1" spans="1:22">
      <c r="A135" s="3">
        <v>999225587151400</v>
      </c>
      <c r="B135" s="1" t="s">
        <v>2059</v>
      </c>
      <c r="C135" s="1" t="s">
        <v>2093</v>
      </c>
      <c r="D135" s="1" t="s">
        <v>2094</v>
      </c>
      <c r="E135" s="1" t="s">
        <v>2095</v>
      </c>
      <c r="F135" s="1" t="s">
        <v>1553</v>
      </c>
      <c r="G135" s="1" t="s">
        <v>1476</v>
      </c>
      <c r="H135" s="1" t="s">
        <v>1477</v>
      </c>
      <c r="I135" s="1" t="s">
        <v>2096</v>
      </c>
      <c r="J135" s="1" t="s">
        <v>1479</v>
      </c>
      <c r="K135" s="1" t="s">
        <v>2096</v>
      </c>
      <c r="L135" s="1" t="s">
        <v>2096</v>
      </c>
      <c r="M135" s="1" t="s">
        <v>1480</v>
      </c>
      <c r="N135" s="1" t="s">
        <v>1480</v>
      </c>
      <c r="O135" s="1" t="s">
        <v>1481</v>
      </c>
      <c r="P135" s="1" t="s">
        <v>1482</v>
      </c>
      <c r="Q135" s="1" t="s">
        <v>1483</v>
      </c>
      <c r="R135" s="1" t="s">
        <v>2097</v>
      </c>
      <c r="S135" s="1" t="s">
        <v>1485</v>
      </c>
      <c r="T135" s="1" t="s">
        <v>1486</v>
      </c>
      <c r="U135" s="1" t="s">
        <v>1438</v>
      </c>
      <c r="V135" s="1" t="s">
        <v>1487</v>
      </c>
    </row>
    <row r="136" s="1" customFormat="1" spans="1:22">
      <c r="A136" s="3">
        <v>999225584176289</v>
      </c>
      <c r="B136" s="1" t="s">
        <v>2098</v>
      </c>
      <c r="C136" s="1" t="s">
        <v>2099</v>
      </c>
      <c r="D136" s="1" t="s">
        <v>2100</v>
      </c>
      <c r="E136" s="1" t="s">
        <v>2101</v>
      </c>
      <c r="F136" s="1" t="s">
        <v>1739</v>
      </c>
      <c r="G136" s="1" t="s">
        <v>1476</v>
      </c>
      <c r="H136" s="1" t="s">
        <v>1477</v>
      </c>
      <c r="I136" s="1" t="s">
        <v>2102</v>
      </c>
      <c r="J136" s="1" t="s">
        <v>1479</v>
      </c>
      <c r="K136" s="1" t="s">
        <v>2102</v>
      </c>
      <c r="L136" s="1" t="s">
        <v>2102</v>
      </c>
      <c r="M136" s="1" t="s">
        <v>1480</v>
      </c>
      <c r="N136" s="1" t="s">
        <v>1480</v>
      </c>
      <c r="O136" s="1" t="s">
        <v>1481</v>
      </c>
      <c r="P136" s="1" t="s">
        <v>1482</v>
      </c>
      <c r="Q136" s="1" t="s">
        <v>1483</v>
      </c>
      <c r="R136" s="1" t="s">
        <v>2103</v>
      </c>
      <c r="S136" s="1" t="s">
        <v>1485</v>
      </c>
      <c r="T136" s="1" t="s">
        <v>1486</v>
      </c>
      <c r="U136" s="1" t="s">
        <v>1438</v>
      </c>
      <c r="V136" s="1" t="s">
        <v>1487</v>
      </c>
    </row>
    <row r="137" s="1" customFormat="1" spans="1:22">
      <c r="A137" s="3">
        <v>999225583936493</v>
      </c>
      <c r="B137" s="1" t="s">
        <v>2098</v>
      </c>
      <c r="C137" s="1" t="s">
        <v>2104</v>
      </c>
      <c r="D137" s="1" t="s">
        <v>1631</v>
      </c>
      <c r="E137" s="1" t="s">
        <v>2105</v>
      </c>
      <c r="F137" s="1" t="s">
        <v>1803</v>
      </c>
      <c r="G137" s="1" t="s">
        <v>1476</v>
      </c>
      <c r="H137" s="1" t="s">
        <v>1477</v>
      </c>
      <c r="I137" s="1" t="s">
        <v>2106</v>
      </c>
      <c r="J137" s="1" t="s">
        <v>1479</v>
      </c>
      <c r="K137" s="1" t="s">
        <v>2106</v>
      </c>
      <c r="L137" s="1" t="s">
        <v>2106</v>
      </c>
      <c r="M137" s="1" t="s">
        <v>1480</v>
      </c>
      <c r="N137" s="1" t="s">
        <v>1480</v>
      </c>
      <c r="O137" s="1" t="s">
        <v>1481</v>
      </c>
      <c r="P137" s="1" t="s">
        <v>1482</v>
      </c>
      <c r="Q137" s="1" t="s">
        <v>1483</v>
      </c>
      <c r="R137" s="1" t="s">
        <v>2107</v>
      </c>
      <c r="S137" s="1" t="s">
        <v>1485</v>
      </c>
      <c r="T137" s="1" t="s">
        <v>1486</v>
      </c>
      <c r="U137" s="1" t="s">
        <v>1438</v>
      </c>
      <c r="V137" s="1" t="s">
        <v>1508</v>
      </c>
    </row>
    <row r="138" s="1" customFormat="1" spans="1:22">
      <c r="A138" s="3">
        <v>999225583476491</v>
      </c>
      <c r="B138" s="1" t="s">
        <v>2098</v>
      </c>
      <c r="C138" s="1" t="s">
        <v>2108</v>
      </c>
      <c r="D138" s="1" t="s">
        <v>2094</v>
      </c>
      <c r="E138" s="1" t="s">
        <v>2095</v>
      </c>
      <c r="F138" s="1" t="s">
        <v>1553</v>
      </c>
      <c r="G138" s="1" t="s">
        <v>1476</v>
      </c>
      <c r="H138" s="1" t="s">
        <v>1477</v>
      </c>
      <c r="I138" s="1" t="s">
        <v>2096</v>
      </c>
      <c r="J138" s="1" t="s">
        <v>1479</v>
      </c>
      <c r="K138" s="1" t="s">
        <v>2096</v>
      </c>
      <c r="L138" s="1" t="s">
        <v>2096</v>
      </c>
      <c r="M138" s="1" t="s">
        <v>1480</v>
      </c>
      <c r="N138" s="1" t="s">
        <v>1480</v>
      </c>
      <c r="O138" s="1" t="s">
        <v>1481</v>
      </c>
      <c r="P138" s="1" t="s">
        <v>1482</v>
      </c>
      <c r="Q138" s="1" t="s">
        <v>1483</v>
      </c>
      <c r="R138" s="1" t="s">
        <v>2109</v>
      </c>
      <c r="S138" s="1" t="s">
        <v>1485</v>
      </c>
      <c r="T138" s="1" t="s">
        <v>1486</v>
      </c>
      <c r="U138" s="1" t="s">
        <v>1438</v>
      </c>
      <c r="V138" s="1" t="s">
        <v>1487</v>
      </c>
    </row>
    <row r="139" s="1" customFormat="1" spans="1:22">
      <c r="A139" s="3">
        <v>999225581322414</v>
      </c>
      <c r="B139" s="1" t="s">
        <v>2098</v>
      </c>
      <c r="C139" s="1" t="s">
        <v>2110</v>
      </c>
      <c r="D139" s="1" t="s">
        <v>2111</v>
      </c>
      <c r="E139" s="1" t="s">
        <v>2112</v>
      </c>
      <c r="F139" s="1" t="s">
        <v>1739</v>
      </c>
      <c r="G139" s="1" t="s">
        <v>1476</v>
      </c>
      <c r="H139" s="1" t="s">
        <v>1477</v>
      </c>
      <c r="I139" s="1" t="s">
        <v>2113</v>
      </c>
      <c r="J139" s="1" t="s">
        <v>1479</v>
      </c>
      <c r="K139" s="1" t="s">
        <v>2113</v>
      </c>
      <c r="L139" s="1" t="s">
        <v>2113</v>
      </c>
      <c r="M139" s="1" t="s">
        <v>1480</v>
      </c>
      <c r="N139" s="1" t="s">
        <v>1480</v>
      </c>
      <c r="O139" s="1" t="s">
        <v>1481</v>
      </c>
      <c r="P139" s="1" t="s">
        <v>1482</v>
      </c>
      <c r="Q139" s="1" t="s">
        <v>1483</v>
      </c>
      <c r="R139" s="1" t="s">
        <v>2114</v>
      </c>
      <c r="S139" s="1" t="s">
        <v>1485</v>
      </c>
      <c r="T139" s="1" t="s">
        <v>1486</v>
      </c>
      <c r="U139" s="1" t="s">
        <v>1438</v>
      </c>
      <c r="V139" s="1" t="s">
        <v>1487</v>
      </c>
    </row>
    <row r="140" s="1" customFormat="1" spans="1:22">
      <c r="A140" s="3">
        <v>999225581303555</v>
      </c>
      <c r="B140" s="1" t="s">
        <v>2098</v>
      </c>
      <c r="C140" s="1" t="s">
        <v>2115</v>
      </c>
      <c r="D140" s="1" t="s">
        <v>1631</v>
      </c>
      <c r="E140" s="1" t="s">
        <v>2116</v>
      </c>
      <c r="F140" s="1" t="s">
        <v>1640</v>
      </c>
      <c r="G140" s="1" t="s">
        <v>1476</v>
      </c>
      <c r="H140" s="1" t="s">
        <v>1477</v>
      </c>
      <c r="I140" s="1" t="s">
        <v>2117</v>
      </c>
      <c r="J140" s="1" t="s">
        <v>1479</v>
      </c>
      <c r="K140" s="1" t="s">
        <v>2117</v>
      </c>
      <c r="L140" s="1" t="s">
        <v>2117</v>
      </c>
      <c r="M140" s="1" t="s">
        <v>1480</v>
      </c>
      <c r="N140" s="1" t="s">
        <v>1480</v>
      </c>
      <c r="O140" s="1" t="s">
        <v>1481</v>
      </c>
      <c r="P140" s="1" t="s">
        <v>1482</v>
      </c>
      <c r="Q140" s="1" t="s">
        <v>1483</v>
      </c>
      <c r="R140" s="1" t="s">
        <v>2118</v>
      </c>
      <c r="S140" s="1" t="s">
        <v>1485</v>
      </c>
      <c r="T140" s="1" t="s">
        <v>1486</v>
      </c>
      <c r="U140" s="1" t="s">
        <v>1438</v>
      </c>
      <c r="V140" s="1" t="s">
        <v>1508</v>
      </c>
    </row>
    <row r="141" s="1" customFormat="1" spans="1:22">
      <c r="A141" s="3">
        <v>999225577753503</v>
      </c>
      <c r="B141" s="1" t="s">
        <v>2098</v>
      </c>
      <c r="C141" s="1" t="s">
        <v>2119</v>
      </c>
      <c r="D141" s="1" t="s">
        <v>1989</v>
      </c>
      <c r="E141" s="1" t="s">
        <v>2120</v>
      </c>
      <c r="F141" s="1" t="s">
        <v>1553</v>
      </c>
      <c r="G141" s="1" t="s">
        <v>1476</v>
      </c>
      <c r="H141" s="1" t="s">
        <v>1477</v>
      </c>
      <c r="I141" s="1" t="s">
        <v>2121</v>
      </c>
      <c r="J141" s="1" t="s">
        <v>1479</v>
      </c>
      <c r="K141" s="1" t="s">
        <v>2121</v>
      </c>
      <c r="L141" s="1" t="s">
        <v>2121</v>
      </c>
      <c r="M141" s="1" t="s">
        <v>1480</v>
      </c>
      <c r="N141" s="1" t="s">
        <v>1480</v>
      </c>
      <c r="O141" s="1" t="s">
        <v>1481</v>
      </c>
      <c r="P141" s="1" t="s">
        <v>1482</v>
      </c>
      <c r="Q141" s="1" t="s">
        <v>1483</v>
      </c>
      <c r="R141" s="1" t="s">
        <v>2122</v>
      </c>
      <c r="S141" s="1" t="s">
        <v>1485</v>
      </c>
      <c r="T141" s="1" t="s">
        <v>1486</v>
      </c>
      <c r="U141" s="1" t="s">
        <v>1438</v>
      </c>
      <c r="V141" s="1" t="s">
        <v>1598</v>
      </c>
    </row>
    <row r="142" s="1" customFormat="1" spans="1:22">
      <c r="A142" s="3">
        <v>999225576360079</v>
      </c>
      <c r="B142" s="1" t="s">
        <v>2098</v>
      </c>
      <c r="C142" s="1" t="s">
        <v>2123</v>
      </c>
      <c r="D142" s="1" t="s">
        <v>1989</v>
      </c>
      <c r="E142" s="1" t="s">
        <v>2124</v>
      </c>
      <c r="F142" s="1" t="s">
        <v>1553</v>
      </c>
      <c r="G142" s="1" t="s">
        <v>1476</v>
      </c>
      <c r="H142" s="1" t="s">
        <v>1477</v>
      </c>
      <c r="I142" s="1" t="s">
        <v>2121</v>
      </c>
      <c r="J142" s="1" t="s">
        <v>1479</v>
      </c>
      <c r="K142" s="1" t="s">
        <v>2121</v>
      </c>
      <c r="L142" s="1" t="s">
        <v>2121</v>
      </c>
      <c r="M142" s="1" t="s">
        <v>1480</v>
      </c>
      <c r="N142" s="1" t="s">
        <v>1480</v>
      </c>
      <c r="O142" s="1" t="s">
        <v>1481</v>
      </c>
      <c r="P142" s="1" t="s">
        <v>1482</v>
      </c>
      <c r="Q142" s="1" t="s">
        <v>1483</v>
      </c>
      <c r="R142" s="1" t="s">
        <v>2125</v>
      </c>
      <c r="S142" s="1" t="s">
        <v>1485</v>
      </c>
      <c r="T142" s="1" t="s">
        <v>1486</v>
      </c>
      <c r="U142" s="1" t="s">
        <v>1438</v>
      </c>
      <c r="V142" s="1" t="s">
        <v>1598</v>
      </c>
    </row>
    <row r="143" s="1" customFormat="1" spans="1:22">
      <c r="A143" s="3">
        <v>999225576186919</v>
      </c>
      <c r="B143" s="1" t="s">
        <v>2098</v>
      </c>
      <c r="C143" s="1" t="s">
        <v>2126</v>
      </c>
      <c r="D143" s="1" t="s">
        <v>1585</v>
      </c>
      <c r="E143" s="1" t="s">
        <v>2127</v>
      </c>
      <c r="F143" s="1" t="s">
        <v>1553</v>
      </c>
      <c r="G143" s="1" t="s">
        <v>1476</v>
      </c>
      <c r="H143" s="1" t="s">
        <v>1477</v>
      </c>
      <c r="I143" s="1" t="s">
        <v>2128</v>
      </c>
      <c r="J143" s="1" t="s">
        <v>1479</v>
      </c>
      <c r="K143" s="1" t="s">
        <v>2128</v>
      </c>
      <c r="L143" s="1" t="s">
        <v>2128</v>
      </c>
      <c r="M143" s="1" t="s">
        <v>1480</v>
      </c>
      <c r="N143" s="1" t="s">
        <v>1480</v>
      </c>
      <c r="O143" s="1" t="s">
        <v>1481</v>
      </c>
      <c r="P143" s="1" t="s">
        <v>1482</v>
      </c>
      <c r="Q143" s="1" t="s">
        <v>1483</v>
      </c>
      <c r="R143" s="1" t="s">
        <v>2129</v>
      </c>
      <c r="S143" s="1" t="s">
        <v>1485</v>
      </c>
      <c r="T143" s="1" t="s">
        <v>1486</v>
      </c>
      <c r="U143" s="1" t="s">
        <v>1438</v>
      </c>
      <c r="V143" s="1" t="s">
        <v>1508</v>
      </c>
    </row>
    <row r="144" s="1" customFormat="1" spans="1:22">
      <c r="A144" s="3">
        <v>999225575327673</v>
      </c>
      <c r="B144" s="1" t="s">
        <v>2098</v>
      </c>
      <c r="C144" s="1" t="s">
        <v>2130</v>
      </c>
      <c r="D144" s="1" t="s">
        <v>1989</v>
      </c>
      <c r="E144" s="1" t="s">
        <v>2131</v>
      </c>
      <c r="F144" s="1" t="s">
        <v>1553</v>
      </c>
      <c r="G144" s="1" t="s">
        <v>1476</v>
      </c>
      <c r="H144" s="1" t="s">
        <v>1477</v>
      </c>
      <c r="I144" s="1" t="s">
        <v>2121</v>
      </c>
      <c r="J144" s="1" t="s">
        <v>1479</v>
      </c>
      <c r="K144" s="1" t="s">
        <v>2121</v>
      </c>
      <c r="L144" s="1" t="s">
        <v>2121</v>
      </c>
      <c r="M144" s="1" t="s">
        <v>1480</v>
      </c>
      <c r="N144" s="1" t="s">
        <v>1480</v>
      </c>
      <c r="O144" s="1" t="s">
        <v>1481</v>
      </c>
      <c r="P144" s="1" t="s">
        <v>1482</v>
      </c>
      <c r="Q144" s="1" t="s">
        <v>1483</v>
      </c>
      <c r="R144" s="1" t="s">
        <v>2132</v>
      </c>
      <c r="S144" s="1" t="s">
        <v>1485</v>
      </c>
      <c r="T144" s="1" t="s">
        <v>1486</v>
      </c>
      <c r="U144" s="1" t="s">
        <v>1438</v>
      </c>
      <c r="V144" s="1" t="s">
        <v>1598</v>
      </c>
    </row>
    <row r="145" s="1" customFormat="1" spans="1:22">
      <c r="A145" s="3">
        <v>999225572645555</v>
      </c>
      <c r="B145" s="1" t="s">
        <v>2098</v>
      </c>
      <c r="C145" s="1" t="s">
        <v>2133</v>
      </c>
      <c r="D145" s="1" t="s">
        <v>2134</v>
      </c>
      <c r="E145" s="1" t="s">
        <v>2135</v>
      </c>
      <c r="F145" s="1" t="s">
        <v>1553</v>
      </c>
      <c r="G145" s="1" t="s">
        <v>1476</v>
      </c>
      <c r="H145" s="1" t="s">
        <v>1477</v>
      </c>
      <c r="I145" s="1" t="s">
        <v>2121</v>
      </c>
      <c r="J145" s="1" t="s">
        <v>1479</v>
      </c>
      <c r="K145" s="1" t="s">
        <v>2121</v>
      </c>
      <c r="L145" s="1" t="s">
        <v>2121</v>
      </c>
      <c r="M145" s="1" t="s">
        <v>1480</v>
      </c>
      <c r="N145" s="1" t="s">
        <v>1480</v>
      </c>
      <c r="O145" s="1" t="s">
        <v>1481</v>
      </c>
      <c r="P145" s="1" t="s">
        <v>1482</v>
      </c>
      <c r="Q145" s="1" t="s">
        <v>1483</v>
      </c>
      <c r="R145" s="1" t="s">
        <v>2136</v>
      </c>
      <c r="S145" s="1" t="s">
        <v>1485</v>
      </c>
      <c r="T145" s="1" t="s">
        <v>1486</v>
      </c>
      <c r="U145" s="1" t="s">
        <v>1438</v>
      </c>
      <c r="V145" s="1" t="s">
        <v>2137</v>
      </c>
    </row>
    <row r="146" s="1" customFormat="1" spans="1:22">
      <c r="A146" s="3">
        <v>999225569735248</v>
      </c>
      <c r="B146" s="1" t="s">
        <v>2098</v>
      </c>
      <c r="C146" s="1" t="s">
        <v>2138</v>
      </c>
      <c r="D146" s="1" t="s">
        <v>2139</v>
      </c>
      <c r="E146" s="1" t="s">
        <v>2140</v>
      </c>
      <c r="F146" s="1" t="s">
        <v>1472</v>
      </c>
      <c r="G146" s="1" t="s">
        <v>1476</v>
      </c>
      <c r="H146" s="1" t="s">
        <v>1477</v>
      </c>
      <c r="I146" s="1" t="s">
        <v>2141</v>
      </c>
      <c r="J146" s="1" t="s">
        <v>1479</v>
      </c>
      <c r="K146" s="1" t="s">
        <v>2141</v>
      </c>
      <c r="L146" s="1" t="s">
        <v>2141</v>
      </c>
      <c r="M146" s="1" t="s">
        <v>1480</v>
      </c>
      <c r="N146" s="1" t="s">
        <v>1480</v>
      </c>
      <c r="O146" s="1" t="s">
        <v>1481</v>
      </c>
      <c r="P146" s="1" t="s">
        <v>1482</v>
      </c>
      <c r="Q146" s="1" t="s">
        <v>1483</v>
      </c>
      <c r="R146" s="1" t="s">
        <v>2142</v>
      </c>
      <c r="S146" s="1" t="s">
        <v>1485</v>
      </c>
      <c r="T146" s="1" t="s">
        <v>1486</v>
      </c>
      <c r="U146" s="1" t="s">
        <v>1438</v>
      </c>
      <c r="V146" s="1" t="s">
        <v>1508</v>
      </c>
    </row>
    <row r="147" s="1" customFormat="1" spans="1:22">
      <c r="A147" s="3">
        <v>999225564085273</v>
      </c>
      <c r="B147" s="1" t="s">
        <v>2098</v>
      </c>
      <c r="C147" s="1" t="s">
        <v>2143</v>
      </c>
      <c r="D147" s="1" t="s">
        <v>1989</v>
      </c>
      <c r="E147" s="1" t="s">
        <v>2144</v>
      </c>
      <c r="F147" s="1" t="s">
        <v>1640</v>
      </c>
      <c r="G147" s="1" t="s">
        <v>1476</v>
      </c>
      <c r="H147" s="1" t="s">
        <v>1477</v>
      </c>
      <c r="I147" s="1" t="s">
        <v>2145</v>
      </c>
      <c r="J147" s="1" t="s">
        <v>1479</v>
      </c>
      <c r="K147" s="1" t="s">
        <v>2145</v>
      </c>
      <c r="L147" s="1" t="s">
        <v>2145</v>
      </c>
      <c r="M147" s="1" t="s">
        <v>1480</v>
      </c>
      <c r="N147" s="1" t="s">
        <v>1480</v>
      </c>
      <c r="O147" s="1" t="s">
        <v>1481</v>
      </c>
      <c r="P147" s="1" t="s">
        <v>1482</v>
      </c>
      <c r="Q147" s="1" t="s">
        <v>1483</v>
      </c>
      <c r="R147" s="1" t="s">
        <v>2146</v>
      </c>
      <c r="S147" s="1" t="s">
        <v>1485</v>
      </c>
      <c r="T147" s="1" t="s">
        <v>1486</v>
      </c>
      <c r="U147" s="1" t="s">
        <v>1438</v>
      </c>
      <c r="V147" s="1" t="s">
        <v>1598</v>
      </c>
    </row>
    <row r="148" s="1" customFormat="1" spans="1:22">
      <c r="A148" s="3">
        <v>999225568016767</v>
      </c>
      <c r="B148" s="1" t="s">
        <v>2098</v>
      </c>
      <c r="C148" s="1" t="s">
        <v>2147</v>
      </c>
      <c r="D148" s="1" t="s">
        <v>2148</v>
      </c>
      <c r="E148" s="1" t="s">
        <v>2149</v>
      </c>
      <c r="F148" s="1" t="s">
        <v>1553</v>
      </c>
      <c r="G148" s="1" t="s">
        <v>1476</v>
      </c>
      <c r="H148" s="1" t="s">
        <v>1477</v>
      </c>
      <c r="I148" s="1" t="s">
        <v>2150</v>
      </c>
      <c r="J148" s="1" t="s">
        <v>1479</v>
      </c>
      <c r="K148" s="1" t="s">
        <v>2150</v>
      </c>
      <c r="L148" s="1" t="s">
        <v>2150</v>
      </c>
      <c r="M148" s="1" t="s">
        <v>1480</v>
      </c>
      <c r="N148" s="1" t="s">
        <v>1480</v>
      </c>
      <c r="O148" s="1" t="s">
        <v>1481</v>
      </c>
      <c r="P148" s="1" t="s">
        <v>1482</v>
      </c>
      <c r="Q148" s="1" t="s">
        <v>1483</v>
      </c>
      <c r="R148" s="1" t="s">
        <v>2151</v>
      </c>
      <c r="S148" s="1" t="s">
        <v>1485</v>
      </c>
      <c r="T148" s="1" t="s">
        <v>1486</v>
      </c>
      <c r="U148" s="1" t="s">
        <v>1438</v>
      </c>
      <c r="V148" s="1" t="s">
        <v>1598</v>
      </c>
    </row>
    <row r="149" s="1" customFormat="1" spans="1:22">
      <c r="A149" s="3">
        <v>999225543308321</v>
      </c>
      <c r="B149" s="1" t="s">
        <v>2152</v>
      </c>
      <c r="C149" s="1" t="s">
        <v>2153</v>
      </c>
      <c r="D149" s="1" t="s">
        <v>1989</v>
      </c>
      <c r="E149" s="1" t="s">
        <v>2154</v>
      </c>
      <c r="F149" s="1" t="s">
        <v>1640</v>
      </c>
      <c r="G149" s="1" t="s">
        <v>1476</v>
      </c>
      <c r="H149" s="1" t="s">
        <v>1477</v>
      </c>
      <c r="I149" s="1" t="s">
        <v>2155</v>
      </c>
      <c r="J149" s="1" t="s">
        <v>1479</v>
      </c>
      <c r="K149" s="1" t="s">
        <v>2155</v>
      </c>
      <c r="L149" s="1" t="s">
        <v>2155</v>
      </c>
      <c r="M149" s="1" t="s">
        <v>1480</v>
      </c>
      <c r="N149" s="1" t="s">
        <v>1480</v>
      </c>
      <c r="O149" s="1" t="s">
        <v>1481</v>
      </c>
      <c r="P149" s="1" t="s">
        <v>1482</v>
      </c>
      <c r="Q149" s="1" t="s">
        <v>1483</v>
      </c>
      <c r="R149" s="1" t="s">
        <v>2156</v>
      </c>
      <c r="S149" s="1" t="s">
        <v>1485</v>
      </c>
      <c r="T149" s="1" t="s">
        <v>1486</v>
      </c>
      <c r="U149" s="1" t="s">
        <v>1438</v>
      </c>
      <c r="V149" s="1" t="s">
        <v>1598</v>
      </c>
    </row>
    <row r="150" s="1" customFormat="1" spans="1:22">
      <c r="A150" s="3">
        <v>999225543188678</v>
      </c>
      <c r="B150" s="1" t="s">
        <v>2152</v>
      </c>
      <c r="C150" s="1" t="s">
        <v>2157</v>
      </c>
      <c r="D150" s="1" t="s">
        <v>2139</v>
      </c>
      <c r="E150" s="1" t="s">
        <v>2158</v>
      </c>
      <c r="F150" s="1" t="s">
        <v>1472</v>
      </c>
      <c r="G150" s="1" t="s">
        <v>1476</v>
      </c>
      <c r="H150" s="1" t="s">
        <v>1477</v>
      </c>
      <c r="I150" s="1" t="s">
        <v>2159</v>
      </c>
      <c r="J150" s="1" t="s">
        <v>1479</v>
      </c>
      <c r="K150" s="1" t="s">
        <v>2159</v>
      </c>
      <c r="L150" s="1" t="s">
        <v>2159</v>
      </c>
      <c r="M150" s="1" t="s">
        <v>1480</v>
      </c>
      <c r="N150" s="1" t="s">
        <v>1480</v>
      </c>
      <c r="O150" s="1" t="s">
        <v>1481</v>
      </c>
      <c r="P150" s="1" t="s">
        <v>1482</v>
      </c>
      <c r="Q150" s="1" t="s">
        <v>1483</v>
      </c>
      <c r="R150" s="1" t="s">
        <v>2160</v>
      </c>
      <c r="S150" s="1" t="s">
        <v>1485</v>
      </c>
      <c r="T150" s="1" t="s">
        <v>1486</v>
      </c>
      <c r="U150" s="1" t="s">
        <v>1438</v>
      </c>
      <c r="V150" s="1" t="s">
        <v>1508</v>
      </c>
    </row>
    <row r="151" s="1" customFormat="1" spans="1:22">
      <c r="A151" s="3">
        <v>999225541861887</v>
      </c>
      <c r="B151" s="1" t="s">
        <v>2152</v>
      </c>
      <c r="C151" s="1" t="s">
        <v>2161</v>
      </c>
      <c r="D151" s="1" t="s">
        <v>2162</v>
      </c>
      <c r="E151" s="1" t="s">
        <v>2163</v>
      </c>
      <c r="F151" s="1" t="s">
        <v>1640</v>
      </c>
      <c r="G151" s="1" t="s">
        <v>1476</v>
      </c>
      <c r="H151" s="1" t="s">
        <v>1477</v>
      </c>
      <c r="I151" s="1" t="s">
        <v>2164</v>
      </c>
      <c r="J151" s="1" t="s">
        <v>1479</v>
      </c>
      <c r="K151" s="1" t="s">
        <v>2164</v>
      </c>
      <c r="L151" s="1" t="s">
        <v>2164</v>
      </c>
      <c r="M151" s="1" t="s">
        <v>1480</v>
      </c>
      <c r="N151" s="1" t="s">
        <v>1480</v>
      </c>
      <c r="O151" s="1" t="s">
        <v>1481</v>
      </c>
      <c r="P151" s="1" t="s">
        <v>1482</v>
      </c>
      <c r="Q151" s="1" t="s">
        <v>1483</v>
      </c>
      <c r="R151" s="1" t="s">
        <v>2165</v>
      </c>
      <c r="S151" s="1" t="s">
        <v>1485</v>
      </c>
      <c r="T151" s="1" t="s">
        <v>1486</v>
      </c>
      <c r="U151" s="1" t="s">
        <v>1438</v>
      </c>
      <c r="V151" s="1" t="s">
        <v>1604</v>
      </c>
    </row>
    <row r="152" s="1" customFormat="1" spans="1:22">
      <c r="A152" s="3">
        <v>999225540352488</v>
      </c>
      <c r="B152" s="1" t="s">
        <v>2166</v>
      </c>
      <c r="C152" s="1" t="s">
        <v>2167</v>
      </c>
      <c r="D152" s="1" t="s">
        <v>2168</v>
      </c>
      <c r="E152" s="1" t="s">
        <v>2169</v>
      </c>
      <c r="F152" s="1" t="s">
        <v>1553</v>
      </c>
      <c r="G152" s="1" t="s">
        <v>1476</v>
      </c>
      <c r="H152" s="1" t="s">
        <v>1477</v>
      </c>
      <c r="I152" s="1" t="s">
        <v>2170</v>
      </c>
      <c r="J152" s="1" t="s">
        <v>1479</v>
      </c>
      <c r="K152" s="1" t="s">
        <v>2170</v>
      </c>
      <c r="L152" s="1" t="s">
        <v>2170</v>
      </c>
      <c r="M152" s="1" t="s">
        <v>1480</v>
      </c>
      <c r="N152" s="1" t="s">
        <v>1480</v>
      </c>
      <c r="O152" s="1" t="s">
        <v>1481</v>
      </c>
      <c r="P152" s="1" t="s">
        <v>1482</v>
      </c>
      <c r="Q152" s="1" t="s">
        <v>1483</v>
      </c>
      <c r="R152" s="1" t="s">
        <v>2171</v>
      </c>
      <c r="S152" s="1" t="s">
        <v>1485</v>
      </c>
      <c r="T152" s="1" t="s">
        <v>1486</v>
      </c>
      <c r="U152" s="1" t="s">
        <v>1438</v>
      </c>
      <c r="V152" s="1" t="s">
        <v>1487</v>
      </c>
    </row>
    <row r="153" s="1" customFormat="1" spans="1:22">
      <c r="A153" s="3">
        <v>999225538996462</v>
      </c>
      <c r="B153" s="1" t="s">
        <v>2166</v>
      </c>
      <c r="C153" s="1" t="s">
        <v>2172</v>
      </c>
      <c r="D153" s="1" t="s">
        <v>2173</v>
      </c>
      <c r="E153" s="1" t="s">
        <v>2174</v>
      </c>
      <c r="F153" s="1" t="s">
        <v>1553</v>
      </c>
      <c r="G153" s="1" t="s">
        <v>1476</v>
      </c>
      <c r="H153" s="1" t="s">
        <v>1477</v>
      </c>
      <c r="I153" s="1" t="s">
        <v>2175</v>
      </c>
      <c r="J153" s="1" t="s">
        <v>1479</v>
      </c>
      <c r="K153" s="1" t="s">
        <v>2175</v>
      </c>
      <c r="L153" s="1" t="s">
        <v>2175</v>
      </c>
      <c r="M153" s="1" t="s">
        <v>1480</v>
      </c>
      <c r="N153" s="1" t="s">
        <v>1480</v>
      </c>
      <c r="O153" s="1" t="s">
        <v>1481</v>
      </c>
      <c r="P153" s="1" t="s">
        <v>1482</v>
      </c>
      <c r="Q153" s="1" t="s">
        <v>1483</v>
      </c>
      <c r="R153" s="1" t="s">
        <v>2176</v>
      </c>
      <c r="S153" s="1" t="s">
        <v>1485</v>
      </c>
      <c r="T153" s="1" t="s">
        <v>1486</v>
      </c>
      <c r="U153" s="1" t="s">
        <v>1438</v>
      </c>
      <c r="V153" s="1" t="s">
        <v>1508</v>
      </c>
    </row>
    <row r="154" s="1" customFormat="1" spans="1:22">
      <c r="A154" s="3">
        <v>999225530779673</v>
      </c>
      <c r="B154" s="1" t="s">
        <v>2166</v>
      </c>
      <c r="C154" s="1" t="s">
        <v>2177</v>
      </c>
      <c r="D154" s="1" t="s">
        <v>2178</v>
      </c>
      <c r="E154" s="1" t="s">
        <v>2179</v>
      </c>
      <c r="F154" s="1" t="s">
        <v>1640</v>
      </c>
      <c r="G154" s="1" t="s">
        <v>1476</v>
      </c>
      <c r="H154" s="1" t="s">
        <v>1477</v>
      </c>
      <c r="I154" s="1" t="s">
        <v>2180</v>
      </c>
      <c r="J154" s="1" t="s">
        <v>1479</v>
      </c>
      <c r="K154" s="1" t="s">
        <v>2180</v>
      </c>
      <c r="L154" s="1" t="s">
        <v>2180</v>
      </c>
      <c r="M154" s="1" t="s">
        <v>1480</v>
      </c>
      <c r="N154" s="1" t="s">
        <v>1480</v>
      </c>
      <c r="O154" s="1" t="s">
        <v>1481</v>
      </c>
      <c r="P154" s="1" t="s">
        <v>1482</v>
      </c>
      <c r="Q154" s="1" t="s">
        <v>1483</v>
      </c>
      <c r="R154" s="1" t="s">
        <v>2181</v>
      </c>
      <c r="S154" s="1" t="s">
        <v>1485</v>
      </c>
      <c r="T154" s="1" t="s">
        <v>1486</v>
      </c>
      <c r="U154" s="1" t="s">
        <v>1438</v>
      </c>
      <c r="V154" s="1" t="s">
        <v>1526</v>
      </c>
    </row>
    <row r="155" s="1" customFormat="1" spans="1:22">
      <c r="A155" s="3">
        <v>999225520079066</v>
      </c>
      <c r="B155" s="1" t="s">
        <v>2182</v>
      </c>
      <c r="C155" s="1" t="s">
        <v>2183</v>
      </c>
      <c r="D155" s="1" t="s">
        <v>2076</v>
      </c>
      <c r="E155" s="1" t="s">
        <v>2184</v>
      </c>
      <c r="F155" s="1" t="s">
        <v>1640</v>
      </c>
      <c r="G155" s="1" t="s">
        <v>1476</v>
      </c>
      <c r="H155" s="1" t="s">
        <v>1477</v>
      </c>
      <c r="I155" s="1" t="s">
        <v>2185</v>
      </c>
      <c r="J155" s="1" t="s">
        <v>1479</v>
      </c>
      <c r="K155" s="1" t="s">
        <v>2185</v>
      </c>
      <c r="L155" s="1" t="s">
        <v>2185</v>
      </c>
      <c r="M155" s="1" t="s">
        <v>1480</v>
      </c>
      <c r="N155" s="1" t="s">
        <v>1480</v>
      </c>
      <c r="O155" s="1" t="s">
        <v>1481</v>
      </c>
      <c r="P155" s="1" t="s">
        <v>1482</v>
      </c>
      <c r="Q155" s="1" t="s">
        <v>1483</v>
      </c>
      <c r="R155" s="1" t="s">
        <v>2186</v>
      </c>
      <c r="S155" s="1" t="s">
        <v>1485</v>
      </c>
      <c r="T155" s="1" t="s">
        <v>1486</v>
      </c>
      <c r="U155" s="1" t="s">
        <v>1438</v>
      </c>
      <c r="V155" s="1" t="s">
        <v>1487</v>
      </c>
    </row>
    <row r="156" s="1" customFormat="1" spans="1:22">
      <c r="A156" s="3">
        <v>999225515765097</v>
      </c>
      <c r="B156" s="1" t="s">
        <v>2182</v>
      </c>
      <c r="C156" s="1" t="s">
        <v>2187</v>
      </c>
      <c r="D156" s="1" t="s">
        <v>1932</v>
      </c>
      <c r="E156" s="1" t="s">
        <v>2188</v>
      </c>
      <c r="F156" s="1" t="s">
        <v>1553</v>
      </c>
      <c r="G156" s="1" t="s">
        <v>1476</v>
      </c>
      <c r="H156" s="1" t="s">
        <v>1477</v>
      </c>
      <c r="I156" s="1" t="s">
        <v>1582</v>
      </c>
      <c r="J156" s="1" t="s">
        <v>1479</v>
      </c>
      <c r="K156" s="1" t="s">
        <v>1582</v>
      </c>
      <c r="L156" s="1" t="s">
        <v>1582</v>
      </c>
      <c r="M156" s="1" t="s">
        <v>1480</v>
      </c>
      <c r="N156" s="1" t="s">
        <v>1480</v>
      </c>
      <c r="O156" s="1" t="s">
        <v>1481</v>
      </c>
      <c r="P156" s="1" t="s">
        <v>1482</v>
      </c>
      <c r="Q156" s="1" t="s">
        <v>1483</v>
      </c>
      <c r="R156" s="1" t="s">
        <v>2189</v>
      </c>
      <c r="S156" s="1" t="s">
        <v>1485</v>
      </c>
      <c r="T156" s="1" t="s">
        <v>1486</v>
      </c>
      <c r="U156" s="1" t="s">
        <v>1438</v>
      </c>
      <c r="V156" s="1" t="s">
        <v>1508</v>
      </c>
    </row>
    <row r="157" s="1" customFormat="1" spans="1:22">
      <c r="A157" s="3">
        <v>999225511627554</v>
      </c>
      <c r="B157" s="1" t="s">
        <v>2182</v>
      </c>
      <c r="C157" s="1" t="s">
        <v>2190</v>
      </c>
      <c r="D157" s="1" t="s">
        <v>2191</v>
      </c>
      <c r="E157" s="1" t="s">
        <v>2192</v>
      </c>
      <c r="F157" s="1" t="s">
        <v>1553</v>
      </c>
      <c r="G157" s="1" t="s">
        <v>1476</v>
      </c>
      <c r="H157" s="1" t="s">
        <v>1477</v>
      </c>
      <c r="I157" s="1" t="s">
        <v>2193</v>
      </c>
      <c r="J157" s="1" t="s">
        <v>1479</v>
      </c>
      <c r="K157" s="1" t="s">
        <v>2193</v>
      </c>
      <c r="L157" s="1" t="s">
        <v>2193</v>
      </c>
      <c r="M157" s="1" t="s">
        <v>1480</v>
      </c>
      <c r="N157" s="1" t="s">
        <v>1480</v>
      </c>
      <c r="O157" s="1" t="s">
        <v>1481</v>
      </c>
      <c r="P157" s="1" t="s">
        <v>1482</v>
      </c>
      <c r="Q157" s="1" t="s">
        <v>1483</v>
      </c>
      <c r="R157" s="1" t="s">
        <v>2194</v>
      </c>
      <c r="S157" s="1" t="s">
        <v>1485</v>
      </c>
      <c r="T157" s="1" t="s">
        <v>1486</v>
      </c>
      <c r="U157" s="1" t="s">
        <v>1438</v>
      </c>
      <c r="V157" s="1" t="s">
        <v>1487</v>
      </c>
    </row>
    <row r="158" s="1" customFormat="1" spans="1:22">
      <c r="A158" s="3">
        <v>999225511351221</v>
      </c>
      <c r="B158" s="1" t="s">
        <v>2182</v>
      </c>
      <c r="C158" s="1" t="s">
        <v>2195</v>
      </c>
      <c r="D158" s="1" t="s">
        <v>2196</v>
      </c>
      <c r="E158" s="1" t="s">
        <v>2197</v>
      </c>
      <c r="F158" s="1" t="s">
        <v>1472</v>
      </c>
      <c r="G158" s="1" t="s">
        <v>1476</v>
      </c>
      <c r="H158" s="1" t="s">
        <v>1477</v>
      </c>
      <c r="I158" s="1" t="s">
        <v>2198</v>
      </c>
      <c r="J158" s="1" t="s">
        <v>1479</v>
      </c>
      <c r="K158" s="1" t="s">
        <v>2198</v>
      </c>
      <c r="L158" s="1" t="s">
        <v>2198</v>
      </c>
      <c r="M158" s="1" t="s">
        <v>1480</v>
      </c>
      <c r="N158" s="1" t="s">
        <v>1480</v>
      </c>
      <c r="O158" s="1" t="s">
        <v>1481</v>
      </c>
      <c r="P158" s="1" t="s">
        <v>1482</v>
      </c>
      <c r="Q158" s="1" t="s">
        <v>1483</v>
      </c>
      <c r="R158" s="1" t="s">
        <v>2199</v>
      </c>
      <c r="S158" s="1" t="s">
        <v>1485</v>
      </c>
      <c r="T158" s="1" t="s">
        <v>1486</v>
      </c>
      <c r="U158" s="1" t="s">
        <v>1438</v>
      </c>
      <c r="V158" s="1" t="s">
        <v>1508</v>
      </c>
    </row>
    <row r="159" s="1" customFormat="1" spans="1:22">
      <c r="A159" s="3">
        <v>999225511487232</v>
      </c>
      <c r="B159" s="1" t="s">
        <v>2182</v>
      </c>
      <c r="C159" s="1" t="s">
        <v>2200</v>
      </c>
      <c r="D159" s="1" t="s">
        <v>2196</v>
      </c>
      <c r="E159" s="1" t="s">
        <v>2197</v>
      </c>
      <c r="F159" s="1" t="s">
        <v>1472</v>
      </c>
      <c r="G159" s="1" t="s">
        <v>1476</v>
      </c>
      <c r="H159" s="1" t="s">
        <v>1477</v>
      </c>
      <c r="I159" s="1" t="s">
        <v>2201</v>
      </c>
      <c r="J159" s="1" t="s">
        <v>1479</v>
      </c>
      <c r="K159" s="1" t="s">
        <v>2201</v>
      </c>
      <c r="L159" s="1" t="s">
        <v>2201</v>
      </c>
      <c r="M159" s="1" t="s">
        <v>1480</v>
      </c>
      <c r="N159" s="1" t="s">
        <v>1480</v>
      </c>
      <c r="O159" s="1" t="s">
        <v>1481</v>
      </c>
      <c r="P159" s="1" t="s">
        <v>1482</v>
      </c>
      <c r="Q159" s="1" t="s">
        <v>1483</v>
      </c>
      <c r="R159" s="1" t="s">
        <v>2202</v>
      </c>
      <c r="S159" s="1" t="s">
        <v>1485</v>
      </c>
      <c r="T159" s="1" t="s">
        <v>1486</v>
      </c>
      <c r="U159" s="1" t="s">
        <v>1438</v>
      </c>
      <c r="V159" s="1" t="s">
        <v>1508</v>
      </c>
    </row>
    <row r="160" s="1" customFormat="1" spans="1:22">
      <c r="A160" s="3">
        <v>999225503402117</v>
      </c>
      <c r="B160" s="1" t="s">
        <v>2182</v>
      </c>
      <c r="C160" s="1" t="s">
        <v>2203</v>
      </c>
      <c r="D160" s="1" t="s">
        <v>1932</v>
      </c>
      <c r="E160" s="1" t="s">
        <v>2204</v>
      </c>
      <c r="F160" s="1" t="s">
        <v>1640</v>
      </c>
      <c r="G160" s="1" t="s">
        <v>1476</v>
      </c>
      <c r="H160" s="1" t="s">
        <v>1477</v>
      </c>
      <c r="I160" s="1" t="s">
        <v>2205</v>
      </c>
      <c r="J160" s="1" t="s">
        <v>1479</v>
      </c>
      <c r="K160" s="1" t="s">
        <v>2205</v>
      </c>
      <c r="L160" s="1" t="s">
        <v>2205</v>
      </c>
      <c r="M160" s="1" t="s">
        <v>1480</v>
      </c>
      <c r="N160" s="1" t="s">
        <v>1480</v>
      </c>
      <c r="O160" s="1" t="s">
        <v>1481</v>
      </c>
      <c r="P160" s="1" t="s">
        <v>1482</v>
      </c>
      <c r="Q160" s="1" t="s">
        <v>1483</v>
      </c>
      <c r="R160" s="1" t="s">
        <v>2206</v>
      </c>
      <c r="S160" s="1" t="s">
        <v>1485</v>
      </c>
      <c r="T160" s="1" t="s">
        <v>1486</v>
      </c>
      <c r="U160" s="1" t="s">
        <v>1438</v>
      </c>
      <c r="V160" s="1" t="s">
        <v>1508</v>
      </c>
    </row>
    <row r="161" s="1" customFormat="1" spans="1:22">
      <c r="A161" s="3">
        <v>999225499494482</v>
      </c>
      <c r="B161" s="1" t="s">
        <v>2182</v>
      </c>
      <c r="C161" s="1" t="s">
        <v>2207</v>
      </c>
      <c r="D161" s="1" t="s">
        <v>2208</v>
      </c>
      <c r="E161" s="1" t="s">
        <v>2209</v>
      </c>
      <c r="F161" s="1" t="s">
        <v>1739</v>
      </c>
      <c r="G161" s="1" t="s">
        <v>1476</v>
      </c>
      <c r="H161" s="1" t="s">
        <v>1477</v>
      </c>
      <c r="I161" s="1" t="s">
        <v>1801</v>
      </c>
      <c r="J161" s="1" t="s">
        <v>1479</v>
      </c>
      <c r="K161" s="1" t="s">
        <v>1801</v>
      </c>
      <c r="L161" s="1" t="s">
        <v>1801</v>
      </c>
      <c r="M161" s="1" t="s">
        <v>1480</v>
      </c>
      <c r="N161" s="1" t="s">
        <v>1480</v>
      </c>
      <c r="O161" s="1" t="s">
        <v>1481</v>
      </c>
      <c r="P161" s="1" t="s">
        <v>1482</v>
      </c>
      <c r="Q161" s="1" t="s">
        <v>1483</v>
      </c>
      <c r="R161" s="1" t="s">
        <v>2210</v>
      </c>
      <c r="S161" s="1" t="s">
        <v>1485</v>
      </c>
      <c r="T161" s="1" t="s">
        <v>1486</v>
      </c>
      <c r="U161" s="1" t="s">
        <v>1438</v>
      </c>
      <c r="V161" s="1" t="s">
        <v>1487</v>
      </c>
    </row>
    <row r="162" s="1" customFormat="1" spans="1:22">
      <c r="A162" s="3">
        <v>999225496649895</v>
      </c>
      <c r="B162" s="1" t="s">
        <v>2211</v>
      </c>
      <c r="C162" s="1" t="s">
        <v>2212</v>
      </c>
      <c r="D162" s="1" t="s">
        <v>2213</v>
      </c>
      <c r="E162" s="1" t="s">
        <v>2214</v>
      </c>
      <c r="F162" s="1" t="s">
        <v>1472</v>
      </c>
      <c r="G162" s="1" t="s">
        <v>1476</v>
      </c>
      <c r="H162" s="1" t="s">
        <v>1477</v>
      </c>
      <c r="I162" s="1" t="s">
        <v>2215</v>
      </c>
      <c r="J162" s="1" t="s">
        <v>1479</v>
      </c>
      <c r="K162" s="1" t="s">
        <v>2215</v>
      </c>
      <c r="L162" s="1" t="s">
        <v>2215</v>
      </c>
      <c r="M162" s="1" t="s">
        <v>1480</v>
      </c>
      <c r="N162" s="1" t="s">
        <v>1480</v>
      </c>
      <c r="O162" s="1" t="s">
        <v>1481</v>
      </c>
      <c r="P162" s="1" t="s">
        <v>1482</v>
      </c>
      <c r="Q162" s="1" t="s">
        <v>1483</v>
      </c>
      <c r="R162" s="1" t="s">
        <v>2216</v>
      </c>
      <c r="S162" s="1" t="s">
        <v>1485</v>
      </c>
      <c r="T162" s="1" t="s">
        <v>1486</v>
      </c>
      <c r="U162" s="1" t="s">
        <v>1438</v>
      </c>
      <c r="V162" s="1" t="s">
        <v>1526</v>
      </c>
    </row>
    <row r="163" s="1" customFormat="1" spans="1:22">
      <c r="A163" s="3">
        <v>999225489114011</v>
      </c>
      <c r="B163" s="1" t="s">
        <v>2211</v>
      </c>
      <c r="C163" s="1" t="s">
        <v>2217</v>
      </c>
      <c r="D163" s="1" t="s">
        <v>2218</v>
      </c>
      <c r="E163" s="1" t="s">
        <v>2219</v>
      </c>
      <c r="F163" s="1" t="s">
        <v>1553</v>
      </c>
      <c r="G163" s="1" t="s">
        <v>1476</v>
      </c>
      <c r="H163" s="1" t="s">
        <v>1477</v>
      </c>
      <c r="I163" s="1" t="s">
        <v>2220</v>
      </c>
      <c r="J163" s="1" t="s">
        <v>1479</v>
      </c>
      <c r="K163" s="1" t="s">
        <v>2220</v>
      </c>
      <c r="L163" s="1" t="s">
        <v>2220</v>
      </c>
      <c r="M163" s="1" t="s">
        <v>1480</v>
      </c>
      <c r="N163" s="1" t="s">
        <v>1480</v>
      </c>
      <c r="O163" s="1" t="s">
        <v>1481</v>
      </c>
      <c r="P163" s="1" t="s">
        <v>1482</v>
      </c>
      <c r="Q163" s="1" t="s">
        <v>1483</v>
      </c>
      <c r="R163" s="1" t="s">
        <v>2221</v>
      </c>
      <c r="S163" s="1" t="s">
        <v>1485</v>
      </c>
      <c r="T163" s="1" t="s">
        <v>1486</v>
      </c>
      <c r="U163" s="1" t="s">
        <v>1438</v>
      </c>
      <c r="V163" s="1" t="s">
        <v>1487</v>
      </c>
    </row>
    <row r="164" s="1" customFormat="1" spans="1:22">
      <c r="A164" s="3">
        <v>999225481915726</v>
      </c>
      <c r="B164" s="1" t="s">
        <v>2211</v>
      </c>
      <c r="C164" s="1" t="s">
        <v>2222</v>
      </c>
      <c r="D164" s="1" t="s">
        <v>2223</v>
      </c>
      <c r="E164" s="1" t="s">
        <v>2224</v>
      </c>
      <c r="F164" s="1" t="s">
        <v>1472</v>
      </c>
      <c r="G164" s="1" t="s">
        <v>1476</v>
      </c>
      <c r="H164" s="1" t="s">
        <v>1477</v>
      </c>
      <c r="I164" s="1" t="s">
        <v>2225</v>
      </c>
      <c r="J164" s="1" t="s">
        <v>1479</v>
      </c>
      <c r="K164" s="1" t="s">
        <v>2225</v>
      </c>
      <c r="L164" s="1" t="s">
        <v>2225</v>
      </c>
      <c r="M164" s="1" t="s">
        <v>1480</v>
      </c>
      <c r="N164" s="1" t="s">
        <v>1480</v>
      </c>
      <c r="O164" s="1" t="s">
        <v>1481</v>
      </c>
      <c r="P164" s="1" t="s">
        <v>1482</v>
      </c>
      <c r="Q164" s="1" t="s">
        <v>1483</v>
      </c>
      <c r="R164" s="1" t="s">
        <v>2226</v>
      </c>
      <c r="S164" s="1" t="s">
        <v>1485</v>
      </c>
      <c r="T164" s="1" t="s">
        <v>1486</v>
      </c>
      <c r="U164" s="1" t="s">
        <v>1438</v>
      </c>
      <c r="V164" s="1" t="s">
        <v>1487</v>
      </c>
    </row>
    <row r="165" s="1" customFormat="1" spans="1:22">
      <c r="A165" s="3">
        <v>999225481273514</v>
      </c>
      <c r="B165" s="1" t="s">
        <v>2211</v>
      </c>
      <c r="C165" s="1" t="s">
        <v>2227</v>
      </c>
      <c r="D165" s="1" t="s">
        <v>2009</v>
      </c>
      <c r="E165" s="1" t="s">
        <v>2228</v>
      </c>
      <c r="F165" s="1" t="s">
        <v>1640</v>
      </c>
      <c r="G165" s="1" t="s">
        <v>1476</v>
      </c>
      <c r="H165" s="1" t="s">
        <v>1477</v>
      </c>
      <c r="I165" s="1" t="s">
        <v>2229</v>
      </c>
      <c r="J165" s="1" t="s">
        <v>1479</v>
      </c>
      <c r="K165" s="1" t="s">
        <v>2229</v>
      </c>
      <c r="L165" s="1" t="s">
        <v>2229</v>
      </c>
      <c r="M165" s="1" t="s">
        <v>1480</v>
      </c>
      <c r="N165" s="1" t="s">
        <v>1480</v>
      </c>
      <c r="O165" s="1" t="s">
        <v>1481</v>
      </c>
      <c r="P165" s="1" t="s">
        <v>1482</v>
      </c>
      <c r="Q165" s="1" t="s">
        <v>1483</v>
      </c>
      <c r="R165" s="1" t="s">
        <v>2230</v>
      </c>
      <c r="S165" s="1" t="s">
        <v>1485</v>
      </c>
      <c r="T165" s="1" t="s">
        <v>1486</v>
      </c>
      <c r="U165" s="1" t="s">
        <v>1438</v>
      </c>
      <c r="V165" s="1" t="s">
        <v>1487</v>
      </c>
    </row>
    <row r="166" s="1" customFormat="1" spans="1:22">
      <c r="A166" s="3">
        <v>999225478835198</v>
      </c>
      <c r="B166" s="1" t="s">
        <v>2211</v>
      </c>
      <c r="C166" s="1" t="s">
        <v>2231</v>
      </c>
      <c r="D166" s="1" t="s">
        <v>1661</v>
      </c>
      <c r="E166" s="1" t="s">
        <v>2232</v>
      </c>
      <c r="F166" s="1" t="s">
        <v>1472</v>
      </c>
      <c r="G166" s="1" t="s">
        <v>1476</v>
      </c>
      <c r="H166" s="1" t="s">
        <v>1477</v>
      </c>
      <c r="I166" s="1" t="s">
        <v>2233</v>
      </c>
      <c r="J166" s="1" t="s">
        <v>1479</v>
      </c>
      <c r="K166" s="1" t="s">
        <v>2233</v>
      </c>
      <c r="L166" s="1" t="s">
        <v>2233</v>
      </c>
      <c r="M166" s="1" t="s">
        <v>1480</v>
      </c>
      <c r="N166" s="1" t="s">
        <v>1480</v>
      </c>
      <c r="O166" s="1" t="s">
        <v>1481</v>
      </c>
      <c r="P166" s="1" t="s">
        <v>1482</v>
      </c>
      <c r="Q166" s="1" t="s">
        <v>1483</v>
      </c>
      <c r="R166" s="1" t="s">
        <v>2234</v>
      </c>
      <c r="S166" s="1" t="s">
        <v>1485</v>
      </c>
      <c r="T166" s="1" t="s">
        <v>1486</v>
      </c>
      <c r="U166" s="1" t="s">
        <v>1438</v>
      </c>
      <c r="V166" s="1" t="s">
        <v>1487</v>
      </c>
    </row>
    <row r="167" s="1" customFormat="1" spans="1:22">
      <c r="A167" s="3">
        <v>999225478613635</v>
      </c>
      <c r="B167" s="1" t="s">
        <v>2211</v>
      </c>
      <c r="C167" s="1" t="s">
        <v>2235</v>
      </c>
      <c r="D167" s="1" t="s">
        <v>2236</v>
      </c>
      <c r="E167" s="1" t="s">
        <v>2237</v>
      </c>
      <c r="F167" s="1" t="s">
        <v>1472</v>
      </c>
      <c r="G167" s="1" t="s">
        <v>1476</v>
      </c>
      <c r="H167" s="1" t="s">
        <v>1477</v>
      </c>
      <c r="I167" s="1" t="s">
        <v>2238</v>
      </c>
      <c r="J167" s="1" t="s">
        <v>1479</v>
      </c>
      <c r="K167" s="1" t="s">
        <v>2238</v>
      </c>
      <c r="L167" s="1" t="s">
        <v>2238</v>
      </c>
      <c r="M167" s="1" t="s">
        <v>1480</v>
      </c>
      <c r="N167" s="1" t="s">
        <v>1480</v>
      </c>
      <c r="O167" s="1" t="s">
        <v>1481</v>
      </c>
      <c r="P167" s="1" t="s">
        <v>1482</v>
      </c>
      <c r="Q167" s="1" t="s">
        <v>1483</v>
      </c>
      <c r="R167" s="1" t="s">
        <v>2239</v>
      </c>
      <c r="S167" s="1" t="s">
        <v>1485</v>
      </c>
      <c r="T167" s="1" t="s">
        <v>1486</v>
      </c>
      <c r="U167" s="1" t="s">
        <v>1438</v>
      </c>
      <c r="V167" s="1" t="s">
        <v>1508</v>
      </c>
    </row>
    <row r="168" s="1" customFormat="1" spans="1:22">
      <c r="A168" s="3">
        <v>999225476593340</v>
      </c>
      <c r="B168" s="1" t="s">
        <v>2211</v>
      </c>
      <c r="C168" s="1" t="s">
        <v>2240</v>
      </c>
      <c r="D168" s="1" t="s">
        <v>1809</v>
      </c>
      <c r="E168" s="1" t="s">
        <v>2241</v>
      </c>
      <c r="F168" s="1" t="s">
        <v>1553</v>
      </c>
      <c r="G168" s="1" t="s">
        <v>1476</v>
      </c>
      <c r="H168" s="1" t="s">
        <v>1477</v>
      </c>
      <c r="I168" s="1" t="s">
        <v>2242</v>
      </c>
      <c r="J168" s="1" t="s">
        <v>1479</v>
      </c>
      <c r="K168" s="1" t="s">
        <v>2242</v>
      </c>
      <c r="L168" s="1" t="s">
        <v>2242</v>
      </c>
      <c r="M168" s="1" t="s">
        <v>1480</v>
      </c>
      <c r="N168" s="1" t="s">
        <v>1480</v>
      </c>
      <c r="O168" s="1" t="s">
        <v>1481</v>
      </c>
      <c r="P168" s="1" t="s">
        <v>1482</v>
      </c>
      <c r="Q168" s="1" t="s">
        <v>1483</v>
      </c>
      <c r="R168" s="1" t="s">
        <v>2243</v>
      </c>
      <c r="S168" s="1" t="s">
        <v>1485</v>
      </c>
      <c r="T168" s="1" t="s">
        <v>1486</v>
      </c>
      <c r="U168" s="1" t="s">
        <v>1438</v>
      </c>
      <c r="V168" s="1" t="s">
        <v>1508</v>
      </c>
    </row>
    <row r="169" s="1" customFormat="1" spans="1:22">
      <c r="A169" s="3">
        <v>999225473729272</v>
      </c>
      <c r="B169" s="1" t="s">
        <v>2211</v>
      </c>
      <c r="C169" s="1" t="s">
        <v>2244</v>
      </c>
      <c r="D169" s="1" t="s">
        <v>2245</v>
      </c>
      <c r="E169" s="1" t="s">
        <v>2246</v>
      </c>
      <c r="F169" s="1" t="s">
        <v>1472</v>
      </c>
      <c r="G169" s="1" t="s">
        <v>1476</v>
      </c>
      <c r="H169" s="1" t="s">
        <v>1477</v>
      </c>
      <c r="I169" s="1" t="s">
        <v>2247</v>
      </c>
      <c r="J169" s="1" t="s">
        <v>1479</v>
      </c>
      <c r="K169" s="1" t="s">
        <v>2247</v>
      </c>
      <c r="L169" s="1" t="s">
        <v>2247</v>
      </c>
      <c r="M169" s="1" t="s">
        <v>1480</v>
      </c>
      <c r="N169" s="1" t="s">
        <v>1480</v>
      </c>
      <c r="O169" s="1" t="s">
        <v>1481</v>
      </c>
      <c r="P169" s="1" t="s">
        <v>1482</v>
      </c>
      <c r="Q169" s="1" t="s">
        <v>1483</v>
      </c>
      <c r="R169" s="1" t="s">
        <v>2248</v>
      </c>
      <c r="S169" s="1" t="s">
        <v>1485</v>
      </c>
      <c r="T169" s="1" t="s">
        <v>1486</v>
      </c>
      <c r="U169" s="1" t="s">
        <v>1438</v>
      </c>
      <c r="V169" s="1" t="s">
        <v>1526</v>
      </c>
    </row>
    <row r="170" s="1" customFormat="1" spans="1:22">
      <c r="A170" s="3">
        <v>25473203739</v>
      </c>
      <c r="B170" s="1" t="s">
        <v>2249</v>
      </c>
      <c r="C170" s="1" t="s">
        <v>2250</v>
      </c>
      <c r="D170" s="1" t="s">
        <v>2251</v>
      </c>
      <c r="E170" s="1" t="s">
        <v>2252</v>
      </c>
      <c r="F170" s="1" t="s">
        <v>1739</v>
      </c>
      <c r="G170" s="1" t="s">
        <v>1476</v>
      </c>
      <c r="H170" s="1" t="s">
        <v>1477</v>
      </c>
      <c r="I170" s="1" t="s">
        <v>2253</v>
      </c>
      <c r="J170" s="1" t="s">
        <v>1479</v>
      </c>
      <c r="K170" s="1" t="s">
        <v>2253</v>
      </c>
      <c r="L170" s="1" t="s">
        <v>2253</v>
      </c>
      <c r="M170" s="1" t="s">
        <v>1480</v>
      </c>
      <c r="N170" s="1" t="s">
        <v>1480</v>
      </c>
      <c r="O170" s="1" t="s">
        <v>1481</v>
      </c>
      <c r="P170" s="1" t="s">
        <v>1482</v>
      </c>
      <c r="Q170" s="1" t="s">
        <v>1483</v>
      </c>
      <c r="R170" s="1" t="s">
        <v>2254</v>
      </c>
      <c r="S170" s="1" t="s">
        <v>1485</v>
      </c>
      <c r="T170" s="1" t="s">
        <v>1486</v>
      </c>
      <c r="U170" s="1" t="s">
        <v>1438</v>
      </c>
      <c r="V170" s="1" t="s">
        <v>1508</v>
      </c>
    </row>
    <row r="171" s="1" customFormat="1" spans="1:22">
      <c r="A171" s="3">
        <v>999225473448761</v>
      </c>
      <c r="B171" s="1" t="s">
        <v>2249</v>
      </c>
      <c r="C171" s="1" t="s">
        <v>2255</v>
      </c>
      <c r="D171" s="1" t="s">
        <v>2148</v>
      </c>
      <c r="E171" s="1" t="s">
        <v>2256</v>
      </c>
      <c r="F171" s="1" t="s">
        <v>1640</v>
      </c>
      <c r="G171" s="1" t="s">
        <v>1476</v>
      </c>
      <c r="H171" s="1" t="s">
        <v>1477</v>
      </c>
      <c r="I171" s="1" t="s">
        <v>2257</v>
      </c>
      <c r="J171" s="1" t="s">
        <v>1479</v>
      </c>
      <c r="K171" s="1" t="s">
        <v>2257</v>
      </c>
      <c r="L171" s="1" t="s">
        <v>2257</v>
      </c>
      <c r="M171" s="1" t="s">
        <v>1480</v>
      </c>
      <c r="N171" s="1" t="s">
        <v>1480</v>
      </c>
      <c r="O171" s="1" t="s">
        <v>1481</v>
      </c>
      <c r="P171" s="1" t="s">
        <v>1482</v>
      </c>
      <c r="Q171" s="1" t="s">
        <v>1483</v>
      </c>
      <c r="R171" s="1" t="s">
        <v>2258</v>
      </c>
      <c r="S171" s="1" t="s">
        <v>1485</v>
      </c>
      <c r="T171" s="1" t="s">
        <v>1486</v>
      </c>
      <c r="U171" s="1" t="s">
        <v>1438</v>
      </c>
      <c r="V171" s="1" t="s">
        <v>1598</v>
      </c>
    </row>
    <row r="172" s="1" customFormat="1" spans="1:22">
      <c r="A172" s="3">
        <v>999225473381591</v>
      </c>
      <c r="B172" s="1" t="s">
        <v>2249</v>
      </c>
      <c r="C172" s="1" t="s">
        <v>2259</v>
      </c>
      <c r="D172" s="1" t="s">
        <v>2148</v>
      </c>
      <c r="E172" s="1" t="s">
        <v>2260</v>
      </c>
      <c r="F172" s="1" t="s">
        <v>1640</v>
      </c>
      <c r="G172" s="1" t="s">
        <v>1476</v>
      </c>
      <c r="H172" s="1" t="s">
        <v>1477</v>
      </c>
      <c r="I172" s="1" t="s">
        <v>2257</v>
      </c>
      <c r="J172" s="1" t="s">
        <v>1479</v>
      </c>
      <c r="K172" s="1" t="s">
        <v>2257</v>
      </c>
      <c r="L172" s="1" t="s">
        <v>2257</v>
      </c>
      <c r="M172" s="1" t="s">
        <v>1480</v>
      </c>
      <c r="N172" s="1" t="s">
        <v>1480</v>
      </c>
      <c r="O172" s="1" t="s">
        <v>1481</v>
      </c>
      <c r="P172" s="1" t="s">
        <v>1482</v>
      </c>
      <c r="Q172" s="1" t="s">
        <v>1483</v>
      </c>
      <c r="R172" s="1" t="s">
        <v>2261</v>
      </c>
      <c r="S172" s="1" t="s">
        <v>1485</v>
      </c>
      <c r="T172" s="1" t="s">
        <v>1486</v>
      </c>
      <c r="U172" s="1" t="s">
        <v>1438</v>
      </c>
      <c r="V172" s="1" t="s">
        <v>1598</v>
      </c>
    </row>
    <row r="173" s="1" customFormat="1" spans="1:22">
      <c r="A173" s="3">
        <v>999225470407831</v>
      </c>
      <c r="B173" s="1" t="s">
        <v>2249</v>
      </c>
      <c r="C173" s="1" t="s">
        <v>2262</v>
      </c>
      <c r="D173" s="1" t="s">
        <v>2263</v>
      </c>
      <c r="E173" s="1" t="s">
        <v>2264</v>
      </c>
      <c r="F173" s="1" t="s">
        <v>1640</v>
      </c>
      <c r="G173" s="1" t="s">
        <v>1476</v>
      </c>
      <c r="H173" s="1" t="s">
        <v>1477</v>
      </c>
      <c r="I173" s="1" t="s">
        <v>2265</v>
      </c>
      <c r="J173" s="1" t="s">
        <v>1479</v>
      </c>
      <c r="K173" s="1" t="s">
        <v>2265</v>
      </c>
      <c r="L173" s="1" t="s">
        <v>2265</v>
      </c>
      <c r="M173" s="1" t="s">
        <v>1480</v>
      </c>
      <c r="N173" s="1" t="s">
        <v>1480</v>
      </c>
      <c r="O173" s="1" t="s">
        <v>1481</v>
      </c>
      <c r="P173" s="1" t="s">
        <v>1482</v>
      </c>
      <c r="Q173" s="1" t="s">
        <v>1483</v>
      </c>
      <c r="R173" s="1" t="s">
        <v>2266</v>
      </c>
      <c r="S173" s="1" t="s">
        <v>2267</v>
      </c>
      <c r="T173" s="1" t="s">
        <v>1486</v>
      </c>
      <c r="U173" s="1" t="s">
        <v>1438</v>
      </c>
      <c r="V173" s="1" t="s">
        <v>1487</v>
      </c>
    </row>
    <row r="174" s="1" customFormat="1" spans="1:22">
      <c r="A174" s="3">
        <v>999225469287136</v>
      </c>
      <c r="B174" s="1" t="s">
        <v>2249</v>
      </c>
      <c r="C174" s="1" t="s">
        <v>2268</v>
      </c>
      <c r="D174" s="1" t="s">
        <v>2251</v>
      </c>
      <c r="E174" s="1" t="s">
        <v>2269</v>
      </c>
      <c r="F174" s="1" t="s">
        <v>1472</v>
      </c>
      <c r="G174" s="1" t="s">
        <v>1476</v>
      </c>
      <c r="H174" s="1" t="s">
        <v>1477</v>
      </c>
      <c r="I174" s="1" t="s">
        <v>2270</v>
      </c>
      <c r="J174" s="1" t="s">
        <v>1479</v>
      </c>
      <c r="K174" s="1" t="s">
        <v>2270</v>
      </c>
      <c r="L174" s="1" t="s">
        <v>2270</v>
      </c>
      <c r="M174" s="1" t="s">
        <v>1480</v>
      </c>
      <c r="N174" s="1" t="s">
        <v>1480</v>
      </c>
      <c r="O174" s="1" t="s">
        <v>1481</v>
      </c>
      <c r="P174" s="1" t="s">
        <v>1482</v>
      </c>
      <c r="Q174" s="1" t="s">
        <v>1483</v>
      </c>
      <c r="R174" s="1" t="s">
        <v>2271</v>
      </c>
      <c r="S174" s="1" t="s">
        <v>1485</v>
      </c>
      <c r="T174" s="1" t="s">
        <v>1486</v>
      </c>
      <c r="U174" s="1" t="s">
        <v>1438</v>
      </c>
      <c r="V174" s="1" t="s">
        <v>1508</v>
      </c>
    </row>
    <row r="175" s="1" customFormat="1" spans="1:22">
      <c r="A175" s="3">
        <v>999225468754390</v>
      </c>
      <c r="B175" s="1" t="s">
        <v>2249</v>
      </c>
      <c r="C175" s="1" t="s">
        <v>2272</v>
      </c>
      <c r="D175" s="1" t="s">
        <v>2273</v>
      </c>
      <c r="E175" s="1" t="s">
        <v>2274</v>
      </c>
      <c r="F175" s="1" t="s">
        <v>1739</v>
      </c>
      <c r="G175" s="1" t="s">
        <v>1476</v>
      </c>
      <c r="H175" s="1" t="s">
        <v>1477</v>
      </c>
      <c r="I175" s="1" t="s">
        <v>2275</v>
      </c>
      <c r="J175" s="1" t="s">
        <v>1479</v>
      </c>
      <c r="K175" s="1" t="s">
        <v>2275</v>
      </c>
      <c r="L175" s="1" t="s">
        <v>2275</v>
      </c>
      <c r="M175" s="1" t="s">
        <v>1480</v>
      </c>
      <c r="N175" s="1" t="s">
        <v>1480</v>
      </c>
      <c r="O175" s="1" t="s">
        <v>1481</v>
      </c>
      <c r="P175" s="1" t="s">
        <v>1482</v>
      </c>
      <c r="Q175" s="1" t="s">
        <v>1483</v>
      </c>
      <c r="R175" s="1" t="s">
        <v>2276</v>
      </c>
      <c r="S175" s="1" t="s">
        <v>1485</v>
      </c>
      <c r="T175" s="1" t="s">
        <v>1486</v>
      </c>
      <c r="U175" s="1" t="s">
        <v>1438</v>
      </c>
      <c r="V175" s="1" t="s">
        <v>1598</v>
      </c>
    </row>
    <row r="176" s="1" customFormat="1" spans="1:22">
      <c r="A176" s="3">
        <v>999225465043679</v>
      </c>
      <c r="B176" s="1" t="s">
        <v>2249</v>
      </c>
      <c r="C176" s="1" t="s">
        <v>2277</v>
      </c>
      <c r="D176" s="1" t="s">
        <v>2236</v>
      </c>
      <c r="E176" s="1" t="s">
        <v>2278</v>
      </c>
      <c r="F176" s="1" t="s">
        <v>1553</v>
      </c>
      <c r="G176" s="1" t="s">
        <v>1476</v>
      </c>
      <c r="H176" s="1" t="s">
        <v>1477</v>
      </c>
      <c r="I176" s="1" t="s">
        <v>2279</v>
      </c>
      <c r="J176" s="1" t="s">
        <v>1479</v>
      </c>
      <c r="K176" s="1" t="s">
        <v>2279</v>
      </c>
      <c r="L176" s="1" t="s">
        <v>2279</v>
      </c>
      <c r="M176" s="1" t="s">
        <v>1480</v>
      </c>
      <c r="N176" s="1" t="s">
        <v>1480</v>
      </c>
      <c r="O176" s="1" t="s">
        <v>1481</v>
      </c>
      <c r="P176" s="1" t="s">
        <v>1482</v>
      </c>
      <c r="Q176" s="1" t="s">
        <v>1483</v>
      </c>
      <c r="R176" s="1" t="s">
        <v>2280</v>
      </c>
      <c r="S176" s="1" t="s">
        <v>1485</v>
      </c>
      <c r="T176" s="1" t="s">
        <v>1486</v>
      </c>
      <c r="U176" s="1" t="s">
        <v>1438</v>
      </c>
      <c r="V176" s="1" t="s">
        <v>1508</v>
      </c>
    </row>
    <row r="177" s="1" customFormat="1" spans="1:22">
      <c r="A177" s="3">
        <v>999225463690178</v>
      </c>
      <c r="B177" s="1" t="s">
        <v>2249</v>
      </c>
      <c r="C177" s="1" t="s">
        <v>2281</v>
      </c>
      <c r="D177" s="1" t="s">
        <v>2282</v>
      </c>
      <c r="E177" s="1" t="s">
        <v>2283</v>
      </c>
      <c r="F177" s="1" t="s">
        <v>1879</v>
      </c>
      <c r="G177" s="1" t="s">
        <v>1476</v>
      </c>
      <c r="H177" s="1" t="s">
        <v>1477</v>
      </c>
      <c r="I177" s="1" t="s">
        <v>2284</v>
      </c>
      <c r="J177" s="1" t="s">
        <v>1479</v>
      </c>
      <c r="K177" s="1" t="s">
        <v>2284</v>
      </c>
      <c r="L177" s="1" t="s">
        <v>2284</v>
      </c>
      <c r="M177" s="1" t="s">
        <v>1480</v>
      </c>
      <c r="N177" s="1" t="s">
        <v>1480</v>
      </c>
      <c r="O177" s="1" t="s">
        <v>1481</v>
      </c>
      <c r="P177" s="1" t="s">
        <v>1482</v>
      </c>
      <c r="Q177" s="1" t="s">
        <v>1483</v>
      </c>
      <c r="R177" s="1" t="s">
        <v>2285</v>
      </c>
      <c r="S177" s="1" t="s">
        <v>1485</v>
      </c>
      <c r="T177" s="1" t="s">
        <v>1486</v>
      </c>
      <c r="U177" s="1" t="s">
        <v>1438</v>
      </c>
      <c r="V177" s="1" t="s">
        <v>1487</v>
      </c>
    </row>
    <row r="178" s="1" customFormat="1" spans="1:22">
      <c r="A178" s="3">
        <v>999225459964857</v>
      </c>
      <c r="B178" s="1" t="s">
        <v>2249</v>
      </c>
      <c r="C178" s="1" t="s">
        <v>2286</v>
      </c>
      <c r="D178" s="1" t="s">
        <v>2263</v>
      </c>
      <c r="E178" s="1" t="s">
        <v>2287</v>
      </c>
      <c r="F178" s="1" t="s">
        <v>1553</v>
      </c>
      <c r="G178" s="1" t="s">
        <v>1476</v>
      </c>
      <c r="H178" s="1" t="s">
        <v>1477</v>
      </c>
      <c r="I178" s="1" t="s">
        <v>2288</v>
      </c>
      <c r="J178" s="1" t="s">
        <v>1479</v>
      </c>
      <c r="K178" s="1" t="s">
        <v>2288</v>
      </c>
      <c r="L178" s="1" t="s">
        <v>2288</v>
      </c>
      <c r="M178" s="1" t="s">
        <v>1480</v>
      </c>
      <c r="N178" s="1" t="s">
        <v>1480</v>
      </c>
      <c r="O178" s="1" t="s">
        <v>1481</v>
      </c>
      <c r="P178" s="1" t="s">
        <v>1482</v>
      </c>
      <c r="Q178" s="1" t="s">
        <v>1483</v>
      </c>
      <c r="R178" s="1" t="s">
        <v>2289</v>
      </c>
      <c r="S178" s="1" t="s">
        <v>1485</v>
      </c>
      <c r="T178" s="1" t="s">
        <v>1486</v>
      </c>
      <c r="U178" s="1" t="s">
        <v>1438</v>
      </c>
      <c r="V178" s="1" t="s">
        <v>1487</v>
      </c>
    </row>
    <row r="179" s="1" customFormat="1" spans="1:22">
      <c r="A179" s="1" t="s">
        <v>2290</v>
      </c>
      <c r="B179" s="1" t="s">
        <v>2249</v>
      </c>
      <c r="C179" s="1" t="s">
        <v>2291</v>
      </c>
      <c r="D179" s="1" t="s">
        <v>1636</v>
      </c>
      <c r="E179" s="1" t="s">
        <v>1965</v>
      </c>
      <c r="F179" s="1" t="s">
        <v>1553</v>
      </c>
      <c r="G179" s="1" t="s">
        <v>1476</v>
      </c>
      <c r="H179" s="1" t="s">
        <v>1477</v>
      </c>
      <c r="I179" s="1" t="s">
        <v>1481</v>
      </c>
      <c r="J179" s="1" t="s">
        <v>1479</v>
      </c>
      <c r="K179" s="1" t="s">
        <v>1481</v>
      </c>
      <c r="L179" s="1" t="s">
        <v>1481</v>
      </c>
      <c r="M179" s="1" t="s">
        <v>1480</v>
      </c>
      <c r="N179" s="1" t="s">
        <v>1480</v>
      </c>
      <c r="O179" s="1" t="s">
        <v>1481</v>
      </c>
      <c r="P179" s="1" t="s">
        <v>1482</v>
      </c>
      <c r="Q179" s="1" t="s">
        <v>1483</v>
      </c>
      <c r="R179" s="1" t="s">
        <v>2292</v>
      </c>
      <c r="S179" s="1" t="s">
        <v>1485</v>
      </c>
      <c r="T179" s="1" t="s">
        <v>1486</v>
      </c>
      <c r="U179" s="1" t="s">
        <v>1438</v>
      </c>
      <c r="V179" s="1" t="s">
        <v>1487</v>
      </c>
    </row>
    <row r="180" s="1" customFormat="1" spans="1:22">
      <c r="A180" s="1" t="s">
        <v>2293</v>
      </c>
      <c r="B180" s="1" t="s">
        <v>2249</v>
      </c>
      <c r="C180" s="1" t="s">
        <v>2294</v>
      </c>
      <c r="D180" s="1" t="s">
        <v>1636</v>
      </c>
      <c r="E180" s="1" t="s">
        <v>2295</v>
      </c>
      <c r="F180" s="1" t="s">
        <v>1472</v>
      </c>
      <c r="G180" s="1" t="s">
        <v>1476</v>
      </c>
      <c r="H180" s="1" t="s">
        <v>1477</v>
      </c>
      <c r="I180" s="1" t="s">
        <v>1481</v>
      </c>
      <c r="J180" s="1" t="s">
        <v>1479</v>
      </c>
      <c r="K180" s="1" t="s">
        <v>1481</v>
      </c>
      <c r="L180" s="1" t="s">
        <v>1481</v>
      </c>
      <c r="M180" s="1" t="s">
        <v>1480</v>
      </c>
      <c r="N180" s="1" t="s">
        <v>1480</v>
      </c>
      <c r="O180" s="1" t="s">
        <v>1481</v>
      </c>
      <c r="P180" s="1" t="s">
        <v>1482</v>
      </c>
      <c r="Q180" s="1" t="s">
        <v>1483</v>
      </c>
      <c r="R180" s="1" t="s">
        <v>2296</v>
      </c>
      <c r="S180" s="1" t="s">
        <v>1485</v>
      </c>
      <c r="T180" s="1" t="s">
        <v>1486</v>
      </c>
      <c r="U180" s="1" t="s">
        <v>1438</v>
      </c>
      <c r="V180" s="1" t="s">
        <v>1487</v>
      </c>
    </row>
    <row r="181" s="1" customFormat="1" spans="1:22">
      <c r="A181" s="3">
        <v>999225449702424</v>
      </c>
      <c r="B181" s="1" t="s">
        <v>2249</v>
      </c>
      <c r="C181" s="1" t="s">
        <v>2297</v>
      </c>
      <c r="D181" s="1" t="s">
        <v>2298</v>
      </c>
      <c r="E181" s="1" t="s">
        <v>2299</v>
      </c>
      <c r="F181" s="1" t="s">
        <v>1739</v>
      </c>
      <c r="G181" s="1" t="s">
        <v>1476</v>
      </c>
      <c r="H181" s="1" t="s">
        <v>1477</v>
      </c>
      <c r="I181" s="1" t="s">
        <v>2300</v>
      </c>
      <c r="J181" s="1" t="s">
        <v>1479</v>
      </c>
      <c r="K181" s="1" t="s">
        <v>2300</v>
      </c>
      <c r="L181" s="1" t="s">
        <v>2300</v>
      </c>
      <c r="M181" s="1" t="s">
        <v>1480</v>
      </c>
      <c r="N181" s="1" t="s">
        <v>1480</v>
      </c>
      <c r="O181" s="1" t="s">
        <v>1481</v>
      </c>
      <c r="P181" s="1" t="s">
        <v>1482</v>
      </c>
      <c r="Q181" s="1" t="s">
        <v>1483</v>
      </c>
      <c r="R181" s="1" t="s">
        <v>2301</v>
      </c>
      <c r="S181" s="1" t="s">
        <v>1485</v>
      </c>
      <c r="T181" s="1" t="s">
        <v>1486</v>
      </c>
      <c r="U181" s="1" t="s">
        <v>1438</v>
      </c>
      <c r="V181" s="1" t="s">
        <v>1487</v>
      </c>
    </row>
    <row r="182" s="1" customFormat="1" spans="1:22">
      <c r="A182" s="3">
        <v>999225449330567</v>
      </c>
      <c r="B182" s="1" t="s">
        <v>2249</v>
      </c>
      <c r="C182" s="1" t="s">
        <v>2302</v>
      </c>
      <c r="D182" s="1" t="s">
        <v>2303</v>
      </c>
      <c r="E182" s="1" t="s">
        <v>2304</v>
      </c>
      <c r="F182" s="1" t="s">
        <v>1640</v>
      </c>
      <c r="G182" s="1" t="s">
        <v>1476</v>
      </c>
      <c r="H182" s="1" t="s">
        <v>1477</v>
      </c>
      <c r="I182" s="1" t="s">
        <v>2305</v>
      </c>
      <c r="J182" s="1" t="s">
        <v>1479</v>
      </c>
      <c r="K182" s="1" t="s">
        <v>2305</v>
      </c>
      <c r="L182" s="1" t="s">
        <v>2305</v>
      </c>
      <c r="M182" s="1" t="s">
        <v>1480</v>
      </c>
      <c r="N182" s="1" t="s">
        <v>1480</v>
      </c>
      <c r="O182" s="1" t="s">
        <v>1481</v>
      </c>
      <c r="P182" s="1" t="s">
        <v>1482</v>
      </c>
      <c r="Q182" s="1" t="s">
        <v>1483</v>
      </c>
      <c r="R182" s="1" t="s">
        <v>2306</v>
      </c>
      <c r="S182" s="1" t="s">
        <v>1485</v>
      </c>
      <c r="T182" s="1" t="s">
        <v>1486</v>
      </c>
      <c r="U182" s="1" t="s">
        <v>1438</v>
      </c>
      <c r="V182" s="1" t="s">
        <v>1487</v>
      </c>
    </row>
    <row r="183" s="1" customFormat="1" spans="1:22">
      <c r="A183" s="3">
        <v>999225446167375</v>
      </c>
      <c r="B183" s="1" t="s">
        <v>2307</v>
      </c>
      <c r="C183" s="1" t="s">
        <v>2308</v>
      </c>
      <c r="D183" s="1" t="s">
        <v>2309</v>
      </c>
      <c r="E183" s="1" t="s">
        <v>2310</v>
      </c>
      <c r="F183" s="1" t="s">
        <v>1553</v>
      </c>
      <c r="G183" s="1" t="s">
        <v>1476</v>
      </c>
      <c r="H183" s="1" t="s">
        <v>1477</v>
      </c>
      <c r="I183" s="1" t="s">
        <v>2311</v>
      </c>
      <c r="J183" s="1" t="s">
        <v>1479</v>
      </c>
      <c r="K183" s="1" t="s">
        <v>2311</v>
      </c>
      <c r="L183" s="1" t="s">
        <v>2311</v>
      </c>
      <c r="M183" s="1" t="s">
        <v>1480</v>
      </c>
      <c r="N183" s="1" t="s">
        <v>1480</v>
      </c>
      <c r="O183" s="1" t="s">
        <v>1481</v>
      </c>
      <c r="P183" s="1" t="s">
        <v>1482</v>
      </c>
      <c r="Q183" s="1" t="s">
        <v>1483</v>
      </c>
      <c r="R183" s="1" t="s">
        <v>2312</v>
      </c>
      <c r="S183" s="1" t="s">
        <v>1485</v>
      </c>
      <c r="T183" s="1" t="s">
        <v>1486</v>
      </c>
      <c r="U183" s="1" t="s">
        <v>1438</v>
      </c>
      <c r="V183" s="1" t="s">
        <v>1487</v>
      </c>
    </row>
    <row r="184" s="1" customFormat="1" spans="1:22">
      <c r="A184" s="3">
        <v>999225442267237</v>
      </c>
      <c r="B184" s="1" t="s">
        <v>2307</v>
      </c>
      <c r="C184" s="1" t="s">
        <v>2313</v>
      </c>
      <c r="D184" s="1" t="s">
        <v>2314</v>
      </c>
      <c r="E184" s="1" t="s">
        <v>2315</v>
      </c>
      <c r="F184" s="1" t="s">
        <v>1553</v>
      </c>
      <c r="G184" s="1" t="s">
        <v>1476</v>
      </c>
      <c r="H184" s="1" t="s">
        <v>1477</v>
      </c>
      <c r="I184" s="1" t="s">
        <v>2316</v>
      </c>
      <c r="J184" s="1" t="s">
        <v>1479</v>
      </c>
      <c r="K184" s="1" t="s">
        <v>2316</v>
      </c>
      <c r="L184" s="1" t="s">
        <v>2316</v>
      </c>
      <c r="M184" s="1" t="s">
        <v>1480</v>
      </c>
      <c r="N184" s="1" t="s">
        <v>1480</v>
      </c>
      <c r="O184" s="1" t="s">
        <v>1481</v>
      </c>
      <c r="P184" s="1" t="s">
        <v>1482</v>
      </c>
      <c r="Q184" s="1" t="s">
        <v>1483</v>
      </c>
      <c r="R184" s="1" t="s">
        <v>2317</v>
      </c>
      <c r="S184" s="1" t="s">
        <v>1485</v>
      </c>
      <c r="T184" s="1" t="s">
        <v>1486</v>
      </c>
      <c r="U184" s="1" t="s">
        <v>1438</v>
      </c>
      <c r="V184" s="1" t="s">
        <v>1656</v>
      </c>
    </row>
    <row r="185" s="1" customFormat="1" spans="1:22">
      <c r="A185" s="3">
        <v>999225440919996</v>
      </c>
      <c r="B185" s="1" t="s">
        <v>2307</v>
      </c>
      <c r="C185" s="1" t="s">
        <v>2318</v>
      </c>
      <c r="D185" s="1" t="s">
        <v>2319</v>
      </c>
      <c r="E185" s="1" t="s">
        <v>2320</v>
      </c>
      <c r="F185" s="1" t="s">
        <v>1803</v>
      </c>
      <c r="G185" s="1" t="s">
        <v>1476</v>
      </c>
      <c r="H185" s="1" t="s">
        <v>1477</v>
      </c>
      <c r="I185" s="1" t="s">
        <v>2321</v>
      </c>
      <c r="J185" s="1" t="s">
        <v>1479</v>
      </c>
      <c r="K185" s="1" t="s">
        <v>2321</v>
      </c>
      <c r="L185" s="1" t="s">
        <v>2321</v>
      </c>
      <c r="M185" s="1" t="s">
        <v>1480</v>
      </c>
      <c r="N185" s="1" t="s">
        <v>1480</v>
      </c>
      <c r="O185" s="1" t="s">
        <v>1481</v>
      </c>
      <c r="P185" s="1" t="s">
        <v>1482</v>
      </c>
      <c r="Q185" s="1" t="s">
        <v>1483</v>
      </c>
      <c r="R185" s="1" t="s">
        <v>2322</v>
      </c>
      <c r="S185" s="1" t="s">
        <v>1485</v>
      </c>
      <c r="T185" s="1" t="s">
        <v>1486</v>
      </c>
      <c r="U185" s="1" t="s">
        <v>1438</v>
      </c>
      <c r="V185" s="1" t="s">
        <v>1487</v>
      </c>
    </row>
    <row r="186" s="1" customFormat="1" spans="1:22">
      <c r="A186" s="3">
        <v>999225440819216</v>
      </c>
      <c r="B186" s="1" t="s">
        <v>2307</v>
      </c>
      <c r="C186" s="1" t="s">
        <v>2323</v>
      </c>
      <c r="D186" s="1" t="s">
        <v>2324</v>
      </c>
      <c r="E186" s="1" t="s">
        <v>2325</v>
      </c>
      <c r="F186" s="1" t="s">
        <v>1472</v>
      </c>
      <c r="G186" s="1" t="s">
        <v>1476</v>
      </c>
      <c r="H186" s="1" t="s">
        <v>1477</v>
      </c>
      <c r="I186" s="1" t="s">
        <v>2326</v>
      </c>
      <c r="J186" s="1" t="s">
        <v>1479</v>
      </c>
      <c r="K186" s="1" t="s">
        <v>2326</v>
      </c>
      <c r="L186" s="1" t="s">
        <v>2326</v>
      </c>
      <c r="M186" s="1" t="s">
        <v>1480</v>
      </c>
      <c r="N186" s="1" t="s">
        <v>1480</v>
      </c>
      <c r="O186" s="1" t="s">
        <v>1481</v>
      </c>
      <c r="P186" s="1" t="s">
        <v>1482</v>
      </c>
      <c r="Q186" s="1" t="s">
        <v>1483</v>
      </c>
      <c r="R186" s="1" t="s">
        <v>2327</v>
      </c>
      <c r="S186" s="1" t="s">
        <v>1485</v>
      </c>
      <c r="T186" s="1" t="s">
        <v>1486</v>
      </c>
      <c r="U186" s="1" t="s">
        <v>1438</v>
      </c>
      <c r="V186" s="1" t="s">
        <v>1487</v>
      </c>
    </row>
    <row r="187" s="1" customFormat="1" spans="1:22">
      <c r="A187" s="3">
        <v>999225439904405</v>
      </c>
      <c r="B187" s="1" t="s">
        <v>2307</v>
      </c>
      <c r="C187" s="1" t="s">
        <v>2328</v>
      </c>
      <c r="D187" s="1" t="s">
        <v>2329</v>
      </c>
      <c r="E187" s="1" t="s">
        <v>2330</v>
      </c>
      <c r="F187" s="1" t="s">
        <v>1640</v>
      </c>
      <c r="G187" s="1" t="s">
        <v>1476</v>
      </c>
      <c r="H187" s="1" t="s">
        <v>1477</v>
      </c>
      <c r="I187" s="1" t="s">
        <v>2331</v>
      </c>
      <c r="J187" s="1" t="s">
        <v>1479</v>
      </c>
      <c r="K187" s="1" t="s">
        <v>2331</v>
      </c>
      <c r="L187" s="1" t="s">
        <v>2331</v>
      </c>
      <c r="M187" s="1" t="s">
        <v>1480</v>
      </c>
      <c r="N187" s="1" t="s">
        <v>1480</v>
      </c>
      <c r="O187" s="1" t="s">
        <v>1481</v>
      </c>
      <c r="P187" s="1" t="s">
        <v>1482</v>
      </c>
      <c r="Q187" s="1" t="s">
        <v>1483</v>
      </c>
      <c r="R187" s="1" t="s">
        <v>2332</v>
      </c>
      <c r="S187" s="1" t="s">
        <v>1485</v>
      </c>
      <c r="T187" s="1" t="s">
        <v>1486</v>
      </c>
      <c r="U187" s="1" t="s">
        <v>1438</v>
      </c>
      <c r="V187" s="1" t="s">
        <v>1487</v>
      </c>
    </row>
    <row r="188" s="1" customFormat="1" spans="1:22">
      <c r="A188" s="3">
        <v>999225424710910</v>
      </c>
      <c r="B188" s="1" t="s">
        <v>2307</v>
      </c>
      <c r="C188" s="1" t="s">
        <v>2333</v>
      </c>
      <c r="D188" s="1" t="s">
        <v>1626</v>
      </c>
      <c r="E188" s="1" t="s">
        <v>2334</v>
      </c>
      <c r="F188" s="1" t="s">
        <v>1879</v>
      </c>
      <c r="G188" s="1" t="s">
        <v>1476</v>
      </c>
      <c r="H188" s="1" t="s">
        <v>1477</v>
      </c>
      <c r="I188" s="1" t="s">
        <v>2335</v>
      </c>
      <c r="J188" s="1" t="s">
        <v>1479</v>
      </c>
      <c r="K188" s="1" t="s">
        <v>2335</v>
      </c>
      <c r="L188" s="1" t="s">
        <v>2335</v>
      </c>
      <c r="M188" s="1" t="s">
        <v>1480</v>
      </c>
      <c r="N188" s="1" t="s">
        <v>1480</v>
      </c>
      <c r="O188" s="1" t="s">
        <v>1481</v>
      </c>
      <c r="P188" s="1" t="s">
        <v>1482</v>
      </c>
      <c r="Q188" s="1" t="s">
        <v>1483</v>
      </c>
      <c r="R188" s="1" t="s">
        <v>2336</v>
      </c>
      <c r="S188" s="1" t="s">
        <v>1485</v>
      </c>
      <c r="T188" s="1" t="s">
        <v>1486</v>
      </c>
      <c r="U188" s="1" t="s">
        <v>1438</v>
      </c>
      <c r="V188" s="1" t="s">
        <v>1487</v>
      </c>
    </row>
    <row r="189" s="1" customFormat="1" spans="1:22">
      <c r="A189" s="3">
        <v>999225421167943</v>
      </c>
      <c r="B189" s="1" t="s">
        <v>2337</v>
      </c>
      <c r="C189" s="1" t="s">
        <v>2338</v>
      </c>
      <c r="D189" s="1" t="s">
        <v>2055</v>
      </c>
      <c r="E189" s="1" t="s">
        <v>2339</v>
      </c>
      <c r="F189" s="1" t="s">
        <v>1553</v>
      </c>
      <c r="G189" s="1" t="s">
        <v>1476</v>
      </c>
      <c r="H189" s="1" t="s">
        <v>1477</v>
      </c>
      <c r="I189" s="1" t="s">
        <v>2340</v>
      </c>
      <c r="J189" s="1" t="s">
        <v>1479</v>
      </c>
      <c r="K189" s="1" t="s">
        <v>2340</v>
      </c>
      <c r="L189" s="1" t="s">
        <v>2340</v>
      </c>
      <c r="M189" s="1" t="s">
        <v>1480</v>
      </c>
      <c r="N189" s="1" t="s">
        <v>1480</v>
      </c>
      <c r="O189" s="1" t="s">
        <v>1481</v>
      </c>
      <c r="P189" s="1" t="s">
        <v>1482</v>
      </c>
      <c r="Q189" s="1" t="s">
        <v>1483</v>
      </c>
      <c r="R189" s="1" t="s">
        <v>2341</v>
      </c>
      <c r="S189" s="1" t="s">
        <v>1485</v>
      </c>
      <c r="T189" s="1" t="s">
        <v>1486</v>
      </c>
      <c r="U189" s="1" t="s">
        <v>1438</v>
      </c>
      <c r="V189" s="1" t="s">
        <v>1487</v>
      </c>
    </row>
    <row r="190" s="1" customFormat="1" spans="1:22">
      <c r="A190" s="3">
        <v>999225419522645</v>
      </c>
      <c r="B190" s="1" t="s">
        <v>2337</v>
      </c>
      <c r="C190" s="1" t="s">
        <v>2342</v>
      </c>
      <c r="D190" s="1" t="s">
        <v>2100</v>
      </c>
      <c r="E190" s="1" t="s">
        <v>2343</v>
      </c>
      <c r="F190" s="1" t="s">
        <v>1640</v>
      </c>
      <c r="G190" s="1" t="s">
        <v>1476</v>
      </c>
      <c r="H190" s="1" t="s">
        <v>1477</v>
      </c>
      <c r="I190" s="1" t="s">
        <v>2344</v>
      </c>
      <c r="J190" s="1" t="s">
        <v>1479</v>
      </c>
      <c r="K190" s="1" t="s">
        <v>2344</v>
      </c>
      <c r="L190" s="1" t="s">
        <v>2344</v>
      </c>
      <c r="M190" s="1" t="s">
        <v>1480</v>
      </c>
      <c r="N190" s="1" t="s">
        <v>1480</v>
      </c>
      <c r="O190" s="1" t="s">
        <v>1481</v>
      </c>
      <c r="P190" s="1" t="s">
        <v>1482</v>
      </c>
      <c r="Q190" s="1" t="s">
        <v>1483</v>
      </c>
      <c r="R190" s="1" t="s">
        <v>2345</v>
      </c>
      <c r="S190" s="1" t="s">
        <v>1485</v>
      </c>
      <c r="T190" s="1" t="s">
        <v>1486</v>
      </c>
      <c r="U190" s="1" t="s">
        <v>1438</v>
      </c>
      <c r="V190" s="1" t="s">
        <v>1487</v>
      </c>
    </row>
    <row r="191" s="1" customFormat="1" spans="1:22">
      <c r="A191" s="3">
        <v>999225419718048</v>
      </c>
      <c r="B191" s="1" t="s">
        <v>2337</v>
      </c>
      <c r="C191" s="1" t="s">
        <v>2346</v>
      </c>
      <c r="D191" s="1" t="s">
        <v>2347</v>
      </c>
      <c r="E191" s="1" t="s">
        <v>2348</v>
      </c>
      <c r="F191" s="1" t="s">
        <v>1472</v>
      </c>
      <c r="G191" s="1" t="s">
        <v>1476</v>
      </c>
      <c r="H191" s="1" t="s">
        <v>1477</v>
      </c>
      <c r="I191" s="1" t="s">
        <v>2175</v>
      </c>
      <c r="J191" s="1" t="s">
        <v>1479</v>
      </c>
      <c r="K191" s="1" t="s">
        <v>2175</v>
      </c>
      <c r="L191" s="1" t="s">
        <v>2175</v>
      </c>
      <c r="M191" s="1" t="s">
        <v>1480</v>
      </c>
      <c r="N191" s="1" t="s">
        <v>1480</v>
      </c>
      <c r="O191" s="1" t="s">
        <v>1481</v>
      </c>
      <c r="P191" s="1" t="s">
        <v>1482</v>
      </c>
      <c r="Q191" s="1" t="s">
        <v>1483</v>
      </c>
      <c r="R191" s="1" t="s">
        <v>2349</v>
      </c>
      <c r="S191" s="1" t="s">
        <v>1485</v>
      </c>
      <c r="T191" s="1" t="s">
        <v>1486</v>
      </c>
      <c r="U191" s="1" t="s">
        <v>1438</v>
      </c>
      <c r="V191" s="1" t="s">
        <v>1487</v>
      </c>
    </row>
    <row r="192" s="1" customFormat="1" spans="1:22">
      <c r="A192" s="3">
        <v>999225416265734</v>
      </c>
      <c r="B192" s="1" t="s">
        <v>2337</v>
      </c>
      <c r="C192" s="1" t="s">
        <v>2350</v>
      </c>
      <c r="D192" s="1" t="s">
        <v>2351</v>
      </c>
      <c r="E192" s="1" t="s">
        <v>2352</v>
      </c>
      <c r="F192" s="1" t="s">
        <v>1472</v>
      </c>
      <c r="G192" s="1" t="s">
        <v>1476</v>
      </c>
      <c r="H192" s="1" t="s">
        <v>1477</v>
      </c>
      <c r="I192" s="1" t="s">
        <v>2353</v>
      </c>
      <c r="J192" s="1" t="s">
        <v>1479</v>
      </c>
      <c r="K192" s="1" t="s">
        <v>2353</v>
      </c>
      <c r="L192" s="1" t="s">
        <v>2353</v>
      </c>
      <c r="M192" s="1" t="s">
        <v>1480</v>
      </c>
      <c r="N192" s="1" t="s">
        <v>1480</v>
      </c>
      <c r="O192" s="1" t="s">
        <v>1481</v>
      </c>
      <c r="P192" s="1" t="s">
        <v>1482</v>
      </c>
      <c r="Q192" s="1" t="s">
        <v>1483</v>
      </c>
      <c r="R192" s="1" t="s">
        <v>2354</v>
      </c>
      <c r="S192" s="1" t="s">
        <v>1485</v>
      </c>
      <c r="T192" s="1" t="s">
        <v>1486</v>
      </c>
      <c r="U192" s="1" t="s">
        <v>1438</v>
      </c>
      <c r="V192" s="1" t="s">
        <v>1656</v>
      </c>
    </row>
    <row r="193" s="1" customFormat="1" spans="1:22">
      <c r="A193" s="3">
        <v>999225413076528</v>
      </c>
      <c r="B193" s="1" t="s">
        <v>2337</v>
      </c>
      <c r="C193" s="1" t="s">
        <v>2355</v>
      </c>
      <c r="D193" s="1" t="s">
        <v>2356</v>
      </c>
      <c r="E193" s="1" t="s">
        <v>2357</v>
      </c>
      <c r="F193" s="1" t="s">
        <v>1553</v>
      </c>
      <c r="G193" s="1" t="s">
        <v>1476</v>
      </c>
      <c r="H193" s="1" t="s">
        <v>1477</v>
      </c>
      <c r="I193" s="1" t="s">
        <v>2358</v>
      </c>
      <c r="J193" s="1" t="s">
        <v>1479</v>
      </c>
      <c r="K193" s="1" t="s">
        <v>2358</v>
      </c>
      <c r="L193" s="1" t="s">
        <v>2358</v>
      </c>
      <c r="M193" s="1" t="s">
        <v>1480</v>
      </c>
      <c r="N193" s="1" t="s">
        <v>1480</v>
      </c>
      <c r="O193" s="1" t="s">
        <v>1481</v>
      </c>
      <c r="P193" s="1" t="s">
        <v>1482</v>
      </c>
      <c r="Q193" s="1" t="s">
        <v>1483</v>
      </c>
      <c r="R193" s="1" t="s">
        <v>2359</v>
      </c>
      <c r="S193" s="1" t="s">
        <v>1485</v>
      </c>
      <c r="T193" s="1" t="s">
        <v>1486</v>
      </c>
      <c r="U193" s="1" t="s">
        <v>1438</v>
      </c>
      <c r="V193" s="1" t="s">
        <v>1487</v>
      </c>
    </row>
    <row r="194" s="1" customFormat="1" spans="1:22">
      <c r="A194" s="3">
        <v>999225405206626</v>
      </c>
      <c r="B194" s="1" t="s">
        <v>2337</v>
      </c>
      <c r="C194" s="1" t="s">
        <v>2360</v>
      </c>
      <c r="D194" s="1" t="s">
        <v>1709</v>
      </c>
      <c r="E194" s="1" t="s">
        <v>2361</v>
      </c>
      <c r="F194" s="1" t="s">
        <v>1553</v>
      </c>
      <c r="G194" s="1" t="s">
        <v>1476</v>
      </c>
      <c r="H194" s="1" t="s">
        <v>1477</v>
      </c>
      <c r="I194" s="1" t="s">
        <v>2362</v>
      </c>
      <c r="J194" s="1" t="s">
        <v>1479</v>
      </c>
      <c r="K194" s="1" t="s">
        <v>2362</v>
      </c>
      <c r="L194" s="1" t="s">
        <v>2362</v>
      </c>
      <c r="M194" s="1" t="s">
        <v>1480</v>
      </c>
      <c r="N194" s="1" t="s">
        <v>1480</v>
      </c>
      <c r="O194" s="1" t="s">
        <v>1481</v>
      </c>
      <c r="P194" s="1" t="s">
        <v>1482</v>
      </c>
      <c r="Q194" s="1" t="s">
        <v>1483</v>
      </c>
      <c r="R194" s="1" t="s">
        <v>2363</v>
      </c>
      <c r="S194" s="1" t="s">
        <v>1485</v>
      </c>
      <c r="T194" s="1" t="s">
        <v>1486</v>
      </c>
      <c r="U194" s="1" t="s">
        <v>1438</v>
      </c>
      <c r="V194" s="1" t="s">
        <v>1487</v>
      </c>
    </row>
    <row r="195" s="1" customFormat="1" spans="1:22">
      <c r="A195" s="3">
        <v>999225401119982</v>
      </c>
      <c r="B195" s="1" t="s">
        <v>2337</v>
      </c>
      <c r="C195" s="1" t="s">
        <v>2364</v>
      </c>
      <c r="D195" s="1" t="s">
        <v>2365</v>
      </c>
      <c r="E195" s="1" t="s">
        <v>2366</v>
      </c>
      <c r="F195" s="1" t="s">
        <v>1472</v>
      </c>
      <c r="G195" s="1" t="s">
        <v>1476</v>
      </c>
      <c r="H195" s="1" t="s">
        <v>1477</v>
      </c>
      <c r="I195" s="1" t="s">
        <v>2367</v>
      </c>
      <c r="J195" s="1" t="s">
        <v>1479</v>
      </c>
      <c r="K195" s="1" t="s">
        <v>2367</v>
      </c>
      <c r="L195" s="1" t="s">
        <v>2367</v>
      </c>
      <c r="M195" s="1" t="s">
        <v>1480</v>
      </c>
      <c r="N195" s="1" t="s">
        <v>1480</v>
      </c>
      <c r="O195" s="1" t="s">
        <v>1481</v>
      </c>
      <c r="P195" s="1" t="s">
        <v>1482</v>
      </c>
      <c r="Q195" s="1" t="s">
        <v>1483</v>
      </c>
      <c r="R195" s="1" t="s">
        <v>2368</v>
      </c>
      <c r="S195" s="1" t="s">
        <v>1485</v>
      </c>
      <c r="T195" s="1" t="s">
        <v>1486</v>
      </c>
      <c r="U195" s="1" t="s">
        <v>1438</v>
      </c>
      <c r="V195" s="1" t="s">
        <v>2137</v>
      </c>
    </row>
    <row r="196" s="1" customFormat="1" spans="1:22">
      <c r="A196" s="3">
        <v>999225398614642</v>
      </c>
      <c r="B196" s="1" t="s">
        <v>2369</v>
      </c>
      <c r="C196" s="1" t="s">
        <v>2370</v>
      </c>
      <c r="D196" s="1" t="s">
        <v>2351</v>
      </c>
      <c r="E196" s="1" t="s">
        <v>2371</v>
      </c>
      <c r="F196" s="1" t="s">
        <v>1472</v>
      </c>
      <c r="G196" s="1" t="s">
        <v>1476</v>
      </c>
      <c r="H196" s="1" t="s">
        <v>1477</v>
      </c>
      <c r="I196" s="1" t="s">
        <v>2372</v>
      </c>
      <c r="J196" s="1" t="s">
        <v>1479</v>
      </c>
      <c r="K196" s="1" t="s">
        <v>2372</v>
      </c>
      <c r="L196" s="1" t="s">
        <v>2372</v>
      </c>
      <c r="M196" s="1" t="s">
        <v>1480</v>
      </c>
      <c r="N196" s="1" t="s">
        <v>1480</v>
      </c>
      <c r="O196" s="1" t="s">
        <v>1481</v>
      </c>
      <c r="P196" s="1" t="s">
        <v>1482</v>
      </c>
      <c r="Q196" s="1" t="s">
        <v>1483</v>
      </c>
      <c r="R196" s="1" t="s">
        <v>2373</v>
      </c>
      <c r="S196" s="1" t="s">
        <v>1485</v>
      </c>
      <c r="T196" s="1" t="s">
        <v>1486</v>
      </c>
      <c r="U196" s="1" t="s">
        <v>1438</v>
      </c>
      <c r="V196" s="1" t="s">
        <v>1656</v>
      </c>
    </row>
    <row r="197" s="1" customFormat="1" spans="1:22">
      <c r="A197" s="3">
        <v>999225390975146</v>
      </c>
      <c r="B197" s="1" t="s">
        <v>2369</v>
      </c>
      <c r="C197" s="1" t="s">
        <v>2374</v>
      </c>
      <c r="D197" s="1" t="s">
        <v>2375</v>
      </c>
      <c r="E197" s="1" t="s">
        <v>2376</v>
      </c>
      <c r="F197" s="1" t="s">
        <v>1553</v>
      </c>
      <c r="G197" s="1" t="s">
        <v>1476</v>
      </c>
      <c r="H197" s="1" t="s">
        <v>1477</v>
      </c>
      <c r="I197" s="1" t="s">
        <v>2377</v>
      </c>
      <c r="J197" s="1" t="s">
        <v>1479</v>
      </c>
      <c r="K197" s="1" t="s">
        <v>2377</v>
      </c>
      <c r="L197" s="1" t="s">
        <v>2377</v>
      </c>
      <c r="M197" s="1" t="s">
        <v>1480</v>
      </c>
      <c r="N197" s="1" t="s">
        <v>1480</v>
      </c>
      <c r="O197" s="1" t="s">
        <v>1481</v>
      </c>
      <c r="P197" s="1" t="s">
        <v>1482</v>
      </c>
      <c r="Q197" s="1" t="s">
        <v>1483</v>
      </c>
      <c r="R197" s="1" t="s">
        <v>2378</v>
      </c>
      <c r="S197" s="1" t="s">
        <v>1485</v>
      </c>
      <c r="T197" s="1" t="s">
        <v>1486</v>
      </c>
      <c r="U197" s="1" t="s">
        <v>1438</v>
      </c>
      <c r="V197" s="1" t="s">
        <v>1526</v>
      </c>
    </row>
    <row r="198" s="1" customFormat="1" spans="1:22">
      <c r="A198" s="3">
        <v>999225384312644</v>
      </c>
      <c r="B198" s="1" t="s">
        <v>2369</v>
      </c>
      <c r="C198" s="1" t="s">
        <v>2379</v>
      </c>
      <c r="D198" s="1" t="s">
        <v>2375</v>
      </c>
      <c r="E198" s="1" t="s">
        <v>2380</v>
      </c>
      <c r="F198" s="1" t="s">
        <v>1640</v>
      </c>
      <c r="G198" s="1" t="s">
        <v>1476</v>
      </c>
      <c r="H198" s="1" t="s">
        <v>1477</v>
      </c>
      <c r="I198" s="1" t="s">
        <v>2381</v>
      </c>
      <c r="J198" s="1" t="s">
        <v>1479</v>
      </c>
      <c r="K198" s="1" t="s">
        <v>2381</v>
      </c>
      <c r="L198" s="1" t="s">
        <v>2381</v>
      </c>
      <c r="M198" s="1" t="s">
        <v>1480</v>
      </c>
      <c r="N198" s="1" t="s">
        <v>1480</v>
      </c>
      <c r="O198" s="1" t="s">
        <v>1481</v>
      </c>
      <c r="P198" s="1" t="s">
        <v>1482</v>
      </c>
      <c r="Q198" s="1" t="s">
        <v>1483</v>
      </c>
      <c r="R198" s="1" t="s">
        <v>2382</v>
      </c>
      <c r="S198" s="1" t="s">
        <v>1485</v>
      </c>
      <c r="T198" s="1" t="s">
        <v>1486</v>
      </c>
      <c r="U198" s="1" t="s">
        <v>1438</v>
      </c>
      <c r="V198" s="1" t="s">
        <v>1526</v>
      </c>
    </row>
    <row r="199" s="1" customFormat="1" spans="1:22">
      <c r="A199" s="3">
        <v>999225366153072</v>
      </c>
      <c r="B199" s="1" t="s">
        <v>2383</v>
      </c>
      <c r="C199" s="1" t="s">
        <v>2384</v>
      </c>
      <c r="D199" s="1" t="s">
        <v>2351</v>
      </c>
      <c r="E199" s="1" t="s">
        <v>2385</v>
      </c>
      <c r="F199" s="1" t="s">
        <v>1472</v>
      </c>
      <c r="G199" s="1" t="s">
        <v>1476</v>
      </c>
      <c r="H199" s="1" t="s">
        <v>1477</v>
      </c>
      <c r="I199" s="1" t="s">
        <v>2386</v>
      </c>
      <c r="J199" s="1" t="s">
        <v>1479</v>
      </c>
      <c r="K199" s="1" t="s">
        <v>2386</v>
      </c>
      <c r="L199" s="1" t="s">
        <v>2386</v>
      </c>
      <c r="M199" s="1" t="s">
        <v>1480</v>
      </c>
      <c r="N199" s="1" t="s">
        <v>1480</v>
      </c>
      <c r="O199" s="1" t="s">
        <v>1481</v>
      </c>
      <c r="P199" s="1" t="s">
        <v>1482</v>
      </c>
      <c r="Q199" s="1" t="s">
        <v>1483</v>
      </c>
      <c r="R199" s="1" t="s">
        <v>2387</v>
      </c>
      <c r="S199" s="1" t="s">
        <v>1485</v>
      </c>
      <c r="T199" s="1" t="s">
        <v>1486</v>
      </c>
      <c r="U199" s="1" t="s">
        <v>1438</v>
      </c>
      <c r="V199" s="1" t="s">
        <v>1656</v>
      </c>
    </row>
    <row r="200" s="1" customFormat="1" spans="1:22">
      <c r="A200" s="3">
        <v>999225355776990</v>
      </c>
      <c r="B200" s="1" t="s">
        <v>2388</v>
      </c>
      <c r="C200" s="1" t="s">
        <v>2389</v>
      </c>
      <c r="D200" s="1" t="s">
        <v>1744</v>
      </c>
      <c r="E200" s="1" t="s">
        <v>2390</v>
      </c>
      <c r="F200" s="1" t="s">
        <v>1553</v>
      </c>
      <c r="G200" s="1" t="s">
        <v>1476</v>
      </c>
      <c r="H200" s="1" t="s">
        <v>1477</v>
      </c>
      <c r="I200" s="1" t="s">
        <v>2391</v>
      </c>
      <c r="J200" s="1" t="s">
        <v>1479</v>
      </c>
      <c r="K200" s="1" t="s">
        <v>2391</v>
      </c>
      <c r="L200" s="1" t="s">
        <v>2391</v>
      </c>
      <c r="M200" s="1" t="s">
        <v>1480</v>
      </c>
      <c r="N200" s="1" t="s">
        <v>1480</v>
      </c>
      <c r="O200" s="1" t="s">
        <v>1481</v>
      </c>
      <c r="P200" s="1" t="s">
        <v>1482</v>
      </c>
      <c r="Q200" s="1" t="s">
        <v>1483</v>
      </c>
      <c r="R200" s="1" t="s">
        <v>2392</v>
      </c>
      <c r="S200" s="1" t="s">
        <v>1485</v>
      </c>
      <c r="T200" s="1" t="s">
        <v>1486</v>
      </c>
      <c r="U200" s="1" t="s">
        <v>1438</v>
      </c>
      <c r="V200" s="1" t="s">
        <v>1508</v>
      </c>
    </row>
    <row r="201" s="1" customFormat="1" spans="1:22">
      <c r="A201" s="3">
        <v>999225351121692</v>
      </c>
      <c r="B201" s="1" t="s">
        <v>2388</v>
      </c>
      <c r="C201" s="1" t="s">
        <v>2393</v>
      </c>
      <c r="D201" s="1" t="s">
        <v>2394</v>
      </c>
      <c r="E201" s="1" t="s">
        <v>2395</v>
      </c>
      <c r="F201" s="1" t="s">
        <v>1472</v>
      </c>
      <c r="G201" s="1" t="s">
        <v>1476</v>
      </c>
      <c r="H201" s="1" t="s">
        <v>1477</v>
      </c>
      <c r="I201" s="1" t="s">
        <v>2083</v>
      </c>
      <c r="J201" s="1" t="s">
        <v>1479</v>
      </c>
      <c r="K201" s="1" t="s">
        <v>2083</v>
      </c>
      <c r="L201" s="1" t="s">
        <v>2083</v>
      </c>
      <c r="M201" s="1" t="s">
        <v>1480</v>
      </c>
      <c r="N201" s="1" t="s">
        <v>1480</v>
      </c>
      <c r="O201" s="1" t="s">
        <v>1481</v>
      </c>
      <c r="P201" s="1" t="s">
        <v>1482</v>
      </c>
      <c r="Q201" s="1" t="s">
        <v>1483</v>
      </c>
      <c r="R201" s="1" t="s">
        <v>2396</v>
      </c>
      <c r="S201" s="1" t="s">
        <v>1485</v>
      </c>
      <c r="T201" s="1" t="s">
        <v>1486</v>
      </c>
      <c r="U201" s="1" t="s">
        <v>1438</v>
      </c>
      <c r="V201" s="1" t="s">
        <v>1508</v>
      </c>
    </row>
    <row r="202" s="1" customFormat="1" spans="1:22">
      <c r="A202" s="3">
        <v>999225348821729</v>
      </c>
      <c r="B202" s="1" t="s">
        <v>2388</v>
      </c>
      <c r="C202" s="1" t="s">
        <v>2397</v>
      </c>
      <c r="D202" s="1" t="s">
        <v>2398</v>
      </c>
      <c r="E202" s="1" t="s">
        <v>2399</v>
      </c>
      <c r="F202" s="1" t="s">
        <v>1553</v>
      </c>
      <c r="G202" s="1" t="s">
        <v>1476</v>
      </c>
      <c r="H202" s="1" t="s">
        <v>1477</v>
      </c>
      <c r="I202" s="1" t="s">
        <v>2400</v>
      </c>
      <c r="J202" s="1" t="s">
        <v>1479</v>
      </c>
      <c r="K202" s="1" t="s">
        <v>2400</v>
      </c>
      <c r="L202" s="1" t="s">
        <v>2400</v>
      </c>
      <c r="M202" s="1" t="s">
        <v>1480</v>
      </c>
      <c r="N202" s="1" t="s">
        <v>1480</v>
      </c>
      <c r="O202" s="1" t="s">
        <v>1481</v>
      </c>
      <c r="P202" s="1" t="s">
        <v>1482</v>
      </c>
      <c r="Q202" s="1" t="s">
        <v>1483</v>
      </c>
      <c r="R202" s="1" t="s">
        <v>2401</v>
      </c>
      <c r="S202" s="1" t="s">
        <v>1485</v>
      </c>
      <c r="T202" s="1" t="s">
        <v>1486</v>
      </c>
      <c r="U202" s="1" t="s">
        <v>1438</v>
      </c>
      <c r="V202" s="1" t="s">
        <v>1487</v>
      </c>
    </row>
    <row r="203" s="1" customFormat="1" spans="1:22">
      <c r="A203" s="3">
        <v>999225348346600</v>
      </c>
      <c r="B203" s="1" t="s">
        <v>2388</v>
      </c>
      <c r="C203" s="1" t="s">
        <v>2402</v>
      </c>
      <c r="D203" s="1" t="s">
        <v>2351</v>
      </c>
      <c r="E203" s="1" t="s">
        <v>2403</v>
      </c>
      <c r="F203" s="1" t="s">
        <v>1472</v>
      </c>
      <c r="G203" s="1" t="s">
        <v>1476</v>
      </c>
      <c r="H203" s="1" t="s">
        <v>1477</v>
      </c>
      <c r="I203" s="1" t="s">
        <v>2404</v>
      </c>
      <c r="J203" s="1" t="s">
        <v>1479</v>
      </c>
      <c r="K203" s="1" t="s">
        <v>2404</v>
      </c>
      <c r="L203" s="1" t="s">
        <v>2404</v>
      </c>
      <c r="M203" s="1" t="s">
        <v>1480</v>
      </c>
      <c r="N203" s="1" t="s">
        <v>1480</v>
      </c>
      <c r="O203" s="1" t="s">
        <v>1481</v>
      </c>
      <c r="P203" s="1" t="s">
        <v>1482</v>
      </c>
      <c r="Q203" s="1" t="s">
        <v>1483</v>
      </c>
      <c r="R203" s="1" t="s">
        <v>2405</v>
      </c>
      <c r="S203" s="1" t="s">
        <v>1485</v>
      </c>
      <c r="T203" s="1" t="s">
        <v>1486</v>
      </c>
      <c r="U203" s="1" t="s">
        <v>1438</v>
      </c>
      <c r="V203" s="1" t="s">
        <v>1656</v>
      </c>
    </row>
    <row r="204" s="1" customFormat="1" spans="1:22">
      <c r="A204" s="3">
        <v>999225347099298</v>
      </c>
      <c r="B204" s="1" t="s">
        <v>2388</v>
      </c>
      <c r="C204" s="1" t="s">
        <v>2406</v>
      </c>
      <c r="D204" s="1" t="s">
        <v>2407</v>
      </c>
      <c r="E204" s="1" t="s">
        <v>2408</v>
      </c>
      <c r="F204" s="1" t="s">
        <v>1640</v>
      </c>
      <c r="G204" s="1" t="s">
        <v>1476</v>
      </c>
      <c r="H204" s="1" t="s">
        <v>1477</v>
      </c>
      <c r="I204" s="1" t="s">
        <v>2409</v>
      </c>
      <c r="J204" s="1" t="s">
        <v>1479</v>
      </c>
      <c r="K204" s="1" t="s">
        <v>2409</v>
      </c>
      <c r="L204" s="1" t="s">
        <v>2409</v>
      </c>
      <c r="M204" s="1" t="s">
        <v>1480</v>
      </c>
      <c r="N204" s="1" t="s">
        <v>1480</v>
      </c>
      <c r="O204" s="1" t="s">
        <v>1481</v>
      </c>
      <c r="P204" s="1" t="s">
        <v>1482</v>
      </c>
      <c r="Q204" s="1" t="s">
        <v>1483</v>
      </c>
      <c r="R204" s="1" t="s">
        <v>2410</v>
      </c>
      <c r="S204" s="1" t="s">
        <v>1485</v>
      </c>
      <c r="T204" s="1" t="s">
        <v>1486</v>
      </c>
      <c r="U204" s="1" t="s">
        <v>1438</v>
      </c>
      <c r="V204" s="1" t="s">
        <v>1487</v>
      </c>
    </row>
    <row r="205" s="1" customFormat="1" spans="1:22">
      <c r="A205" s="3">
        <v>999225310999660</v>
      </c>
      <c r="B205" s="1" t="s">
        <v>2411</v>
      </c>
      <c r="C205" s="1" t="s">
        <v>2412</v>
      </c>
      <c r="D205" s="1" t="s">
        <v>2413</v>
      </c>
      <c r="E205" s="1" t="s">
        <v>2414</v>
      </c>
      <c r="F205" s="1" t="s">
        <v>1553</v>
      </c>
      <c r="G205" s="1" t="s">
        <v>1476</v>
      </c>
      <c r="H205" s="1" t="s">
        <v>1477</v>
      </c>
      <c r="I205" s="1" t="s">
        <v>2415</v>
      </c>
      <c r="J205" s="1" t="s">
        <v>1479</v>
      </c>
      <c r="K205" s="1" t="s">
        <v>2415</v>
      </c>
      <c r="L205" s="1" t="s">
        <v>2415</v>
      </c>
      <c r="M205" s="1" t="s">
        <v>1480</v>
      </c>
      <c r="N205" s="1" t="s">
        <v>1480</v>
      </c>
      <c r="O205" s="1" t="s">
        <v>1481</v>
      </c>
      <c r="P205" s="1" t="s">
        <v>1482</v>
      </c>
      <c r="Q205" s="1" t="s">
        <v>1483</v>
      </c>
      <c r="R205" s="1" t="s">
        <v>2416</v>
      </c>
      <c r="S205" s="1" t="s">
        <v>1485</v>
      </c>
      <c r="T205" s="1" t="s">
        <v>1486</v>
      </c>
      <c r="U205" s="1" t="s">
        <v>1438</v>
      </c>
      <c r="V205" s="1" t="s">
        <v>1508</v>
      </c>
    </row>
    <row r="206" s="1" customFormat="1" spans="1:22">
      <c r="A206" s="3">
        <v>999225305908468</v>
      </c>
      <c r="B206" s="1" t="s">
        <v>2417</v>
      </c>
      <c r="C206" s="1" t="s">
        <v>2418</v>
      </c>
      <c r="D206" s="1" t="s">
        <v>2319</v>
      </c>
      <c r="E206" s="1" t="s">
        <v>2419</v>
      </c>
      <c r="F206" s="1" t="s">
        <v>1640</v>
      </c>
      <c r="G206" s="1" t="s">
        <v>1476</v>
      </c>
      <c r="H206" s="1" t="s">
        <v>1477</v>
      </c>
      <c r="I206" s="1" t="s">
        <v>2420</v>
      </c>
      <c r="J206" s="1" t="s">
        <v>1479</v>
      </c>
      <c r="K206" s="1" t="s">
        <v>2420</v>
      </c>
      <c r="L206" s="1" t="s">
        <v>2420</v>
      </c>
      <c r="M206" s="1" t="s">
        <v>1480</v>
      </c>
      <c r="N206" s="1" t="s">
        <v>1480</v>
      </c>
      <c r="O206" s="1" t="s">
        <v>1481</v>
      </c>
      <c r="P206" s="1" t="s">
        <v>1482</v>
      </c>
      <c r="Q206" s="1" t="s">
        <v>1483</v>
      </c>
      <c r="R206" s="1" t="s">
        <v>2421</v>
      </c>
      <c r="S206" s="1" t="s">
        <v>1485</v>
      </c>
      <c r="T206" s="1" t="s">
        <v>1486</v>
      </c>
      <c r="U206" s="1" t="s">
        <v>1438</v>
      </c>
      <c r="V206" s="1" t="s">
        <v>1487</v>
      </c>
    </row>
    <row r="207" s="1" customFormat="1" spans="1:22">
      <c r="A207" s="3">
        <v>999225301752883</v>
      </c>
      <c r="B207" s="1" t="s">
        <v>2417</v>
      </c>
      <c r="C207" s="1" t="s">
        <v>2422</v>
      </c>
      <c r="D207" s="1" t="s">
        <v>2282</v>
      </c>
      <c r="E207" s="1" t="s">
        <v>2423</v>
      </c>
      <c r="F207" s="1" t="s">
        <v>1739</v>
      </c>
      <c r="G207" s="1" t="s">
        <v>1476</v>
      </c>
      <c r="H207" s="1" t="s">
        <v>1477</v>
      </c>
      <c r="I207" s="1" t="s">
        <v>2424</v>
      </c>
      <c r="J207" s="1" t="s">
        <v>1479</v>
      </c>
      <c r="K207" s="1" t="s">
        <v>2424</v>
      </c>
      <c r="L207" s="1" t="s">
        <v>2424</v>
      </c>
      <c r="M207" s="1" t="s">
        <v>1480</v>
      </c>
      <c r="N207" s="1" t="s">
        <v>1480</v>
      </c>
      <c r="O207" s="1" t="s">
        <v>1481</v>
      </c>
      <c r="P207" s="1" t="s">
        <v>1482</v>
      </c>
      <c r="Q207" s="1" t="s">
        <v>1483</v>
      </c>
      <c r="R207" s="1" t="s">
        <v>2425</v>
      </c>
      <c r="S207" s="1" t="s">
        <v>1485</v>
      </c>
      <c r="T207" s="1" t="s">
        <v>1486</v>
      </c>
      <c r="U207" s="1" t="s">
        <v>1438</v>
      </c>
      <c r="V207" s="1" t="s">
        <v>1487</v>
      </c>
    </row>
    <row r="208" s="1" customFormat="1" spans="1:22">
      <c r="A208" s="3">
        <v>999225270748199</v>
      </c>
      <c r="B208" s="1" t="s">
        <v>2426</v>
      </c>
      <c r="C208" s="1" t="s">
        <v>2427</v>
      </c>
      <c r="D208" s="1" t="s">
        <v>2428</v>
      </c>
      <c r="E208" s="1" t="s">
        <v>2429</v>
      </c>
      <c r="F208" s="1" t="s">
        <v>1640</v>
      </c>
      <c r="G208" s="1" t="s">
        <v>1476</v>
      </c>
      <c r="H208" s="1" t="s">
        <v>1477</v>
      </c>
      <c r="I208" s="1" t="s">
        <v>2430</v>
      </c>
      <c r="J208" s="1" t="s">
        <v>1479</v>
      </c>
      <c r="K208" s="1" t="s">
        <v>2430</v>
      </c>
      <c r="L208" s="1" t="s">
        <v>2430</v>
      </c>
      <c r="M208" s="1" t="s">
        <v>1480</v>
      </c>
      <c r="N208" s="1" t="s">
        <v>1480</v>
      </c>
      <c r="O208" s="1" t="s">
        <v>1481</v>
      </c>
      <c r="P208" s="1" t="s">
        <v>1482</v>
      </c>
      <c r="Q208" s="1" t="s">
        <v>1483</v>
      </c>
      <c r="R208" s="1" t="s">
        <v>2431</v>
      </c>
      <c r="S208" s="1" t="s">
        <v>1485</v>
      </c>
      <c r="T208" s="1" t="s">
        <v>1486</v>
      </c>
      <c r="U208" s="1" t="s">
        <v>1438</v>
      </c>
      <c r="V208" s="1" t="s">
        <v>1526</v>
      </c>
    </row>
    <row r="209" s="1" customFormat="1" spans="1:22">
      <c r="A209" s="3">
        <v>999225248223797</v>
      </c>
      <c r="B209" s="1" t="s">
        <v>2432</v>
      </c>
      <c r="C209" s="1" t="s">
        <v>2433</v>
      </c>
      <c r="D209" s="1" t="s">
        <v>2434</v>
      </c>
      <c r="E209" s="1" t="s">
        <v>2435</v>
      </c>
      <c r="F209" s="1" t="s">
        <v>1553</v>
      </c>
      <c r="G209" s="1" t="s">
        <v>1476</v>
      </c>
      <c r="H209" s="1" t="s">
        <v>1477</v>
      </c>
      <c r="I209" s="1" t="s">
        <v>2436</v>
      </c>
      <c r="J209" s="1" t="s">
        <v>1479</v>
      </c>
      <c r="K209" s="1" t="s">
        <v>2436</v>
      </c>
      <c r="L209" s="1" t="s">
        <v>2436</v>
      </c>
      <c r="M209" s="1" t="s">
        <v>1480</v>
      </c>
      <c r="N209" s="1" t="s">
        <v>1480</v>
      </c>
      <c r="O209" s="1" t="s">
        <v>1481</v>
      </c>
      <c r="P209" s="1" t="s">
        <v>1482</v>
      </c>
      <c r="Q209" s="1" t="s">
        <v>1483</v>
      </c>
      <c r="R209" s="1" t="s">
        <v>2437</v>
      </c>
      <c r="S209" s="1" t="s">
        <v>1485</v>
      </c>
      <c r="T209" s="1" t="s">
        <v>1486</v>
      </c>
      <c r="U209" s="1" t="s">
        <v>1438</v>
      </c>
      <c r="V209" s="1" t="s">
        <v>1487</v>
      </c>
    </row>
    <row r="210" s="1" customFormat="1" spans="1:22">
      <c r="A210" s="3">
        <v>999225241122631</v>
      </c>
      <c r="B210" s="1" t="s">
        <v>2438</v>
      </c>
      <c r="C210" s="1" t="s">
        <v>2439</v>
      </c>
      <c r="D210" s="1" t="s">
        <v>2314</v>
      </c>
      <c r="E210" s="1" t="s">
        <v>2440</v>
      </c>
      <c r="F210" s="1" t="s">
        <v>1553</v>
      </c>
      <c r="G210" s="1" t="s">
        <v>1476</v>
      </c>
      <c r="H210" s="1" t="s">
        <v>1477</v>
      </c>
      <c r="I210" s="1" t="s">
        <v>2441</v>
      </c>
      <c r="J210" s="1" t="s">
        <v>1479</v>
      </c>
      <c r="K210" s="1" t="s">
        <v>2441</v>
      </c>
      <c r="L210" s="1" t="s">
        <v>2441</v>
      </c>
      <c r="M210" s="1" t="s">
        <v>1480</v>
      </c>
      <c r="N210" s="1" t="s">
        <v>1480</v>
      </c>
      <c r="O210" s="1" t="s">
        <v>1481</v>
      </c>
      <c r="P210" s="1" t="s">
        <v>1482</v>
      </c>
      <c r="Q210" s="1" t="s">
        <v>1483</v>
      </c>
      <c r="R210" s="1" t="s">
        <v>2442</v>
      </c>
      <c r="S210" s="1" t="s">
        <v>1485</v>
      </c>
      <c r="T210" s="1" t="s">
        <v>1486</v>
      </c>
      <c r="U210" s="1" t="s">
        <v>1438</v>
      </c>
      <c r="V210" s="1" t="s">
        <v>1656</v>
      </c>
    </row>
    <row r="211" s="1" customFormat="1" spans="1:22">
      <c r="A211" s="3">
        <v>999225240373462</v>
      </c>
      <c r="B211" s="1" t="s">
        <v>2438</v>
      </c>
      <c r="C211" s="1" t="s">
        <v>2443</v>
      </c>
      <c r="D211" s="1" t="s">
        <v>2055</v>
      </c>
      <c r="E211" s="1" t="s">
        <v>2444</v>
      </c>
      <c r="F211" s="1" t="s">
        <v>1472</v>
      </c>
      <c r="G211" s="1" t="s">
        <v>1476</v>
      </c>
      <c r="H211" s="1" t="s">
        <v>1477</v>
      </c>
      <c r="I211" s="1" t="s">
        <v>2445</v>
      </c>
      <c r="J211" s="1" t="s">
        <v>1479</v>
      </c>
      <c r="K211" s="1" t="s">
        <v>2445</v>
      </c>
      <c r="L211" s="1" t="s">
        <v>2445</v>
      </c>
      <c r="M211" s="1" t="s">
        <v>1480</v>
      </c>
      <c r="N211" s="1" t="s">
        <v>1480</v>
      </c>
      <c r="O211" s="1" t="s">
        <v>1481</v>
      </c>
      <c r="P211" s="1" t="s">
        <v>1482</v>
      </c>
      <c r="Q211" s="1" t="s">
        <v>1483</v>
      </c>
      <c r="R211" s="1" t="s">
        <v>2446</v>
      </c>
      <c r="S211" s="1" t="s">
        <v>1485</v>
      </c>
      <c r="T211" s="1" t="s">
        <v>1486</v>
      </c>
      <c r="U211" s="1" t="s">
        <v>1438</v>
      </c>
      <c r="V211" s="1" t="s">
        <v>1487</v>
      </c>
    </row>
    <row r="212" s="1" customFormat="1" spans="1:22">
      <c r="A212" s="3">
        <v>999225221933296</v>
      </c>
      <c r="B212" s="1" t="s">
        <v>2447</v>
      </c>
      <c r="C212" s="1" t="s">
        <v>2448</v>
      </c>
      <c r="D212" s="1" t="s">
        <v>2449</v>
      </c>
      <c r="E212" s="1" t="s">
        <v>2450</v>
      </c>
      <c r="F212" s="1" t="s">
        <v>1553</v>
      </c>
      <c r="G212" s="1" t="s">
        <v>1476</v>
      </c>
      <c r="H212" s="1" t="s">
        <v>1477</v>
      </c>
      <c r="I212" s="1" t="s">
        <v>2451</v>
      </c>
      <c r="J212" s="1" t="s">
        <v>1479</v>
      </c>
      <c r="K212" s="1" t="s">
        <v>2451</v>
      </c>
      <c r="L212" s="1" t="s">
        <v>2451</v>
      </c>
      <c r="M212" s="1" t="s">
        <v>1480</v>
      </c>
      <c r="N212" s="1" t="s">
        <v>1480</v>
      </c>
      <c r="O212" s="1" t="s">
        <v>1481</v>
      </c>
      <c r="P212" s="1" t="s">
        <v>1482</v>
      </c>
      <c r="Q212" s="1" t="s">
        <v>1483</v>
      </c>
      <c r="R212" s="1" t="s">
        <v>2452</v>
      </c>
      <c r="S212" s="1" t="s">
        <v>1485</v>
      </c>
      <c r="T212" s="1" t="s">
        <v>1486</v>
      </c>
      <c r="U212" s="1" t="s">
        <v>1438</v>
      </c>
      <c r="V212" s="1" t="s">
        <v>1508</v>
      </c>
    </row>
    <row r="213" s="1" customFormat="1" spans="1:22">
      <c r="A213" s="3">
        <v>999225197613979</v>
      </c>
      <c r="B213" s="1" t="s">
        <v>2453</v>
      </c>
      <c r="C213" s="1" t="s">
        <v>2454</v>
      </c>
      <c r="D213" s="1" t="s">
        <v>2351</v>
      </c>
      <c r="E213" s="1" t="s">
        <v>2455</v>
      </c>
      <c r="F213" s="1" t="s">
        <v>1472</v>
      </c>
      <c r="G213" s="1" t="s">
        <v>1476</v>
      </c>
      <c r="H213" s="1" t="s">
        <v>1477</v>
      </c>
      <c r="I213" s="1" t="s">
        <v>2456</v>
      </c>
      <c r="J213" s="1" t="s">
        <v>1479</v>
      </c>
      <c r="K213" s="1" t="s">
        <v>2456</v>
      </c>
      <c r="L213" s="1" t="s">
        <v>2456</v>
      </c>
      <c r="M213" s="1" t="s">
        <v>1480</v>
      </c>
      <c r="N213" s="1" t="s">
        <v>1480</v>
      </c>
      <c r="O213" s="1" t="s">
        <v>1481</v>
      </c>
      <c r="P213" s="1" t="s">
        <v>1482</v>
      </c>
      <c r="Q213" s="1" t="s">
        <v>1483</v>
      </c>
      <c r="R213" s="1" t="s">
        <v>2457</v>
      </c>
      <c r="S213" s="1" t="s">
        <v>1485</v>
      </c>
      <c r="T213" s="1" t="s">
        <v>1486</v>
      </c>
      <c r="U213" s="1" t="s">
        <v>1438</v>
      </c>
      <c r="V213" s="1" t="s">
        <v>1656</v>
      </c>
    </row>
    <row r="214" s="1" customFormat="1" spans="1:22">
      <c r="A214" s="3">
        <v>999225193594356</v>
      </c>
      <c r="B214" s="1" t="s">
        <v>2453</v>
      </c>
      <c r="C214" s="1" t="s">
        <v>2458</v>
      </c>
      <c r="D214" s="1" t="s">
        <v>1709</v>
      </c>
      <c r="E214" s="1" t="s">
        <v>2459</v>
      </c>
      <c r="F214" s="1" t="s">
        <v>1553</v>
      </c>
      <c r="G214" s="1" t="s">
        <v>1476</v>
      </c>
      <c r="H214" s="1" t="s">
        <v>1477</v>
      </c>
      <c r="I214" s="1" t="s">
        <v>2460</v>
      </c>
      <c r="J214" s="1" t="s">
        <v>1479</v>
      </c>
      <c r="K214" s="1" t="s">
        <v>2460</v>
      </c>
      <c r="L214" s="1" t="s">
        <v>2460</v>
      </c>
      <c r="M214" s="1" t="s">
        <v>1480</v>
      </c>
      <c r="N214" s="1" t="s">
        <v>1480</v>
      </c>
      <c r="O214" s="1" t="s">
        <v>1481</v>
      </c>
      <c r="P214" s="1" t="s">
        <v>1482</v>
      </c>
      <c r="Q214" s="1" t="s">
        <v>1483</v>
      </c>
      <c r="R214" s="1" t="s">
        <v>2461</v>
      </c>
      <c r="S214" s="1" t="s">
        <v>1485</v>
      </c>
      <c r="T214" s="1" t="s">
        <v>1486</v>
      </c>
      <c r="U214" s="1" t="s">
        <v>1438</v>
      </c>
      <c r="V214" s="1" t="s">
        <v>1487</v>
      </c>
    </row>
    <row r="215" s="1" customFormat="1" spans="1:22">
      <c r="A215" s="3">
        <v>999225184878591</v>
      </c>
      <c r="B215" s="1" t="s">
        <v>2462</v>
      </c>
      <c r="C215" s="1" t="s">
        <v>2463</v>
      </c>
      <c r="D215" s="1" t="s">
        <v>2464</v>
      </c>
      <c r="E215" s="1" t="s">
        <v>2465</v>
      </c>
      <c r="F215" s="1" t="s">
        <v>1640</v>
      </c>
      <c r="G215" s="1" t="s">
        <v>1476</v>
      </c>
      <c r="H215" s="1" t="s">
        <v>1477</v>
      </c>
      <c r="I215" s="1" t="s">
        <v>2466</v>
      </c>
      <c r="J215" s="1" t="s">
        <v>1479</v>
      </c>
      <c r="K215" s="1" t="s">
        <v>2466</v>
      </c>
      <c r="L215" s="1" t="s">
        <v>2466</v>
      </c>
      <c r="M215" s="1" t="s">
        <v>1480</v>
      </c>
      <c r="N215" s="1" t="s">
        <v>1480</v>
      </c>
      <c r="O215" s="1" t="s">
        <v>1481</v>
      </c>
      <c r="P215" s="1" t="s">
        <v>1482</v>
      </c>
      <c r="Q215" s="1" t="s">
        <v>1483</v>
      </c>
      <c r="R215" s="1" t="s">
        <v>2467</v>
      </c>
      <c r="S215" s="1" t="s">
        <v>1485</v>
      </c>
      <c r="T215" s="1" t="s">
        <v>1486</v>
      </c>
      <c r="U215" s="1" t="s">
        <v>1438</v>
      </c>
      <c r="V215" s="1" t="s">
        <v>1526</v>
      </c>
    </row>
    <row r="216" s="1" customFormat="1" spans="1:22">
      <c r="A216" s="3">
        <v>999225167885930</v>
      </c>
      <c r="B216" s="1" t="s">
        <v>2462</v>
      </c>
      <c r="C216" s="1" t="s">
        <v>2468</v>
      </c>
      <c r="D216" s="1" t="s">
        <v>2469</v>
      </c>
      <c r="E216" s="1" t="s">
        <v>2470</v>
      </c>
      <c r="F216" s="1" t="s">
        <v>1553</v>
      </c>
      <c r="G216" s="1" t="s">
        <v>1476</v>
      </c>
      <c r="H216" s="1" t="s">
        <v>1477</v>
      </c>
      <c r="I216" s="1" t="s">
        <v>2471</v>
      </c>
      <c r="J216" s="1" t="s">
        <v>1479</v>
      </c>
      <c r="K216" s="1" t="s">
        <v>2471</v>
      </c>
      <c r="L216" s="1" t="s">
        <v>2471</v>
      </c>
      <c r="M216" s="1" t="s">
        <v>1480</v>
      </c>
      <c r="N216" s="1" t="s">
        <v>1480</v>
      </c>
      <c r="O216" s="1" t="s">
        <v>1481</v>
      </c>
      <c r="P216" s="1" t="s">
        <v>1482</v>
      </c>
      <c r="Q216" s="1" t="s">
        <v>1483</v>
      </c>
      <c r="R216" s="1" t="s">
        <v>2472</v>
      </c>
      <c r="S216" s="1" t="s">
        <v>1485</v>
      </c>
      <c r="T216" s="1" t="s">
        <v>1486</v>
      </c>
      <c r="U216" s="1" t="s">
        <v>1438</v>
      </c>
      <c r="V216" s="1" t="s">
        <v>1707</v>
      </c>
    </row>
    <row r="217" s="1" customFormat="1" spans="1:22">
      <c r="A217" s="3">
        <v>999225149736699</v>
      </c>
      <c r="B217" s="1" t="s">
        <v>2473</v>
      </c>
      <c r="C217" s="1" t="s">
        <v>2474</v>
      </c>
      <c r="D217" s="1" t="s">
        <v>2475</v>
      </c>
      <c r="E217" s="1" t="s">
        <v>2476</v>
      </c>
      <c r="F217" s="1" t="s">
        <v>1640</v>
      </c>
      <c r="G217" s="1" t="s">
        <v>1476</v>
      </c>
      <c r="H217" s="1" t="s">
        <v>1477</v>
      </c>
      <c r="I217" s="1" t="s">
        <v>2477</v>
      </c>
      <c r="J217" s="1" t="s">
        <v>1479</v>
      </c>
      <c r="K217" s="1" t="s">
        <v>2477</v>
      </c>
      <c r="L217" s="1" t="s">
        <v>2477</v>
      </c>
      <c r="M217" s="1" t="s">
        <v>1480</v>
      </c>
      <c r="N217" s="1" t="s">
        <v>1480</v>
      </c>
      <c r="O217" s="1" t="s">
        <v>1481</v>
      </c>
      <c r="P217" s="1" t="s">
        <v>1482</v>
      </c>
      <c r="Q217" s="1" t="s">
        <v>1483</v>
      </c>
      <c r="R217" s="1" t="s">
        <v>2478</v>
      </c>
      <c r="S217" s="1" t="s">
        <v>1485</v>
      </c>
      <c r="T217" s="1" t="s">
        <v>1486</v>
      </c>
      <c r="U217" s="1" t="s">
        <v>1438</v>
      </c>
      <c r="V217" s="1" t="s">
        <v>1508</v>
      </c>
    </row>
    <row r="218" s="1" customFormat="1" spans="1:22">
      <c r="A218" s="3">
        <v>999225149374233</v>
      </c>
      <c r="B218" s="1" t="s">
        <v>2473</v>
      </c>
      <c r="C218" s="1" t="s">
        <v>2479</v>
      </c>
      <c r="D218" s="1" t="s">
        <v>2480</v>
      </c>
      <c r="E218" s="1" t="s">
        <v>2481</v>
      </c>
      <c r="F218" s="1" t="s">
        <v>1553</v>
      </c>
      <c r="G218" s="1" t="s">
        <v>1476</v>
      </c>
      <c r="H218" s="1" t="s">
        <v>1477</v>
      </c>
      <c r="I218" s="1" t="s">
        <v>2482</v>
      </c>
      <c r="J218" s="1" t="s">
        <v>1479</v>
      </c>
      <c r="K218" s="1" t="s">
        <v>2482</v>
      </c>
      <c r="L218" s="1" t="s">
        <v>2482</v>
      </c>
      <c r="M218" s="1" t="s">
        <v>1480</v>
      </c>
      <c r="N218" s="1" t="s">
        <v>1480</v>
      </c>
      <c r="O218" s="1" t="s">
        <v>1481</v>
      </c>
      <c r="P218" s="1" t="s">
        <v>1482</v>
      </c>
      <c r="Q218" s="1" t="s">
        <v>1483</v>
      </c>
      <c r="R218" s="1" t="s">
        <v>2483</v>
      </c>
      <c r="S218" s="1" t="s">
        <v>1485</v>
      </c>
      <c r="T218" s="1" t="s">
        <v>1486</v>
      </c>
      <c r="U218" s="1" t="s">
        <v>1438</v>
      </c>
      <c r="V218" s="1" t="s">
        <v>1508</v>
      </c>
    </row>
    <row r="219" s="1" customFormat="1" spans="1:22">
      <c r="A219" s="3">
        <v>999225146375354</v>
      </c>
      <c r="B219" s="1" t="s">
        <v>2473</v>
      </c>
      <c r="C219" s="1" t="s">
        <v>2484</v>
      </c>
      <c r="D219" s="1" t="s">
        <v>2055</v>
      </c>
      <c r="E219" s="1" t="s">
        <v>2485</v>
      </c>
      <c r="F219" s="1" t="s">
        <v>1553</v>
      </c>
      <c r="G219" s="1" t="s">
        <v>1476</v>
      </c>
      <c r="H219" s="1" t="s">
        <v>1477</v>
      </c>
      <c r="I219" s="1" t="s">
        <v>2486</v>
      </c>
      <c r="J219" s="1" t="s">
        <v>1479</v>
      </c>
      <c r="K219" s="1" t="s">
        <v>2486</v>
      </c>
      <c r="L219" s="1" t="s">
        <v>2486</v>
      </c>
      <c r="M219" s="1" t="s">
        <v>1480</v>
      </c>
      <c r="N219" s="1" t="s">
        <v>1480</v>
      </c>
      <c r="O219" s="1" t="s">
        <v>1481</v>
      </c>
      <c r="P219" s="1" t="s">
        <v>1482</v>
      </c>
      <c r="Q219" s="1" t="s">
        <v>1483</v>
      </c>
      <c r="R219" s="1" t="s">
        <v>2487</v>
      </c>
      <c r="S219" s="1" t="s">
        <v>1485</v>
      </c>
      <c r="T219" s="1" t="s">
        <v>1486</v>
      </c>
      <c r="U219" s="1" t="s">
        <v>1438</v>
      </c>
      <c r="V219" s="1" t="s">
        <v>1487</v>
      </c>
    </row>
    <row r="220" s="1" customFormat="1" spans="1:22">
      <c r="A220" s="3">
        <v>999225145208417</v>
      </c>
      <c r="B220" s="1" t="s">
        <v>2488</v>
      </c>
      <c r="C220" s="1" t="s">
        <v>2489</v>
      </c>
      <c r="D220" s="1" t="s">
        <v>1474</v>
      </c>
      <c r="E220" s="1" t="s">
        <v>2490</v>
      </c>
      <c r="F220" s="1" t="s">
        <v>1472</v>
      </c>
      <c r="G220" s="1" t="s">
        <v>1476</v>
      </c>
      <c r="H220" s="1" t="s">
        <v>1477</v>
      </c>
      <c r="I220" s="1" t="s">
        <v>2491</v>
      </c>
      <c r="J220" s="1" t="s">
        <v>1479</v>
      </c>
      <c r="K220" s="1" t="s">
        <v>2491</v>
      </c>
      <c r="L220" s="1" t="s">
        <v>2491</v>
      </c>
      <c r="M220" s="1" t="s">
        <v>1480</v>
      </c>
      <c r="N220" s="1" t="s">
        <v>1480</v>
      </c>
      <c r="O220" s="1" t="s">
        <v>1481</v>
      </c>
      <c r="P220" s="1" t="s">
        <v>1482</v>
      </c>
      <c r="Q220" s="1" t="s">
        <v>1483</v>
      </c>
      <c r="R220" s="1" t="s">
        <v>2492</v>
      </c>
      <c r="S220" s="1" t="s">
        <v>1485</v>
      </c>
      <c r="T220" s="1" t="s">
        <v>1486</v>
      </c>
      <c r="U220" s="1" t="s">
        <v>1438</v>
      </c>
      <c r="V220" s="1" t="s">
        <v>1487</v>
      </c>
    </row>
    <row r="221" s="1" customFormat="1" spans="1:22">
      <c r="A221" s="3">
        <v>999225144902213</v>
      </c>
      <c r="B221" s="1" t="s">
        <v>2488</v>
      </c>
      <c r="C221" s="1" t="s">
        <v>2493</v>
      </c>
      <c r="D221" s="1" t="s">
        <v>2494</v>
      </c>
      <c r="E221" s="1" t="s">
        <v>2495</v>
      </c>
      <c r="F221" s="1" t="s">
        <v>1739</v>
      </c>
      <c r="G221" s="1" t="s">
        <v>1476</v>
      </c>
      <c r="H221" s="1" t="s">
        <v>1477</v>
      </c>
      <c r="I221" s="1" t="s">
        <v>2496</v>
      </c>
      <c r="J221" s="1" t="s">
        <v>1479</v>
      </c>
      <c r="K221" s="1" t="s">
        <v>2496</v>
      </c>
      <c r="L221" s="1" t="s">
        <v>2496</v>
      </c>
      <c r="M221" s="1" t="s">
        <v>1480</v>
      </c>
      <c r="N221" s="1" t="s">
        <v>1480</v>
      </c>
      <c r="O221" s="1" t="s">
        <v>1481</v>
      </c>
      <c r="P221" s="1" t="s">
        <v>1482</v>
      </c>
      <c r="Q221" s="1" t="s">
        <v>1483</v>
      </c>
      <c r="R221" s="1" t="s">
        <v>2497</v>
      </c>
      <c r="S221" s="1" t="s">
        <v>1485</v>
      </c>
      <c r="T221" s="1" t="s">
        <v>1486</v>
      </c>
      <c r="U221" s="1" t="s">
        <v>1438</v>
      </c>
      <c r="V221" s="1" t="s">
        <v>1487</v>
      </c>
    </row>
    <row r="222" s="1" customFormat="1" spans="1:22">
      <c r="A222" s="3">
        <v>999225136874983</v>
      </c>
      <c r="B222" s="1" t="s">
        <v>2488</v>
      </c>
      <c r="C222" s="1" t="s">
        <v>2498</v>
      </c>
      <c r="D222" s="1" t="s">
        <v>2499</v>
      </c>
      <c r="E222" s="1" t="s">
        <v>2500</v>
      </c>
      <c r="F222" s="1" t="s">
        <v>1553</v>
      </c>
      <c r="G222" s="1" t="s">
        <v>1476</v>
      </c>
      <c r="H222" s="1" t="s">
        <v>1477</v>
      </c>
      <c r="I222" s="1" t="s">
        <v>2501</v>
      </c>
      <c r="J222" s="1" t="s">
        <v>1479</v>
      </c>
      <c r="K222" s="1" t="s">
        <v>2501</v>
      </c>
      <c r="L222" s="1" t="s">
        <v>2501</v>
      </c>
      <c r="M222" s="1" t="s">
        <v>1480</v>
      </c>
      <c r="N222" s="1" t="s">
        <v>1480</v>
      </c>
      <c r="O222" s="1" t="s">
        <v>1481</v>
      </c>
      <c r="P222" s="1" t="s">
        <v>1482</v>
      </c>
      <c r="Q222" s="1" t="s">
        <v>1483</v>
      </c>
      <c r="R222" s="1" t="s">
        <v>2502</v>
      </c>
      <c r="S222" s="1" t="s">
        <v>1485</v>
      </c>
      <c r="T222" s="1" t="s">
        <v>1486</v>
      </c>
      <c r="U222" s="1" t="s">
        <v>1438</v>
      </c>
      <c r="V222" s="1" t="s">
        <v>1508</v>
      </c>
    </row>
    <row r="223" s="1" customFormat="1" spans="1:22">
      <c r="A223" s="3">
        <v>999225123812078</v>
      </c>
      <c r="B223" s="1" t="s">
        <v>2503</v>
      </c>
      <c r="C223" s="1" t="s">
        <v>2504</v>
      </c>
      <c r="D223" s="1" t="s">
        <v>2505</v>
      </c>
      <c r="E223" s="1" t="s">
        <v>2506</v>
      </c>
      <c r="F223" s="1" t="s">
        <v>1640</v>
      </c>
      <c r="G223" s="1" t="s">
        <v>1476</v>
      </c>
      <c r="H223" s="1" t="s">
        <v>1477</v>
      </c>
      <c r="I223" s="1" t="s">
        <v>2507</v>
      </c>
      <c r="J223" s="1" t="s">
        <v>1479</v>
      </c>
      <c r="K223" s="1" t="s">
        <v>2507</v>
      </c>
      <c r="L223" s="1" t="s">
        <v>2507</v>
      </c>
      <c r="M223" s="1" t="s">
        <v>1480</v>
      </c>
      <c r="N223" s="1" t="s">
        <v>1480</v>
      </c>
      <c r="O223" s="1" t="s">
        <v>1481</v>
      </c>
      <c r="P223" s="1" t="s">
        <v>1482</v>
      </c>
      <c r="Q223" s="1" t="s">
        <v>1483</v>
      </c>
      <c r="R223" s="1" t="s">
        <v>2508</v>
      </c>
      <c r="S223" s="1" t="s">
        <v>1485</v>
      </c>
      <c r="T223" s="1" t="s">
        <v>1486</v>
      </c>
      <c r="U223" s="1" t="s">
        <v>1438</v>
      </c>
      <c r="V223" s="1" t="s">
        <v>1526</v>
      </c>
    </row>
    <row r="224" s="1" customFormat="1" spans="1:22">
      <c r="A224" s="3">
        <v>25117846326</v>
      </c>
      <c r="B224" s="1" t="s">
        <v>2503</v>
      </c>
      <c r="C224" s="1" t="s">
        <v>2509</v>
      </c>
      <c r="D224" s="1" t="s">
        <v>1626</v>
      </c>
      <c r="E224" s="1" t="s">
        <v>2510</v>
      </c>
      <c r="F224" s="1" t="s">
        <v>1640</v>
      </c>
      <c r="G224" s="1" t="s">
        <v>1476</v>
      </c>
      <c r="H224" s="1" t="s">
        <v>1477</v>
      </c>
      <c r="I224" s="1" t="s">
        <v>2511</v>
      </c>
      <c r="J224" s="1" t="s">
        <v>1479</v>
      </c>
      <c r="K224" s="1" t="s">
        <v>2511</v>
      </c>
      <c r="L224" s="1" t="s">
        <v>2511</v>
      </c>
      <c r="M224" s="1" t="s">
        <v>1480</v>
      </c>
      <c r="N224" s="1" t="s">
        <v>1480</v>
      </c>
      <c r="O224" s="1" t="s">
        <v>1481</v>
      </c>
      <c r="P224" s="1" t="s">
        <v>1482</v>
      </c>
      <c r="Q224" s="1" t="s">
        <v>1483</v>
      </c>
      <c r="R224" s="1" t="s">
        <v>2512</v>
      </c>
      <c r="S224" s="1" t="s">
        <v>1485</v>
      </c>
      <c r="T224" s="1" t="s">
        <v>1486</v>
      </c>
      <c r="U224" s="1" t="s">
        <v>1438</v>
      </c>
      <c r="V224" s="1" t="s">
        <v>1487</v>
      </c>
    </row>
    <row r="225" s="1" customFormat="1" spans="1:22">
      <c r="A225" s="3">
        <v>999225108998918</v>
      </c>
      <c r="B225" s="1" t="s">
        <v>2503</v>
      </c>
      <c r="C225" s="1" t="s">
        <v>2513</v>
      </c>
      <c r="D225" s="1" t="s">
        <v>2514</v>
      </c>
      <c r="E225" s="1" t="s">
        <v>2515</v>
      </c>
      <c r="F225" s="1" t="s">
        <v>1472</v>
      </c>
      <c r="G225" s="1" t="s">
        <v>1476</v>
      </c>
      <c r="H225" s="1" t="s">
        <v>1477</v>
      </c>
      <c r="I225" s="1" t="s">
        <v>2516</v>
      </c>
      <c r="J225" s="1" t="s">
        <v>1479</v>
      </c>
      <c r="K225" s="1" t="s">
        <v>2516</v>
      </c>
      <c r="L225" s="1" t="s">
        <v>2516</v>
      </c>
      <c r="M225" s="1" t="s">
        <v>1480</v>
      </c>
      <c r="N225" s="1" t="s">
        <v>1480</v>
      </c>
      <c r="O225" s="1" t="s">
        <v>1481</v>
      </c>
      <c r="P225" s="1" t="s">
        <v>1482</v>
      </c>
      <c r="Q225" s="1" t="s">
        <v>1483</v>
      </c>
      <c r="R225" s="1" t="s">
        <v>2517</v>
      </c>
      <c r="S225" s="1" t="s">
        <v>1485</v>
      </c>
      <c r="T225" s="1" t="s">
        <v>1486</v>
      </c>
      <c r="U225" s="1" t="s">
        <v>1438</v>
      </c>
      <c r="V225" s="1" t="s">
        <v>1487</v>
      </c>
    </row>
    <row r="226" s="1" customFormat="1" spans="1:22">
      <c r="A226" s="3">
        <v>999225091889538</v>
      </c>
      <c r="B226" s="1" t="s">
        <v>2518</v>
      </c>
      <c r="C226" s="1" t="s">
        <v>2519</v>
      </c>
      <c r="D226" s="1" t="s">
        <v>1994</v>
      </c>
      <c r="E226" s="1" t="s">
        <v>2520</v>
      </c>
      <c r="F226" s="1" t="s">
        <v>1553</v>
      </c>
      <c r="G226" s="1" t="s">
        <v>1476</v>
      </c>
      <c r="H226" s="1" t="s">
        <v>1477</v>
      </c>
      <c r="I226" s="1" t="s">
        <v>1784</v>
      </c>
      <c r="J226" s="1" t="s">
        <v>1479</v>
      </c>
      <c r="K226" s="1" t="s">
        <v>1784</v>
      </c>
      <c r="L226" s="1" t="s">
        <v>1784</v>
      </c>
      <c r="M226" s="1" t="s">
        <v>1480</v>
      </c>
      <c r="N226" s="1" t="s">
        <v>1480</v>
      </c>
      <c r="O226" s="1" t="s">
        <v>1481</v>
      </c>
      <c r="P226" s="1" t="s">
        <v>1482</v>
      </c>
      <c r="Q226" s="1" t="s">
        <v>1483</v>
      </c>
      <c r="R226" s="1" t="s">
        <v>2521</v>
      </c>
      <c r="S226" s="1" t="s">
        <v>1485</v>
      </c>
      <c r="T226" s="1" t="s">
        <v>1486</v>
      </c>
      <c r="U226" s="1" t="s">
        <v>1438</v>
      </c>
      <c r="V226" s="1" t="s">
        <v>1508</v>
      </c>
    </row>
    <row r="227" s="1" customFormat="1" spans="1:22">
      <c r="A227" s="3">
        <v>25086700940</v>
      </c>
      <c r="B227" s="1" t="s">
        <v>2522</v>
      </c>
      <c r="C227" s="1" t="s">
        <v>2523</v>
      </c>
      <c r="D227" s="1" t="s">
        <v>2314</v>
      </c>
      <c r="E227" s="1" t="s">
        <v>2524</v>
      </c>
      <c r="F227" s="1" t="s">
        <v>1553</v>
      </c>
      <c r="G227" s="1" t="s">
        <v>1476</v>
      </c>
      <c r="H227" s="1" t="s">
        <v>1477</v>
      </c>
      <c r="I227" s="1" t="s">
        <v>2525</v>
      </c>
      <c r="J227" s="1" t="s">
        <v>1479</v>
      </c>
      <c r="K227" s="1" t="s">
        <v>2525</v>
      </c>
      <c r="L227" s="1" t="s">
        <v>2525</v>
      </c>
      <c r="M227" s="1" t="s">
        <v>1480</v>
      </c>
      <c r="N227" s="1" t="s">
        <v>1480</v>
      </c>
      <c r="O227" s="1" t="s">
        <v>1481</v>
      </c>
      <c r="P227" s="1" t="s">
        <v>1482</v>
      </c>
      <c r="Q227" s="1" t="s">
        <v>1483</v>
      </c>
      <c r="R227" s="1" t="s">
        <v>2526</v>
      </c>
      <c r="S227" s="1" t="s">
        <v>1485</v>
      </c>
      <c r="T227" s="1" t="s">
        <v>1486</v>
      </c>
      <c r="U227" s="1" t="s">
        <v>1438</v>
      </c>
      <c r="V227" s="1" t="s">
        <v>1656</v>
      </c>
    </row>
    <row r="228" s="1" customFormat="1" spans="1:22">
      <c r="A228" s="3">
        <v>999225030910135</v>
      </c>
      <c r="B228" s="1" t="s">
        <v>2527</v>
      </c>
      <c r="C228" s="1" t="s">
        <v>2528</v>
      </c>
      <c r="D228" s="1" t="s">
        <v>2464</v>
      </c>
      <c r="E228" s="1" t="s">
        <v>2529</v>
      </c>
      <c r="F228" s="1" t="s">
        <v>1640</v>
      </c>
      <c r="G228" s="1" t="s">
        <v>1476</v>
      </c>
      <c r="H228" s="1" t="s">
        <v>1477</v>
      </c>
      <c r="I228" s="1" t="s">
        <v>2530</v>
      </c>
      <c r="J228" s="1" t="s">
        <v>1479</v>
      </c>
      <c r="K228" s="1" t="s">
        <v>2530</v>
      </c>
      <c r="L228" s="1" t="s">
        <v>2530</v>
      </c>
      <c r="M228" s="1" t="s">
        <v>1480</v>
      </c>
      <c r="N228" s="1" t="s">
        <v>1480</v>
      </c>
      <c r="O228" s="1" t="s">
        <v>1481</v>
      </c>
      <c r="P228" s="1" t="s">
        <v>1482</v>
      </c>
      <c r="Q228" s="1" t="s">
        <v>1483</v>
      </c>
      <c r="R228" s="1" t="s">
        <v>2531</v>
      </c>
      <c r="S228" s="1" t="s">
        <v>1485</v>
      </c>
      <c r="T228" s="1" t="s">
        <v>1486</v>
      </c>
      <c r="U228" s="1" t="s">
        <v>1438</v>
      </c>
      <c r="V228" s="1" t="s">
        <v>1526</v>
      </c>
    </row>
    <row r="229" s="1" customFormat="1" spans="1:22">
      <c r="A229" s="3">
        <v>999225014457746</v>
      </c>
      <c r="B229" s="1" t="s">
        <v>2532</v>
      </c>
      <c r="C229" s="1" t="s">
        <v>2533</v>
      </c>
      <c r="D229" s="1" t="s">
        <v>2534</v>
      </c>
      <c r="E229" s="1" t="s">
        <v>2535</v>
      </c>
      <c r="F229" s="1" t="s">
        <v>1472</v>
      </c>
      <c r="G229" s="1" t="s">
        <v>1476</v>
      </c>
      <c r="H229" s="1" t="s">
        <v>1477</v>
      </c>
      <c r="I229" s="1" t="s">
        <v>2536</v>
      </c>
      <c r="J229" s="1" t="s">
        <v>1479</v>
      </c>
      <c r="K229" s="1" t="s">
        <v>2536</v>
      </c>
      <c r="L229" s="1" t="s">
        <v>2536</v>
      </c>
      <c r="M229" s="1" t="s">
        <v>1480</v>
      </c>
      <c r="N229" s="1" t="s">
        <v>1480</v>
      </c>
      <c r="O229" s="1" t="s">
        <v>1481</v>
      </c>
      <c r="P229" s="1" t="s">
        <v>1482</v>
      </c>
      <c r="Q229" s="1" t="s">
        <v>1483</v>
      </c>
      <c r="R229" s="1" t="s">
        <v>2537</v>
      </c>
      <c r="S229" s="1" t="s">
        <v>1485</v>
      </c>
      <c r="T229" s="1" t="s">
        <v>1486</v>
      </c>
      <c r="U229" s="1" t="s">
        <v>1438</v>
      </c>
      <c r="V229" s="1" t="s">
        <v>2538</v>
      </c>
    </row>
    <row r="230" s="1" customFormat="1" spans="1:22">
      <c r="A230" s="3">
        <v>999224882410427</v>
      </c>
      <c r="B230" s="1" t="s">
        <v>2539</v>
      </c>
      <c r="C230" s="1" t="s">
        <v>2540</v>
      </c>
      <c r="D230" s="1" t="s">
        <v>2213</v>
      </c>
      <c r="E230" s="1" t="s">
        <v>2541</v>
      </c>
      <c r="F230" s="1" t="s">
        <v>1553</v>
      </c>
      <c r="G230" s="1" t="s">
        <v>1476</v>
      </c>
      <c r="H230" s="1" t="s">
        <v>1477</v>
      </c>
      <c r="I230" s="1" t="s">
        <v>2542</v>
      </c>
      <c r="J230" s="1" t="s">
        <v>1479</v>
      </c>
      <c r="K230" s="1" t="s">
        <v>2542</v>
      </c>
      <c r="L230" s="1" t="s">
        <v>2542</v>
      </c>
      <c r="M230" s="1" t="s">
        <v>1480</v>
      </c>
      <c r="N230" s="1" t="s">
        <v>1480</v>
      </c>
      <c r="O230" s="1" t="s">
        <v>1481</v>
      </c>
      <c r="P230" s="1" t="s">
        <v>1482</v>
      </c>
      <c r="Q230" s="1" t="s">
        <v>1483</v>
      </c>
      <c r="R230" s="1" t="s">
        <v>2543</v>
      </c>
      <c r="S230" s="1" t="s">
        <v>1485</v>
      </c>
      <c r="T230" s="1" t="s">
        <v>1486</v>
      </c>
      <c r="U230" s="1" t="s">
        <v>1438</v>
      </c>
      <c r="V230" s="1" t="s">
        <v>1526</v>
      </c>
    </row>
    <row r="231" s="1" customFormat="1" spans="1:22">
      <c r="A231" s="3">
        <v>999224881525314</v>
      </c>
      <c r="B231" s="1" t="s">
        <v>2539</v>
      </c>
      <c r="C231" s="1" t="s">
        <v>2544</v>
      </c>
      <c r="D231" s="1" t="s">
        <v>2545</v>
      </c>
      <c r="E231" s="1" t="s">
        <v>2546</v>
      </c>
      <c r="F231" s="1" t="s">
        <v>1640</v>
      </c>
      <c r="G231" s="1" t="s">
        <v>1476</v>
      </c>
      <c r="H231" s="1" t="s">
        <v>1477</v>
      </c>
      <c r="I231" s="1" t="s">
        <v>2547</v>
      </c>
      <c r="J231" s="1" t="s">
        <v>1479</v>
      </c>
      <c r="K231" s="1" t="s">
        <v>2547</v>
      </c>
      <c r="L231" s="1" t="s">
        <v>2547</v>
      </c>
      <c r="M231" s="1" t="s">
        <v>1480</v>
      </c>
      <c r="N231" s="1" t="s">
        <v>1480</v>
      </c>
      <c r="O231" s="1" t="s">
        <v>1481</v>
      </c>
      <c r="P231" s="1" t="s">
        <v>1482</v>
      </c>
      <c r="Q231" s="1" t="s">
        <v>1483</v>
      </c>
      <c r="R231" s="1" t="s">
        <v>2548</v>
      </c>
      <c r="S231" s="1" t="s">
        <v>1485</v>
      </c>
      <c r="T231" s="1" t="s">
        <v>1486</v>
      </c>
      <c r="U231" s="1" t="s">
        <v>1438</v>
      </c>
      <c r="V231" s="1" t="s">
        <v>1508</v>
      </c>
    </row>
    <row r="232" s="1" customFormat="1" spans="1:22">
      <c r="A232" s="3">
        <v>999224858181968</v>
      </c>
      <c r="B232" s="1" t="s">
        <v>2549</v>
      </c>
      <c r="C232" s="1" t="s">
        <v>2550</v>
      </c>
      <c r="D232" s="1" t="s">
        <v>2551</v>
      </c>
      <c r="E232" s="1" t="s">
        <v>2552</v>
      </c>
      <c r="F232" s="1" t="s">
        <v>1739</v>
      </c>
      <c r="G232" s="1" t="s">
        <v>1476</v>
      </c>
      <c r="H232" s="1" t="s">
        <v>1477</v>
      </c>
      <c r="I232" s="1" t="s">
        <v>2553</v>
      </c>
      <c r="J232" s="1" t="s">
        <v>1479</v>
      </c>
      <c r="K232" s="1" t="s">
        <v>2553</v>
      </c>
      <c r="L232" s="1" t="s">
        <v>2553</v>
      </c>
      <c r="M232" s="1" t="s">
        <v>1480</v>
      </c>
      <c r="N232" s="1" t="s">
        <v>1480</v>
      </c>
      <c r="O232" s="1" t="s">
        <v>1481</v>
      </c>
      <c r="P232" s="1" t="s">
        <v>1482</v>
      </c>
      <c r="Q232" s="1" t="s">
        <v>1483</v>
      </c>
      <c r="R232" s="1" t="s">
        <v>2554</v>
      </c>
      <c r="S232" s="1" t="s">
        <v>1485</v>
      </c>
      <c r="T232" s="1" t="s">
        <v>1486</v>
      </c>
      <c r="U232" s="1" t="s">
        <v>1438</v>
      </c>
      <c r="V232" s="1" t="s">
        <v>1487</v>
      </c>
    </row>
    <row r="233" s="1" customFormat="1" spans="1:22">
      <c r="A233" s="3">
        <v>999224817400588</v>
      </c>
      <c r="B233" s="1" t="s">
        <v>2555</v>
      </c>
      <c r="C233" s="1" t="s">
        <v>2556</v>
      </c>
      <c r="D233" s="1" t="s">
        <v>2223</v>
      </c>
      <c r="E233" s="1" t="s">
        <v>2557</v>
      </c>
      <c r="F233" s="1" t="s">
        <v>1472</v>
      </c>
      <c r="G233" s="1" t="s">
        <v>1476</v>
      </c>
      <c r="H233" s="1" t="s">
        <v>1477</v>
      </c>
      <c r="I233" s="1" t="s">
        <v>2558</v>
      </c>
      <c r="J233" s="1" t="s">
        <v>1479</v>
      </c>
      <c r="K233" s="1" t="s">
        <v>2558</v>
      </c>
      <c r="L233" s="1" t="s">
        <v>2558</v>
      </c>
      <c r="M233" s="1" t="s">
        <v>1480</v>
      </c>
      <c r="N233" s="1" t="s">
        <v>1480</v>
      </c>
      <c r="O233" s="1" t="s">
        <v>1481</v>
      </c>
      <c r="P233" s="1" t="s">
        <v>1482</v>
      </c>
      <c r="Q233" s="1" t="s">
        <v>1483</v>
      </c>
      <c r="R233" s="1" t="s">
        <v>2559</v>
      </c>
      <c r="S233" s="1" t="s">
        <v>1485</v>
      </c>
      <c r="T233" s="1" t="s">
        <v>1486</v>
      </c>
      <c r="U233" s="1" t="s">
        <v>1438</v>
      </c>
      <c r="V233" s="1" t="s">
        <v>1487</v>
      </c>
    </row>
    <row r="234" s="1" customFormat="1" spans="1:22">
      <c r="A234" s="3">
        <v>999224816983752</v>
      </c>
      <c r="B234" s="1" t="s">
        <v>2555</v>
      </c>
      <c r="C234" s="1" t="s">
        <v>2560</v>
      </c>
      <c r="D234" s="1" t="s">
        <v>2561</v>
      </c>
      <c r="E234" s="1" t="s">
        <v>2562</v>
      </c>
      <c r="F234" s="1" t="s">
        <v>1640</v>
      </c>
      <c r="G234" s="1" t="s">
        <v>1476</v>
      </c>
      <c r="H234" s="1" t="s">
        <v>1477</v>
      </c>
      <c r="I234" s="1" t="s">
        <v>2563</v>
      </c>
      <c r="J234" s="1" t="s">
        <v>1479</v>
      </c>
      <c r="K234" s="1" t="s">
        <v>2563</v>
      </c>
      <c r="L234" s="1" t="s">
        <v>2563</v>
      </c>
      <c r="M234" s="1" t="s">
        <v>1480</v>
      </c>
      <c r="N234" s="1" t="s">
        <v>1480</v>
      </c>
      <c r="O234" s="1" t="s">
        <v>1481</v>
      </c>
      <c r="P234" s="1" t="s">
        <v>1482</v>
      </c>
      <c r="Q234" s="1" t="s">
        <v>1483</v>
      </c>
      <c r="R234" s="1" t="s">
        <v>2564</v>
      </c>
      <c r="S234" s="1" t="s">
        <v>1485</v>
      </c>
      <c r="T234" s="1" t="s">
        <v>1486</v>
      </c>
      <c r="U234" s="1" t="s">
        <v>1438</v>
      </c>
      <c r="V234" s="1" t="s">
        <v>1526</v>
      </c>
    </row>
    <row r="235" s="1" customFormat="1" spans="1:22">
      <c r="A235" s="3">
        <v>999224802918369</v>
      </c>
      <c r="B235" s="1" t="s">
        <v>2565</v>
      </c>
      <c r="C235" s="1" t="s">
        <v>2566</v>
      </c>
      <c r="D235" s="1" t="s">
        <v>2534</v>
      </c>
      <c r="E235" s="1" t="s">
        <v>2567</v>
      </c>
      <c r="F235" s="1" t="s">
        <v>1472</v>
      </c>
      <c r="G235" s="1" t="s">
        <v>1476</v>
      </c>
      <c r="H235" s="1" t="s">
        <v>1477</v>
      </c>
      <c r="I235" s="1" t="s">
        <v>2568</v>
      </c>
      <c r="J235" s="1" t="s">
        <v>1479</v>
      </c>
      <c r="K235" s="1" t="s">
        <v>2568</v>
      </c>
      <c r="L235" s="1" t="s">
        <v>2568</v>
      </c>
      <c r="M235" s="1" t="s">
        <v>1480</v>
      </c>
      <c r="N235" s="1" t="s">
        <v>1480</v>
      </c>
      <c r="O235" s="1" t="s">
        <v>1481</v>
      </c>
      <c r="P235" s="1" t="s">
        <v>1482</v>
      </c>
      <c r="Q235" s="1" t="s">
        <v>1483</v>
      </c>
      <c r="R235" s="1" t="s">
        <v>2569</v>
      </c>
      <c r="S235" s="1" t="s">
        <v>1485</v>
      </c>
      <c r="T235" s="1" t="s">
        <v>1486</v>
      </c>
      <c r="U235" s="1" t="s">
        <v>1438</v>
      </c>
      <c r="V235" s="1" t="s">
        <v>2538</v>
      </c>
    </row>
    <row r="236" s="1" customFormat="1" spans="1:22">
      <c r="A236" s="3">
        <v>999224802905181</v>
      </c>
      <c r="B236" s="1" t="s">
        <v>2565</v>
      </c>
      <c r="C236" s="1" t="s">
        <v>2570</v>
      </c>
      <c r="D236" s="1" t="s">
        <v>2534</v>
      </c>
      <c r="E236" s="1" t="s">
        <v>2571</v>
      </c>
      <c r="F236" s="1" t="s">
        <v>1472</v>
      </c>
      <c r="G236" s="1" t="s">
        <v>1476</v>
      </c>
      <c r="H236" s="1" t="s">
        <v>1477</v>
      </c>
      <c r="I236" s="1" t="s">
        <v>2572</v>
      </c>
      <c r="J236" s="1" t="s">
        <v>1479</v>
      </c>
      <c r="K236" s="1" t="s">
        <v>2572</v>
      </c>
      <c r="L236" s="1" t="s">
        <v>2572</v>
      </c>
      <c r="M236" s="1" t="s">
        <v>1480</v>
      </c>
      <c r="N236" s="1" t="s">
        <v>1480</v>
      </c>
      <c r="O236" s="1" t="s">
        <v>1481</v>
      </c>
      <c r="P236" s="1" t="s">
        <v>1482</v>
      </c>
      <c r="Q236" s="1" t="s">
        <v>1483</v>
      </c>
      <c r="R236" s="1" t="s">
        <v>2573</v>
      </c>
      <c r="S236" s="1" t="s">
        <v>1485</v>
      </c>
      <c r="T236" s="1" t="s">
        <v>1486</v>
      </c>
      <c r="U236" s="1" t="s">
        <v>1438</v>
      </c>
      <c r="V236" s="1" t="s">
        <v>2538</v>
      </c>
    </row>
    <row r="237" s="1" customFormat="1" spans="1:22">
      <c r="A237" s="3">
        <v>999224792330168</v>
      </c>
      <c r="B237" s="1" t="s">
        <v>2574</v>
      </c>
      <c r="C237" s="1" t="s">
        <v>2575</v>
      </c>
      <c r="D237" s="1" t="s">
        <v>1847</v>
      </c>
      <c r="E237" s="1" t="s">
        <v>2576</v>
      </c>
      <c r="F237" s="1" t="s">
        <v>1553</v>
      </c>
      <c r="G237" s="1" t="s">
        <v>1476</v>
      </c>
      <c r="H237" s="1" t="s">
        <v>1477</v>
      </c>
      <c r="I237" s="1" t="s">
        <v>2577</v>
      </c>
      <c r="J237" s="1" t="s">
        <v>1479</v>
      </c>
      <c r="K237" s="1" t="s">
        <v>2577</v>
      </c>
      <c r="L237" s="1" t="s">
        <v>2577</v>
      </c>
      <c r="M237" s="1" t="s">
        <v>1480</v>
      </c>
      <c r="N237" s="1" t="s">
        <v>1480</v>
      </c>
      <c r="O237" s="1" t="s">
        <v>1481</v>
      </c>
      <c r="P237" s="1" t="s">
        <v>1482</v>
      </c>
      <c r="Q237" s="1" t="s">
        <v>1483</v>
      </c>
      <c r="R237" s="1" t="s">
        <v>2578</v>
      </c>
      <c r="S237" s="1" t="s">
        <v>1485</v>
      </c>
      <c r="T237" s="1" t="s">
        <v>1486</v>
      </c>
      <c r="U237" s="1" t="s">
        <v>1438</v>
      </c>
      <c r="V237" s="1" t="s">
        <v>1487</v>
      </c>
    </row>
    <row r="238" s="1" customFormat="1" spans="1:22">
      <c r="A238" s="3">
        <v>999224785356431</v>
      </c>
      <c r="B238" s="1" t="s">
        <v>2574</v>
      </c>
      <c r="C238" s="1" t="s">
        <v>2579</v>
      </c>
      <c r="D238" s="1" t="s">
        <v>2580</v>
      </c>
      <c r="E238" s="1" t="s">
        <v>2581</v>
      </c>
      <c r="F238" s="1" t="s">
        <v>1472</v>
      </c>
      <c r="G238" s="1" t="s">
        <v>1476</v>
      </c>
      <c r="H238" s="1" t="s">
        <v>1477</v>
      </c>
      <c r="I238" s="1" t="s">
        <v>2582</v>
      </c>
      <c r="J238" s="1" t="s">
        <v>1479</v>
      </c>
      <c r="K238" s="1" t="s">
        <v>2582</v>
      </c>
      <c r="L238" s="1" t="s">
        <v>2582</v>
      </c>
      <c r="M238" s="1" t="s">
        <v>1480</v>
      </c>
      <c r="N238" s="1" t="s">
        <v>1480</v>
      </c>
      <c r="O238" s="1" t="s">
        <v>1481</v>
      </c>
      <c r="P238" s="1" t="s">
        <v>1482</v>
      </c>
      <c r="Q238" s="1" t="s">
        <v>1483</v>
      </c>
      <c r="R238" s="1" t="s">
        <v>2583</v>
      </c>
      <c r="S238" s="1" t="s">
        <v>1485</v>
      </c>
      <c r="T238" s="1" t="s">
        <v>1486</v>
      </c>
      <c r="U238" s="1" t="s">
        <v>1438</v>
      </c>
      <c r="V238" s="1" t="s">
        <v>1487</v>
      </c>
    </row>
    <row r="239" s="1" customFormat="1" spans="1:22">
      <c r="A239" s="1" t="s">
        <v>2584</v>
      </c>
      <c r="B239" s="1" t="s">
        <v>2574</v>
      </c>
      <c r="C239" s="1" t="s">
        <v>2585</v>
      </c>
      <c r="D239" s="1" t="s">
        <v>2090</v>
      </c>
      <c r="E239" s="1" t="s">
        <v>2091</v>
      </c>
      <c r="F239" s="1" t="s">
        <v>1553</v>
      </c>
      <c r="G239" s="1" t="s">
        <v>1476</v>
      </c>
      <c r="H239" s="1" t="s">
        <v>1477</v>
      </c>
      <c r="I239" s="1" t="s">
        <v>1481</v>
      </c>
      <c r="J239" s="1" t="s">
        <v>1479</v>
      </c>
      <c r="K239" s="1" t="s">
        <v>1481</v>
      </c>
      <c r="L239" s="1" t="s">
        <v>1481</v>
      </c>
      <c r="M239" s="1" t="s">
        <v>1480</v>
      </c>
      <c r="N239" s="1" t="s">
        <v>1480</v>
      </c>
      <c r="O239" s="1" t="s">
        <v>1481</v>
      </c>
      <c r="P239" s="1" t="s">
        <v>1482</v>
      </c>
      <c r="Q239" s="1" t="s">
        <v>1483</v>
      </c>
      <c r="R239" s="1" t="s">
        <v>2586</v>
      </c>
      <c r="S239" s="1" t="s">
        <v>1485</v>
      </c>
      <c r="T239" s="1" t="s">
        <v>1486</v>
      </c>
      <c r="U239" s="1" t="s">
        <v>1438</v>
      </c>
      <c r="V239" s="1" t="s">
        <v>1487</v>
      </c>
    </row>
    <row r="240" s="1" customFormat="1" spans="1:22">
      <c r="A240" s="4">
        <v>9.99225631622997e+21</v>
      </c>
      <c r="B240" s="1" t="s">
        <v>2587</v>
      </c>
      <c r="C240" s="1" t="s">
        <v>2588</v>
      </c>
      <c r="D240" s="1" t="s">
        <v>1838</v>
      </c>
      <c r="E240" s="1" t="s">
        <v>2589</v>
      </c>
      <c r="F240" s="1" t="s">
        <v>1553</v>
      </c>
      <c r="G240" s="1" t="s">
        <v>1476</v>
      </c>
      <c r="H240" s="1" t="s">
        <v>1477</v>
      </c>
      <c r="I240" s="1" t="s">
        <v>1481</v>
      </c>
      <c r="J240" s="1" t="s">
        <v>1479</v>
      </c>
      <c r="K240" s="1" t="s">
        <v>1481</v>
      </c>
      <c r="L240" s="1" t="s">
        <v>1481</v>
      </c>
      <c r="M240" s="1" t="s">
        <v>1480</v>
      </c>
      <c r="N240" s="1" t="s">
        <v>1480</v>
      </c>
      <c r="O240" s="1" t="s">
        <v>1481</v>
      </c>
      <c r="P240" s="1" t="s">
        <v>1482</v>
      </c>
      <c r="Q240" s="1" t="s">
        <v>1483</v>
      </c>
      <c r="R240" s="1" t="s">
        <v>2590</v>
      </c>
      <c r="S240" s="1" t="s">
        <v>1485</v>
      </c>
      <c r="T240" s="1" t="s">
        <v>1486</v>
      </c>
      <c r="U240" s="1" t="s">
        <v>1438</v>
      </c>
      <c r="V240" s="1" t="s">
        <v>1487</v>
      </c>
    </row>
    <row r="241" s="1" customFormat="1" spans="1:22">
      <c r="A241" s="3">
        <v>999224762491812</v>
      </c>
      <c r="B241" s="1" t="s">
        <v>2587</v>
      </c>
      <c r="C241" s="1" t="s">
        <v>2591</v>
      </c>
      <c r="D241" s="1" t="s">
        <v>2464</v>
      </c>
      <c r="E241" s="1" t="s">
        <v>2592</v>
      </c>
      <c r="F241" s="1" t="s">
        <v>1739</v>
      </c>
      <c r="G241" s="1" t="s">
        <v>1476</v>
      </c>
      <c r="H241" s="1" t="s">
        <v>1477</v>
      </c>
      <c r="I241" s="1" t="s">
        <v>2593</v>
      </c>
      <c r="J241" s="1" t="s">
        <v>1479</v>
      </c>
      <c r="K241" s="1" t="s">
        <v>2593</v>
      </c>
      <c r="L241" s="1" t="s">
        <v>2593</v>
      </c>
      <c r="M241" s="1" t="s">
        <v>1480</v>
      </c>
      <c r="N241" s="1" t="s">
        <v>1480</v>
      </c>
      <c r="O241" s="1" t="s">
        <v>1481</v>
      </c>
      <c r="P241" s="1" t="s">
        <v>1482</v>
      </c>
      <c r="Q241" s="1" t="s">
        <v>1483</v>
      </c>
      <c r="R241" s="1" t="s">
        <v>2594</v>
      </c>
      <c r="S241" s="1" t="s">
        <v>1485</v>
      </c>
      <c r="T241" s="1" t="s">
        <v>1486</v>
      </c>
      <c r="U241" s="1" t="s">
        <v>1438</v>
      </c>
      <c r="V241" s="1" t="s">
        <v>1526</v>
      </c>
    </row>
    <row r="242" s="1" customFormat="1" spans="1:22">
      <c r="A242" s="3">
        <v>999224754435766</v>
      </c>
      <c r="B242" s="1" t="s">
        <v>2595</v>
      </c>
      <c r="C242" s="1" t="s">
        <v>2596</v>
      </c>
      <c r="D242" s="1" t="s">
        <v>2597</v>
      </c>
      <c r="E242" s="1" t="s">
        <v>2598</v>
      </c>
      <c r="F242" s="1" t="s">
        <v>1640</v>
      </c>
      <c r="G242" s="1" t="s">
        <v>1476</v>
      </c>
      <c r="H242" s="1" t="s">
        <v>1477</v>
      </c>
      <c r="I242" s="1" t="s">
        <v>2353</v>
      </c>
      <c r="J242" s="1" t="s">
        <v>1479</v>
      </c>
      <c r="K242" s="1" t="s">
        <v>2353</v>
      </c>
      <c r="L242" s="1" t="s">
        <v>2353</v>
      </c>
      <c r="M242" s="1" t="s">
        <v>1480</v>
      </c>
      <c r="N242" s="1" t="s">
        <v>1480</v>
      </c>
      <c r="O242" s="1" t="s">
        <v>1481</v>
      </c>
      <c r="P242" s="1" t="s">
        <v>1482</v>
      </c>
      <c r="Q242" s="1" t="s">
        <v>1483</v>
      </c>
      <c r="R242" s="1" t="s">
        <v>2599</v>
      </c>
      <c r="S242" s="1" t="s">
        <v>1485</v>
      </c>
      <c r="T242" s="1" t="s">
        <v>1486</v>
      </c>
      <c r="U242" s="1" t="s">
        <v>1438</v>
      </c>
      <c r="V242" s="1" t="s">
        <v>1487</v>
      </c>
    </row>
    <row r="243" s="1" customFormat="1" spans="1:22">
      <c r="A243" s="3">
        <v>999224748879995</v>
      </c>
      <c r="B243" s="1" t="s">
        <v>2595</v>
      </c>
      <c r="C243" s="1" t="s">
        <v>2600</v>
      </c>
      <c r="D243" s="1" t="s">
        <v>2601</v>
      </c>
      <c r="E243" s="1" t="s">
        <v>2602</v>
      </c>
      <c r="F243" s="1" t="s">
        <v>1739</v>
      </c>
      <c r="G243" s="1" t="s">
        <v>1476</v>
      </c>
      <c r="H243" s="1" t="s">
        <v>1477</v>
      </c>
      <c r="I243" s="1" t="s">
        <v>2603</v>
      </c>
      <c r="J243" s="1" t="s">
        <v>1479</v>
      </c>
      <c r="K243" s="1" t="s">
        <v>2603</v>
      </c>
      <c r="L243" s="1" t="s">
        <v>2603</v>
      </c>
      <c r="M243" s="1" t="s">
        <v>1480</v>
      </c>
      <c r="N243" s="1" t="s">
        <v>1480</v>
      </c>
      <c r="O243" s="1" t="s">
        <v>1481</v>
      </c>
      <c r="P243" s="1" t="s">
        <v>1482</v>
      </c>
      <c r="Q243" s="1" t="s">
        <v>1483</v>
      </c>
      <c r="R243" s="1" t="s">
        <v>2604</v>
      </c>
      <c r="S243" s="1" t="s">
        <v>1485</v>
      </c>
      <c r="T243" s="1" t="s">
        <v>1486</v>
      </c>
      <c r="U243" s="1" t="s">
        <v>1438</v>
      </c>
      <c r="V243" s="1" t="s">
        <v>1487</v>
      </c>
    </row>
    <row r="244" s="1" customFormat="1" spans="1:22">
      <c r="A244" s="3">
        <v>999224745445995</v>
      </c>
      <c r="B244" s="1" t="s">
        <v>2595</v>
      </c>
      <c r="C244" s="1" t="s">
        <v>2605</v>
      </c>
      <c r="D244" s="1" t="s">
        <v>2314</v>
      </c>
      <c r="E244" s="1" t="s">
        <v>2606</v>
      </c>
      <c r="F244" s="1" t="s">
        <v>1640</v>
      </c>
      <c r="G244" s="1" t="s">
        <v>1476</v>
      </c>
      <c r="H244" s="1" t="s">
        <v>1477</v>
      </c>
      <c r="I244" s="1" t="s">
        <v>2607</v>
      </c>
      <c r="J244" s="1" t="s">
        <v>1479</v>
      </c>
      <c r="K244" s="1" t="s">
        <v>2607</v>
      </c>
      <c r="L244" s="1" t="s">
        <v>2607</v>
      </c>
      <c r="M244" s="1" t="s">
        <v>1480</v>
      </c>
      <c r="N244" s="1" t="s">
        <v>1480</v>
      </c>
      <c r="O244" s="1" t="s">
        <v>1481</v>
      </c>
      <c r="P244" s="1" t="s">
        <v>1482</v>
      </c>
      <c r="Q244" s="1" t="s">
        <v>1483</v>
      </c>
      <c r="R244" s="1" t="s">
        <v>2608</v>
      </c>
      <c r="S244" s="1" t="s">
        <v>1485</v>
      </c>
      <c r="T244" s="1" t="s">
        <v>1486</v>
      </c>
      <c r="U244" s="1" t="s">
        <v>1438</v>
      </c>
      <c r="V244" s="1" t="s">
        <v>1656</v>
      </c>
    </row>
    <row r="245" s="1" customFormat="1" spans="1:22">
      <c r="A245" s="3">
        <v>999224661235808</v>
      </c>
      <c r="B245" s="1" t="s">
        <v>2609</v>
      </c>
      <c r="C245" s="1" t="s">
        <v>2610</v>
      </c>
      <c r="D245" s="1" t="s">
        <v>2314</v>
      </c>
      <c r="E245" s="1" t="s">
        <v>2611</v>
      </c>
      <c r="F245" s="1" t="s">
        <v>1553</v>
      </c>
      <c r="G245" s="1" t="s">
        <v>1476</v>
      </c>
      <c r="H245" s="1" t="s">
        <v>1477</v>
      </c>
      <c r="I245" s="1" t="s">
        <v>2612</v>
      </c>
      <c r="J245" s="1" t="s">
        <v>1479</v>
      </c>
      <c r="K245" s="1" t="s">
        <v>2612</v>
      </c>
      <c r="L245" s="1" t="s">
        <v>2612</v>
      </c>
      <c r="M245" s="1" t="s">
        <v>1480</v>
      </c>
      <c r="N245" s="1" t="s">
        <v>1480</v>
      </c>
      <c r="O245" s="1" t="s">
        <v>1481</v>
      </c>
      <c r="P245" s="1" t="s">
        <v>1482</v>
      </c>
      <c r="Q245" s="1" t="s">
        <v>1483</v>
      </c>
      <c r="R245" s="1" t="s">
        <v>2613</v>
      </c>
      <c r="S245" s="1" t="s">
        <v>1485</v>
      </c>
      <c r="T245" s="1" t="s">
        <v>1486</v>
      </c>
      <c r="U245" s="1" t="s">
        <v>1438</v>
      </c>
      <c r="V245" s="1" t="s">
        <v>1656</v>
      </c>
    </row>
    <row r="246" s="1" customFormat="1" spans="1:22">
      <c r="A246" s="4">
        <v>9.99225631622997e+21</v>
      </c>
      <c r="B246" s="1" t="s">
        <v>2614</v>
      </c>
      <c r="C246" s="1" t="s">
        <v>2615</v>
      </c>
      <c r="D246" s="1" t="s">
        <v>1838</v>
      </c>
      <c r="E246" s="1" t="s">
        <v>2616</v>
      </c>
      <c r="F246" s="1" t="s">
        <v>1553</v>
      </c>
      <c r="G246" s="1" t="s">
        <v>1476</v>
      </c>
      <c r="H246" s="1" t="s">
        <v>1477</v>
      </c>
      <c r="I246" s="1" t="s">
        <v>1481</v>
      </c>
      <c r="J246" s="1" t="s">
        <v>1479</v>
      </c>
      <c r="K246" s="1" t="s">
        <v>1481</v>
      </c>
      <c r="L246" s="1" t="s">
        <v>1481</v>
      </c>
      <c r="M246" s="1" t="s">
        <v>1480</v>
      </c>
      <c r="N246" s="1" t="s">
        <v>1480</v>
      </c>
      <c r="O246" s="1" t="s">
        <v>1481</v>
      </c>
      <c r="P246" s="1" t="s">
        <v>1482</v>
      </c>
      <c r="Q246" s="1" t="s">
        <v>1483</v>
      </c>
      <c r="R246" s="1" t="s">
        <v>2617</v>
      </c>
      <c r="S246" s="1" t="s">
        <v>1485</v>
      </c>
      <c r="T246" s="1" t="s">
        <v>1486</v>
      </c>
      <c r="U246" s="1" t="s">
        <v>1438</v>
      </c>
      <c r="V246" s="1" t="s">
        <v>1487</v>
      </c>
    </row>
    <row r="247" s="1" customFormat="1" spans="1:22">
      <c r="A247" s="3">
        <v>999224611387292</v>
      </c>
      <c r="B247" s="1" t="s">
        <v>2618</v>
      </c>
      <c r="C247" s="1" t="s">
        <v>2619</v>
      </c>
      <c r="D247" s="1" t="s">
        <v>2134</v>
      </c>
      <c r="E247" s="1" t="s">
        <v>2620</v>
      </c>
      <c r="F247" s="1" t="s">
        <v>1803</v>
      </c>
      <c r="G247" s="1" t="s">
        <v>1476</v>
      </c>
      <c r="H247" s="1" t="s">
        <v>1477</v>
      </c>
      <c r="I247" s="1" t="s">
        <v>2621</v>
      </c>
      <c r="J247" s="1" t="s">
        <v>1479</v>
      </c>
      <c r="K247" s="1" t="s">
        <v>2621</v>
      </c>
      <c r="L247" s="1" t="s">
        <v>2621</v>
      </c>
      <c r="M247" s="1" t="s">
        <v>1480</v>
      </c>
      <c r="N247" s="1" t="s">
        <v>1480</v>
      </c>
      <c r="O247" s="1" t="s">
        <v>1481</v>
      </c>
      <c r="P247" s="1" t="s">
        <v>1482</v>
      </c>
      <c r="Q247" s="1" t="s">
        <v>1483</v>
      </c>
      <c r="R247" s="1" t="s">
        <v>2622</v>
      </c>
      <c r="S247" s="1" t="s">
        <v>1485</v>
      </c>
      <c r="T247" s="1" t="s">
        <v>1486</v>
      </c>
      <c r="U247" s="1" t="s">
        <v>1438</v>
      </c>
      <c r="V247" s="1" t="s">
        <v>2137</v>
      </c>
    </row>
    <row r="248" s="1" customFormat="1" spans="1:22">
      <c r="A248" s="3">
        <v>999224611408674</v>
      </c>
      <c r="B248" s="1" t="s">
        <v>2618</v>
      </c>
      <c r="C248" s="1" t="s">
        <v>2623</v>
      </c>
      <c r="D248" s="1" t="s">
        <v>2134</v>
      </c>
      <c r="E248" s="1" t="s">
        <v>2624</v>
      </c>
      <c r="F248" s="1" t="s">
        <v>1803</v>
      </c>
      <c r="G248" s="1" t="s">
        <v>1476</v>
      </c>
      <c r="H248" s="1" t="s">
        <v>1477</v>
      </c>
      <c r="I248" s="1" t="s">
        <v>2625</v>
      </c>
      <c r="J248" s="1" t="s">
        <v>1479</v>
      </c>
      <c r="K248" s="1" t="s">
        <v>2625</v>
      </c>
      <c r="L248" s="1" t="s">
        <v>2625</v>
      </c>
      <c r="M248" s="1" t="s">
        <v>1480</v>
      </c>
      <c r="N248" s="1" t="s">
        <v>1480</v>
      </c>
      <c r="O248" s="1" t="s">
        <v>1481</v>
      </c>
      <c r="P248" s="1" t="s">
        <v>1482</v>
      </c>
      <c r="Q248" s="1" t="s">
        <v>1483</v>
      </c>
      <c r="R248" s="1" t="s">
        <v>2626</v>
      </c>
      <c r="S248" s="1" t="s">
        <v>1485</v>
      </c>
      <c r="T248" s="1" t="s">
        <v>1486</v>
      </c>
      <c r="U248" s="1" t="s">
        <v>1438</v>
      </c>
      <c r="V248" s="1" t="s">
        <v>2137</v>
      </c>
    </row>
    <row r="249" s="1" customFormat="1" spans="1:22">
      <c r="A249" s="3">
        <v>999224599518464</v>
      </c>
      <c r="B249" s="1" t="s">
        <v>2627</v>
      </c>
      <c r="C249" s="1" t="s">
        <v>2628</v>
      </c>
      <c r="D249" s="1" t="s">
        <v>2629</v>
      </c>
      <c r="E249" s="1" t="s">
        <v>2630</v>
      </c>
      <c r="F249" s="1" t="s">
        <v>1553</v>
      </c>
      <c r="G249" s="1" t="s">
        <v>1476</v>
      </c>
      <c r="H249" s="1" t="s">
        <v>1477</v>
      </c>
      <c r="I249" s="1" t="s">
        <v>2631</v>
      </c>
      <c r="J249" s="1" t="s">
        <v>1479</v>
      </c>
      <c r="K249" s="1" t="s">
        <v>2631</v>
      </c>
      <c r="L249" s="1" t="s">
        <v>2631</v>
      </c>
      <c r="M249" s="1" t="s">
        <v>1480</v>
      </c>
      <c r="N249" s="1" t="s">
        <v>1480</v>
      </c>
      <c r="O249" s="1" t="s">
        <v>1481</v>
      </c>
      <c r="P249" s="1" t="s">
        <v>1482</v>
      </c>
      <c r="Q249" s="1" t="s">
        <v>1483</v>
      </c>
      <c r="R249" s="1" t="s">
        <v>2632</v>
      </c>
      <c r="S249" s="1" t="s">
        <v>1485</v>
      </c>
      <c r="T249" s="1" t="s">
        <v>1486</v>
      </c>
      <c r="U249" s="1" t="s">
        <v>1438</v>
      </c>
      <c r="V249" s="1" t="s">
        <v>1487</v>
      </c>
    </row>
    <row r="250" s="1" customFormat="1" spans="1:22">
      <c r="A250" s="3">
        <v>999224597665921</v>
      </c>
      <c r="B250" s="1" t="s">
        <v>2627</v>
      </c>
      <c r="C250" s="1" t="s">
        <v>2633</v>
      </c>
      <c r="D250" s="1" t="s">
        <v>2634</v>
      </c>
      <c r="E250" s="1" t="s">
        <v>2635</v>
      </c>
      <c r="F250" s="1" t="s">
        <v>1640</v>
      </c>
      <c r="G250" s="1" t="s">
        <v>1476</v>
      </c>
      <c r="H250" s="1" t="s">
        <v>1477</v>
      </c>
      <c r="I250" s="1" t="s">
        <v>2636</v>
      </c>
      <c r="J250" s="1" t="s">
        <v>1479</v>
      </c>
      <c r="K250" s="1" t="s">
        <v>2636</v>
      </c>
      <c r="L250" s="1" t="s">
        <v>2636</v>
      </c>
      <c r="M250" s="1" t="s">
        <v>1480</v>
      </c>
      <c r="N250" s="1" t="s">
        <v>1480</v>
      </c>
      <c r="O250" s="1" t="s">
        <v>1481</v>
      </c>
      <c r="P250" s="1" t="s">
        <v>1482</v>
      </c>
      <c r="Q250" s="1" t="s">
        <v>1483</v>
      </c>
      <c r="R250" s="1" t="s">
        <v>2637</v>
      </c>
      <c r="S250" s="1" t="s">
        <v>1485</v>
      </c>
      <c r="T250" s="1" t="s">
        <v>1486</v>
      </c>
      <c r="U250" s="1" t="s">
        <v>1438</v>
      </c>
      <c r="V250" s="1" t="s">
        <v>1487</v>
      </c>
    </row>
    <row r="251" s="1" customFormat="1" spans="1:22">
      <c r="A251" s="3">
        <v>999224595918956</v>
      </c>
      <c r="B251" s="1" t="s">
        <v>2627</v>
      </c>
      <c r="C251" s="1" t="s">
        <v>2638</v>
      </c>
      <c r="D251" s="1" t="s">
        <v>2639</v>
      </c>
      <c r="E251" s="1" t="s">
        <v>2640</v>
      </c>
      <c r="F251" s="1" t="s">
        <v>1739</v>
      </c>
      <c r="G251" s="1" t="s">
        <v>1476</v>
      </c>
      <c r="H251" s="1" t="s">
        <v>1477</v>
      </c>
      <c r="I251" s="1" t="s">
        <v>2641</v>
      </c>
      <c r="J251" s="1" t="s">
        <v>1479</v>
      </c>
      <c r="K251" s="1" t="s">
        <v>2641</v>
      </c>
      <c r="L251" s="1" t="s">
        <v>2641</v>
      </c>
      <c r="M251" s="1" t="s">
        <v>1480</v>
      </c>
      <c r="N251" s="1" t="s">
        <v>1480</v>
      </c>
      <c r="O251" s="1" t="s">
        <v>1481</v>
      </c>
      <c r="P251" s="1" t="s">
        <v>1482</v>
      </c>
      <c r="Q251" s="1" t="s">
        <v>1483</v>
      </c>
      <c r="R251" s="1" t="s">
        <v>2642</v>
      </c>
      <c r="S251" s="1" t="s">
        <v>1485</v>
      </c>
      <c r="T251" s="1" t="s">
        <v>1486</v>
      </c>
      <c r="U251" s="1" t="s">
        <v>1438</v>
      </c>
      <c r="V251" s="1" t="s">
        <v>1487</v>
      </c>
    </row>
    <row r="252" s="1" customFormat="1" spans="1:22">
      <c r="A252" s="3">
        <v>999224595829284</v>
      </c>
      <c r="B252" s="1" t="s">
        <v>2627</v>
      </c>
      <c r="C252" s="1" t="s">
        <v>2643</v>
      </c>
      <c r="D252" s="1" t="s">
        <v>2639</v>
      </c>
      <c r="E252" s="1" t="s">
        <v>2644</v>
      </c>
      <c r="F252" s="1" t="s">
        <v>1739</v>
      </c>
      <c r="G252" s="1" t="s">
        <v>1476</v>
      </c>
      <c r="H252" s="1" t="s">
        <v>1477</v>
      </c>
      <c r="I252" s="1" t="s">
        <v>2645</v>
      </c>
      <c r="J252" s="1" t="s">
        <v>1479</v>
      </c>
      <c r="K252" s="1" t="s">
        <v>2645</v>
      </c>
      <c r="L252" s="1" t="s">
        <v>2645</v>
      </c>
      <c r="M252" s="1" t="s">
        <v>1480</v>
      </c>
      <c r="N252" s="1" t="s">
        <v>1480</v>
      </c>
      <c r="O252" s="1" t="s">
        <v>1481</v>
      </c>
      <c r="P252" s="1" t="s">
        <v>1482</v>
      </c>
      <c r="Q252" s="1" t="s">
        <v>1483</v>
      </c>
      <c r="R252" s="1" t="s">
        <v>2646</v>
      </c>
      <c r="S252" s="1" t="s">
        <v>1485</v>
      </c>
      <c r="T252" s="1" t="s">
        <v>1486</v>
      </c>
      <c r="U252" s="1" t="s">
        <v>1438</v>
      </c>
      <c r="V252" s="1" t="s">
        <v>1487</v>
      </c>
    </row>
    <row r="253" s="1" customFormat="1" spans="1:22">
      <c r="A253" s="1" t="s">
        <v>2647</v>
      </c>
      <c r="B253" s="1" t="s">
        <v>2627</v>
      </c>
      <c r="C253" s="1" t="s">
        <v>2648</v>
      </c>
      <c r="D253" s="1" t="s">
        <v>1838</v>
      </c>
      <c r="E253" s="1" t="s">
        <v>1839</v>
      </c>
      <c r="F253" s="1" t="s">
        <v>1553</v>
      </c>
      <c r="G253" s="1" t="s">
        <v>1476</v>
      </c>
      <c r="H253" s="1" t="s">
        <v>1477</v>
      </c>
      <c r="I253" s="1" t="s">
        <v>1481</v>
      </c>
      <c r="J253" s="1" t="s">
        <v>1479</v>
      </c>
      <c r="K253" s="1" t="s">
        <v>1481</v>
      </c>
      <c r="L253" s="1" t="s">
        <v>1481</v>
      </c>
      <c r="M253" s="1" t="s">
        <v>1480</v>
      </c>
      <c r="N253" s="1" t="s">
        <v>1480</v>
      </c>
      <c r="O253" s="1" t="s">
        <v>1481</v>
      </c>
      <c r="P253" s="1" t="s">
        <v>1482</v>
      </c>
      <c r="Q253" s="1" t="s">
        <v>1483</v>
      </c>
      <c r="R253" s="1" t="s">
        <v>2649</v>
      </c>
      <c r="S253" s="1" t="s">
        <v>1485</v>
      </c>
      <c r="T253" s="1" t="s">
        <v>1486</v>
      </c>
      <c r="U253" s="1" t="s">
        <v>1438</v>
      </c>
      <c r="V253" s="1" t="s">
        <v>1487</v>
      </c>
    </row>
    <row r="254" s="1" customFormat="1" spans="1:22">
      <c r="A254" s="1" t="s">
        <v>2650</v>
      </c>
      <c r="B254" s="1" t="s">
        <v>2627</v>
      </c>
      <c r="C254" s="1" t="s">
        <v>2651</v>
      </c>
      <c r="D254" s="1" t="s">
        <v>1838</v>
      </c>
      <c r="E254" s="1" t="s">
        <v>2041</v>
      </c>
      <c r="F254" s="1" t="s">
        <v>1553</v>
      </c>
      <c r="G254" s="1" t="s">
        <v>1476</v>
      </c>
      <c r="H254" s="1" t="s">
        <v>1477</v>
      </c>
      <c r="I254" s="1" t="s">
        <v>1481</v>
      </c>
      <c r="J254" s="1" t="s">
        <v>1479</v>
      </c>
      <c r="K254" s="1" t="s">
        <v>1481</v>
      </c>
      <c r="L254" s="1" t="s">
        <v>1481</v>
      </c>
      <c r="M254" s="1" t="s">
        <v>1480</v>
      </c>
      <c r="N254" s="1" t="s">
        <v>1480</v>
      </c>
      <c r="O254" s="1" t="s">
        <v>1481</v>
      </c>
      <c r="P254" s="1" t="s">
        <v>1482</v>
      </c>
      <c r="Q254" s="1" t="s">
        <v>1483</v>
      </c>
      <c r="R254" s="1" t="s">
        <v>2652</v>
      </c>
      <c r="S254" s="1" t="s">
        <v>1485</v>
      </c>
      <c r="T254" s="1" t="s">
        <v>1486</v>
      </c>
      <c r="U254" s="1" t="s">
        <v>1438</v>
      </c>
      <c r="V254" s="1" t="s">
        <v>1487</v>
      </c>
    </row>
    <row r="255" s="1" customFormat="1" spans="1:22">
      <c r="A255" s="1" t="s">
        <v>2653</v>
      </c>
      <c r="B255" s="1" t="s">
        <v>2654</v>
      </c>
      <c r="C255" s="1" t="s">
        <v>2655</v>
      </c>
      <c r="D255" s="1" t="s">
        <v>1626</v>
      </c>
      <c r="E255" s="1" t="s">
        <v>2656</v>
      </c>
      <c r="F255" s="1" t="s">
        <v>1472</v>
      </c>
      <c r="G255" s="1" t="s">
        <v>1476</v>
      </c>
      <c r="H255" s="1" t="s">
        <v>1477</v>
      </c>
      <c r="I255" s="1" t="s">
        <v>1481</v>
      </c>
      <c r="J255" s="1" t="s">
        <v>1479</v>
      </c>
      <c r="K255" s="1" t="s">
        <v>1481</v>
      </c>
      <c r="L255" s="1" t="s">
        <v>1481</v>
      </c>
      <c r="M255" s="1" t="s">
        <v>1480</v>
      </c>
      <c r="N255" s="1" t="s">
        <v>1480</v>
      </c>
      <c r="O255" s="1" t="s">
        <v>1481</v>
      </c>
      <c r="P255" s="1" t="s">
        <v>1482</v>
      </c>
      <c r="Q255" s="1" t="s">
        <v>1483</v>
      </c>
      <c r="R255" s="1" t="s">
        <v>2657</v>
      </c>
      <c r="S255" s="1" t="s">
        <v>1485</v>
      </c>
      <c r="T255" s="1" t="s">
        <v>1486</v>
      </c>
      <c r="U255" s="1" t="s">
        <v>1438</v>
      </c>
      <c r="V255" s="1" t="s">
        <v>1487</v>
      </c>
    </row>
    <row r="256" s="1" customFormat="1" spans="1:22">
      <c r="A256" s="3">
        <v>999224545172124</v>
      </c>
      <c r="B256" s="1" t="s">
        <v>2654</v>
      </c>
      <c r="C256" s="1" t="s">
        <v>2658</v>
      </c>
      <c r="D256" s="1" t="s">
        <v>2162</v>
      </c>
      <c r="E256" s="1" t="s">
        <v>2659</v>
      </c>
      <c r="F256" s="1" t="s">
        <v>1553</v>
      </c>
      <c r="G256" s="1" t="s">
        <v>1476</v>
      </c>
      <c r="H256" s="1" t="s">
        <v>1477</v>
      </c>
      <c r="I256" s="1" t="s">
        <v>2660</v>
      </c>
      <c r="J256" s="1" t="s">
        <v>1479</v>
      </c>
      <c r="K256" s="1" t="s">
        <v>2660</v>
      </c>
      <c r="L256" s="1" t="s">
        <v>2660</v>
      </c>
      <c r="M256" s="1" t="s">
        <v>1480</v>
      </c>
      <c r="N256" s="1" t="s">
        <v>1480</v>
      </c>
      <c r="O256" s="1" t="s">
        <v>1481</v>
      </c>
      <c r="P256" s="1" t="s">
        <v>1482</v>
      </c>
      <c r="Q256" s="1" t="s">
        <v>1483</v>
      </c>
      <c r="R256" s="1" t="s">
        <v>2661</v>
      </c>
      <c r="S256" s="1" t="s">
        <v>1485</v>
      </c>
      <c r="T256" s="1" t="s">
        <v>1486</v>
      </c>
      <c r="U256" s="1" t="s">
        <v>1438</v>
      </c>
      <c r="V256" s="1" t="s">
        <v>1604</v>
      </c>
    </row>
    <row r="257" s="1" customFormat="1" spans="1:22">
      <c r="A257" s="3">
        <v>999224494437346</v>
      </c>
      <c r="B257" s="1" t="s">
        <v>2662</v>
      </c>
      <c r="C257" s="1" t="s">
        <v>2663</v>
      </c>
      <c r="D257" s="1" t="s">
        <v>2394</v>
      </c>
      <c r="E257" s="1" t="s">
        <v>2664</v>
      </c>
      <c r="F257" s="1" t="s">
        <v>1640</v>
      </c>
      <c r="G257" s="1" t="s">
        <v>1476</v>
      </c>
      <c r="H257" s="1" t="s">
        <v>1477</v>
      </c>
      <c r="I257" s="1" t="s">
        <v>2665</v>
      </c>
      <c r="J257" s="1" t="s">
        <v>1479</v>
      </c>
      <c r="K257" s="1" t="s">
        <v>2665</v>
      </c>
      <c r="L257" s="1" t="s">
        <v>2665</v>
      </c>
      <c r="M257" s="1" t="s">
        <v>1480</v>
      </c>
      <c r="N257" s="1" t="s">
        <v>1480</v>
      </c>
      <c r="O257" s="1" t="s">
        <v>1481</v>
      </c>
      <c r="P257" s="1" t="s">
        <v>1482</v>
      </c>
      <c r="Q257" s="1" t="s">
        <v>1483</v>
      </c>
      <c r="R257" s="1" t="s">
        <v>2666</v>
      </c>
      <c r="S257" s="1" t="s">
        <v>1485</v>
      </c>
      <c r="T257" s="1" t="s">
        <v>1486</v>
      </c>
      <c r="U257" s="1" t="s">
        <v>1438</v>
      </c>
      <c r="V257" s="1" t="s">
        <v>1508</v>
      </c>
    </row>
    <row r="258" s="1" customFormat="1" spans="1:22">
      <c r="A258" s="3">
        <v>999224465761578</v>
      </c>
      <c r="B258" s="1" t="s">
        <v>2667</v>
      </c>
      <c r="C258" s="1" t="s">
        <v>2668</v>
      </c>
      <c r="D258" s="1" t="s">
        <v>2669</v>
      </c>
      <c r="E258" s="1" t="s">
        <v>2670</v>
      </c>
      <c r="F258" s="1" t="s">
        <v>1640</v>
      </c>
      <c r="G258" s="1" t="s">
        <v>1476</v>
      </c>
      <c r="H258" s="1" t="s">
        <v>1477</v>
      </c>
      <c r="I258" s="1" t="s">
        <v>2671</v>
      </c>
      <c r="J258" s="1" t="s">
        <v>1479</v>
      </c>
      <c r="K258" s="1" t="s">
        <v>2671</v>
      </c>
      <c r="L258" s="1" t="s">
        <v>2671</v>
      </c>
      <c r="M258" s="1" t="s">
        <v>1480</v>
      </c>
      <c r="N258" s="1" t="s">
        <v>1480</v>
      </c>
      <c r="O258" s="1" t="s">
        <v>1481</v>
      </c>
      <c r="P258" s="1" t="s">
        <v>1482</v>
      </c>
      <c r="Q258" s="1" t="s">
        <v>1483</v>
      </c>
      <c r="R258" s="1" t="s">
        <v>2672</v>
      </c>
      <c r="S258" s="1" t="s">
        <v>1485</v>
      </c>
      <c r="T258" s="1" t="s">
        <v>1486</v>
      </c>
      <c r="U258" s="1" t="s">
        <v>1438</v>
      </c>
      <c r="V258" s="1" t="s">
        <v>1526</v>
      </c>
    </row>
    <row r="259" s="1" customFormat="1" spans="1:22">
      <c r="A259" s="3">
        <v>999224461703022</v>
      </c>
      <c r="B259" s="1" t="s">
        <v>2673</v>
      </c>
      <c r="C259" s="1" t="s">
        <v>2674</v>
      </c>
      <c r="D259" s="1" t="s">
        <v>1626</v>
      </c>
      <c r="E259" s="1" t="s">
        <v>2675</v>
      </c>
      <c r="F259" s="1" t="s">
        <v>1553</v>
      </c>
      <c r="G259" s="1" t="s">
        <v>1476</v>
      </c>
      <c r="H259" s="1" t="s">
        <v>1477</v>
      </c>
      <c r="I259" s="1" t="s">
        <v>2676</v>
      </c>
      <c r="J259" s="1" t="s">
        <v>1479</v>
      </c>
      <c r="K259" s="1" t="s">
        <v>2676</v>
      </c>
      <c r="L259" s="1" t="s">
        <v>2676</v>
      </c>
      <c r="M259" s="1" t="s">
        <v>1480</v>
      </c>
      <c r="N259" s="1" t="s">
        <v>1480</v>
      </c>
      <c r="O259" s="1" t="s">
        <v>1481</v>
      </c>
      <c r="P259" s="1" t="s">
        <v>1482</v>
      </c>
      <c r="Q259" s="1" t="s">
        <v>1483</v>
      </c>
      <c r="R259" s="1" t="s">
        <v>2677</v>
      </c>
      <c r="S259" s="1" t="s">
        <v>1485</v>
      </c>
      <c r="T259" s="1" t="s">
        <v>1486</v>
      </c>
      <c r="U259" s="1" t="s">
        <v>1438</v>
      </c>
      <c r="V259" s="1" t="s">
        <v>1487</v>
      </c>
    </row>
    <row r="260" s="1" customFormat="1" spans="1:22">
      <c r="A260" s="3">
        <v>999224421992013</v>
      </c>
      <c r="B260" s="1" t="s">
        <v>2678</v>
      </c>
      <c r="C260" s="1" t="s">
        <v>2679</v>
      </c>
      <c r="D260" s="1" t="s">
        <v>2680</v>
      </c>
      <c r="E260" s="1" t="s">
        <v>2681</v>
      </c>
      <c r="F260" s="1" t="s">
        <v>1553</v>
      </c>
      <c r="G260" s="1" t="s">
        <v>1476</v>
      </c>
      <c r="H260" s="1" t="s">
        <v>1477</v>
      </c>
      <c r="I260" s="1" t="s">
        <v>2682</v>
      </c>
      <c r="J260" s="1" t="s">
        <v>1479</v>
      </c>
      <c r="K260" s="1" t="s">
        <v>2682</v>
      </c>
      <c r="L260" s="1" t="s">
        <v>2682</v>
      </c>
      <c r="M260" s="1" t="s">
        <v>1480</v>
      </c>
      <c r="N260" s="1" t="s">
        <v>1480</v>
      </c>
      <c r="O260" s="1" t="s">
        <v>1481</v>
      </c>
      <c r="P260" s="1" t="s">
        <v>1482</v>
      </c>
      <c r="Q260" s="1" t="s">
        <v>1483</v>
      </c>
      <c r="R260" s="1" t="s">
        <v>2683</v>
      </c>
      <c r="S260" s="1" t="s">
        <v>1485</v>
      </c>
      <c r="T260" s="1" t="s">
        <v>1486</v>
      </c>
      <c r="U260" s="1" t="s">
        <v>1438</v>
      </c>
      <c r="V260" s="1" t="s">
        <v>1487</v>
      </c>
    </row>
    <row r="261" s="1" customFormat="1" spans="1:22">
      <c r="A261" s="1" t="s">
        <v>2684</v>
      </c>
      <c r="B261" s="1" t="s">
        <v>2678</v>
      </c>
      <c r="C261" s="1" t="s">
        <v>2685</v>
      </c>
      <c r="D261" s="1" t="s">
        <v>2469</v>
      </c>
      <c r="E261" s="1" t="s">
        <v>2470</v>
      </c>
      <c r="F261" s="1" t="s">
        <v>1553</v>
      </c>
      <c r="G261" s="1" t="s">
        <v>1476</v>
      </c>
      <c r="H261" s="1" t="s">
        <v>1477</v>
      </c>
      <c r="I261" s="1" t="s">
        <v>1481</v>
      </c>
      <c r="J261" s="1" t="s">
        <v>1479</v>
      </c>
      <c r="K261" s="1" t="s">
        <v>1481</v>
      </c>
      <c r="L261" s="1" t="s">
        <v>1481</v>
      </c>
      <c r="M261" s="1" t="s">
        <v>1480</v>
      </c>
      <c r="N261" s="1" t="s">
        <v>1480</v>
      </c>
      <c r="O261" s="1" t="s">
        <v>1481</v>
      </c>
      <c r="P261" s="1" t="s">
        <v>1482</v>
      </c>
      <c r="Q261" s="1" t="s">
        <v>1483</v>
      </c>
      <c r="R261" s="1" t="s">
        <v>2686</v>
      </c>
      <c r="S261" s="1" t="s">
        <v>1485</v>
      </c>
      <c r="T261" s="1" t="s">
        <v>1486</v>
      </c>
      <c r="U261" s="1" t="s">
        <v>1438</v>
      </c>
      <c r="V261" s="1" t="s">
        <v>1707</v>
      </c>
    </row>
    <row r="262" s="1" customFormat="1" spans="1:22">
      <c r="A262" s="3">
        <v>999224410314384</v>
      </c>
      <c r="B262" s="1" t="s">
        <v>2687</v>
      </c>
      <c r="C262" s="1" t="s">
        <v>2688</v>
      </c>
      <c r="D262" s="1" t="s">
        <v>2263</v>
      </c>
      <c r="E262" s="1" t="s">
        <v>2689</v>
      </c>
      <c r="F262" s="1" t="s">
        <v>1553</v>
      </c>
      <c r="G262" s="1" t="s">
        <v>1476</v>
      </c>
      <c r="H262" s="1" t="s">
        <v>1477</v>
      </c>
      <c r="I262" s="1" t="s">
        <v>2288</v>
      </c>
      <c r="J262" s="1" t="s">
        <v>1479</v>
      </c>
      <c r="K262" s="1" t="s">
        <v>2288</v>
      </c>
      <c r="L262" s="1" t="s">
        <v>2288</v>
      </c>
      <c r="M262" s="1" t="s">
        <v>1480</v>
      </c>
      <c r="N262" s="1" t="s">
        <v>1480</v>
      </c>
      <c r="O262" s="1" t="s">
        <v>1481</v>
      </c>
      <c r="P262" s="1" t="s">
        <v>1482</v>
      </c>
      <c r="Q262" s="1" t="s">
        <v>1483</v>
      </c>
      <c r="R262" s="1" t="s">
        <v>2690</v>
      </c>
      <c r="S262" s="1" t="s">
        <v>1485</v>
      </c>
      <c r="T262" s="1" t="s">
        <v>1486</v>
      </c>
      <c r="U262" s="1" t="s">
        <v>1438</v>
      </c>
      <c r="V262" s="1" t="s">
        <v>1487</v>
      </c>
    </row>
    <row r="263" s="1" customFormat="1" spans="1:22">
      <c r="A263" s="3">
        <v>999224355136170</v>
      </c>
      <c r="B263" s="1" t="s">
        <v>2691</v>
      </c>
      <c r="C263" s="1" t="s">
        <v>2692</v>
      </c>
      <c r="D263" s="1" t="s">
        <v>2282</v>
      </c>
      <c r="E263" s="1" t="s">
        <v>2693</v>
      </c>
      <c r="F263" s="1" t="s">
        <v>1803</v>
      </c>
      <c r="G263" s="1" t="s">
        <v>1476</v>
      </c>
      <c r="H263" s="1" t="s">
        <v>1477</v>
      </c>
      <c r="I263" s="1" t="s">
        <v>2694</v>
      </c>
      <c r="J263" s="1" t="s">
        <v>1479</v>
      </c>
      <c r="K263" s="1" t="s">
        <v>2694</v>
      </c>
      <c r="L263" s="1" t="s">
        <v>2694</v>
      </c>
      <c r="M263" s="1" t="s">
        <v>1480</v>
      </c>
      <c r="N263" s="1" t="s">
        <v>1480</v>
      </c>
      <c r="O263" s="1" t="s">
        <v>1481</v>
      </c>
      <c r="P263" s="1" t="s">
        <v>1482</v>
      </c>
      <c r="Q263" s="1" t="s">
        <v>1483</v>
      </c>
      <c r="R263" s="1" t="s">
        <v>2695</v>
      </c>
      <c r="S263" s="1" t="s">
        <v>1485</v>
      </c>
      <c r="T263" s="1" t="s">
        <v>1486</v>
      </c>
      <c r="U263" s="1" t="s">
        <v>1438</v>
      </c>
      <c r="V263" s="1" t="s">
        <v>1487</v>
      </c>
    </row>
    <row r="264" s="1" customFormat="1" spans="1:22">
      <c r="A264" s="3">
        <v>999224158441129</v>
      </c>
      <c r="B264" s="1" t="s">
        <v>2696</v>
      </c>
      <c r="C264" s="1" t="s">
        <v>2697</v>
      </c>
      <c r="D264" s="1" t="s">
        <v>2698</v>
      </c>
      <c r="E264" s="1" t="s">
        <v>2699</v>
      </c>
      <c r="F264" s="1" t="s">
        <v>1553</v>
      </c>
      <c r="G264" s="1" t="s">
        <v>1476</v>
      </c>
      <c r="H264" s="1" t="s">
        <v>1477</v>
      </c>
      <c r="I264" s="1" t="s">
        <v>2700</v>
      </c>
      <c r="J264" s="1" t="s">
        <v>1479</v>
      </c>
      <c r="K264" s="1" t="s">
        <v>2700</v>
      </c>
      <c r="L264" s="1" t="s">
        <v>2700</v>
      </c>
      <c r="M264" s="1" t="s">
        <v>1480</v>
      </c>
      <c r="N264" s="1" t="s">
        <v>1480</v>
      </c>
      <c r="O264" s="1" t="s">
        <v>1481</v>
      </c>
      <c r="P264" s="1" t="s">
        <v>1482</v>
      </c>
      <c r="Q264" s="1" t="s">
        <v>1483</v>
      </c>
      <c r="R264" s="1" t="s">
        <v>2701</v>
      </c>
      <c r="S264" s="1" t="s">
        <v>1485</v>
      </c>
      <c r="T264" s="1" t="s">
        <v>1486</v>
      </c>
      <c r="U264" s="1" t="s">
        <v>1438</v>
      </c>
      <c r="V264" s="1" t="s">
        <v>1487</v>
      </c>
    </row>
    <row r="265" s="1" customFormat="1" spans="1:22">
      <c r="A265" s="3">
        <v>999224090094882</v>
      </c>
      <c r="B265" s="1" t="s">
        <v>2702</v>
      </c>
      <c r="C265" s="1" t="s">
        <v>2703</v>
      </c>
      <c r="D265" s="1" t="s">
        <v>1920</v>
      </c>
      <c r="E265" s="1" t="s">
        <v>2704</v>
      </c>
      <c r="F265" s="1" t="s">
        <v>1739</v>
      </c>
      <c r="G265" s="1" t="s">
        <v>1476</v>
      </c>
      <c r="H265" s="1" t="s">
        <v>1477</v>
      </c>
      <c r="I265" s="1" t="s">
        <v>2705</v>
      </c>
      <c r="J265" s="1" t="s">
        <v>1479</v>
      </c>
      <c r="K265" s="1" t="s">
        <v>2705</v>
      </c>
      <c r="L265" s="1" t="s">
        <v>2705</v>
      </c>
      <c r="M265" s="1" t="s">
        <v>1480</v>
      </c>
      <c r="N265" s="1" t="s">
        <v>1480</v>
      </c>
      <c r="O265" s="1" t="s">
        <v>1481</v>
      </c>
      <c r="P265" s="1" t="s">
        <v>1482</v>
      </c>
      <c r="Q265" s="1" t="s">
        <v>1483</v>
      </c>
      <c r="R265" s="1" t="s">
        <v>2706</v>
      </c>
      <c r="S265" s="1" t="s">
        <v>1485</v>
      </c>
      <c r="T265" s="1" t="s">
        <v>1486</v>
      </c>
      <c r="U265" s="1" t="s">
        <v>1438</v>
      </c>
      <c r="V265" s="1" t="s">
        <v>1487</v>
      </c>
    </row>
    <row r="266" s="1" customFormat="1" spans="1:22">
      <c r="A266" s="3">
        <v>999224083523310</v>
      </c>
      <c r="B266" s="1" t="s">
        <v>2702</v>
      </c>
      <c r="C266" s="1" t="s">
        <v>2707</v>
      </c>
      <c r="D266" s="1" t="s">
        <v>2398</v>
      </c>
      <c r="E266" s="1" t="s">
        <v>2708</v>
      </c>
      <c r="F266" s="1" t="s">
        <v>1936</v>
      </c>
      <c r="G266" s="1" t="s">
        <v>1476</v>
      </c>
      <c r="H266" s="1" t="s">
        <v>1477</v>
      </c>
      <c r="I266" s="1" t="s">
        <v>2709</v>
      </c>
      <c r="J266" s="1" t="s">
        <v>1479</v>
      </c>
      <c r="K266" s="1" t="s">
        <v>2709</v>
      </c>
      <c r="L266" s="1" t="s">
        <v>2709</v>
      </c>
      <c r="M266" s="1" t="s">
        <v>1480</v>
      </c>
      <c r="N266" s="1" t="s">
        <v>1480</v>
      </c>
      <c r="O266" s="1" t="s">
        <v>1481</v>
      </c>
      <c r="P266" s="1" t="s">
        <v>1482</v>
      </c>
      <c r="Q266" s="1" t="s">
        <v>1483</v>
      </c>
      <c r="R266" s="1" t="s">
        <v>2710</v>
      </c>
      <c r="S266" s="1" t="s">
        <v>1485</v>
      </c>
      <c r="T266" s="1" t="s">
        <v>1486</v>
      </c>
      <c r="U266" s="1" t="s">
        <v>1438</v>
      </c>
      <c r="V266" s="1" t="s">
        <v>1487</v>
      </c>
    </row>
    <row r="267" s="1" customFormat="1" spans="1:22">
      <c r="A267" s="3">
        <v>999224083163546</v>
      </c>
      <c r="B267" s="1" t="s">
        <v>2702</v>
      </c>
      <c r="C267" s="1" t="s">
        <v>2711</v>
      </c>
      <c r="D267" s="1" t="s">
        <v>1636</v>
      </c>
      <c r="E267" s="1" t="s">
        <v>2712</v>
      </c>
      <c r="F267" s="1" t="s">
        <v>1640</v>
      </c>
      <c r="G267" s="1" t="s">
        <v>1476</v>
      </c>
      <c r="H267" s="1" t="s">
        <v>1477</v>
      </c>
      <c r="I267" s="1" t="s">
        <v>2713</v>
      </c>
      <c r="J267" s="1" t="s">
        <v>1479</v>
      </c>
      <c r="K267" s="1" t="s">
        <v>2713</v>
      </c>
      <c r="L267" s="1" t="s">
        <v>2714</v>
      </c>
      <c r="M267" s="1" t="s">
        <v>2715</v>
      </c>
      <c r="N267" s="1" t="s">
        <v>2715</v>
      </c>
      <c r="O267" s="1" t="s">
        <v>1481</v>
      </c>
      <c r="P267" s="1" t="s">
        <v>1482</v>
      </c>
      <c r="Q267" s="1" t="s">
        <v>1483</v>
      </c>
      <c r="R267" s="1" t="s">
        <v>2716</v>
      </c>
      <c r="S267" s="1" t="s">
        <v>1485</v>
      </c>
      <c r="T267" s="1" t="s">
        <v>1486</v>
      </c>
      <c r="U267" s="1" t="s">
        <v>1438</v>
      </c>
      <c r="V267" s="1" t="s">
        <v>1487</v>
      </c>
    </row>
    <row r="268" s="1" customFormat="1" spans="1:22">
      <c r="A268" s="3">
        <v>999224034114357</v>
      </c>
      <c r="B268" s="1" t="s">
        <v>2717</v>
      </c>
      <c r="C268" s="1" t="s">
        <v>2718</v>
      </c>
      <c r="D268" s="1" t="s">
        <v>2719</v>
      </c>
      <c r="E268" s="1" t="s">
        <v>2720</v>
      </c>
      <c r="F268" s="1" t="s">
        <v>1553</v>
      </c>
      <c r="G268" s="1" t="s">
        <v>1476</v>
      </c>
      <c r="H268" s="1" t="s">
        <v>1477</v>
      </c>
      <c r="I268" s="1" t="s">
        <v>2721</v>
      </c>
      <c r="J268" s="1" t="s">
        <v>1479</v>
      </c>
      <c r="K268" s="1" t="s">
        <v>2721</v>
      </c>
      <c r="L268" s="1" t="s">
        <v>2721</v>
      </c>
      <c r="M268" s="1" t="s">
        <v>1480</v>
      </c>
      <c r="N268" s="1" t="s">
        <v>1480</v>
      </c>
      <c r="O268" s="1" t="s">
        <v>1481</v>
      </c>
      <c r="P268" s="1" t="s">
        <v>1482</v>
      </c>
      <c r="Q268" s="1" t="s">
        <v>1483</v>
      </c>
      <c r="R268" s="1" t="s">
        <v>2722</v>
      </c>
      <c r="S268" s="1" t="s">
        <v>1485</v>
      </c>
      <c r="T268" s="1" t="s">
        <v>1486</v>
      </c>
      <c r="U268" s="1" t="s">
        <v>1438</v>
      </c>
      <c r="V268" s="1" t="s">
        <v>1487</v>
      </c>
    </row>
    <row r="269" s="1" customFormat="1" spans="1:22">
      <c r="A269" s="3">
        <v>999223893207702</v>
      </c>
      <c r="B269" s="1" t="s">
        <v>2723</v>
      </c>
      <c r="C269" s="1" t="s">
        <v>2724</v>
      </c>
      <c r="D269" s="1" t="s">
        <v>2725</v>
      </c>
      <c r="E269" s="1" t="s">
        <v>2726</v>
      </c>
      <c r="F269" s="1" t="s">
        <v>1553</v>
      </c>
      <c r="G269" s="1" t="s">
        <v>1476</v>
      </c>
      <c r="H269" s="1" t="s">
        <v>1477</v>
      </c>
      <c r="I269" s="1" t="s">
        <v>2727</v>
      </c>
      <c r="J269" s="1" t="s">
        <v>1479</v>
      </c>
      <c r="K269" s="1" t="s">
        <v>2727</v>
      </c>
      <c r="L269" s="1" t="s">
        <v>2727</v>
      </c>
      <c r="M269" s="1" t="s">
        <v>1480</v>
      </c>
      <c r="N269" s="1" t="s">
        <v>1480</v>
      </c>
      <c r="O269" s="1" t="s">
        <v>1481</v>
      </c>
      <c r="P269" s="1" t="s">
        <v>1482</v>
      </c>
      <c r="Q269" s="1" t="s">
        <v>1483</v>
      </c>
      <c r="R269" s="1" t="s">
        <v>2728</v>
      </c>
      <c r="S269" s="1" t="s">
        <v>1485</v>
      </c>
      <c r="T269" s="1" t="s">
        <v>1486</v>
      </c>
      <c r="U269" s="1" t="s">
        <v>1438</v>
      </c>
      <c r="V269" s="1" t="s">
        <v>1598</v>
      </c>
    </row>
    <row r="270" s="1" customFormat="1" spans="1:22">
      <c r="A270" s="1" t="s">
        <v>2729</v>
      </c>
      <c r="B270" s="1" t="s">
        <v>2730</v>
      </c>
      <c r="C270" s="1" t="s">
        <v>2731</v>
      </c>
      <c r="D270" s="1" t="s">
        <v>2499</v>
      </c>
      <c r="E270" s="1" t="s">
        <v>2500</v>
      </c>
      <c r="F270" s="1" t="s">
        <v>1553</v>
      </c>
      <c r="G270" s="1" t="s">
        <v>1476</v>
      </c>
      <c r="H270" s="1" t="s">
        <v>1477</v>
      </c>
      <c r="I270" s="1" t="s">
        <v>1481</v>
      </c>
      <c r="J270" s="1" t="s">
        <v>1479</v>
      </c>
      <c r="K270" s="1" t="s">
        <v>1481</v>
      </c>
      <c r="L270" s="1" t="s">
        <v>1481</v>
      </c>
      <c r="M270" s="1" t="s">
        <v>1480</v>
      </c>
      <c r="N270" s="1" t="s">
        <v>1480</v>
      </c>
      <c r="O270" s="1" t="s">
        <v>1481</v>
      </c>
      <c r="P270" s="1" t="s">
        <v>1482</v>
      </c>
      <c r="Q270" s="1" t="s">
        <v>1483</v>
      </c>
      <c r="R270" s="1" t="s">
        <v>2732</v>
      </c>
      <c r="S270" s="1" t="s">
        <v>1485</v>
      </c>
      <c r="T270" s="1" t="s">
        <v>1486</v>
      </c>
      <c r="U270" s="1" t="s">
        <v>1438</v>
      </c>
      <c r="V270" s="1" t="s">
        <v>1508</v>
      </c>
    </row>
    <row r="271" s="1" customFormat="1" spans="1:22">
      <c r="A271" s="3">
        <v>999223385250262</v>
      </c>
      <c r="B271" s="1" t="s">
        <v>2733</v>
      </c>
      <c r="C271" s="1" t="s">
        <v>2734</v>
      </c>
      <c r="D271" s="1" t="s">
        <v>2735</v>
      </c>
      <c r="E271" s="1" t="s">
        <v>2736</v>
      </c>
      <c r="F271" s="1" t="s">
        <v>1640</v>
      </c>
      <c r="G271" s="1" t="s">
        <v>1476</v>
      </c>
      <c r="H271" s="1" t="s">
        <v>1477</v>
      </c>
      <c r="I271" s="1" t="s">
        <v>2038</v>
      </c>
      <c r="J271" s="1" t="s">
        <v>1479</v>
      </c>
      <c r="K271" s="1" t="s">
        <v>2038</v>
      </c>
      <c r="L271" s="1" t="s">
        <v>2038</v>
      </c>
      <c r="M271" s="1" t="s">
        <v>1480</v>
      </c>
      <c r="N271" s="1" t="s">
        <v>1480</v>
      </c>
      <c r="O271" s="1" t="s">
        <v>1481</v>
      </c>
      <c r="P271" s="1" t="s">
        <v>1482</v>
      </c>
      <c r="Q271" s="1" t="s">
        <v>1483</v>
      </c>
      <c r="R271" s="1" t="s">
        <v>2737</v>
      </c>
      <c r="S271" s="1" t="s">
        <v>1485</v>
      </c>
      <c r="T271" s="1" t="s">
        <v>1486</v>
      </c>
      <c r="U271" s="1" t="s">
        <v>1438</v>
      </c>
      <c r="V271" s="1" t="s">
        <v>1526</v>
      </c>
    </row>
    <row r="272" s="1" customFormat="1" spans="1:22">
      <c r="A272" s="3">
        <v>999223338711783</v>
      </c>
      <c r="B272" s="1" t="s">
        <v>2738</v>
      </c>
      <c r="C272" s="1" t="s">
        <v>2739</v>
      </c>
      <c r="D272" s="1" t="s">
        <v>2740</v>
      </c>
      <c r="E272" s="1" t="s">
        <v>2741</v>
      </c>
      <c r="F272" s="1" t="s">
        <v>1553</v>
      </c>
      <c r="G272" s="1" t="s">
        <v>1476</v>
      </c>
      <c r="H272" s="1" t="s">
        <v>1477</v>
      </c>
      <c r="I272" s="1" t="s">
        <v>2742</v>
      </c>
      <c r="J272" s="1" t="s">
        <v>1479</v>
      </c>
      <c r="K272" s="1" t="s">
        <v>2742</v>
      </c>
      <c r="L272" s="1" t="s">
        <v>2742</v>
      </c>
      <c r="M272" s="1" t="s">
        <v>1480</v>
      </c>
      <c r="N272" s="1" t="s">
        <v>1480</v>
      </c>
      <c r="O272" s="1" t="s">
        <v>1481</v>
      </c>
      <c r="P272" s="1" t="s">
        <v>1482</v>
      </c>
      <c r="Q272" s="1" t="s">
        <v>1483</v>
      </c>
      <c r="R272" s="1" t="s">
        <v>2743</v>
      </c>
      <c r="S272" s="1" t="s">
        <v>1485</v>
      </c>
      <c r="T272" s="1" t="s">
        <v>1486</v>
      </c>
      <c r="U272" s="1" t="s">
        <v>1438</v>
      </c>
      <c r="V272" s="1" t="s">
        <v>1656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2023-08-09T02:39:25Z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