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对账!$A$1:$W$353</definedName>
  </definedNames>
  <calcPr calcId="144525"/>
</workbook>
</file>

<file path=xl/sharedStrings.xml><?xml version="1.0" encoding="utf-8"?>
<sst xmlns="http://schemas.openxmlformats.org/spreadsheetml/2006/main" count="11459" uniqueCount="3830">
  <si>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</si>
  <si>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</si>
  <si>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</si>
  <si>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</si>
  <si>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</si>
  <si>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</si>
  <si>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</si>
  <si>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</si>
  <si>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</si>
  <si>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</si>
  <si>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</si>
  <si>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</si>
  <si>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</si>
  <si>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</si>
  <si>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</si>
  <si>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</si>
  <si>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</si>
  <si>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</si>
  <si>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</si>
  <si>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</si>
  <si>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</si>
  <si>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</si>
  <si>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</si>
  <si>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</si>
  <si>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</si>
  <si>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999222548289863	</t>
  </si>
  <si>
    <t>Ctrip</t>
  </si>
  <si>
    <t>正常</t>
  </si>
  <si>
    <t>[奥兰多]奥兰多邦内溪温德姆格兰德度假酒店(Wyndham Grand Orlando Resort Bonnet Creek)(55680438)</t>
  </si>
  <si>
    <t>豪华特大床房&lt;2人入住&gt;&lt;不退款&gt;</t>
  </si>
  <si>
    <t>HKD</t>
  </si>
  <si>
    <t>SHU/ZITONG,SUN/XIWEN</t>
  </si>
  <si>
    <t>CA13030230809HKD</t>
  </si>
  <si>
    <t>未提现</t>
  </si>
  <si>
    <t>携程开票</t>
  </si>
  <si>
    <t xml:space="preserve">3007394	</t>
  </si>
  <si>
    <t xml:space="preserve">80424EE038224	</t>
  </si>
  <si>
    <t>取消</t>
  </si>
  <si>
    <t xml:space="preserve">999223818810299	</t>
  </si>
  <si>
    <t>[甲米]瑞亚维德度假村(Rayavadee)(56140387)</t>
  </si>
  <si>
    <t>豪华亭阁&lt;2人入住&gt;&lt;不退款&gt;&lt;早餐&gt;</t>
  </si>
  <si>
    <t>LI/RONG</t>
  </si>
  <si>
    <t xml:space="preserve">3281018	</t>
  </si>
  <si>
    <t xml:space="preserve">144084	</t>
  </si>
  <si>
    <t xml:space="preserve">999223867997058	</t>
  </si>
  <si>
    <t>[斯维吉]迪斯特瑞克特酒店(The District Hotel)(55707500)</t>
  </si>
  <si>
    <t>舒适房&lt;2人入住&gt;&lt;不退款&gt;&lt;早餐&gt;</t>
  </si>
  <si>
    <t>SALDUTTI/MARCANTONIO,BERNARDI/LUIGI</t>
  </si>
  <si>
    <t xml:space="preserve">3294402	</t>
  </si>
  <si>
    <t xml:space="preserve">33768	</t>
  </si>
  <si>
    <t xml:space="preserve">999223993639823	</t>
  </si>
  <si>
    <t>[新加坡]新加坡悦乐雅柏酒店(Village Hotel Albert Court by Far East Hospitality)(55346083)</t>
  </si>
  <si>
    <t>高级房&lt;2人入住&gt;</t>
  </si>
  <si>
    <t>WONG/CHI CHEONG</t>
  </si>
  <si>
    <t xml:space="preserve">3323312	</t>
  </si>
  <si>
    <t xml:space="preserve">276903872	</t>
  </si>
  <si>
    <t xml:space="preserve">999224060386591	</t>
  </si>
  <si>
    <t>[新加坡]新加坡悦乐武吉士酒店(Village Hotel Bugis by Far East Hospitality)(55451678)</t>
  </si>
  <si>
    <t>豪华房&lt;2人入住&gt;</t>
  </si>
  <si>
    <t>XU/AIHUA</t>
  </si>
  <si>
    <t xml:space="preserve">3343588	</t>
  </si>
  <si>
    <t xml:space="preserve">	</t>
  </si>
  <si>
    <t xml:space="preserve">24063202008	</t>
  </si>
  <si>
    <t>WANG/MUDAN,YU/LING,WANG/HUINA,ZHENG/YI</t>
  </si>
  <si>
    <t xml:space="preserve">3344663	</t>
  </si>
  <si>
    <t xml:space="preserve">999224077189090	</t>
  </si>
  <si>
    <t>[拉斯维加斯]阳光海岸娱乐场酒店(Suncoast Hotel and Casino)(55720431)</t>
  </si>
  <si>
    <t>豪华房（1张特大床）&lt;2人入住&gt;</t>
  </si>
  <si>
    <t>FORTUNE/MICHELE MARGARET</t>
  </si>
  <si>
    <t xml:space="preserve">3348565	</t>
  </si>
  <si>
    <t xml:space="preserve">130289424	</t>
  </si>
  <si>
    <t xml:space="preserve">999224133358268	</t>
  </si>
  <si>
    <t>[普吉岛]普吉岛卡塔坦尼海滩度假村(Katathani Phuket Beach Resort)(68545403)</t>
  </si>
  <si>
    <t>精致套房(坦尼楼)&lt;2人入住&gt;&lt;早餐&gt;</t>
  </si>
  <si>
    <t>DENG/MING,LI/XIANG</t>
  </si>
  <si>
    <t xml:space="preserve">3367482	</t>
  </si>
  <si>
    <t xml:space="preserve">10855714	</t>
  </si>
  <si>
    <t xml:space="preserve">999224393616131	</t>
  </si>
  <si>
    <t>[卑尔根]城市公园斯堪迪克酒店(Scandic Byparken)(55745154)</t>
  </si>
  <si>
    <t>双床房&lt;2人入住&gt;&lt;不退款&gt;&lt;早餐&gt;</t>
  </si>
  <si>
    <t>Plazzotta/Silvano</t>
  </si>
  <si>
    <t xml:space="preserve">3417572	</t>
  </si>
  <si>
    <t xml:space="preserve">495363178	</t>
  </si>
  <si>
    <t xml:space="preserve">999224464367812	</t>
  </si>
  <si>
    <t>[马德里]巴拉哈斯参议员酒店(Senator Barajas)(55598847)</t>
  </si>
  <si>
    <t>双人房&lt;2人入住&gt;&lt;不退款&gt;</t>
  </si>
  <si>
    <t>Lizano Ramos/Dayana,Lizano Ramos/Dayana</t>
  </si>
  <si>
    <t xml:space="preserve">3433727	</t>
  </si>
  <si>
    <t xml:space="preserve">999224475418462	</t>
  </si>
  <si>
    <t>[维也纳]维也纳美泉宫星辰酒店(Star Inn Hotel Wien Schönbrunn)(55956540)</t>
  </si>
  <si>
    <t>舒适房&lt;2人入住&gt;&lt;不退款&gt;</t>
  </si>
  <si>
    <t>CARTA/ELEONORA,MICELI/RICCARDO</t>
  </si>
  <si>
    <t xml:space="preserve">3436207	</t>
  </si>
  <si>
    <t xml:space="preserve">19802	</t>
  </si>
  <si>
    <t xml:space="preserve">999224539945047	</t>
  </si>
  <si>
    <t>[曼谷]曼谷暹罗智选假日酒店(Holiday Inn Express Bangkok Siam, an IHG Hotel)(55312484)</t>
  </si>
  <si>
    <t>Standard Room&lt;2人入住&gt;&lt;早餐&gt;</t>
  </si>
  <si>
    <t>MA/GENG</t>
  </si>
  <si>
    <t xml:space="preserve">3449270	</t>
  </si>
  <si>
    <t xml:space="preserve">HTL-WBD-414257955#24881264	</t>
  </si>
  <si>
    <t xml:space="preserve">999224566992412	</t>
  </si>
  <si>
    <t>[科隆]弗朗德舍尔霍夫酒店(Hotel Flandrischer Hof)(55680569)</t>
  </si>
  <si>
    <t>双人床房间&lt;2人入住&gt;&lt;早餐&gt;</t>
  </si>
  <si>
    <t>SCHAEFER/MICHAEL</t>
  </si>
  <si>
    <t xml:space="preserve">3454013	</t>
  </si>
  <si>
    <t xml:space="preserve">999224755473105	</t>
  </si>
  <si>
    <t>[曼谷]曼谷素坤逸奥克伍德华庭工作室酒店(Oakwood Studios Sukhumvit Bangkok)(103956658)</t>
  </si>
  <si>
    <t>高级特大床房&lt;2人入住&gt;&lt;早餐&gt;</t>
  </si>
  <si>
    <t>NG/CHEUK SUN,LI/CHAO</t>
  </si>
  <si>
    <t xml:space="preserve">3501104	</t>
  </si>
  <si>
    <t xml:space="preserve">9376296	</t>
  </si>
  <si>
    <t xml:space="preserve">999224771353377	</t>
  </si>
  <si>
    <t>[东京]东京王子大饭店(Tokyo Prince Hotel)(55745061)</t>
  </si>
  <si>
    <t>Double Superior&lt;2人入住&gt;</t>
  </si>
  <si>
    <t>CHANG/YUNHSUAN</t>
  </si>
  <si>
    <t xml:space="preserve">3504152	</t>
  </si>
  <si>
    <t xml:space="preserve">999224777346840	</t>
  </si>
  <si>
    <t>[Pagedangan]BSD城ICE珊迪卡酒店(Hotel Santika Premiere Ice - BSD City)(68031237)</t>
  </si>
  <si>
    <t>豪华双床房&lt;2人入住&gt;&lt;早餐&gt;</t>
  </si>
  <si>
    <t>TONG/MELIYANTI</t>
  </si>
  <si>
    <t xml:space="preserve">3505508	</t>
  </si>
  <si>
    <t xml:space="preserve">999224833805025	</t>
  </si>
  <si>
    <t>[柏林]雷迪森柏林亚历山大广场酒店(Park Inn by Radisson Berlin Alexanderplatz)(68545335)</t>
  </si>
  <si>
    <t>标准房&lt;2人入住&gt;&lt;早餐&gt;</t>
  </si>
  <si>
    <t>YIP/SAI HUNG</t>
  </si>
  <si>
    <t xml:space="preserve">3519856	</t>
  </si>
  <si>
    <t xml:space="preserve">24864542297	</t>
  </si>
  <si>
    <t>[巴黎]巴黎威斯汀酒店(The Westin Paris - Vendôme)(56174583)</t>
  </si>
  <si>
    <t>特级房&lt;2人入住&gt;&lt;早餐&gt;</t>
  </si>
  <si>
    <t>LUO/WANHUA,ZHU/ZHIRUI</t>
  </si>
  <si>
    <t xml:space="preserve">3527780	</t>
  </si>
  <si>
    <t xml:space="preserve">15201499	</t>
  </si>
  <si>
    <t xml:space="preserve">999224897325375	</t>
  </si>
  <si>
    <t>[普吉岛]普吉岛苏林酒店(The Surin Phuket)(61600026)</t>
  </si>
  <si>
    <t>一卧室山坡小屋&lt;2人入住&gt;&lt;不退款&gt;&lt;早餐&gt;</t>
  </si>
  <si>
    <t>LI/JUNRUI,ZHOU/TONGTONG,ZHANG/JIE,DONG/SHANGU,LI/PING,HE/GUOMIN</t>
  </si>
  <si>
    <t xml:space="preserve">3535708	</t>
  </si>
  <si>
    <t xml:space="preserve">176567512	</t>
  </si>
  <si>
    <t xml:space="preserve">999224927008658	</t>
  </si>
  <si>
    <t>[胡志明市]日出中心酒店(Sunrise Central Hotel)(55439511)</t>
  </si>
  <si>
    <t>LOW/JOO CHIANG,LOW/JOO YONG,LAU/JOO LAM,LOW/JOO KEK,LOW/JOO KIANG</t>
  </si>
  <si>
    <t xml:space="preserve">3543608	</t>
  </si>
  <si>
    <t xml:space="preserve">999224977627275	</t>
  </si>
  <si>
    <t>[马德里]鲁西班牙广场酒店(Riu Plaza España)(91624897)</t>
  </si>
  <si>
    <t>豪华特大床房&lt;2人入住&gt;&lt;早餐&gt;</t>
  </si>
  <si>
    <t>VIDAL ALVAREZ/M CARMEN,GONZALEZ COLMENAR/JOSE CARLOS</t>
  </si>
  <si>
    <t xml:space="preserve">3556438	</t>
  </si>
  <si>
    <t xml:space="preserve">DNG-102-13933960	</t>
  </si>
  <si>
    <t xml:space="preserve">999225004028903	</t>
  </si>
  <si>
    <t>[罗马]米拉尼酒店(Hotel Milani)(55478406)</t>
  </si>
  <si>
    <t>高级双人床房&lt;2人入住&gt;</t>
  </si>
  <si>
    <t>DOODY/KYRA LIJWING ISLES,JAMES/EVAN MICHAEL</t>
  </si>
  <si>
    <t xml:space="preserve">3562312	</t>
  </si>
  <si>
    <t xml:space="preserve">HZR82X497YBE	</t>
  </si>
  <si>
    <t xml:space="preserve">999225019197640	</t>
  </si>
  <si>
    <t>[麦加]麦加千禧M酒店(M Hotel Makkah by Millennium)(55920203)</t>
  </si>
  <si>
    <t>标准房&lt;2人入住&gt;</t>
  </si>
  <si>
    <t>Hakami/Musab</t>
  </si>
  <si>
    <t xml:space="preserve">3566019	</t>
  </si>
  <si>
    <t xml:space="preserve">18384971	</t>
  </si>
  <si>
    <t xml:space="preserve">999225028124089	</t>
  </si>
  <si>
    <t>[长滩岛]长滩岛白沙酒店(White Sand Boracay)(104397307)</t>
  </si>
  <si>
    <t>HAN/HUILING,YU/HONG</t>
  </si>
  <si>
    <t xml:space="preserve">3569472	</t>
  </si>
  <si>
    <t xml:space="preserve">HO92961688036163	</t>
  </si>
  <si>
    <t xml:space="preserve">999225033603061	</t>
  </si>
  <si>
    <t>[新加坡]新加坡81酒店 - 黄金(Hotel 81 Gold)(55694743)</t>
  </si>
  <si>
    <t>Superior Queen&lt;2人入住&gt;</t>
  </si>
  <si>
    <t>CHENG/WING CHUNG</t>
  </si>
  <si>
    <t xml:space="preserve">3570951	</t>
  </si>
  <si>
    <t xml:space="preserve">999225049840931	</t>
  </si>
  <si>
    <t>[曼谷]曼谷盛泰乐水门酒店(Centara Watergate Pavillion Hotel Bangkok)(55967850)</t>
  </si>
  <si>
    <t>Double room King bed - Superior - City View&lt;2人入住&gt;&lt;不退款&gt;</t>
  </si>
  <si>
    <t>LEOW/YEE KANG</t>
  </si>
  <si>
    <t xml:space="preserve">3575468	</t>
  </si>
  <si>
    <t xml:space="preserve">999225067601127	</t>
  </si>
  <si>
    <t>Deluxe Twin Non-refundable&lt;2人入住&gt;</t>
  </si>
  <si>
    <t>LI/KA PO</t>
  </si>
  <si>
    <t xml:space="preserve">3579258	</t>
  </si>
  <si>
    <t xml:space="preserve">999225076545010	</t>
  </si>
  <si>
    <t>WU/LEI,HUANG/YAN,WU/YUCHENG,WU/YUHAN</t>
  </si>
  <si>
    <t xml:space="preserve">3581116	</t>
  </si>
  <si>
    <t xml:space="preserve">101473459	</t>
  </si>
  <si>
    <t xml:space="preserve">999225078839696	</t>
  </si>
  <si>
    <t>[曼谷]曼谷林布兰套房酒店(Rembrandt Hotel and Suites Bangkok)(55452251)</t>
  </si>
  <si>
    <t>高级房&lt;2人入住&gt;&lt;不退款&gt;</t>
  </si>
  <si>
    <t>SHIN/JEONGWON</t>
  </si>
  <si>
    <t xml:space="preserve">3582286	</t>
  </si>
  <si>
    <t xml:space="preserve">127481006	</t>
  </si>
  <si>
    <t xml:space="preserve">999225082322837	</t>
  </si>
  <si>
    <t>[萨尔茨堡]萨尔茨堡阿梅迪亚艺术贝斯特韦斯特优质酒店(Best Western Plus Amedia Art Salzburg)(55269756)</t>
  </si>
  <si>
    <t>标准双人房&lt;2人入住&gt;&lt;不退款&gt;</t>
  </si>
  <si>
    <t>Berger/Thomas</t>
  </si>
  <si>
    <t xml:space="preserve">3582517	</t>
  </si>
  <si>
    <t xml:space="preserve">999225088025038	</t>
  </si>
  <si>
    <t>[乌尔姆]玛丽蒂姆乌尔姆酒店(Maritim Hotel Ulm)(55639421)</t>
  </si>
  <si>
    <t>经典家庭房&lt;2人入住&gt;&lt;早餐&gt;</t>
  </si>
  <si>
    <t>Moench/Dirk</t>
  </si>
  <si>
    <t xml:space="preserve">3583837	</t>
  </si>
  <si>
    <t xml:space="preserve">133438933	</t>
  </si>
  <si>
    <t xml:space="preserve">999225106083429	</t>
  </si>
  <si>
    <t>[纳柯亚]巴淡岛艺术酒店(Artotel Batam)(102881122)</t>
  </si>
  <si>
    <t>一室公寓&lt;2人入住&gt;&lt;不退款&gt;&lt;早餐&gt;</t>
  </si>
  <si>
    <t>WEE/GERALD,TAN/LIQING</t>
  </si>
  <si>
    <t xml:space="preserve">3588344	</t>
  </si>
  <si>
    <t xml:space="preserve">18297	</t>
  </si>
  <si>
    <t xml:space="preserve">999225106258136	</t>
  </si>
  <si>
    <t>GHANI/NORNI</t>
  </si>
  <si>
    <t xml:space="preserve">3588377	</t>
  </si>
  <si>
    <t xml:space="preserve">18298	</t>
  </si>
  <si>
    <t xml:space="preserve">999225108205069	</t>
  </si>
  <si>
    <t>标准房&lt;2人入住&gt;&lt;不退款&gt;&lt;早餐&gt;</t>
  </si>
  <si>
    <t>TERWEY/DEBBIE</t>
  </si>
  <si>
    <t xml:space="preserve">3588821	</t>
  </si>
  <si>
    <t xml:space="preserve">999225115836853	</t>
  </si>
  <si>
    <t>[曼谷]曼谷水门伯克利酒店(The Berkeley Hotel Pratunam Bangkok)(68545460)</t>
  </si>
  <si>
    <t>主塔奢华房&lt;2人入住&gt;&lt;不退款&gt;&lt;早餐&gt;</t>
  </si>
  <si>
    <t>CHEE/KELVIN</t>
  </si>
  <si>
    <t xml:space="preserve">3590299	</t>
  </si>
  <si>
    <t xml:space="preserve">10011032193	</t>
  </si>
  <si>
    <t xml:space="preserve">999225122897503	</t>
  </si>
  <si>
    <t>PARK/DAMBI</t>
  </si>
  <si>
    <t xml:space="preserve">3592365	</t>
  </si>
  <si>
    <t xml:space="preserve">127604006	</t>
  </si>
  <si>
    <t xml:space="preserve">999225151866941	</t>
  </si>
  <si>
    <t>[卡姆登]伦敦圣吉尔斯酒店(St Giles London – A St Giles Hotel)(55270048)</t>
  </si>
  <si>
    <t>经典双床房&lt;2人入住&gt;&lt;不退款&gt;</t>
  </si>
  <si>
    <t>AN/LIXIN</t>
  </si>
  <si>
    <t xml:space="preserve">3599521	</t>
  </si>
  <si>
    <t xml:space="preserve">79688SE444529-14	</t>
  </si>
  <si>
    <t xml:space="preserve">999225166802700	</t>
  </si>
  <si>
    <t>[罗马]巴尔提可酒店(Baltik Guesthouse)(55872502)</t>
  </si>
  <si>
    <t>TONINI/GABRIELE</t>
  </si>
  <si>
    <t xml:space="preserve">3602226	</t>
  </si>
  <si>
    <t xml:space="preserve">999225177961265	</t>
  </si>
  <si>
    <t>[新加坡]新加坡81酒店-迪生(Hotel 81 Dickson Singapore)(55439303)</t>
  </si>
  <si>
    <t>高级双床房&lt;2人入住&gt;</t>
  </si>
  <si>
    <t>ZHANG/XIAOKAI</t>
  </si>
  <si>
    <t xml:space="preserve">3604326	</t>
  </si>
  <si>
    <t xml:space="preserve">999225180840978	</t>
  </si>
  <si>
    <t>[阿维尼翁]克鲁尔特圣路易斯亚维侬酒店(Hôtel Cloitre Saint Louis Avignon)(55402739)</t>
  </si>
  <si>
    <t>客房&lt;2人入住&gt;&lt;不退款&gt;</t>
  </si>
  <si>
    <t>WANG/YI</t>
  </si>
  <si>
    <t xml:space="preserve">3604961	</t>
  </si>
  <si>
    <t xml:space="preserve">43112730	</t>
  </si>
  <si>
    <t xml:space="preserve">999225181459942	</t>
  </si>
  <si>
    <t>[纽约]纽约中央凯悦大酒店(Hyatt Grand Central New York)(55862047)</t>
  </si>
  <si>
    <t>客房, 1 张特大床, 城市景观&lt;2人入住&gt;&lt;不退款&gt;</t>
  </si>
  <si>
    <t>NIU/DANNING,Faulhaber/Camilla</t>
  </si>
  <si>
    <t xml:space="preserve">3605189	</t>
  </si>
  <si>
    <t xml:space="preserve">HUS-87G8Q22F+RF-E00	</t>
  </si>
  <si>
    <t xml:space="preserve">999225181690194	</t>
  </si>
  <si>
    <t>NIU/DANNING,MANN/EMILIA</t>
  </si>
  <si>
    <t xml:space="preserve">3605209	</t>
  </si>
  <si>
    <t xml:space="preserve">999225186540028	</t>
  </si>
  <si>
    <t>[海灵岛]朗斯通码头酒店(Langstone Quays Resort)(96314216)</t>
  </si>
  <si>
    <t>经典客房1张双人床&lt;2人入住&gt;&lt;不退款&gt;</t>
  </si>
  <si>
    <t>Griffith/Mark</t>
  </si>
  <si>
    <t xml:space="preserve">3606542	</t>
  </si>
  <si>
    <t xml:space="preserve">BK10551-1	</t>
  </si>
  <si>
    <t xml:space="preserve">999225186589543	</t>
  </si>
  <si>
    <t>[斯托克顿]大学广场海滨酒店(University Plaza Waterfront Hotel)(55586077)</t>
  </si>
  <si>
    <t>传统客房1张特大床&lt;2人入住&gt;</t>
  </si>
  <si>
    <t>FICK/KATHLEEN FRANCIS</t>
  </si>
  <si>
    <t xml:space="preserve">3606572	</t>
  </si>
  <si>
    <t xml:space="preserve">789471724	</t>
  </si>
  <si>
    <t xml:space="preserve">999225202894879	</t>
  </si>
  <si>
    <t>标准双人房&lt;2人入住&gt;&lt;不退款&gt;&lt;早餐&gt;</t>
  </si>
  <si>
    <t>DUFRENE/ARNAUD</t>
  </si>
  <si>
    <t xml:space="preserve">3609755	</t>
  </si>
  <si>
    <t xml:space="preserve">999225203581524	</t>
  </si>
  <si>
    <t>[斯赫弗宁恩]海牙斯海弗宁恩阿姆拉斯哈库尔豪斯大酒店(Grand Hotel Amrâth Kurhaus the Hague Scheveningen)(55414215)</t>
  </si>
  <si>
    <t>van Bree/Johannes Wilhelmus</t>
  </si>
  <si>
    <t xml:space="preserve">3610014	</t>
  </si>
  <si>
    <t xml:space="preserve">133817352	</t>
  </si>
  <si>
    <t xml:space="preserve">999225204312930	</t>
  </si>
  <si>
    <t>[曼谷]曼谷华昌传承酒店(Hua Chang Heritage Hotel)(109309508)</t>
  </si>
  <si>
    <t>豪华房&lt;2人入住&gt;&lt;不退款&gt;</t>
  </si>
  <si>
    <t>DING/WEI,ZHANG/SHUAI</t>
  </si>
  <si>
    <t xml:space="preserve">3610156	</t>
  </si>
  <si>
    <t xml:space="preserve">#157035	</t>
  </si>
  <si>
    <t xml:space="preserve">999225213896809	</t>
  </si>
  <si>
    <t>[新加坡]新加坡81酒店 - 梧槽(Hotel 81 Rochor)(55851939)</t>
  </si>
  <si>
    <t>GAO/HUCHENG,CHEN/DONGMEI</t>
  </si>
  <si>
    <t xml:space="preserve">3611265	</t>
  </si>
  <si>
    <t xml:space="preserve">999225215811433	</t>
  </si>
  <si>
    <t>[普吉岛]普吉岛迈考美利亚酒店(MELIÁ Phuket Mai Khao)(95084604)</t>
  </si>
  <si>
    <t>一卧室别墅（带私人泳池）&lt;2人入住&gt;&lt;不退款&gt;&lt;早餐&gt;</t>
  </si>
  <si>
    <t>TEO/KOK HWEE</t>
  </si>
  <si>
    <t xml:space="preserve">3611578	</t>
  </si>
  <si>
    <t xml:space="preserve">57185	</t>
  </si>
  <si>
    <t xml:space="preserve">999225221390258	</t>
  </si>
  <si>
    <t>[哈默史密斯-富勒姆区]阿伯康旅舍(Abercorn House)(55779649)</t>
  </si>
  <si>
    <t>双人间 - 带共用浴室&lt;2人入住&gt;&lt;不退款&gt;</t>
  </si>
  <si>
    <t>Allan/Andrew</t>
  </si>
  <si>
    <t xml:space="preserve">3613117	</t>
  </si>
  <si>
    <t xml:space="preserve">qdz1k	</t>
  </si>
  <si>
    <t xml:space="preserve">999225221751784	</t>
  </si>
  <si>
    <t>REN/XINMING,REN/SIHAN</t>
  </si>
  <si>
    <t xml:space="preserve">3613174	</t>
  </si>
  <si>
    <t xml:space="preserve">999225231714819	</t>
  </si>
  <si>
    <t>[纽约]梦幻市区酒店(Dream Downtown)(55290365)</t>
  </si>
  <si>
    <t>客房, 1 张大床 (Bronze)&lt;2人入住&gt;&lt;不退款&gt;</t>
  </si>
  <si>
    <t>REDDY/SHANTHI</t>
  </si>
  <si>
    <t xml:space="preserve">3614961	</t>
  </si>
  <si>
    <t xml:space="preserve">12848665	</t>
  </si>
  <si>
    <t xml:space="preserve">999225251061328	</t>
  </si>
  <si>
    <t>UKANI/UZMA</t>
  </si>
  <si>
    <t xml:space="preserve">3619415	</t>
  </si>
  <si>
    <t xml:space="preserve">1366069	</t>
  </si>
  <si>
    <t xml:space="preserve">999225252752646	</t>
  </si>
  <si>
    <t>[吉隆坡]吉隆坡盛贸饭店(Traders Hotel, Kuala Lumpur)(55852081)</t>
  </si>
  <si>
    <t>双子塔景豪华双床房&lt;2人入住&gt;&lt;早餐&gt;</t>
  </si>
  <si>
    <t>WU/YUANMIN</t>
  </si>
  <si>
    <t xml:space="preserve">3619788	</t>
  </si>
  <si>
    <t xml:space="preserve">11683457319	</t>
  </si>
  <si>
    <t xml:space="preserve">999225254733447	</t>
  </si>
  <si>
    <t>[泗水]阿里亚泗水中央酒店(Aria Centra Surabaya)(55768767)</t>
  </si>
  <si>
    <t>豪华双床房&lt;2人入住&gt;&lt;不退款&gt;&lt;早餐&gt;</t>
  </si>
  <si>
    <t>ZHANG/YUMEI,ZHANG/WENFU,ZHANG/GENZHU</t>
  </si>
  <si>
    <t xml:space="preserve">3620344	</t>
  </si>
  <si>
    <t xml:space="preserve">159257、159293、159294	</t>
  </si>
  <si>
    <t xml:space="preserve">999225255455752	</t>
  </si>
  <si>
    <t>[温哥华]圣瑞吉酒店(The St. Regis Hotel)(96064705)</t>
  </si>
  <si>
    <t>客房&lt;2人入住&gt;&lt;早餐&gt;</t>
  </si>
  <si>
    <t>HUI/CHRISTINA YEUK WING,ZHANG/RUI</t>
  </si>
  <si>
    <t xml:space="preserve">3620555	</t>
  </si>
  <si>
    <t xml:space="preserve">149401	</t>
  </si>
  <si>
    <t xml:space="preserve">999225255971975	</t>
  </si>
  <si>
    <t>[巴厘岛]怡舒乐酒店(Grand Ixora Kuta Resort)(55439281)</t>
  </si>
  <si>
    <t>JAMILI/MHAMED,SEBBEN/ANNAELLE MARYLETTE PIERRETTE</t>
  </si>
  <si>
    <t xml:space="preserve">3620647	</t>
  </si>
  <si>
    <t xml:space="preserve">25263470653	</t>
  </si>
  <si>
    <t>[霍夫]冰河泻湖福斯酒店(Fosshotel Glacier Lagoon)(55745311)</t>
  </si>
  <si>
    <t>海景双人房&lt;2人入住&gt;&lt;早餐&gt;</t>
  </si>
  <si>
    <t>ZENG/SHIHAN</t>
  </si>
  <si>
    <t xml:space="preserve">3621947	</t>
  </si>
  <si>
    <t xml:space="preserve">71135681	</t>
  </si>
  <si>
    <t xml:space="preserve">999225267418821	</t>
  </si>
  <si>
    <t>[釜山]海云台新罗酒店(Shilla Stay Haeundae)(55841686)</t>
  </si>
  <si>
    <t>City Standard  Double&lt;2人入住&gt;&lt;不退款&gt;</t>
  </si>
  <si>
    <t>Kim/June JeeYoon</t>
  </si>
  <si>
    <t xml:space="preserve">3622955	</t>
  </si>
  <si>
    <t xml:space="preserve">29895322	</t>
  </si>
  <si>
    <t xml:space="preserve">999225270349984	</t>
  </si>
  <si>
    <t>[布宜诺斯艾利斯]蒙塞拉特公寓酒店(Monserrat Apart Hotel)(104397199)</t>
  </si>
  <si>
    <t>标准双人床房&lt;2人入住&gt;</t>
  </si>
  <si>
    <t>A Silva Junior/Alex Rivelino</t>
  </si>
  <si>
    <t xml:space="preserve">3623728	</t>
  </si>
  <si>
    <t xml:space="preserve">999225271813313	</t>
  </si>
  <si>
    <t>[曼谷]曼谷康莱德酒店(Conrad Bangkok)(55312447)</t>
  </si>
  <si>
    <t>Deluxe King&lt;2人入住&gt;&lt;不退款&gt;&lt;早餐&gt;</t>
  </si>
  <si>
    <t>LI/RUIJU</t>
  </si>
  <si>
    <t xml:space="preserve">3624204	</t>
  </si>
  <si>
    <t xml:space="preserve">HTH-7P52PGQX+F9-E00	</t>
  </si>
  <si>
    <t xml:space="preserve">999225277501358	</t>
  </si>
  <si>
    <t>[新加坡]81酒店(优质星)(Hotel 81 Premier Star)(78129526)</t>
  </si>
  <si>
    <t>YU/YINGHUA</t>
  </si>
  <si>
    <t xml:space="preserve">3625119	</t>
  </si>
  <si>
    <t xml:space="preserve">171016113	</t>
  </si>
  <si>
    <t xml:space="preserve">999225283840251	</t>
  </si>
  <si>
    <t>[普吉岛]卡塔棕榈水疗度假酒店(Kata Palm Resort &amp; Spa)(55391356)</t>
  </si>
  <si>
    <t>豪华房（直通泳池）&lt;2人入住&gt;&lt;不退款&gt;&lt;早餐&gt;</t>
  </si>
  <si>
    <t>JI/YE</t>
  </si>
  <si>
    <t xml:space="preserve">3626223	</t>
  </si>
  <si>
    <t xml:space="preserve">Sineenuch	</t>
  </si>
  <si>
    <t xml:space="preserve">999225291440694	</t>
  </si>
  <si>
    <t>[济州市]济州岛贝尼克酒店(Benikea Hotel Jeju)(55745251)</t>
  </si>
  <si>
    <t>标准双床房&lt;2人入住&gt;</t>
  </si>
  <si>
    <t>LEE/MISEON</t>
  </si>
  <si>
    <t xml:space="preserve">3628444	</t>
  </si>
  <si>
    <t xml:space="preserve">TL460851081	</t>
  </si>
  <si>
    <t xml:space="preserve">999225292287659	</t>
  </si>
  <si>
    <t>[瓜达拉哈拉]戴安娜广场酒店(Hotel Plaza Diana)(90356738)</t>
  </si>
  <si>
    <t>行政双人间&lt;2人入住&gt;</t>
  </si>
  <si>
    <t>CORONA GUZMAN/JUAN CARLOS</t>
  </si>
  <si>
    <t xml:space="preserve">3628758	</t>
  </si>
  <si>
    <t>1998001-276374</t>
  </si>
  <si>
    <t xml:space="preserve">1998001-276375	</t>
  </si>
  <si>
    <t xml:space="preserve">999225296898016	</t>
  </si>
  <si>
    <t>标准双人房两张床&lt;2人入住&gt;&lt;早餐&gt;</t>
  </si>
  <si>
    <t>Radermacher /William</t>
  </si>
  <si>
    <t xml:space="preserve">3628942	</t>
  </si>
  <si>
    <t xml:space="preserve">999225301146450	</t>
  </si>
  <si>
    <t>[拉斯维加斯]拉斯维加斯金砖酒店(Golden Nugget Las Vegas)(55666051)</t>
  </si>
  <si>
    <t>酒店随机房型&lt;2人入住&gt;</t>
  </si>
  <si>
    <t>Elder/Daniel</t>
  </si>
  <si>
    <t xml:space="preserve">3629699	</t>
  </si>
  <si>
    <t xml:space="preserve">999225302269656	</t>
  </si>
  <si>
    <t>[兰卡威]四季度假酒店(Four Seasons Resort Langkawi)(55895767)</t>
  </si>
  <si>
    <t>园景底层特大床楼阁&lt;2人入住&gt;&lt;不退款&gt;&lt;早餐&gt;</t>
  </si>
  <si>
    <t>DONG/XIN,DONG/XIN</t>
  </si>
  <si>
    <t xml:space="preserve">3629977	</t>
  </si>
  <si>
    <t xml:space="preserve">64659SE009906	</t>
  </si>
  <si>
    <t xml:space="preserve">999225308523698	</t>
  </si>
  <si>
    <t>[Adelaide Airport]阿图拉阿得莱德机场酒店(Atura Adelaide Airport)(56140490)</t>
  </si>
  <si>
    <t>跑道景转角阿图拉特大床房&lt;2人入住&gt;</t>
  </si>
  <si>
    <t>LIU/JIAHAO</t>
  </si>
  <si>
    <t xml:space="preserve">3631645	</t>
  </si>
  <si>
    <t xml:space="preserve">999225311463967	</t>
  </si>
  <si>
    <t>[汉堡]汉堡巴塞罗酒店(Barceló Hamburg)(55542891)</t>
  </si>
  <si>
    <t>Splett/Ivo,Splett/Katja,Splett/Jan-Niclas,Splett/Lisa-Marie</t>
  </si>
  <si>
    <t xml:space="preserve">3632696	</t>
  </si>
  <si>
    <t xml:space="preserve">47518209	</t>
  </si>
  <si>
    <t xml:space="preserve">999225349263557	</t>
  </si>
  <si>
    <t>[塔吉格]塞达博尼法西奥全球城市酒店(Seda Bonifacio Global City)(56140460)</t>
  </si>
  <si>
    <t>行政豪华房&lt;2人入住&gt;&lt;早餐&gt;</t>
  </si>
  <si>
    <t>Azote/Aljon Acain</t>
  </si>
  <si>
    <t xml:space="preserve">3639814	</t>
  </si>
  <si>
    <t xml:space="preserve">2858050	</t>
  </si>
  <si>
    <t xml:space="preserve">999225349923667	</t>
  </si>
  <si>
    <t>Pfeiler/Heiko,Pfeiler/Ellen</t>
  </si>
  <si>
    <t xml:space="preserve">3639917	</t>
  </si>
  <si>
    <t xml:space="preserve">999225362107653	</t>
  </si>
  <si>
    <t>[Na Chom Thian]芭堤雅贝菲尔酒店(Bayphere Hotel Pattaya)(103763355)</t>
  </si>
  <si>
    <t>豪华特大床房&lt;2人入住&gt;</t>
  </si>
  <si>
    <t>ING/NATTHAYA</t>
  </si>
  <si>
    <t xml:space="preserve">3641778	</t>
  </si>
  <si>
    <t xml:space="preserve">999225362133894	</t>
  </si>
  <si>
    <t xml:space="preserve">3641781	</t>
  </si>
  <si>
    <t xml:space="preserve">288888422	</t>
  </si>
  <si>
    <t xml:space="preserve">999225362986820	</t>
  </si>
  <si>
    <t>[底特律]热血车城娱乐场酒店(MotorCity Casino Hotel)(91544840)</t>
  </si>
  <si>
    <t>KETCHUM/JONATHAN</t>
  </si>
  <si>
    <t xml:space="preserve">3641977	</t>
  </si>
  <si>
    <t xml:space="preserve">48880504	</t>
  </si>
  <si>
    <t xml:space="preserve">999225364443992	</t>
  </si>
  <si>
    <t>[剑桥]AC万豪波士顿剑桥酒店(AC Hotel by Marriott Boston Cambridge)(55505283)</t>
  </si>
  <si>
    <t>两张大床房&lt;2人入住&gt;</t>
  </si>
  <si>
    <t>TUNG/KIN WA,CHEUNG/WAI KING</t>
  </si>
  <si>
    <t xml:space="preserve">3642354	</t>
  </si>
  <si>
    <t xml:space="preserve">76860434	</t>
  </si>
  <si>
    <t xml:space="preserve">999225364654715	</t>
  </si>
  <si>
    <t>HUANG/JINGCHONG</t>
  </si>
  <si>
    <t xml:space="preserve">3642388	</t>
  </si>
  <si>
    <t xml:space="preserve">999225365459274	</t>
  </si>
  <si>
    <t>[巴厘岛]阿卡拉施瑞赛达纳酒店(The Acala Shri Sedana)(55944678)</t>
  </si>
  <si>
    <t>屋顶泳池别墅&lt;2人入住&gt;&lt;早餐&gt;</t>
  </si>
  <si>
    <t>Tae Kim/Jong,Tae Kim/Jong</t>
  </si>
  <si>
    <t xml:space="preserve">3642644	</t>
  </si>
  <si>
    <t xml:space="preserve">999225377902736	</t>
  </si>
  <si>
    <t>[佛罗伦萨]德拉维勒酒店(Hotel de La Ville)(55694508)</t>
  </si>
  <si>
    <t>经典双床房&lt;2人入住&gt;&lt;早餐&gt;</t>
  </si>
  <si>
    <t>Yun/Ruifang,SHI/JIANNONG</t>
  </si>
  <si>
    <t xml:space="preserve">3645478	</t>
  </si>
  <si>
    <t xml:space="preserve">280405	</t>
  </si>
  <si>
    <t xml:space="preserve">999225378612217	</t>
  </si>
  <si>
    <t>[柏林]柏林酒吧酒店(Hotel Berliner Bär)(100679195)</t>
  </si>
  <si>
    <t>双人间或双床间&lt;2人入住&gt;&lt;不退款&gt;</t>
  </si>
  <si>
    <t>SUASSO DE LIMA DE PRADO/ANITA,SUASSO DE LIMA DE PRADO/IRMA</t>
  </si>
  <si>
    <t xml:space="preserve">3645655	</t>
  </si>
  <si>
    <t xml:space="preserve">52845794	</t>
  </si>
  <si>
    <t xml:space="preserve">999225379538967	</t>
  </si>
  <si>
    <t>[米德尔顿]麦迪逊西乡村旅馆和套房酒店(Country Inn &amp; Suites by Radisson, Madison West, WI)(90400909)</t>
  </si>
  <si>
    <t>无障碍单间套房(特大床)&lt;2人入住&gt;&lt;早餐&gt;</t>
  </si>
  <si>
    <t>Bridges/Patricia A</t>
  </si>
  <si>
    <t xml:space="preserve">3645896	</t>
  </si>
  <si>
    <t xml:space="preserve">HUS-86MG3FXH+JR-E00	</t>
  </si>
  <si>
    <t xml:space="preserve">999225382355858	</t>
  </si>
  <si>
    <t>[普吉岛]芭东海滩贝斯特韦斯特酒店(Best Western Patong Beach)(55280365)</t>
  </si>
  <si>
    <t>1 Queen Bed, Non-Smoking, Superior Room&lt;2人入住&gt;&lt;不退款&gt;&lt;早餐&gt;</t>
  </si>
  <si>
    <t>ZHANG/HONGWEI,TANG/ZENGZHEN,ZHANG/YUMEI,LI/ZIMO,ZHANG/FENGSHUO,TANG/DUAN</t>
  </si>
  <si>
    <t xml:space="preserve">3646521	</t>
  </si>
  <si>
    <t xml:space="preserve">DEB230717114739156	</t>
  </si>
  <si>
    <t xml:space="preserve">999225400968891	</t>
  </si>
  <si>
    <t>[快乐山]棕榈岛科耐特舒适套房酒店(Comfort Suites at Isle of Palms Connector)(90388509)</t>
  </si>
  <si>
    <t>特大号床套房&lt;2人入住&gt;&lt;早餐&gt;</t>
  </si>
  <si>
    <t>Nelson/Denise</t>
  </si>
  <si>
    <t xml:space="preserve">3650310	</t>
  </si>
  <si>
    <t xml:space="preserve">HUS-8742R5HG+R8-E00	</t>
  </si>
  <si>
    <t xml:space="preserve">999225401881345	</t>
  </si>
  <si>
    <t>[八打灵再也]阿万特酒店(Avante Hotel)(103763329)</t>
  </si>
  <si>
    <t>豪华特大床房&lt;1人入住&gt;&lt;不退款&gt;&lt;早餐&gt;</t>
  </si>
  <si>
    <t>TANG/RENJI</t>
  </si>
  <si>
    <t xml:space="preserve">3650499	</t>
  </si>
  <si>
    <t xml:space="preserve">171332	</t>
  </si>
  <si>
    <t xml:space="preserve">999225402958352	</t>
  </si>
  <si>
    <t>[洛杉矶]洛杉矶马里波萨酒店(Hotel Mariposa Los Angeles)(96745682)</t>
  </si>
  <si>
    <t>尊贵特大床房&lt;2人入住&gt;</t>
  </si>
  <si>
    <t>Cuevas/Nacrina</t>
  </si>
  <si>
    <t xml:space="preserve">3650865	</t>
  </si>
  <si>
    <t xml:space="preserve">4440898	</t>
  </si>
  <si>
    <t xml:space="preserve">999225402949932	</t>
  </si>
  <si>
    <t>城景高级双床房&lt;2人入住&gt;&lt;不退款&gt;</t>
  </si>
  <si>
    <t>Weng/Bao Bin</t>
  </si>
  <si>
    <t xml:space="preserve">3650864	</t>
  </si>
  <si>
    <t xml:space="preserve">256860	</t>
  </si>
  <si>
    <t xml:space="preserve">999225415038939	</t>
  </si>
  <si>
    <t>[巴厘岛]巴厘岛机场希尔顿花园酒店(Hilton Garden Inn Bali Ngurah Rai Airport)(55290459)</t>
  </si>
  <si>
    <t>双床房&lt;2人入住&gt;</t>
  </si>
  <si>
    <t>WANG/MINGMING,WEI/JIAYI</t>
  </si>
  <si>
    <t xml:space="preserve">3652677	</t>
  </si>
  <si>
    <t xml:space="preserve">HID-6P3Q754C+GC-E00	</t>
  </si>
  <si>
    <t xml:space="preserve">999225419901774	</t>
  </si>
  <si>
    <t>[曼谷]曼谷阿玛瑞廊曼机场酒店(Amari Don Muang Airport Bangkok)(55280787)</t>
  </si>
  <si>
    <t>DAI/YUAN,XU/SHIJUN,XIAO/RONG</t>
  </si>
  <si>
    <t xml:space="preserve">3653903	</t>
  </si>
  <si>
    <t xml:space="preserve">999225420684159	</t>
  </si>
  <si>
    <t>[曼谷]UHG特昂格罗酒店(The Residence on Thonglor by UHG)(55465051)</t>
  </si>
  <si>
    <t>一室精致套房&lt;2人入住&gt;&lt;不退款&gt;</t>
  </si>
  <si>
    <t>li/shuang,zhu/yingying</t>
  </si>
  <si>
    <t xml:space="preserve">3654018	</t>
  </si>
  <si>
    <t xml:space="preserve">999225420822288	</t>
  </si>
  <si>
    <t>[华盛顿]钟楼华盛顿酒店(Campanile Hotel - Washington)(70789056)</t>
  </si>
  <si>
    <t>双床间&lt;2人入住&gt;&lt;早餐&gt;</t>
  </si>
  <si>
    <t>SMITH/SIMON</t>
  </si>
  <si>
    <t xml:space="preserve">3654038	</t>
  </si>
  <si>
    <t xml:space="preserve">2381073115	</t>
  </si>
  <si>
    <t xml:space="preserve">999225422126161	</t>
  </si>
  <si>
    <t>[大西洋城]大西洋城肖博特酒店(The Showboat Hotel Atlantic City)(94361773)</t>
  </si>
  <si>
    <t>标准房, 1 张特大床 (Waterpark View)&lt;2人入住&gt;&lt;不退款&gt;</t>
  </si>
  <si>
    <t>Pina/John</t>
  </si>
  <si>
    <t xml:space="preserve">3654296	</t>
  </si>
  <si>
    <t xml:space="preserve">134455325	</t>
  </si>
  <si>
    <t xml:space="preserve">999225423150351	</t>
  </si>
  <si>
    <t>[曼谷]曼谷贵都酒店(S Ratchada Hotel Bangkok)(100679738)</t>
  </si>
  <si>
    <t>超级房（带浴缸）&lt;2人入住&gt;&lt;不退款&gt;</t>
  </si>
  <si>
    <t>SANYAWICHAI/CHONTHIDA</t>
  </si>
  <si>
    <t xml:space="preserve">3654636	</t>
  </si>
  <si>
    <t xml:space="preserve">999225424934971	</t>
  </si>
  <si>
    <t>[曼谷]素坤逸艾斯鲍克斯酒店(S Box Sukhumvit Hotel)(55680400)</t>
  </si>
  <si>
    <t>Box 5.5房&lt;2人入住&gt;&lt;不退款&gt;&lt;早餐&gt;</t>
  </si>
  <si>
    <t>OLIVIER/CHERESS LETIZIA,OLIVIER/GERHARD</t>
  </si>
  <si>
    <t xml:space="preserve">3655082	</t>
  </si>
  <si>
    <t xml:space="preserve">999225432991324	</t>
  </si>
  <si>
    <t>[南奔]塔尼塔尼阁楼＆生活南奔度假村(Thai Thani Loft &amp; Life Lamphun)(90373465)</t>
  </si>
  <si>
    <t>高级双人床房&lt;2人入住&gt;&lt;不退款&gt;</t>
  </si>
  <si>
    <t>THARMPATTANASAKUL/TIMPIKAR</t>
  </si>
  <si>
    <t xml:space="preserve">3655777	</t>
  </si>
  <si>
    <t xml:space="preserve">999225444599261	</t>
  </si>
  <si>
    <t>[巴厘岛]水明漾地标别墅 - 卡拉尼亚体验(Seminyak Icon - by Karaniya Experience)(89919792)</t>
  </si>
  <si>
    <t>一卧别墅带私人泳池&lt;2人入住&gt;&lt;不退款&gt;&lt;早餐&gt;</t>
  </si>
  <si>
    <t>CHAN/CHAK HEI</t>
  </si>
  <si>
    <t xml:space="preserve">3658133	</t>
  </si>
  <si>
    <t xml:space="preserve">|51105313	</t>
  </si>
  <si>
    <t xml:space="preserve">999225445045257	</t>
  </si>
  <si>
    <t>[吉隆坡]斯里佩塔灵 H 精品酒店(H Boutique Hotel Sri Petaling)(90367474)</t>
  </si>
  <si>
    <t>高级房, 1 张大床, 无窗&lt;2人入住&gt;</t>
  </si>
  <si>
    <t>SERENA/TAN</t>
  </si>
  <si>
    <t xml:space="preserve">3658191	</t>
  </si>
  <si>
    <t xml:space="preserve">DEB230719213703722	</t>
  </si>
  <si>
    <t xml:space="preserve">999225464286982	</t>
  </si>
  <si>
    <t>[北雅加达]雅加达皮克大道瑞士酒店(Swissôtel Jakarta Pik Avenue)(77369258)</t>
  </si>
  <si>
    <t>海湾景观瑞士优选双床房&lt;2人入住&gt;&lt;不退款&gt;&lt;早餐&gt;</t>
  </si>
  <si>
    <t>FENG/YUXIAN</t>
  </si>
  <si>
    <t xml:space="preserve">3660961	</t>
  </si>
  <si>
    <t xml:space="preserve">910809	</t>
  </si>
  <si>
    <t xml:space="preserve">999225465107700	</t>
  </si>
  <si>
    <t>[曼谷]UHG四分之一隆齐酒店(The Quarter Ploenchit by Uhg)(90402440)</t>
  </si>
  <si>
    <t>一卧套房&lt;1人入住&gt;</t>
  </si>
  <si>
    <t>RUTINDO/VIAN</t>
  </si>
  <si>
    <t xml:space="preserve">3661052	</t>
  </si>
  <si>
    <t xml:space="preserve">-51676678	</t>
  </si>
  <si>
    <t xml:space="preserve">25466222569	</t>
  </si>
  <si>
    <t>[新山]新山凯贝丽酒店式服务公寓(Capri by Fraser Johor Bahru)(55572794)</t>
  </si>
  <si>
    <t>豪华特大床一室房&lt;2人入住&gt;&lt;不退款&gt;</t>
  </si>
  <si>
    <t>Liu/Yong,Tian/Weihua</t>
  </si>
  <si>
    <t xml:space="preserve">3661227	</t>
  </si>
  <si>
    <t xml:space="preserve">999225473811820	</t>
  </si>
  <si>
    <t>[芭堤雅]芭堤雅盛捷酒店(Somerset Pattaya)(110133601)</t>
  </si>
  <si>
    <t>海景豪华房&lt;2人入住&gt;&lt;不退款&gt;&lt;早餐&gt;</t>
  </si>
  <si>
    <t>Peanpho/Udon</t>
  </si>
  <si>
    <t xml:space="preserve">3663498	</t>
  </si>
  <si>
    <t xml:space="preserve">9729383	</t>
  </si>
  <si>
    <t xml:space="preserve">999225486347616	</t>
  </si>
  <si>
    <t>[民丹岛]民丹岛悦榕庄(Banyan Tree Bintan)(55270483)</t>
  </si>
  <si>
    <t>热带雨林海景别墅&lt;2人入住&gt;&lt;不退款&gt;&lt;早餐&gt;</t>
  </si>
  <si>
    <t>WANG/HONG</t>
  </si>
  <si>
    <t xml:space="preserve">3665621	</t>
  </si>
  <si>
    <t xml:space="preserve">33468124	</t>
  </si>
  <si>
    <t xml:space="preserve">999225486980972	</t>
  </si>
  <si>
    <t>[新加坡]新加坡G酒店(Hotel G Singapore)(55851918)</t>
  </si>
  <si>
    <t>美好特大床客房&lt;2人入住&gt;&lt;不退款&gt;</t>
  </si>
  <si>
    <t>YANG/LI,JIANG/LIJUAN,WANG/XIAOMEI,JIANG/SU</t>
  </si>
  <si>
    <t xml:space="preserve">3665832	</t>
  </si>
  <si>
    <t xml:space="preserve">acknowledge	</t>
  </si>
  <si>
    <t xml:space="preserve">999225495429968	</t>
  </si>
  <si>
    <t>[曼谷]素坤逸S33精品酒店(S33 Compact Sukhumvit Hotel)(55956535)</t>
  </si>
  <si>
    <t>M 房&lt;2人入住&gt;&lt;不退款&gt;</t>
  </si>
  <si>
    <t>Zhou/Chengming</t>
  </si>
  <si>
    <t xml:space="preserve">3667362	</t>
  </si>
  <si>
    <t xml:space="preserve">999225496413819	</t>
  </si>
  <si>
    <t>[曼谷]曼谷巴伦酒店(Baron Residence Bangkok)(55547449)</t>
  </si>
  <si>
    <t>高级房 B&lt;2人入住&gt;&lt;不退款&gt;</t>
  </si>
  <si>
    <t>YAOWAPAN/THITIMAR</t>
  </si>
  <si>
    <t xml:space="preserve">3667483	</t>
  </si>
  <si>
    <t xml:space="preserve">999225496434468	</t>
  </si>
  <si>
    <t>MARUMDEE/PENPICHA</t>
  </si>
  <si>
    <t xml:space="preserve">3667485	</t>
  </si>
  <si>
    <t xml:space="preserve">999225499329334	</t>
  </si>
  <si>
    <t>[切萨皮克海滩]罗德瑞尔度假村(Rod 'N' Reel Resort)(103760176)</t>
  </si>
  <si>
    <t>特大床房 - 带阳台&lt;2人入住&gt;</t>
  </si>
  <si>
    <t>DENNSTAEDT/JENNA</t>
  </si>
  <si>
    <t xml:space="preserve">3668329	</t>
  </si>
  <si>
    <t xml:space="preserve">|52699192	</t>
  </si>
  <si>
    <t xml:space="preserve">999225503990745	</t>
  </si>
  <si>
    <t>[釜山]釜山阿瓦尼中央酒店(Avani Central Busan)(69451979)</t>
  </si>
  <si>
    <t>尊贵房&lt;2人入住&gt;&lt;不退款&gt;</t>
  </si>
  <si>
    <t>LEE/HAEIN</t>
  </si>
  <si>
    <t xml:space="preserve">3669272	</t>
  </si>
  <si>
    <t xml:space="preserve">434885065 - 1689999272025854	</t>
  </si>
  <si>
    <t xml:space="preserve">999225505472537	</t>
  </si>
  <si>
    <t>[普吉岛]萨瓦蒂芭东渡假村酒店(Sawaddi Patong Resort &amp; Spa)(55380773)</t>
  </si>
  <si>
    <t>一室房&lt;2人入住&gt;&lt;不退款&gt;</t>
  </si>
  <si>
    <t>ZHANG/JUNWEI,LI/MEILAN,ZHANG/YANFANG,YANG/CHENGCUI,YANG/JIAKAI</t>
  </si>
  <si>
    <t xml:space="preserve">3669585	</t>
  </si>
  <si>
    <t xml:space="preserve">999225505690584	</t>
  </si>
  <si>
    <t>Twin/Double room&lt;2人入住&gt;</t>
  </si>
  <si>
    <t>YU/YIWEN</t>
  </si>
  <si>
    <t xml:space="preserve">3669723	</t>
  </si>
  <si>
    <t xml:space="preserve">999225511521935	</t>
  </si>
  <si>
    <t>[普吉岛]普吉岛芭东心爱度假酒店(Duangjitt Resort &amp; Spa)(56196619)</t>
  </si>
  <si>
    <t>Double Or Twin Deluxe Premium&lt;2人入住&gt;&lt;早餐&gt;</t>
  </si>
  <si>
    <t>GU/JUNJIA</t>
  </si>
  <si>
    <t xml:space="preserve">3669993	</t>
  </si>
  <si>
    <t xml:space="preserve">999225514917723	</t>
  </si>
  <si>
    <t>[苏黎世]苏黎世蒙塔那酒店(Hotel Montana Zürich)(55290490)</t>
  </si>
  <si>
    <t>舒适双人床房&lt;2人入住&gt;&lt;不退款&gt;&lt;早餐&gt;</t>
  </si>
  <si>
    <t>ZHOU/YI</t>
  </si>
  <si>
    <t xml:space="preserve">3670448	</t>
  </si>
  <si>
    <t xml:space="preserve">434954465 - 1690019063020326	</t>
  </si>
  <si>
    <t xml:space="preserve">999225519406502	</t>
  </si>
  <si>
    <t>[长滩岛]海风度假酒店(Sea Wind Resort)(55812419)</t>
  </si>
  <si>
    <t>DELUXE GARDEN WING&lt;2人入住&gt;&lt;早餐&gt;</t>
  </si>
  <si>
    <t>Karl Manalang/Jonah,Karl Manalang/Jonah</t>
  </si>
  <si>
    <t xml:space="preserve">3671469	</t>
  </si>
  <si>
    <t xml:space="preserve">153880	</t>
  </si>
  <si>
    <t xml:space="preserve">999225520160248	</t>
  </si>
  <si>
    <t>[利兹]韦瑟比哈罗盖特戴斯酒店(Days Inn Wetherby)(70808094)</t>
  </si>
  <si>
    <t>双人床房&lt;2人入住&gt;&lt;早餐&gt;</t>
  </si>
  <si>
    <t>JONES/PAUL,NICHOLSON/LOUISE,PICKIN/LEE,THORNE/DAWN,BAXTER/SEAN,GLEDHILL/RIA</t>
  </si>
  <si>
    <t xml:space="preserve">3671702	</t>
  </si>
  <si>
    <t xml:space="preserve">999225522613323	</t>
  </si>
  <si>
    <t>[芝加哥]北河芝加哥精选酒店(The Chicago Hotel Collection River North)(91595343)</t>
  </si>
  <si>
    <t>豪华特大号床间&lt;2人入住&gt;</t>
  </si>
  <si>
    <t>MONROE/MIA NICOLE</t>
  </si>
  <si>
    <t xml:space="preserve">3672389	</t>
  </si>
  <si>
    <t xml:space="preserve">21386	</t>
  </si>
  <si>
    <t xml:space="preserve">999225522856028	</t>
  </si>
  <si>
    <t>[首尔]首尔明洞世宗酒店(Sejong Hotel Seoul Myeongdong)(55599145)</t>
  </si>
  <si>
    <t>豪华大床房&lt;2人入住&gt;</t>
  </si>
  <si>
    <t>DU/ZEYUAN,LIU/BO</t>
  </si>
  <si>
    <t xml:space="preserve">3672467	</t>
  </si>
  <si>
    <t xml:space="preserve">999225523077406	</t>
  </si>
  <si>
    <t>[达拉斯]达拉斯市中心白玉兰大酒店(Magnolia Hotel Downtown Dallas)(55720517)</t>
  </si>
  <si>
    <t>招牌大床套房&lt;2人入住&gt;&lt;不退款&gt;</t>
  </si>
  <si>
    <t>JOHNSON/ELAINE</t>
  </si>
  <si>
    <t xml:space="preserve">3672543	</t>
  </si>
  <si>
    <t xml:space="preserve">10085SE184425	</t>
  </si>
  <si>
    <t xml:space="preserve">999225523153957	</t>
  </si>
  <si>
    <t>[舍维伊拉吕]巴黎南阿多尼斯公寓式酒店(Adonis Paris Sud)(55598814)</t>
  </si>
  <si>
    <t>双床开放式客房带小厨房&lt;2人入住&gt;&lt;不退款&gt;</t>
  </si>
  <si>
    <t>Marega/Dieidi</t>
  </si>
  <si>
    <t xml:space="preserve">3672573	</t>
  </si>
  <si>
    <t xml:space="preserve">-53335793	</t>
  </si>
  <si>
    <t xml:space="preserve">999225541880250	</t>
  </si>
  <si>
    <t>[格拉迪尼昂]钟楼波尔多南格拉迪尼昂塔伦斯酒店(Campanile Bordeaux Sud - Gradignan-Talence)(70791946)</t>
  </si>
  <si>
    <t>标准双床房&lt;2人入住&gt;&lt;不退款&gt;&lt;早餐&gt;</t>
  </si>
  <si>
    <t>DROSTE/Daniel</t>
  </si>
  <si>
    <t xml:space="preserve">3676615	</t>
  </si>
  <si>
    <t xml:space="preserve">33634UC007308	</t>
  </si>
  <si>
    <t xml:space="preserve">999225549964741	</t>
  </si>
  <si>
    <t>[吉隆坡]吉隆坡美利亚酒店(Meliá Kuala Lumpur)(55665890)</t>
  </si>
  <si>
    <t>甄选房&lt;2人入住&gt;&lt;不退款&gt;&lt;早餐&gt;</t>
  </si>
  <si>
    <t>NIA KURNIAWATI/NIA KURNIAWATI</t>
  </si>
  <si>
    <t xml:space="preserve">3677835	</t>
  </si>
  <si>
    <t xml:space="preserve">726132	</t>
  </si>
  <si>
    <t xml:space="preserve">999225550743152	</t>
  </si>
  <si>
    <t>PHERMSIN/ANCHALEE</t>
  </si>
  <si>
    <t xml:space="preserve">3678021	</t>
  </si>
  <si>
    <t xml:space="preserve">128430506	</t>
  </si>
  <si>
    <t xml:space="preserve">999225553307119	</t>
  </si>
  <si>
    <t>[日内瓦]D 日内瓦酒店(Hotel D Geneva)(92031621)</t>
  </si>
  <si>
    <t>舒适双人房&lt;2人入住&gt;&lt;不退款&gt;&lt;早餐&gt;</t>
  </si>
  <si>
    <t>CAI/XUYAN,LIU/MINGZE</t>
  </si>
  <si>
    <t xml:space="preserve">3678445	</t>
  </si>
  <si>
    <t xml:space="preserve">41000	</t>
  </si>
  <si>
    <t xml:space="preserve">999225553334799	</t>
  </si>
  <si>
    <t>[吉隆坡]吉隆坡豪亚酒店式公寓 - 远东酒店集团旗下(Oasia Suites Kuala Lumpur by Far East Hospitality)(55465407)</t>
  </si>
  <si>
    <t>REN/XIAOYU</t>
  </si>
  <si>
    <t xml:space="preserve">3678450	</t>
  </si>
  <si>
    <t xml:space="preserve">999225554593462	</t>
  </si>
  <si>
    <t>[普吉岛]普吉格雷斯兰温泉度假酒店(Phuket Graceland Resort and Spa)(56185699)</t>
  </si>
  <si>
    <t>豪华房&lt;2人入住&gt;&lt;早餐&gt;</t>
  </si>
  <si>
    <t>SHU/WENJING</t>
  </si>
  <si>
    <t xml:space="preserve">3678739	</t>
  </si>
  <si>
    <t xml:space="preserve">999225557273342	</t>
  </si>
  <si>
    <t>[吉隆坡]吉隆坡嘉登斯圣吉尔斯签名酒店及公寓(The Gardens – A St Giles Signature Hotel &amp; Residences, Kuala Lumpur)(55478344)</t>
  </si>
  <si>
    <t>CHEW/SHERMAINE KEAT MIN</t>
  </si>
  <si>
    <t xml:space="preserve">3679530	</t>
  </si>
  <si>
    <t xml:space="preserve">51495405	</t>
  </si>
  <si>
    <t xml:space="preserve">999225558993311	</t>
  </si>
  <si>
    <t>[首尔]美利来酒店首尔明洞.(Migliore Hotel Seoul Myeongdong)(55312270)</t>
  </si>
  <si>
    <t>ZHOU/RUKE,WANG/PING</t>
  </si>
  <si>
    <t xml:space="preserve">3679986	</t>
  </si>
  <si>
    <t xml:space="preserve">TL219970889	</t>
  </si>
  <si>
    <t xml:space="preserve">999225560366481	</t>
  </si>
  <si>
    <t>[莎阿南]莎阿南马尔地亚套房酒店(Mardhiyyah Hotel and Suites)(55329332)</t>
  </si>
  <si>
    <t>JIHAN/AINA,FADLI/ADIB,MUKHTAR/AZMI</t>
  </si>
  <si>
    <t xml:space="preserve">3680576	</t>
  </si>
  <si>
    <t xml:space="preserve">1066138/1066139/1066140	</t>
  </si>
  <si>
    <t xml:space="preserve">999225560420808	</t>
  </si>
  <si>
    <t>[库比蒂诺]库比蒂诺希尔顿花园酒店(Hilton Garden Inn Cupertino)(55328983)</t>
  </si>
  <si>
    <t>wang/tianshi</t>
  </si>
  <si>
    <t xml:space="preserve">3680590	</t>
  </si>
  <si>
    <t xml:space="preserve">HUS-849V8XMP+93-E00	</t>
  </si>
  <si>
    <t xml:space="preserve">999225560443481	</t>
  </si>
  <si>
    <t>hou/xinyu</t>
  </si>
  <si>
    <t xml:space="preserve">3680593	</t>
  </si>
  <si>
    <t xml:space="preserve">999225561129956	</t>
  </si>
  <si>
    <t>NAJIB/AIMAN</t>
  </si>
  <si>
    <t xml:space="preserve">3680715	</t>
  </si>
  <si>
    <t xml:space="preserve">1066137	</t>
  </si>
  <si>
    <t xml:space="preserve">999225561551050	</t>
  </si>
  <si>
    <t>[彭赞斯]奎恩斯酒店(The Queens Hotel)(95138516)</t>
  </si>
  <si>
    <t>标准双人房, 浴缸&lt;2人入住&gt;&lt;早餐&gt;</t>
  </si>
  <si>
    <t>PAN/CHENQI</t>
  </si>
  <si>
    <t xml:space="preserve">3680914	</t>
  </si>
  <si>
    <t xml:space="preserve">54300606	</t>
  </si>
  <si>
    <t xml:space="preserve">999225572000535	</t>
  </si>
  <si>
    <t>[塔尔萨]塔尔萨中心凯艺酒店(Quality Inn Tulsa Central)(95386344)</t>
  </si>
  <si>
    <t>标准房, 2 张双人床, 无烟房&lt;2人入住&gt;&lt;早餐&gt;</t>
  </si>
  <si>
    <t>Deshpande/Ishan</t>
  </si>
  <si>
    <t xml:space="preserve">3682232	</t>
  </si>
  <si>
    <t xml:space="preserve">HUS-8686444V+5F-E00	</t>
  </si>
  <si>
    <t xml:space="preserve">999225572663241	</t>
  </si>
  <si>
    <t>[尔湾]亚欧文索内斯塔酒店(Sonesta Irvine)(55329006)</t>
  </si>
  <si>
    <t>行政特大床房&lt;2人入住&gt;&lt;不退款&gt;</t>
  </si>
  <si>
    <t>WANG/XIANGRUI</t>
  </si>
  <si>
    <t xml:space="preserve">3682450	</t>
  </si>
  <si>
    <t xml:space="preserve">999225449117810	</t>
  </si>
  <si>
    <t>[帕赛市]马尼拉青柠度假村(Lime Resort Manila)(104397379)</t>
  </si>
  <si>
    <t>Deluxe twin Bayview&lt;2人入住&gt;</t>
  </si>
  <si>
    <t>LIU/CHENGJIANG,GE/HAIYANG,FAN/MENGKE</t>
  </si>
  <si>
    <t xml:space="preserve">3659125	</t>
  </si>
  <si>
    <t xml:space="preserve">999225576936610	</t>
  </si>
  <si>
    <t>格雷斯兰翼豪华房&lt;2人入住&gt;&lt;早餐&gt;</t>
  </si>
  <si>
    <t>WANG/LI</t>
  </si>
  <si>
    <t xml:space="preserve">3683266	</t>
  </si>
  <si>
    <t xml:space="preserve">999225577735336	</t>
  </si>
  <si>
    <t>[曼谷]泰山曼谷酒店(Thaisun Bangkok Hotel)(90402574)</t>
  </si>
  <si>
    <t>RAKSATJA/MS.HATHAIKAN</t>
  </si>
  <si>
    <t xml:space="preserve">3683461	</t>
  </si>
  <si>
    <t xml:space="preserve">999225583216255	</t>
  </si>
  <si>
    <t>[吉隆坡]吉隆坡希尔顿花园酒店南店(Hilton Garden Inn Kuala Lumpur Jalan Tuanku Abdul Rahman South)(69338078)</t>
  </si>
  <si>
    <t>豪华客房, 2 张单人床&lt;2人入住&gt;&lt;早餐&gt;</t>
  </si>
  <si>
    <t>WU/CAIFENG,WU/CAIYAN</t>
  </si>
  <si>
    <t xml:space="preserve">3684964	</t>
  </si>
  <si>
    <t xml:space="preserve">HMY-6PM35M7X+H8-E00	</t>
  </si>
  <si>
    <t xml:space="preserve">999225583316214	</t>
  </si>
  <si>
    <t>[吉隆坡]铂尔曼吉隆坡城市中心大酒店(Pullman Kuala Lumpur City Centre Hotel &amp; Residences)(56185634)</t>
  </si>
  <si>
    <t>deluxe room,2single size beds&lt;2人入住&gt;&lt;早餐&gt;</t>
  </si>
  <si>
    <t>ZAMAILI/ASHIATUN NAIM</t>
  </si>
  <si>
    <t xml:space="preserve">3684978	</t>
  </si>
  <si>
    <t xml:space="preserve">965059	</t>
  </si>
  <si>
    <t xml:space="preserve">999225589270789	</t>
  </si>
  <si>
    <t>Brownfield/Micaella</t>
  </si>
  <si>
    <t xml:space="preserve">3685658	</t>
  </si>
  <si>
    <t xml:space="preserve">55152212	</t>
  </si>
  <si>
    <t xml:space="preserve">999225589436016	</t>
  </si>
  <si>
    <t>[纽约]亚洲酒店 - 法拉盛(Asiatic Hotel - Flushing)(55320902)</t>
  </si>
  <si>
    <t>标准舒适房(特大床)&lt;2人入住&gt;&lt;早餐&gt;</t>
  </si>
  <si>
    <t>WANG/ZHIHAO</t>
  </si>
  <si>
    <t xml:space="preserve">3685686	</t>
  </si>
  <si>
    <t xml:space="preserve">999225595542236	</t>
  </si>
  <si>
    <t>[新加坡]新加坡悦乐樟宜酒店 - 远东集团(Village Hotel Changi by Far East Hospitality)(54503353)</t>
  </si>
  <si>
    <t>豪华双床房&lt;2人入住&gt;</t>
  </si>
  <si>
    <t>SAW HAN/TAN</t>
  </si>
  <si>
    <t xml:space="preserve">3686997	</t>
  </si>
  <si>
    <t xml:space="preserve">301791815	</t>
  </si>
  <si>
    <t xml:space="preserve">999225596367733	</t>
  </si>
  <si>
    <t>[巴德胡弗多普]阿姆斯特丹史基浦机场宜必思酒店(Ibis Schiphol Amsterdam Airport)(55290037)</t>
  </si>
  <si>
    <t>双床房&lt;2人入住&gt;&lt;不退款&gt;</t>
  </si>
  <si>
    <t>PHILLIPS/LAWRENCE EDWARD</t>
  </si>
  <si>
    <t xml:space="preserve">3687213	</t>
  </si>
  <si>
    <t xml:space="preserve">999225598519708	</t>
  </si>
  <si>
    <t>[贝尔蒙特]戈嘉特伯斯酒店 - 阿桑德连锁酒店(Ingot Hotel Perth, Ascend Hotel Collection)(69191274)</t>
  </si>
  <si>
    <t>高级大床房&lt;2人入住&gt;</t>
  </si>
  <si>
    <t>TEO/ZUI CHIH</t>
  </si>
  <si>
    <t xml:space="preserve">3687725	</t>
  </si>
  <si>
    <t xml:space="preserve">83559451	</t>
  </si>
  <si>
    <t xml:space="preserve">999224077385429	</t>
  </si>
  <si>
    <t>家庭房&lt;2人入住&gt;</t>
  </si>
  <si>
    <t>YU/LING,WANG/MUDAN</t>
  </si>
  <si>
    <t xml:space="preserve">3348664	</t>
  </si>
  <si>
    <t xml:space="preserve">278504700	</t>
  </si>
  <si>
    <t xml:space="preserve">999224092775201	</t>
  </si>
  <si>
    <t>Family Room&lt;2人入住&gt;</t>
  </si>
  <si>
    <t>XU/AIHUA,WANG/HUINA</t>
  </si>
  <si>
    <t xml:space="preserve">3353649	</t>
  </si>
  <si>
    <t xml:space="preserve">278762229	</t>
  </si>
  <si>
    <t xml:space="preserve">999225601879436	</t>
  </si>
  <si>
    <t>[马尼拉]兰花园套房(Orchid Garden Suites)(55665943)</t>
  </si>
  <si>
    <t>标准房&lt;2人入住&gt;&lt;不退款&gt;</t>
  </si>
  <si>
    <t>HO/KIN MAN</t>
  </si>
  <si>
    <t xml:space="preserve">3688696	</t>
  </si>
  <si>
    <t xml:space="preserve">999225611495470	</t>
  </si>
  <si>
    <t>[华沙]华沙丽晶酒店(Regent Warsaw Hotel)(55733463)</t>
  </si>
  <si>
    <t>豪华房&lt;2人入住&gt;&lt;不退款&gt;&lt;早餐&gt;</t>
  </si>
  <si>
    <t>MOLEVICIENE/LIDIJA</t>
  </si>
  <si>
    <t xml:space="preserve">3690190	</t>
  </si>
  <si>
    <t xml:space="preserve">134959089	</t>
  </si>
  <si>
    <t xml:space="preserve">999225612236589	</t>
  </si>
  <si>
    <t>[密西沙加]机场西舒适酒店(Comfort Inn Airport West)(55560358)</t>
  </si>
  <si>
    <t>双人间 - 带2张双人床&lt;2人入住&gt;</t>
  </si>
  <si>
    <t>Logan/Natalie</t>
  </si>
  <si>
    <t xml:space="preserve">3690303	</t>
  </si>
  <si>
    <t xml:space="preserve">HCA-87M2J9VC+49-E00	</t>
  </si>
  <si>
    <t xml:space="preserve">999225612321335	</t>
  </si>
  <si>
    <t xml:space="preserve">3690343	</t>
  </si>
  <si>
    <t xml:space="preserve">999225612414872	</t>
  </si>
  <si>
    <t>[曼谷]UHG 隆路区酒店(The Quarter Silom by UHG)(91812292)</t>
  </si>
  <si>
    <t>高级双床房&lt;2人入住&gt;&lt;不退款&gt;</t>
  </si>
  <si>
    <t>SUKJAROEN/SUPHANIDA</t>
  </si>
  <si>
    <t xml:space="preserve">3690355	</t>
  </si>
  <si>
    <t xml:space="preserve">79034/79051	</t>
  </si>
  <si>
    <t xml:space="preserve">999225615473145	</t>
  </si>
  <si>
    <t>[布里斯班]威斯汀布里斯班酒店(The Westin Brisbane)(78468105)</t>
  </si>
  <si>
    <t>Westin, 客房, 1 张特大床, 无烟房&lt;2人入住&gt;&lt;不退款&gt;&lt;早餐&gt;</t>
  </si>
  <si>
    <t>ZHENG/XIAOHONG</t>
  </si>
  <si>
    <t xml:space="preserve">3691190	</t>
  </si>
  <si>
    <t xml:space="preserve">99061415	</t>
  </si>
  <si>
    <t xml:space="preserve">999225616121610	</t>
  </si>
  <si>
    <t>[巴西利亚]曼哈顿广场酒店(Manhattan Plaza)(55895689)</t>
  </si>
  <si>
    <t>高级双床房&lt;2人入住&gt;&lt;不退款&gt;&lt;早餐&gt;</t>
  </si>
  <si>
    <t>Sena/Enrrywelton</t>
  </si>
  <si>
    <t xml:space="preserve">3691347	</t>
  </si>
  <si>
    <t xml:space="preserve">72651444	</t>
  </si>
  <si>
    <t xml:space="preserve">999225617866059	</t>
  </si>
  <si>
    <t>[束草市]束草复活海洋公园酒店(Risen Oceanpark Hotel)(110133393)</t>
  </si>
  <si>
    <t>豪华双人床房&lt;2人入住&gt;</t>
  </si>
  <si>
    <t>HEO/JINA</t>
  </si>
  <si>
    <t xml:space="preserve">3691644	</t>
  </si>
  <si>
    <t xml:space="preserve">999225618104981	</t>
  </si>
  <si>
    <t>[斯德特莱恩]巴利太浩湖娱乐场度假村(Bally's Lake Tahoe Casino Resort)(68031130)</t>
  </si>
  <si>
    <t>典雅特大号床间&lt;2人入住&gt;</t>
  </si>
  <si>
    <t>McCarty/Christopher</t>
  </si>
  <si>
    <t xml:space="preserve">3691677	</t>
  </si>
  <si>
    <t xml:space="preserve">-56157647	</t>
  </si>
  <si>
    <t xml:space="preserve">999225621823333	</t>
  </si>
  <si>
    <t>[瓜卢流斯]瓜鲁柳斯机场美居酒店(Mercure Guarulhos Aeroporto)(55269666)</t>
  </si>
  <si>
    <t>JIAN/JIANSHUN,Hu/Changwei</t>
  </si>
  <si>
    <t xml:space="preserve">3692536	</t>
  </si>
  <si>
    <t xml:space="preserve">RES023705-2110	</t>
  </si>
  <si>
    <t xml:space="preserve">999225622402959	</t>
  </si>
  <si>
    <t>[曼谷]萨迪德公寓式酒店(Sudyod Apartment)(55380453)</t>
  </si>
  <si>
    <t>豪华双人床房&lt;2人入住&gt;&lt;不退款&gt;</t>
  </si>
  <si>
    <t>CHAOYONG/NIRAWAN</t>
  </si>
  <si>
    <t xml:space="preserve">3692650	</t>
  </si>
  <si>
    <t xml:space="preserve">999225622767037	</t>
  </si>
  <si>
    <t>[丹戎士拔]吉隆坡黄金棕榈树度假村(Avani Sepang Goldcoast Resort)(55944772)</t>
  </si>
  <si>
    <t>家庭别墅&lt;4人入住&gt;&lt;不退款&gt;&lt;早餐&gt;</t>
  </si>
  <si>
    <t>SHI/XUNKAI</t>
  </si>
  <si>
    <t xml:space="preserve">3692718	</t>
  </si>
  <si>
    <t xml:space="preserve">726755	</t>
  </si>
  <si>
    <t xml:space="preserve">999225625604007	</t>
  </si>
  <si>
    <t>[马六甲]阿玛斯瓦蒂豪华度假村公寓酒店和别墅(Amarsvati Resort Condotel)(90354471)</t>
  </si>
  <si>
    <t>山景首映双床房&lt;2人入住&gt;&lt;不退款&gt;&lt;早餐&gt;</t>
  </si>
  <si>
    <t>PENG/XIN</t>
  </si>
  <si>
    <t xml:space="preserve">3693568	</t>
  </si>
  <si>
    <t xml:space="preserve">AAN (FO)	</t>
  </si>
  <si>
    <t xml:space="preserve">999225633795416	</t>
  </si>
  <si>
    <t>[马德里]美丽都查马丁酒店(Hotel Mirador de Chamartín)(55831927)</t>
  </si>
  <si>
    <t>Guillen Fernandez /Estela</t>
  </si>
  <si>
    <t xml:space="preserve">3694244	</t>
  </si>
  <si>
    <t xml:space="preserve">56357007	</t>
  </si>
  <si>
    <t xml:space="preserve">999225636201957	</t>
  </si>
  <si>
    <t>一卧室豪华海景特大床房&lt;2人入住&gt;&lt;不退款&gt;</t>
  </si>
  <si>
    <t>LEONG/CINDY PEI YUN</t>
  </si>
  <si>
    <t xml:space="preserve">3694814	</t>
  </si>
  <si>
    <t xml:space="preserve">999225636545174	</t>
  </si>
  <si>
    <t>[Ko Lanta Yai]碧玛莱温泉度假酒店(Pimalai Resort &amp; Spa)(55944488)</t>
  </si>
  <si>
    <t>CHEN/WENWEN</t>
  </si>
  <si>
    <t xml:space="preserve">3694870	</t>
  </si>
  <si>
    <t xml:space="preserve">999225642371857	</t>
  </si>
  <si>
    <t>[阿布扎比]阿布扎比市中心金色郁金香酒店(Golden Tulip Downtown Abu Dhabi)(55439573)</t>
  </si>
  <si>
    <t>城景标准双床房&lt;2人入住&gt;&lt;不退款&gt;&lt;早餐&gt;</t>
  </si>
  <si>
    <t>YU/PEI</t>
  </si>
  <si>
    <t xml:space="preserve">3696435	</t>
  </si>
  <si>
    <t xml:space="preserve">999225643543246	</t>
  </si>
  <si>
    <t>[济州市]艾丽斯树干酒店(Hotel Alice and Trunk)(90402216)</t>
  </si>
  <si>
    <t>标准大床房带浴缸&lt;2人入住&gt;&lt;不退款&gt;</t>
  </si>
  <si>
    <t>CUI/YUE</t>
  </si>
  <si>
    <t xml:space="preserve">3696946	</t>
  </si>
  <si>
    <t xml:space="preserve">999225646294226	</t>
  </si>
  <si>
    <t>WANG/MINGDE</t>
  </si>
  <si>
    <t xml:space="preserve">3697823	</t>
  </si>
  <si>
    <t xml:space="preserve">999225647012899	</t>
  </si>
  <si>
    <t>[Na Chom Thian]品尼高大乔木提恩度假村(Pinnacle Grand Jomtien Resort and Beach Club)(55626119)</t>
  </si>
  <si>
    <t>花园别墅&lt;2人入住&gt;&lt;不退款&gt;</t>
  </si>
  <si>
    <t>SONG/WENTAO</t>
  </si>
  <si>
    <t xml:space="preserve">3698079	</t>
  </si>
  <si>
    <t xml:space="preserve">999225647052894	</t>
  </si>
  <si>
    <t>[Pasirsari]查贝卡西卡朗格兰德祖立大酒店(Grand Zuri Cikarang Jababeka)(68545253)</t>
  </si>
  <si>
    <t>高级大床房&lt;2人入住&gt;&lt;不退款&gt;&lt;早餐&gt;</t>
  </si>
  <si>
    <t>Coetzee/Quinton,Chot/John Ronny,Wahyu Pranto/Widodo</t>
  </si>
  <si>
    <t xml:space="preserve">3698085	</t>
  </si>
  <si>
    <t xml:space="preserve">999225650747748	</t>
  </si>
  <si>
    <t>[迪拜]迪拜市中心皇宫酒店(Palace Downtown)(55694711)</t>
  </si>
  <si>
    <t>Junior Suite Lake View&lt;2人入住&gt;&lt;早餐&gt;</t>
  </si>
  <si>
    <t>YU/YANG</t>
  </si>
  <si>
    <t xml:space="preserve">3698495	</t>
  </si>
  <si>
    <t xml:space="preserve">97224167	</t>
  </si>
  <si>
    <t xml:space="preserve">999225651278018	</t>
  </si>
  <si>
    <t>[安特卫普]银行酒店(Hotel Banks)(96314239)</t>
  </si>
  <si>
    <t>商务客房&lt;2人入住&gt;</t>
  </si>
  <si>
    <t>Bak/Miranda,Akkerman/Anton Yvonne Leonardus</t>
  </si>
  <si>
    <t xml:space="preserve">3698525	</t>
  </si>
  <si>
    <t xml:space="preserve">44596319	</t>
  </si>
  <si>
    <t xml:space="preserve">999225653337068	</t>
  </si>
  <si>
    <t>[奇克托瓦加]布法罗千禧酒店(M Hotel Buffalo)(55547089)</t>
  </si>
  <si>
    <t>豪华特大号床间&lt;2人入住&gt;&lt;不退款&gt;</t>
  </si>
  <si>
    <t>Kwaw/Emmanuel</t>
  </si>
  <si>
    <t xml:space="preserve">3698895	</t>
  </si>
  <si>
    <t xml:space="preserve">0799ADX589	</t>
  </si>
  <si>
    <t xml:space="preserve">999225654320808	</t>
  </si>
  <si>
    <t>[巴黎]铂尔曼度假巴黎埃菲尔铁塔酒店(Pullman Paris Tour Eiffel)(55465363)</t>
  </si>
  <si>
    <t>花园景观房&lt;2人入住&gt;</t>
  </si>
  <si>
    <t>ZHONG/JIN,ZHANG/LI</t>
  </si>
  <si>
    <t xml:space="preserve">3699200	</t>
  </si>
  <si>
    <t xml:space="preserve">999225655124475	</t>
  </si>
  <si>
    <t>SAW/JUN HONG</t>
  </si>
  <si>
    <t xml:space="preserve">3699480	</t>
  </si>
  <si>
    <t xml:space="preserve">51542655 &amp; 51542656	</t>
  </si>
  <si>
    <t xml:space="preserve">999225655709401	</t>
  </si>
  <si>
    <t>[阿布扎比]弗拉明戈大陆酒店(TOP Grand Continental Flamingo Hotel)(55505298)</t>
  </si>
  <si>
    <t>Standard Double Room&lt;2人入住&gt;&lt;不退款&gt;</t>
  </si>
  <si>
    <t>Ardikayasa/I Kadek Dwi,Ardikayasa/I Kadek Dwi</t>
  </si>
  <si>
    <t xml:space="preserve">3699568	</t>
  </si>
  <si>
    <t xml:space="preserve">999225656708435	</t>
  </si>
  <si>
    <t>[新山]柔佛州新山 TROVE 酒店(Trove Johor Bahru)(89918166)</t>
  </si>
  <si>
    <t>LIM/TIEN FUNG</t>
  </si>
  <si>
    <t xml:space="preserve">3699732	</t>
  </si>
  <si>
    <t xml:space="preserve">999225658395342	</t>
  </si>
  <si>
    <t>[大西洋城]大西洋城娱乐场度假酒店(Resorts Casino Hotel Atlantic City)(77363965)</t>
  </si>
  <si>
    <t>豪华两张大床房&lt;2人入住&gt;</t>
  </si>
  <si>
    <t>DAVIES/BASIL</t>
  </si>
  <si>
    <t xml:space="preserve">3699985	</t>
  </si>
  <si>
    <t xml:space="preserve">999225659139924	</t>
  </si>
  <si>
    <t>[芭堤雅]毕加索酒店 24 号旅馆(Picasso Hotel 24 Inn)(103761290)</t>
  </si>
  <si>
    <t>高级双人房&lt;2人入住&gt;</t>
  </si>
  <si>
    <t>HENRION/BRUNO</t>
  </si>
  <si>
    <t xml:space="preserve">3700103	</t>
  </si>
  <si>
    <t xml:space="preserve">999225660083534	</t>
  </si>
  <si>
    <t>[奥本希尔斯]奥本希尔斯品质酒店(Quality Inn Auburn Hills)(91811502)</t>
  </si>
  <si>
    <t>两张大床房&lt;2人入住&gt;&lt;不退款&gt;&lt;早餐&gt;</t>
  </si>
  <si>
    <t>CAI/GUOWEI,LUO/RONGGUI</t>
  </si>
  <si>
    <t xml:space="preserve">3700414	</t>
  </si>
  <si>
    <t xml:space="preserve">999225660111962	</t>
  </si>
  <si>
    <t>[曼谷]曼谷橡树套房酒店(Oakwood Suites Bangkok)(90402503)</t>
  </si>
  <si>
    <t>一卧室豪华房&lt;2人入住&gt;</t>
  </si>
  <si>
    <t>CHANG/YACHIAO,CHANG/CHIENMING</t>
  </si>
  <si>
    <t xml:space="preserve">3700424	</t>
  </si>
  <si>
    <t xml:space="preserve">41410SE005616	</t>
  </si>
  <si>
    <t xml:space="preserve">999225661742161	</t>
  </si>
  <si>
    <t>[塔雷城]舒眠哈洛酒店及会议中心(Sleepy Hollow Hotel &amp; Conference Center)(55312060)</t>
  </si>
  <si>
    <t>华丽客房, 1 张特大床和 1 张沙发床, 花园景观 (King Bed w/ Garden View)&lt;2人入住&gt;</t>
  </si>
  <si>
    <t>Rechter/Peter</t>
  </si>
  <si>
    <t xml:space="preserve">3700881	</t>
  </si>
  <si>
    <t xml:space="preserve">39913SE028025	</t>
  </si>
  <si>
    <t xml:space="preserve">999225662724768	</t>
  </si>
  <si>
    <t>[大山脚]派士酒店(Pice Hotel)(90372838)</t>
  </si>
  <si>
    <t>标准双床房, 2 张单人床&lt;2人入住&gt;&lt;不退款&gt;</t>
  </si>
  <si>
    <t>SYED KHALID/SYED HUSAIN KHATAMI BIN SYED KHALID</t>
  </si>
  <si>
    <t xml:space="preserve">3701157	</t>
  </si>
  <si>
    <t xml:space="preserve">999225616238752	</t>
  </si>
  <si>
    <t>[新加坡]新加坡卡尔登酒店(Carlton Hotel Singapore)(55851906)</t>
  </si>
  <si>
    <t>LIU/YUJING,JIA/LISHA</t>
  </si>
  <si>
    <t xml:space="preserve">3691357	</t>
  </si>
  <si>
    <t xml:space="preserve">2864437	</t>
  </si>
  <si>
    <t xml:space="preserve">999225666294361	</t>
  </si>
  <si>
    <t>[曼谷]大华大酒店(Grand China Bangkok)(68545402)</t>
  </si>
  <si>
    <t>河景豪华房(带阳台)&lt;2人入住&gt;&lt;不退款&gt;&lt;早餐&gt;</t>
  </si>
  <si>
    <t>IP/WING SHAN SANDY</t>
  </si>
  <si>
    <t xml:space="preserve">3702543	</t>
  </si>
  <si>
    <t xml:space="preserve">999225671736408	</t>
  </si>
  <si>
    <t>[南雅加达]大阿斯顿格罗夫套房酒店(The Grove Suites by GRAND ASTON)(56140426)</t>
  </si>
  <si>
    <t>套房(一卧)&lt;2人入住&gt;&lt;不退款&gt;</t>
  </si>
  <si>
    <t>bhasin/Vaibhav Pawan</t>
  </si>
  <si>
    <t xml:space="preserve">3702979	</t>
  </si>
  <si>
    <t xml:space="preserve">135254	</t>
  </si>
  <si>
    <t xml:space="preserve">999225672294055	</t>
  </si>
  <si>
    <t>露台亭阁&lt;3人入住&gt;&lt;不退款&gt;&lt;早餐&gt;</t>
  </si>
  <si>
    <t>PAN/BINYING,ZHANG/XIAN,NGUYEN/THI TRUC PHUONG</t>
  </si>
  <si>
    <t xml:space="preserve">3703191	</t>
  </si>
  <si>
    <t xml:space="preserve">147511	</t>
  </si>
  <si>
    <t xml:space="preserve">999225677408594	</t>
  </si>
  <si>
    <t>[乔治市]槟城长荣桂冠酒店(Evergreen Laurel Hotel Penang)(55451685)</t>
  </si>
  <si>
    <t>海景豪华特大床房&lt;2人入住&gt;&lt;不退款&gt;&lt;早餐&gt;</t>
  </si>
  <si>
    <t>MOHD SALLEH/FADZIL</t>
  </si>
  <si>
    <t xml:space="preserve">3704540	</t>
  </si>
  <si>
    <t xml:space="preserve">999225680688137	</t>
  </si>
  <si>
    <t>[新加坡]新加坡港湾彩鸿酒店(Travelodge Harbourfront Singapore)(55451623)</t>
  </si>
  <si>
    <t>圣淘沙大床房&lt;2人入住&gt;&lt;不退款&gt;</t>
  </si>
  <si>
    <t>TAY/SELINA</t>
  </si>
  <si>
    <t xml:space="preserve">3705091	</t>
  </si>
  <si>
    <t xml:space="preserve">999225680819171	</t>
  </si>
  <si>
    <t>[柏林]早安东柏林城市酒店(Good Morning + Berlin City East)(60480620)</t>
  </si>
  <si>
    <t>Fischer/Peter</t>
  </si>
  <si>
    <t xml:space="preserve">3705122	</t>
  </si>
  <si>
    <t xml:space="preserve">999225681228567	</t>
  </si>
  <si>
    <t>[里尔]大陆酒店(Hotel Continental)(80332301)</t>
  </si>
  <si>
    <t>双人床房&lt;2人入住&gt;&lt;不退款&gt;</t>
  </si>
  <si>
    <t>LEUNG/TIM</t>
  </si>
  <si>
    <t xml:space="preserve">3705247	</t>
  </si>
  <si>
    <t xml:space="preserve">57768890	</t>
  </si>
  <si>
    <t xml:space="preserve">999225681547355	</t>
  </si>
  <si>
    <t>[米兰]格南米兰酒店(Glam Milano)(55290303)</t>
  </si>
  <si>
    <t>标准双床房&lt;2人入住&gt;&lt;不退款&gt;</t>
  </si>
  <si>
    <t>Yang/YuChan,Yang/YuChan</t>
  </si>
  <si>
    <t xml:space="preserve">3705371	</t>
  </si>
  <si>
    <t xml:space="preserve">9504330	</t>
  </si>
  <si>
    <t xml:space="preserve">999225681607564	</t>
  </si>
  <si>
    <t>[巴黎]阿文尼尔酒店(Avenir Hotel)(80330476)</t>
  </si>
  <si>
    <t>BURUIL/DIANE</t>
  </si>
  <si>
    <t xml:space="preserve">3705388	</t>
  </si>
  <si>
    <t xml:space="preserve">|57832392	</t>
  </si>
  <si>
    <t xml:space="preserve">999225681614191	</t>
  </si>
  <si>
    <t>[Haymarket]悉尼南部大酒店(Great Southern Hotel Sydney)(55665945)</t>
  </si>
  <si>
    <t>Standard Twin with no Housekeeping&lt;2人入住&gt;</t>
  </si>
  <si>
    <t>Chen/Kevin</t>
  </si>
  <si>
    <t xml:space="preserve">3705391	</t>
  </si>
  <si>
    <t xml:space="preserve">-57834609	</t>
  </si>
  <si>
    <t xml:space="preserve">999225681702409	</t>
  </si>
  <si>
    <t>[基西米]麦格特中心伊克诺旅馆(Econo Lodge Inn &amp; Suites Maingate Central)(55312002)</t>
  </si>
  <si>
    <t>Suite, 1 King Bed with Sofa bed, Non Smoking (2 Person Sofa Bed)&lt;2人入住&gt;&lt;早餐&gt;</t>
  </si>
  <si>
    <t>HINCAPIE/NATALIA</t>
  </si>
  <si>
    <t xml:space="preserve">3705434	</t>
  </si>
  <si>
    <t xml:space="preserve">84393090	</t>
  </si>
  <si>
    <t xml:space="preserve">999225681705893	</t>
  </si>
  <si>
    <t>双人房（禁烟）&lt;2人入住&gt;&lt;早餐&gt;</t>
  </si>
  <si>
    <t>MAJEWSKY/ALEXANDER</t>
  </si>
  <si>
    <t xml:space="preserve">3705438	</t>
  </si>
  <si>
    <t xml:space="preserve">84395666	</t>
  </si>
  <si>
    <t xml:space="preserve">999225681743507	</t>
  </si>
  <si>
    <t>[维勒潘特]鲁瓦西维勒班特展览公园酒店(Hotel du Parc Roissy Villepinte - Parc des Expositions)(55757110)</t>
  </si>
  <si>
    <t>经典双人间&lt;2人入住&gt;&lt;不退款&gt;</t>
  </si>
  <si>
    <t>ELIBAL/GULAY</t>
  </si>
  <si>
    <t xml:space="preserve">3705462	</t>
  </si>
  <si>
    <t xml:space="preserve">|57888291	</t>
  </si>
  <si>
    <t xml:space="preserve">999225683205252	</t>
  </si>
  <si>
    <t>[贝圣路易斯]墨西哥湾好莱坞娱乐场酒店(Hollywood Casino Gulf Coast)(91545596)</t>
  </si>
  <si>
    <t>豪华两张大号床间&lt;2人入住&gt;</t>
  </si>
  <si>
    <t>FAUCHEUX/ROBERT C</t>
  </si>
  <si>
    <t xml:space="preserve">3705977	</t>
  </si>
  <si>
    <t xml:space="preserve">135175273	</t>
  </si>
  <si>
    <t xml:space="preserve">999225684814962	</t>
  </si>
  <si>
    <t>LEE/GLORIA</t>
  </si>
  <si>
    <t xml:space="preserve">3706503	</t>
  </si>
  <si>
    <t xml:space="preserve">0799ADY288	</t>
  </si>
  <si>
    <t xml:space="preserve">999225689665132	</t>
  </si>
  <si>
    <t>[纳柯亚]巴淡岛城市酒店(Batam City Hotel)(91807615)</t>
  </si>
  <si>
    <t>尊贵行政房&lt;2人入住&gt;&lt;不退款&gt;</t>
  </si>
  <si>
    <t>FIZZI/FIX</t>
  </si>
  <si>
    <t xml:space="preserve">3706824	</t>
  </si>
  <si>
    <t xml:space="preserve">999225692572033	</t>
  </si>
  <si>
    <t>[新加坡]新加坡乌节大酒店(Orchard Hotel Singapore)(55345910)</t>
  </si>
  <si>
    <t>尊贵特大床房&lt;2人入住&gt;&lt;不退款&gt;&lt;早餐&gt;</t>
  </si>
  <si>
    <t>WANG/SHIJI</t>
  </si>
  <si>
    <t xml:space="preserve">3707327	</t>
  </si>
  <si>
    <t xml:space="preserve">13207529	</t>
  </si>
  <si>
    <t xml:space="preserve">999225692603202	</t>
  </si>
  <si>
    <t>[曼彻斯特]哥谭酒店(Hotel Gotham)(55280278)</t>
  </si>
  <si>
    <t>俱乐部双人床房&lt;2人入住&gt;&lt;不退款&gt;</t>
  </si>
  <si>
    <t>Johnson/Nicola</t>
  </si>
  <si>
    <t xml:space="preserve">3707336	</t>
  </si>
  <si>
    <t xml:space="preserve">58096989	</t>
  </si>
  <si>
    <t xml:space="preserve">999225693669922	</t>
  </si>
  <si>
    <t>标准大床房&lt;2人入住&gt;</t>
  </si>
  <si>
    <t>Moran/Kye</t>
  </si>
  <si>
    <t xml:space="preserve">3707649	</t>
  </si>
  <si>
    <t xml:space="preserve">58110062	</t>
  </si>
  <si>
    <t xml:space="preserve">999225693890158	</t>
  </si>
  <si>
    <t>[新加坡]海苑旅店(Harbour Ville Hotel)(55491908)</t>
  </si>
  <si>
    <t>标准大号床房&lt;2人入住&gt;&lt;不退款&gt;</t>
  </si>
  <si>
    <t>LEE/SIEW HUAY</t>
  </si>
  <si>
    <t xml:space="preserve">3707691	</t>
  </si>
  <si>
    <t xml:space="preserve">102756670	</t>
  </si>
  <si>
    <t xml:space="preserve">999225421375158	</t>
  </si>
  <si>
    <t>[八打灵再也]八打灵再也希尔顿酒店(Hilton Petaling Jaya)(55299216)</t>
  </si>
  <si>
    <t>TAN/WANYAN,LI/ZIJING</t>
  </si>
  <si>
    <t xml:space="preserve">3654204	</t>
  </si>
  <si>
    <t xml:space="preserve">HMY-6PM34J3R+2G-E00	</t>
  </si>
  <si>
    <t xml:space="preserve">999225696350475	</t>
  </si>
  <si>
    <t>[华盛顿]伦巴第大酒店(Hotel Lombardy)(55329404)</t>
  </si>
  <si>
    <t>豪华两张双人床房&lt;2人入住&gt;</t>
  </si>
  <si>
    <t>FANG/YUGE</t>
  </si>
  <si>
    <t xml:space="preserve">3708469	</t>
  </si>
  <si>
    <t xml:space="preserve">179295734879	</t>
  </si>
  <si>
    <t xml:space="preserve">999225697325531	</t>
  </si>
  <si>
    <t>[希什利]巴巴罗斯伯因特酒店(Point Hotel Barbaros)(55299511)</t>
  </si>
  <si>
    <t>豪华双人房&lt;2人入住&gt;</t>
  </si>
  <si>
    <t>Barlas/Gorkem</t>
  </si>
  <si>
    <t xml:space="preserve">3708752	</t>
  </si>
  <si>
    <t xml:space="preserve">999225699295069	</t>
  </si>
  <si>
    <t>[乔治市]田恩住宅酒店(Tien Hotel.Residence)(89936157)</t>
  </si>
  <si>
    <t>舒适的大号床房间&lt;2人入住&gt;&lt;不退款&gt;</t>
  </si>
  <si>
    <t>ZHANG/YIFEI</t>
  </si>
  <si>
    <t xml:space="preserve">3709081	</t>
  </si>
  <si>
    <t xml:space="preserve">8321566	</t>
  </si>
  <si>
    <t xml:space="preserve">999225699684544	</t>
  </si>
  <si>
    <t>[首尔]首尔海滨酒店(Seoul Riviera Hotel)(55439168)</t>
  </si>
  <si>
    <t>高级双人房&lt;2人入住&gt;&lt;不退款&gt;</t>
  </si>
  <si>
    <t>KIM/SANGJUN</t>
  </si>
  <si>
    <t xml:space="preserve">3709307	</t>
  </si>
  <si>
    <t xml:space="preserve">999225700474963	</t>
  </si>
  <si>
    <t>[塞里布群岛]波普！克拉帕加丁酒店(Pop! Hotel Kelapa Gading)(55831944)</t>
  </si>
  <si>
    <t>流行房&lt;2人入住&gt;&lt;不退款&gt;</t>
  </si>
  <si>
    <t>YANISTY/INDRI</t>
  </si>
  <si>
    <t xml:space="preserve">3709455	</t>
  </si>
  <si>
    <t xml:space="preserve">999225700551358	</t>
  </si>
  <si>
    <t>[赫尔辛基]费恩酒店(Hotel Finn)(55768711)</t>
  </si>
  <si>
    <t>高级双人间 - 带特大床&lt;2人入住&gt;&lt;不退款&gt;</t>
  </si>
  <si>
    <t>ZHU/HUIQING</t>
  </si>
  <si>
    <t xml:space="preserve">3709467	</t>
  </si>
  <si>
    <t xml:space="preserve">58220125	</t>
  </si>
  <si>
    <t xml:space="preserve">999225702556561	</t>
  </si>
  <si>
    <t>[法戈]法戈 - 医学中心温德姆拉昆塔套房酒店(La Quinta by Wyndham Fargo-Medical Center)(90401542)</t>
  </si>
  <si>
    <t>豪华套房1张特大床（无烟）&lt;2人入住&gt;&lt;早餐&gt;</t>
  </si>
  <si>
    <t>Sulzbach/Kimberly</t>
  </si>
  <si>
    <t xml:space="preserve">3710210	</t>
  </si>
  <si>
    <t xml:space="preserve">906-730182	</t>
  </si>
  <si>
    <t xml:space="preserve">999225702642295	</t>
  </si>
  <si>
    <t>[斯特拉斯堡]斯特拉斯堡城市公寓(City Residence Access Strasbourg)(89917593)</t>
  </si>
  <si>
    <t>工作室2双床&lt;2人入住&gt;&lt;不退款&gt;</t>
  </si>
  <si>
    <t>SMAJLI/ENDI</t>
  </si>
  <si>
    <t xml:space="preserve">3710253	</t>
  </si>
  <si>
    <t xml:space="preserve">19007595	</t>
  </si>
  <si>
    <t xml:space="preserve">999225703382177	</t>
  </si>
  <si>
    <t>[阿姆斯特丹]阿姆斯特丹詹路易肯酒店(Jan Luyken Amsterdam)(90362939)</t>
  </si>
  <si>
    <t>Double room - small&lt;2人入住&gt;&lt;早餐&gt;</t>
  </si>
  <si>
    <t>XU/XIAOXIANG</t>
  </si>
  <si>
    <t xml:space="preserve">3710465	</t>
  </si>
  <si>
    <t xml:space="preserve">999225704145109	</t>
  </si>
  <si>
    <t>[尤凯亚]尤凯亚门多西诺县舒适套房酒店(Comfort Inn &amp; Suites Ukiah Mendocino County)(90359928)</t>
  </si>
  <si>
    <t>大床房(2张大床)-禁烟&lt;2人入住&gt;&lt;不退款&gt;&lt;早餐&gt;</t>
  </si>
  <si>
    <t>Pina/Carli</t>
  </si>
  <si>
    <t xml:space="preserve">3710666	</t>
  </si>
  <si>
    <t xml:space="preserve">HUS-84FR4RJ2+V4-E00	</t>
  </si>
  <si>
    <t xml:space="preserve">999225705922024	</t>
  </si>
  <si>
    <t>[陈厝港]KSL温泉度假酒店(KSL Hot Spring Resort)(95138801)</t>
  </si>
  <si>
    <t>DELUXE TWIN B ROOM&lt;2人入住&gt;&lt;不退款&gt;&lt;早餐&gt;</t>
  </si>
  <si>
    <t>Rosly/Shazrina</t>
  </si>
  <si>
    <t xml:space="preserve">3711217	</t>
  </si>
  <si>
    <t xml:space="preserve">999225710020192	</t>
  </si>
  <si>
    <t>一卧室豪华双床房&lt;2人入住&gt;&lt;不退款&gt;</t>
  </si>
  <si>
    <t>Li/Yi</t>
  </si>
  <si>
    <t xml:space="preserve">3711515	</t>
  </si>
  <si>
    <t xml:space="preserve">999225164560945	</t>
  </si>
  <si>
    <t>[华盛顿]州广场酒店(State Plaza Hotel)(77368844)</t>
  </si>
  <si>
    <t>豪华两张大号床房&lt;2人入住&gt;</t>
  </si>
  <si>
    <t>ZHANG/LILEI</t>
  </si>
  <si>
    <t xml:space="preserve">3601593	</t>
  </si>
  <si>
    <t xml:space="preserve">299276515296	</t>
  </si>
  <si>
    <t xml:space="preserve">999225714413499	</t>
  </si>
  <si>
    <t>[婆罗浮屠]普拉达人婆罗布都酒店(Plataran Borobudur)(68545398)</t>
  </si>
  <si>
    <t>行政泳池别墅&lt;2人入住&gt;&lt;不退款&gt;&lt;早餐&gt;</t>
  </si>
  <si>
    <t>YAO/CHIH WEI</t>
  </si>
  <si>
    <t xml:space="preserve">3712088	</t>
  </si>
  <si>
    <t xml:space="preserve">RZ-58669001	</t>
  </si>
  <si>
    <t xml:space="preserve">999225715330956	</t>
  </si>
  <si>
    <t>城景高级双人床房&lt;2人入住&gt;&lt;不退款&gt;</t>
  </si>
  <si>
    <t>ANG/LAY CHYE</t>
  </si>
  <si>
    <t xml:space="preserve">3712356	</t>
  </si>
  <si>
    <t xml:space="preserve">999225715814082	</t>
  </si>
  <si>
    <t>[邦帕利]曼谷素旺那普机场诺富特酒店(Novotel Bangkok Suvarnabhumi Airport)(70391290)</t>
  </si>
  <si>
    <t>LU/ZHIXIONG,MAI/QIANYING</t>
  </si>
  <si>
    <t xml:space="preserve">3712414	</t>
  </si>
  <si>
    <t xml:space="preserve">999225716761103	</t>
  </si>
  <si>
    <t>[芽庄]亚伦酒店(Aaron Hotel)(55299410)</t>
  </si>
  <si>
    <t>豪华双人房/双床房, 海景&lt;2人入住&gt;&lt;不退款&gt;&lt;早餐&gt;</t>
  </si>
  <si>
    <t>TENSHO/MORINAGA</t>
  </si>
  <si>
    <t xml:space="preserve">3712683	</t>
  </si>
  <si>
    <t xml:space="preserve">999225716931604	</t>
  </si>
  <si>
    <t>[吉隆坡]康帕斯酒店集团思庭老清真寺酒店(Citin Hotel Masjid Jamek by Compass Hospitality)(94360843)</t>
  </si>
  <si>
    <t>高级双床房无窗&lt;2人入住&gt;&lt;不退款&gt;</t>
  </si>
  <si>
    <t>RAHMANI/AFIQ</t>
  </si>
  <si>
    <t xml:space="preserve">3712713	</t>
  </si>
  <si>
    <t xml:space="preserve">107264c7809339f65	</t>
  </si>
  <si>
    <t xml:space="preserve">999225717934792	</t>
  </si>
  <si>
    <t>[芭堤雅]芭堤雅发现海滩酒店(Pattaya Discovery Beach Hotel)(55451694)</t>
  </si>
  <si>
    <t>豪华套房 (DEE塔)&lt;2人入住&gt;&lt;不退款&gt;&lt;早餐&gt;</t>
  </si>
  <si>
    <t>Ji/Hui,Shen/Qian</t>
  </si>
  <si>
    <t xml:space="preserve">3712988	</t>
  </si>
  <si>
    <t xml:space="preserve">464968	</t>
  </si>
  <si>
    <t xml:space="preserve">999225719964021	</t>
  </si>
  <si>
    <t>[泗水]泗水明古连管理乡村文化遗产酒店(Country Heritage Resort Hotel Surabaya)(104397303)</t>
  </si>
  <si>
    <t>执行&lt;2人入住&gt;&lt;不退款&gt;</t>
  </si>
  <si>
    <t>DHIKA/MUARA</t>
  </si>
  <si>
    <t xml:space="preserve">3713534	</t>
  </si>
  <si>
    <t xml:space="preserve">999225705446177	</t>
  </si>
  <si>
    <t>[达拉斯]达拉斯爱田医疗区舒眠酒店(Sleep Inn Dallas Love Field-Medical District)(55812354)</t>
  </si>
  <si>
    <t>特大号床间&lt;2人入住&gt;&lt;不退款&gt;&lt;早餐&gt;</t>
  </si>
  <si>
    <t>GONG/JIANCHUN</t>
  </si>
  <si>
    <t xml:space="preserve">3714233	</t>
  </si>
  <si>
    <t xml:space="preserve">HUS-8645R4FF+FH-E00	</t>
  </si>
  <si>
    <t xml:space="preserve">999225723600126	</t>
  </si>
  <si>
    <t>[迪拜]堪瓦司迪拜酒店 - 美憬阁酒店(The Canvas Dubai - MGallery Hotel Collection)(60467468)</t>
  </si>
  <si>
    <t>高级特大床房&lt;2人入住&gt;&lt;不退款&gt;&lt;早餐&gt;</t>
  </si>
  <si>
    <t>Mahadik/PramodBalkrishna,Mahadik/PramodBalkrishna,Mahadik/PramodBalkrishna,Mahadik/PramodBalkrishna</t>
  </si>
  <si>
    <t xml:space="preserve">3714383	</t>
  </si>
  <si>
    <t>B394XH3528</t>
  </si>
  <si>
    <t xml:space="preserve">B394XH3530	</t>
  </si>
  <si>
    <t xml:space="preserve">999225723686050	</t>
  </si>
  <si>
    <t>[云顶高原]至尊玖霄明阁大酒店(Grand Ion Delemen Hotel)(55967875)</t>
  </si>
  <si>
    <t>ROSLAN/AFIQ,ISMAIL/SRI NABILAH</t>
  </si>
  <si>
    <t xml:space="preserve">3714403	</t>
  </si>
  <si>
    <t xml:space="preserve">999225724232676	</t>
  </si>
  <si>
    <t>[华欣]华欣码头公寓(Huahin Terminal)(91812435)</t>
  </si>
  <si>
    <t>高级一室房&lt;2人入住&gt;&lt;不退款&gt;</t>
  </si>
  <si>
    <t>CARE/CARE</t>
  </si>
  <si>
    <t xml:space="preserve">3714525	</t>
  </si>
  <si>
    <t xml:space="preserve">999225725160106	</t>
  </si>
  <si>
    <t>[巨港]巨港戴拉大酒店(Grand Daira Hotel Palembang)(69451874)</t>
  </si>
  <si>
    <t>豪华双人房&lt;2人入住&gt;&lt;不退款&gt;&lt;早餐&gt;</t>
  </si>
  <si>
    <t>SA/SHADRI</t>
  </si>
  <si>
    <t xml:space="preserve">3714822	</t>
  </si>
  <si>
    <t xml:space="preserve">999225725523295	</t>
  </si>
  <si>
    <t>[西孟菲斯]西曼非斯美国套房酒店 I-40/I-55(American Inn &amp; Suites West Memphis)(95386957)</t>
  </si>
  <si>
    <t>特大号床间&lt;2人入住&gt;&lt;不退款&gt;</t>
  </si>
  <si>
    <t>HARRIS/ELEACTRICE</t>
  </si>
  <si>
    <t xml:space="preserve">3714955	</t>
  </si>
  <si>
    <t xml:space="preserve">|59032454	</t>
  </si>
  <si>
    <t xml:space="preserve">999225725673477	</t>
  </si>
  <si>
    <t>[瓦伦西亚]图里亚酒店(Hotel Turia)(92027449)</t>
  </si>
  <si>
    <t>双床间&lt;2人入住&gt;&lt;不退款&gt;&lt;早餐&gt;</t>
  </si>
  <si>
    <t>HERNANDEZ MARTIN/ALVARO</t>
  </si>
  <si>
    <t xml:space="preserve">3715061	</t>
  </si>
  <si>
    <t xml:space="preserve">59116218	</t>
  </si>
  <si>
    <t xml:space="preserve">999225726610616	</t>
  </si>
  <si>
    <t>HUANG/XUAN</t>
  </si>
  <si>
    <t xml:space="preserve">3715414	</t>
  </si>
  <si>
    <t xml:space="preserve">173397	</t>
  </si>
  <si>
    <t xml:space="preserve">999225726836248	</t>
  </si>
  <si>
    <t>[华盛顿]莫里森克拉克旅馆(Morrison Clark Inn Washington DC Convention Center)(70394786)</t>
  </si>
  <si>
    <t>高级大号床间&lt;2人入住&gt;</t>
  </si>
  <si>
    <t>ZHAO/RUIJING</t>
  </si>
  <si>
    <t xml:space="preserve">3715463	</t>
  </si>
  <si>
    <t xml:space="preserve">509296661701	</t>
  </si>
  <si>
    <t xml:space="preserve">999225727492302	</t>
  </si>
  <si>
    <t>[胡志明市]金酒店(Kim Hotel)(55680541)</t>
  </si>
  <si>
    <t>经济客房&lt;2人入住&gt;&lt;不退款&gt;</t>
  </si>
  <si>
    <t>TSUI/HAP FAI ERIC</t>
  </si>
  <si>
    <t xml:space="preserve">3715683	</t>
  </si>
  <si>
    <t xml:space="preserve">999225732949651	</t>
  </si>
  <si>
    <t>[斯泰茨维尔]斯泰茨维尔兹维尔希尔顿花园酒店(Hilton Garden Inn Statesville)(110131395)</t>
  </si>
  <si>
    <t>特大床房&lt;2人入住&gt;</t>
  </si>
  <si>
    <t>Walker/Dockery</t>
  </si>
  <si>
    <t xml:space="preserve">3716214	</t>
  </si>
  <si>
    <t xml:space="preserve">3407677617	</t>
  </si>
  <si>
    <t xml:space="preserve">999225734615536	</t>
  </si>
  <si>
    <t>[曼谷]维布萨南保旅馆(Vib Best Western Sanam Pao)(55956457)</t>
  </si>
  <si>
    <t>ZHU/HUAJING</t>
  </si>
  <si>
    <t xml:space="preserve">3716378	</t>
  </si>
  <si>
    <t xml:space="preserve">999225734989228	</t>
  </si>
  <si>
    <t>[迪拜]大世界酒店(Grand Cosmopolitan Hotel)(96746843)</t>
  </si>
  <si>
    <t>高级房&lt;2人入住&gt;&lt;不退款&gt;&lt;早餐&gt;</t>
  </si>
  <si>
    <t>DASH/ASHOK KUMAR</t>
  </si>
  <si>
    <t xml:space="preserve">3716579	</t>
  </si>
  <si>
    <t xml:space="preserve">2399323	</t>
  </si>
  <si>
    <t xml:space="preserve">999225249511023	</t>
  </si>
  <si>
    <t>[西好莱坞]西好莱坞华美达酒店(Ramada Plaza by Wyndham West Hollywood Hotel &amp; Suites)(55944642)</t>
  </si>
  <si>
    <t>JIANG/XINXIONG</t>
  </si>
  <si>
    <t xml:space="preserve">3619007	</t>
  </si>
  <si>
    <t xml:space="preserve">999225738295665	</t>
  </si>
  <si>
    <t>[乔治市]槟城温宝利酒店(The Wembley – A St Giles Hotel, Penang)(55680470)</t>
  </si>
  <si>
    <t>SHI/JINGYAO</t>
  </si>
  <si>
    <t xml:space="preserve">3717292	</t>
  </si>
  <si>
    <t xml:space="preserve">729504	</t>
  </si>
  <si>
    <t xml:space="preserve">999225738777860	</t>
  </si>
  <si>
    <t>单卧室尊贵套房&lt;2人入住&gt;&lt;不退款&gt;</t>
  </si>
  <si>
    <t>JIN/XIUJIE</t>
  </si>
  <si>
    <t xml:space="preserve">3717383	</t>
  </si>
  <si>
    <t xml:space="preserve">999225738792435	</t>
  </si>
  <si>
    <t>YUE/JIAYI</t>
  </si>
  <si>
    <t xml:space="preserve">3717388	</t>
  </si>
  <si>
    <t xml:space="preserve">999225742378433	</t>
  </si>
  <si>
    <t>[英格尔伍德]洛杉矶国际机场温德姆蔚景酒店(Wingate by Wyndham Los Angeles Airport)(55290334)</t>
  </si>
  <si>
    <t>特大床房(无烟)&lt;2人入住&gt;</t>
  </si>
  <si>
    <t>JING/LI</t>
  </si>
  <si>
    <t xml:space="preserve">3718330	</t>
  </si>
  <si>
    <t xml:space="preserve">999225743237009	</t>
  </si>
  <si>
    <t>[威尼斯]普林西皮酒店(Hotel Principe)(55944745)</t>
  </si>
  <si>
    <t>经典房&lt;2人入住&gt;&lt;不退款&gt;</t>
  </si>
  <si>
    <t>ZAIM/NASSIMA</t>
  </si>
  <si>
    <t xml:space="preserve">3718458	</t>
  </si>
  <si>
    <t xml:space="preserve">59476855	</t>
  </si>
  <si>
    <t xml:space="preserve">999225744764285	</t>
  </si>
  <si>
    <t>[新山]新山V8酒店(V8 Hotel Johor Bahru)(61520836)</t>
  </si>
  <si>
    <t>CHANG/TONG GUAN</t>
  </si>
  <si>
    <t xml:space="preserve">3718953	</t>
  </si>
  <si>
    <t xml:space="preserve">18104	</t>
  </si>
  <si>
    <t xml:space="preserve">999225745327784	</t>
  </si>
  <si>
    <t>[大山脚]槟城标致酒店(Iconic Hotel Penang)(55665954)</t>
  </si>
  <si>
    <t>LOH/JOO CHOON</t>
  </si>
  <si>
    <t xml:space="preserve">3719074	</t>
  </si>
  <si>
    <t xml:space="preserve">999225745392534	</t>
  </si>
  <si>
    <t xml:space="preserve">3719090	</t>
  </si>
  <si>
    <t xml:space="preserve">999225746155496	</t>
  </si>
  <si>
    <t>[泗水]奥瓦尔酒店(Hotel Oval)(89928898)</t>
  </si>
  <si>
    <t>高级双人或双床间&lt;2人入住&gt;&lt;不退款&gt;</t>
  </si>
  <si>
    <t>RANTI/NOVENA QIRANA</t>
  </si>
  <si>
    <t xml:space="preserve">3719364	</t>
  </si>
  <si>
    <t xml:space="preserve">999225746234393	</t>
  </si>
  <si>
    <t>[泗水]昂泵马朗泗水阿利斯酒店(Amaris Hotel Embong Malang - Surabaya)(91810794)</t>
  </si>
  <si>
    <t>双人床房&lt;2人入住&gt;&lt;不退款&gt;&lt;早餐&gt;</t>
  </si>
  <si>
    <t>NURYADI/ANDI</t>
  </si>
  <si>
    <t xml:space="preserve">3719384	</t>
  </si>
  <si>
    <t xml:space="preserve">999225746667680	</t>
  </si>
  <si>
    <t>ABD RAHMAN/MOHD NASIR</t>
  </si>
  <si>
    <t xml:space="preserve">3719480	</t>
  </si>
  <si>
    <t xml:space="preserve">999225746907215	</t>
  </si>
  <si>
    <t>[Yasmine Hammamet]卢瑟里奥 SPA 酒店(The Russelior Hotel &amp; Spa)(55799228)</t>
  </si>
  <si>
    <t>标准双人间&lt;2人入住&gt;&lt;不退款&gt;&lt;早餐&gt;</t>
  </si>
  <si>
    <t>Gliouez /souhir</t>
  </si>
  <si>
    <t xml:space="preserve">3719620	</t>
  </si>
  <si>
    <t xml:space="preserve">999225747472114	</t>
  </si>
  <si>
    <t>[法兰克福]法兰克福温德姆爵怡酒店(Tryp by Wyndham Frankfurt)(55599122)</t>
  </si>
  <si>
    <t>商务双人房&lt;2人入住&gt;&lt;早餐&gt;</t>
  </si>
  <si>
    <t>Huang/Bowen</t>
  </si>
  <si>
    <t xml:space="preserve">3719742	</t>
  </si>
  <si>
    <t xml:space="preserve">59605556	</t>
  </si>
  <si>
    <t xml:space="preserve">25748247253	</t>
  </si>
  <si>
    <t>[新加坡]新加坡泛太平洋酒店(Pan Pacific Singapore)(55599143)</t>
  </si>
  <si>
    <t>豪华全景房&lt;2人入住&gt;&lt;不退款&gt;</t>
  </si>
  <si>
    <t>CAO/MING</t>
  </si>
  <si>
    <t xml:space="preserve">3720090	</t>
  </si>
  <si>
    <t xml:space="preserve">25748256402	</t>
  </si>
  <si>
    <t>DUAN/XIAOYAN</t>
  </si>
  <si>
    <t xml:space="preserve">3720092	</t>
  </si>
  <si>
    <t xml:space="preserve">999225748309066	</t>
  </si>
  <si>
    <t>[廊开]克兰曼恩廊开府酒店(Klang Muang at Nongkhai Hotel)(89931505)</t>
  </si>
  <si>
    <t>标准房(双床)&lt;2人入住&gt;&lt;不退款&gt;</t>
  </si>
  <si>
    <t>BOONPRASOP/SIRIPORN</t>
  </si>
  <si>
    <t xml:space="preserve">3720107	</t>
  </si>
  <si>
    <t xml:space="preserve">|59665650	</t>
  </si>
  <si>
    <t xml:space="preserve">999225748445595	</t>
  </si>
  <si>
    <t>[丹吉尔]丹吉尔安达卢西亚高尔夫酒店及Spa(Hotel Andalucia Golf &amp; Spa Tanger)(110036433)</t>
  </si>
  <si>
    <t>Assoumou /Aristaque Corneille</t>
  </si>
  <si>
    <t xml:space="preserve">3720139	</t>
  </si>
  <si>
    <t xml:space="preserve">71362	</t>
  </si>
  <si>
    <t xml:space="preserve">999225748521836	</t>
  </si>
  <si>
    <t>[阿纳海姆]阿纳海姆坎布里亚套房酒店 - 度假村区域(Cambria Hotel &amp; Suites Anaheim Resort Area)(97965298)</t>
  </si>
  <si>
    <t>标准房, 2 张大床房&lt;2人入住&gt;&lt;不退款&gt;&lt;早餐&gt;</t>
  </si>
  <si>
    <t>Ramirez-Taing/Kelly</t>
  </si>
  <si>
    <t xml:space="preserve">3720163	</t>
  </si>
  <si>
    <t xml:space="preserve">999225748528959	</t>
  </si>
  <si>
    <t>[三宝垄]POP！三宝拢佩穆达酒店(Pop! Hotel Pemuda Semarang)(96746697)</t>
  </si>
  <si>
    <t>ANANTA/BOGY</t>
  </si>
  <si>
    <t xml:space="preserve">3720175	</t>
  </si>
  <si>
    <t xml:space="preserve">999225748536861	</t>
  </si>
  <si>
    <t>[吉隆坡]太平洋快捷酒店中环街市吉隆坡(Pacific Express Hotel Central Market Kuala Lumpur)(95687595)</t>
  </si>
  <si>
    <t>BEH/CHUEKHIANG</t>
  </si>
  <si>
    <t xml:space="preserve">3720177	</t>
  </si>
  <si>
    <t xml:space="preserve">131060	</t>
  </si>
  <si>
    <t xml:space="preserve">999225748835495	</t>
  </si>
  <si>
    <t>一卧室豪华海景特大床房&lt;2人入住&gt;&lt;不退款&gt;&lt;早餐&gt;</t>
  </si>
  <si>
    <t>NG/LOUISE</t>
  </si>
  <si>
    <t xml:space="preserve">3720327	</t>
  </si>
  <si>
    <t xml:space="preserve">999225749091049	</t>
  </si>
  <si>
    <t>[明斯克]明斯克万丽酒店(Renaissance Minsk Hotel)(56128393)</t>
  </si>
  <si>
    <t>双人间&lt;2人入住&gt;&lt;不退款&gt;</t>
  </si>
  <si>
    <t>MESTANZA/MARIA</t>
  </si>
  <si>
    <t xml:space="preserve">3720474	</t>
  </si>
  <si>
    <t xml:space="preserve">999225749507381	</t>
  </si>
  <si>
    <t>[博洛尼亚]The Social Hub Bologna(109174409)</t>
  </si>
  <si>
    <t>Kala/Manhal Mohannad</t>
  </si>
  <si>
    <t xml:space="preserve">3720592	</t>
  </si>
  <si>
    <t xml:space="preserve">999225753123763	</t>
  </si>
  <si>
    <t>超级房（带浴缸）&lt;2人入住&gt;&lt;不退款&gt;&lt;早餐&gt;</t>
  </si>
  <si>
    <t>WINITSON/SOMKID</t>
  </si>
  <si>
    <t xml:space="preserve">3720801	</t>
  </si>
  <si>
    <t xml:space="preserve">1078461538	</t>
  </si>
  <si>
    <t xml:space="preserve">999225754278501	</t>
  </si>
  <si>
    <t>[奈安蒂克]奈安蒂克舒眠酒店(Sleep Inn &amp; Suites Niantic)(110130521)</t>
  </si>
  <si>
    <t>双人间 - 带2张双人床&lt;2人入住&gt;&lt;不退款&gt;&lt;早餐&gt;</t>
  </si>
  <si>
    <t>Koorejian/Lily Arin</t>
  </si>
  <si>
    <t xml:space="preserve">3720937	</t>
  </si>
  <si>
    <t xml:space="preserve">HUS-87H99Q5R+PJ-E00	</t>
  </si>
  <si>
    <t xml:space="preserve">999225757396656	</t>
  </si>
  <si>
    <t>LIM/XING</t>
  </si>
  <si>
    <t xml:space="preserve">3721317	</t>
  </si>
  <si>
    <t xml:space="preserve">23080223743/44/45	</t>
  </si>
  <si>
    <t xml:space="preserve">999225757472757	</t>
  </si>
  <si>
    <t>TAN/YE VEN</t>
  </si>
  <si>
    <t xml:space="preserve">3721331	</t>
  </si>
  <si>
    <t xml:space="preserve">23080223766	</t>
  </si>
  <si>
    <t xml:space="preserve">999225757593118	</t>
  </si>
  <si>
    <t>YI MEI/CHEONG,CHONG/SHU QI</t>
  </si>
  <si>
    <t xml:space="preserve">3721343	</t>
  </si>
  <si>
    <t xml:space="preserve">23080223729	</t>
  </si>
  <si>
    <t xml:space="preserve">25764108020	</t>
  </si>
  <si>
    <t>[曼谷]拉差达 CMYK 我的酒店(Myhotel Cmyk@Ratchada)(95139441)</t>
  </si>
  <si>
    <t>DU/KUN</t>
  </si>
  <si>
    <t xml:space="preserve">3722903	</t>
  </si>
  <si>
    <t xml:space="preserve">999225768361342	</t>
  </si>
  <si>
    <t>[温布利]温布利圣乔治酒店(St George's Hotel - Wembley)(55851861)</t>
  </si>
  <si>
    <t>豪华双床房&lt;2人入住&gt;&lt;不退款&gt;</t>
  </si>
  <si>
    <t>Huang/Rong,Tang/Shao Wen</t>
  </si>
  <si>
    <t xml:space="preserve">3723829	</t>
  </si>
  <si>
    <t xml:space="preserve">999225768444109	</t>
  </si>
  <si>
    <t>[迪拜]迪拜码头洲际酒店(InterContinental Dubai Marina, an IHG Hotel)(55822364)</t>
  </si>
  <si>
    <t>经典房&lt;2人入住&gt;&lt;不退款&gt;&lt;早餐&gt;</t>
  </si>
  <si>
    <t>Xia/Lungang</t>
  </si>
  <si>
    <t xml:space="preserve">3723838	</t>
  </si>
  <si>
    <t xml:space="preserve">439777	</t>
  </si>
  <si>
    <t xml:space="preserve">999225768621032	</t>
  </si>
  <si>
    <t>[Racha Thewa]德维拉素万那普酒店(Dwella Suvarnabhumi)(55465025)</t>
  </si>
  <si>
    <t>Superior Double Bed No Airport Transfer&lt;2人入住&gt;&lt;不退款&gt;</t>
  </si>
  <si>
    <t>TONGDI/NANTANAN</t>
  </si>
  <si>
    <t xml:space="preserve">3723863	</t>
  </si>
  <si>
    <t xml:space="preserve">HGUConf60199125	</t>
  </si>
  <si>
    <t xml:space="preserve">999225768966783	</t>
  </si>
  <si>
    <t>[曼谷]曼谷江山酒店素坤逸24(Hope Land Hotel Sukhumvit 24)(55547226)</t>
  </si>
  <si>
    <t>1 Bedroom&lt;2人入住&gt;&lt;不退款&gt;</t>
  </si>
  <si>
    <t>Liu/Jiangdu,Zhang/Siyu</t>
  </si>
  <si>
    <t xml:space="preserve">3724040	</t>
  </si>
  <si>
    <t xml:space="preserve">60209400	</t>
  </si>
  <si>
    <t xml:space="preserve">999225769552135	</t>
  </si>
  <si>
    <t>[拉普拉普]宿雾香格里拉麦克坦酒店(Shangri-La Mactan, Cebu)(55944608)</t>
  </si>
  <si>
    <t>翼尊贵海景家庭房&lt;3人入住&gt;&lt;不退款&gt;&lt;早餐&gt;</t>
  </si>
  <si>
    <t>JIANG/BO</t>
  </si>
  <si>
    <t xml:space="preserve">3724157	</t>
  </si>
  <si>
    <t xml:space="preserve">19485976	</t>
  </si>
  <si>
    <t xml:space="preserve">999225770197307	</t>
  </si>
  <si>
    <t>[曼谷]察殿曼谷大酒店(Chatrium Grand Bangkok)(110133525)</t>
  </si>
  <si>
    <t>LAO/WENRONG</t>
  </si>
  <si>
    <t xml:space="preserve">3724429	</t>
  </si>
  <si>
    <t xml:space="preserve">304391637	</t>
  </si>
  <si>
    <t xml:space="preserve">999225770458397	</t>
  </si>
  <si>
    <t>[洛杉矶]贝提艾米塔基酒店(Petit Ermitage)(70393460)</t>
  </si>
  <si>
    <t>精致套房&lt;2人入住&gt;&lt;不退款&gt;</t>
  </si>
  <si>
    <t>Wang/Calvin</t>
  </si>
  <si>
    <t xml:space="preserve">3724483	</t>
  </si>
  <si>
    <t xml:space="preserve">999225770566115	</t>
  </si>
  <si>
    <t>[圣路易斯]圣路易斯大使套房酒店 - 市中心(Embassy Suites Saint Louis - Downtown)(109276859)</t>
  </si>
  <si>
    <t>2室套房（2张大床）&lt;2人入住&gt;&lt;早餐&gt;</t>
  </si>
  <si>
    <t>Bronestine/Angela</t>
  </si>
  <si>
    <t xml:space="preserve">3724509	</t>
  </si>
  <si>
    <t xml:space="preserve">999225770452634	</t>
  </si>
  <si>
    <t>[贾斯珀]玛琳洛奇酒店(Maligne Lodge)(91545260)</t>
  </si>
  <si>
    <t>标准特大床房&lt;2人入住&gt;&lt;不退款&gt;</t>
  </si>
  <si>
    <t>Balster/Jacob Thomas</t>
  </si>
  <si>
    <t xml:space="preserve">3724489	</t>
  </si>
  <si>
    <t xml:space="preserve">60257751	</t>
  </si>
  <si>
    <t xml:space="preserve">999225777623462	</t>
  </si>
  <si>
    <t>[柏林]柏林克拉斯科酒店(Hotel Klassik Berlin)(55519617)</t>
  </si>
  <si>
    <t>高级间&lt;2人入住&gt;&lt;不退款&gt;</t>
  </si>
  <si>
    <t>MOHAMAD/ZIAOUDDINE</t>
  </si>
  <si>
    <t xml:space="preserve">3725310	</t>
  </si>
  <si>
    <t xml:space="preserve">60383990	</t>
  </si>
  <si>
    <t xml:space="preserve">999225778213678	</t>
  </si>
  <si>
    <t>[里约热内卢]皇家丽晶皇宫酒店(Royal Regency Palace Hotel)(92028027)</t>
  </si>
  <si>
    <t>标准三人间&lt;2人入住&gt;&lt;不退款&gt;&lt;早餐&gt;</t>
  </si>
  <si>
    <t>PIRES FERREIRA/NATAN DOS SANTOS,OLIVEIRA/VIVIANE</t>
  </si>
  <si>
    <t xml:space="preserve">3725387	</t>
  </si>
  <si>
    <t xml:space="preserve">222-111863-282690796（客房1）222-111862-122133406（客房2）	</t>
  </si>
  <si>
    <t xml:space="preserve">999225778635559	</t>
  </si>
  <si>
    <t>[纽约]西35街希尔顿花园旅馆(Hilton Garden Inn West 35th Street)(91595308)</t>
  </si>
  <si>
    <t>特大床房&lt;2人入住&gt;&lt;不退款&gt;</t>
  </si>
  <si>
    <t>ZHU/DANQING,ZHANG/LINGHAO</t>
  </si>
  <si>
    <t xml:space="preserve">3725465	</t>
  </si>
  <si>
    <t xml:space="preserve">3409861415	</t>
  </si>
  <si>
    <t xml:space="preserve">999225778648151	</t>
  </si>
  <si>
    <t>经典双人标准间&lt;2人入住&gt;&lt;不退款&gt;</t>
  </si>
  <si>
    <t>ROMEROVILLCA/ROSMERY,CHAMBIROMERO/ASHLEY</t>
  </si>
  <si>
    <t xml:space="preserve">3725466	</t>
  </si>
  <si>
    <t xml:space="preserve">999225778853236	</t>
  </si>
  <si>
    <t>[里昂]里昂中心蒙普莱斯尔民宿酒店(B&amp;B Hotel Lyon Centre Monplaisir)(80331885)</t>
  </si>
  <si>
    <t>CHOUKAIRI/ABDELLAH</t>
  </si>
  <si>
    <t xml:space="preserve">3725511	</t>
  </si>
  <si>
    <t xml:space="preserve">999225779726085	</t>
  </si>
  <si>
    <t>Pelayo/Manuel</t>
  </si>
  <si>
    <t xml:space="preserve">3725684	</t>
  </si>
  <si>
    <t xml:space="preserve">0799ADZ855	</t>
  </si>
  <si>
    <t xml:space="preserve">999225780091114	</t>
  </si>
  <si>
    <t>[三宝垄]阿马里斯辛邦利马酒店(Amaris Simpang Lima)(110036088)</t>
  </si>
  <si>
    <t>Sanwijaya/Tan aviana</t>
  </si>
  <si>
    <t xml:space="preserve">3725732	</t>
  </si>
  <si>
    <t xml:space="preserve">999225780195602	</t>
  </si>
  <si>
    <t>[布鲁塞尔]新查理曼酒店(New Hotel Charlemagne)(70391685)</t>
  </si>
  <si>
    <t>俱乐部双人或双床间&lt;2人入住&gt;&lt;不退款&gt;&lt;早餐&gt;</t>
  </si>
  <si>
    <t>Kavaliou /Aliaksei</t>
  </si>
  <si>
    <t xml:space="preserve">3725753	</t>
  </si>
  <si>
    <t xml:space="preserve">999225781230163	</t>
  </si>
  <si>
    <t>[吉隆坡]武吉加利尔斯普林兹酒店(Springz Hotel-Bukit Jalil)(94360490)</t>
  </si>
  <si>
    <t>Superior&lt;2人入住&gt;&lt;不退款&gt;</t>
  </si>
  <si>
    <t>SUFITENANG/SUFI</t>
  </si>
  <si>
    <t xml:space="preserve">3725948	</t>
  </si>
  <si>
    <t xml:space="preserve">|60656849	</t>
  </si>
  <si>
    <t xml:space="preserve">999225782081143	</t>
  </si>
  <si>
    <t>[洛杉矶]洛杉矶机场希尔顿酒店(Hilton Los Angeles Airport)(54503377)</t>
  </si>
  <si>
    <t>NORDGREN/TRAVIS RAY,NORDGREN/HEIDI LYN</t>
  </si>
  <si>
    <t xml:space="preserve">3726128	</t>
  </si>
  <si>
    <t xml:space="preserve">999225783552141	</t>
  </si>
  <si>
    <t>尊贵2单人床房&lt;2人入住&gt;&lt;不退款&gt;&lt;早餐&gt;</t>
  </si>
  <si>
    <t>LIU/JIN,NI/YEJUN</t>
  </si>
  <si>
    <t xml:space="preserve">3726413	</t>
  </si>
  <si>
    <t xml:space="preserve">999225783610246	</t>
  </si>
  <si>
    <t>[埃尔塞里托]伯克利/埃尔瑟瑞托速8酒店(Hotel Mira Vista)(91808160)</t>
  </si>
  <si>
    <t>标准客房, 1 张特大床, 无烟房&lt;2人入住&gt;&lt;不退款&gt;</t>
  </si>
  <si>
    <t>CASTRO/RAUL</t>
  </si>
  <si>
    <t xml:space="preserve">3726428	</t>
  </si>
  <si>
    <t xml:space="preserve">22566850	</t>
  </si>
  <si>
    <t xml:space="preserve">999225784505574	</t>
  </si>
  <si>
    <t>M/MONTANA</t>
  </si>
  <si>
    <t xml:space="preserve">3726717	</t>
  </si>
  <si>
    <t xml:space="preserve">999225784700039	</t>
  </si>
  <si>
    <t>[罗马]大都会酒店(Metropolis - Hotel di Charme)(55519421)</t>
  </si>
  <si>
    <t>双床间&lt;2人入住&gt;&lt;不退款&gt;</t>
  </si>
  <si>
    <t>STEEN/GEORGINA,STEEN/GEORGINA</t>
  </si>
  <si>
    <t xml:space="preserve">3726748	</t>
  </si>
  <si>
    <t xml:space="preserve">999225785421781	</t>
  </si>
  <si>
    <t>[莫雷利亚]德拉萨索莱达酒店(Hotel de La Soledad)(110041083)</t>
  </si>
  <si>
    <t>豪华套房 - 带1张特大号床&lt;2人入住&gt;&lt;不退款&gt;</t>
  </si>
  <si>
    <t>ROBLES ROMERO/OMAR EDUARDO</t>
  </si>
  <si>
    <t xml:space="preserve">3726972	</t>
  </si>
  <si>
    <t xml:space="preserve">-60744575	</t>
  </si>
  <si>
    <t xml:space="preserve">999225785518470	</t>
  </si>
  <si>
    <t>[纽约]史密斯翠贝卡酒店(Smyth Tribeca)(70392590)</t>
  </si>
  <si>
    <t>高级特大床房&lt;2人入住&gt;&lt;不退款&gt;</t>
  </si>
  <si>
    <t>Cao/Ruixin</t>
  </si>
  <si>
    <t xml:space="preserve">3726990	</t>
  </si>
  <si>
    <t xml:space="preserve">246696385	</t>
  </si>
  <si>
    <t xml:space="preserve">999225785731477	</t>
  </si>
  <si>
    <t>[Cilegon City]芝勒贡绿色酒店(Greenotel Cilegon)(91808533)</t>
  </si>
  <si>
    <t>ARIEF/IKHWAN</t>
  </si>
  <si>
    <t xml:space="preserve">3727014	</t>
  </si>
  <si>
    <t xml:space="preserve">999225786133276	</t>
  </si>
  <si>
    <t>[乔治市]商务酒店(Merchant Hotel)(95139115)</t>
  </si>
  <si>
    <t>Deluxe Double Room, 1 King Bed&lt;2人入住&gt;&lt;不退款&gt;</t>
  </si>
  <si>
    <t>AZLAN/MOHD HISHAM,EN/KAMAL ROSLIM</t>
  </si>
  <si>
    <t xml:space="preserve">3727065	</t>
  </si>
  <si>
    <t xml:space="preserve">999225786365935	</t>
  </si>
  <si>
    <t>JAMIL/MOHAMED AMEER QUSHAIRY</t>
  </si>
  <si>
    <t xml:space="preserve">3727216	</t>
  </si>
  <si>
    <t xml:space="preserve">10040441	</t>
  </si>
  <si>
    <t xml:space="preserve">999225786483982	</t>
  </si>
  <si>
    <t>[巴厘岛]努沙佩尼达岛阿迪瓦纳瓦纳卡利度假村-CHSE认证(Adiwana Warnakali Resort)(95084012)</t>
  </si>
  <si>
    <t>海景套房&lt;2人入住&gt;&lt;不退款&gt;&lt;早餐&gt;</t>
  </si>
  <si>
    <t>PAN/XIAOMING,Huang/Xiaohong,Li/Xiaoyun</t>
  </si>
  <si>
    <t xml:space="preserve">3727239	</t>
  </si>
  <si>
    <t xml:space="preserve">8346331（客房1）8346332（客房2）8346333（客房3）	</t>
  </si>
  <si>
    <t xml:space="preserve">999225786755680	</t>
  </si>
  <si>
    <t>城景豪华双床房&lt;2人入住&gt;&lt;不退款&gt;</t>
  </si>
  <si>
    <t>JANG/HYUNJUNG</t>
  </si>
  <si>
    <t xml:space="preserve">3727287	</t>
  </si>
  <si>
    <t xml:space="preserve">999225789185687	</t>
  </si>
  <si>
    <t>[Kemiri Muka]马戈酒店(The Margo Hotel)(90400900)</t>
  </si>
  <si>
    <t>豪华客房&lt;2人入住&gt;&lt;不退款&gt;&lt;早餐&gt;</t>
  </si>
  <si>
    <t>CHEN/JUNCHANG</t>
  </si>
  <si>
    <t xml:space="preserve">3727944	</t>
  </si>
  <si>
    <t xml:space="preserve">999225790776089	</t>
  </si>
  <si>
    <t>[赫尔辛基]格洛艺术酒店(Glo Hotel Art)(55560244)</t>
  </si>
  <si>
    <t>格洛智能双人房&lt;2人入住&gt;&lt;不退款&gt;</t>
  </si>
  <si>
    <t>Lieste/Joona</t>
  </si>
  <si>
    <t xml:space="preserve">3728557	</t>
  </si>
  <si>
    <t xml:space="preserve">68604SE074922	</t>
  </si>
  <si>
    <t xml:space="preserve">999225792052118	</t>
  </si>
  <si>
    <t>KAMARUDIN/MUHAMAD NAJMI</t>
  </si>
  <si>
    <t xml:space="preserve">3728974	</t>
  </si>
  <si>
    <t xml:space="preserve">131120	</t>
  </si>
  <si>
    <t xml:space="preserve">999225792111657	</t>
  </si>
  <si>
    <t>[斯里巴加湾市]首都居所套房酒店(The Capital Residence Suites)(55779535)</t>
  </si>
  <si>
    <t>豪华特大床房&lt;2人入住&gt;&lt;不退款&gt;&lt;早餐&gt;</t>
  </si>
  <si>
    <t>LIU/XIAOYAN</t>
  </si>
  <si>
    <t xml:space="preserve">103002312	</t>
  </si>
  <si>
    <t xml:space="preserve">999225792418921	</t>
  </si>
  <si>
    <t xml:space="preserve">999225795467996	</t>
  </si>
  <si>
    <t>[吉隆坡]富丽华国际管理大酒店(Furama Bukit Bintang, Kuala Lumpur)(55478192)</t>
  </si>
  <si>
    <t>行政套房&lt;2人入住&gt;&lt;不退款&gt;</t>
  </si>
  <si>
    <t>CHEUNG/KIN FAT</t>
  </si>
  <si>
    <t xml:space="preserve">3729683	</t>
  </si>
  <si>
    <t xml:space="preserve">999225796298902	</t>
  </si>
  <si>
    <t>[呵叻]撒库尔酒店(Sakol Hotel)(95388602)</t>
  </si>
  <si>
    <t>标准客房&lt;2人入住&gt;&lt;不退款&gt;</t>
  </si>
  <si>
    <t>SAELEE/KRITSADA</t>
  </si>
  <si>
    <t xml:space="preserve">3729729	</t>
  </si>
  <si>
    <t xml:space="preserve">|60933806	</t>
  </si>
  <si>
    <t xml:space="preserve">999225797594942	</t>
  </si>
  <si>
    <t>[埃文河畔斯特拉特福]麦克唐纳德阿尔维斯顿庄园酒店及 Spa(Macdonald Alveston Manor Hotel &amp; Spa)(55270268)</t>
  </si>
  <si>
    <t>Madden /Christopher</t>
  </si>
  <si>
    <t xml:space="preserve">3729938	</t>
  </si>
  <si>
    <t xml:space="preserve">2272SE103674	</t>
  </si>
  <si>
    <t xml:space="preserve">999225799905657	</t>
  </si>
  <si>
    <t>[日惹]日惹哈珀玛丽奥勃洛 - 阿斯顿酒店(Harper Malioboro Yogyakarta by ASTON)(55254054)</t>
  </si>
  <si>
    <t>JATMIKO/ALEF CAHYADI JATMIKO</t>
  </si>
  <si>
    <t xml:space="preserve">3730281	</t>
  </si>
  <si>
    <t xml:space="preserve">999225799907619	</t>
  </si>
  <si>
    <t>[古晋]帝国套房服务式公寓酒店(Imperial Suites Serviced Apartment)(91812586)</t>
  </si>
  <si>
    <t>一卧套房&lt;2人入住&gt;&lt;不退款&gt;</t>
  </si>
  <si>
    <t>GONG/YUNYUN</t>
  </si>
  <si>
    <t xml:space="preserve">3730283	</t>
  </si>
  <si>
    <t xml:space="preserve">44937928	</t>
  </si>
  <si>
    <t xml:space="preserve">999225801007880	</t>
  </si>
  <si>
    <t>[列日]酷洛内列日酒店(Hotel de La Couronne Liege)(55611797)</t>
  </si>
  <si>
    <t>De Groote/Joseph Anna,Goyvaerts/Peter</t>
  </si>
  <si>
    <t xml:space="preserve">3730496	</t>
  </si>
  <si>
    <t xml:space="preserve">999225801025473	</t>
  </si>
  <si>
    <t>CHAN/HOCKLIANG</t>
  </si>
  <si>
    <t xml:space="preserve">3730498	</t>
  </si>
  <si>
    <t xml:space="preserve">173966	</t>
  </si>
  <si>
    <t xml:space="preserve">999225801594502	</t>
  </si>
  <si>
    <t>[里斯本]贵宾酒店(VIP Executive Arts Hotel)(70788153)</t>
  </si>
  <si>
    <t>标准双人房/双床房&lt;2人入住&gt;&lt;不退款&gt;&lt;早餐&gt;</t>
  </si>
  <si>
    <t>Lai/Joseph</t>
  </si>
  <si>
    <t xml:space="preserve">3730612	</t>
  </si>
  <si>
    <t xml:space="preserve">999225801716539	</t>
  </si>
  <si>
    <t>Family Room, 1 Double Bed with Sofa bed, Non Smoking&lt;2人入住&gt;&lt;不退款&gt;</t>
  </si>
  <si>
    <t>Fairfoot/Oliver</t>
  </si>
  <si>
    <t xml:space="preserve">3730642	</t>
  </si>
  <si>
    <t xml:space="preserve">83497EE025866	</t>
  </si>
  <si>
    <t xml:space="preserve">999225801872923	</t>
  </si>
  <si>
    <t>[三宝垄]瓜玛雅塔楼酒店(Gumaya Tower Hotel Semarang)(55426791)</t>
  </si>
  <si>
    <t>新豪华双床房&lt;2人入住&gt;&lt;不退款&gt;</t>
  </si>
  <si>
    <t>SAFITRI/ANIS YUNI</t>
  </si>
  <si>
    <t xml:space="preserve">3730702	</t>
  </si>
  <si>
    <t xml:space="preserve">报客人姓名办理入住	</t>
  </si>
  <si>
    <t xml:space="preserve">999225801890356	</t>
  </si>
  <si>
    <t>[曼谷]素坤逸爱瑞酒店(Arize Hotel Sukhumvit)(54503347)</t>
  </si>
  <si>
    <t>One Bedroom Junior&lt;2人入住&gt;&lt;不退款&gt;</t>
  </si>
  <si>
    <t>Lai/xiaofeng</t>
  </si>
  <si>
    <t xml:space="preserve">3730712	</t>
  </si>
  <si>
    <t xml:space="preserve">-61162524	</t>
  </si>
  <si>
    <t xml:space="preserve">999225801937678	</t>
  </si>
  <si>
    <t>[弗罗茨瓦夫]波兰珍品酒店&amp;度假村(Art Hotel)(90378956)</t>
  </si>
  <si>
    <t>JAROSZ/ANGELIKA KAROLINA</t>
  </si>
  <si>
    <t xml:space="preserve">3730736	</t>
  </si>
  <si>
    <t xml:space="preserve">999225802069714	</t>
  </si>
  <si>
    <t>[萨克拉门托]萨克拉门托总督酒店(Governors Inn Hotel Sacramento)(91595606)</t>
  </si>
  <si>
    <t>大号床间 - 带2张大号床&lt;2人入住&gt;&lt;不退款&gt;&lt;早餐&gt;</t>
  </si>
  <si>
    <t>SHEN/HONGBIN</t>
  </si>
  <si>
    <t xml:space="preserve">3730783	</t>
  </si>
  <si>
    <t xml:space="preserve">61224555	</t>
  </si>
  <si>
    <t xml:space="preserve">999225802673407	</t>
  </si>
  <si>
    <t>[暖武里]马农南特公寓酒店(Ma Non Nont Hotel &amp; Apartment)(94361263)</t>
  </si>
  <si>
    <t>双人间 - 2号塔楼&lt;2人入住&gt;&lt;不退款&gt;</t>
  </si>
  <si>
    <t>TEPCHAN/PRATHUEANG,CHELAEH/RUSSANANEE</t>
  </si>
  <si>
    <t xml:space="preserve">3730916	</t>
  </si>
  <si>
    <t xml:space="preserve">MAN-1691108326-7901	</t>
  </si>
  <si>
    <t xml:space="preserve">999225803590013	</t>
  </si>
  <si>
    <t>[帕朗卡巴亚]尼欧棕榈酒店 - 帕朗卡拉亚 - 阿斯顿酒店(Hotel Neo Palma Palangkaraya by Aston)(60494103)</t>
  </si>
  <si>
    <t>尼欧房&lt;2人入住&gt;&lt;不退款&gt;&lt;早餐&gt;</t>
  </si>
  <si>
    <t>SEPTIAN/DWI</t>
  </si>
  <si>
    <t xml:space="preserve">3731112	</t>
  </si>
  <si>
    <t xml:space="preserve">RZ-61329208	</t>
  </si>
  <si>
    <t xml:space="preserve">999225804343910	</t>
  </si>
  <si>
    <t>[里士满]范桑特酒店(Versante Hotel)(110133535)</t>
  </si>
  <si>
    <t>WANG/SHIYUE</t>
  </si>
  <si>
    <t xml:space="preserve">3731286	</t>
  </si>
  <si>
    <t xml:space="preserve">135506364	</t>
  </si>
  <si>
    <t xml:space="preserve">999225804931192	</t>
  </si>
  <si>
    <t>YUAN/QIAOYAN</t>
  </si>
  <si>
    <t xml:space="preserve">3731360	</t>
  </si>
  <si>
    <t xml:space="preserve">999225806515904	</t>
  </si>
  <si>
    <t>[尤金]尤金大学旅馆&amp;套房酒店(University Inn and Suites Eugene)(55680513)</t>
  </si>
  <si>
    <t>豪华客房1张大床&lt;2人入住&gt;&lt;不退款&gt;</t>
  </si>
  <si>
    <t>Burkholder /Kristin Elaine</t>
  </si>
  <si>
    <t xml:space="preserve">3731605	</t>
  </si>
  <si>
    <t xml:space="preserve">-61408749	</t>
  </si>
  <si>
    <t xml:space="preserve">999225806834228	</t>
  </si>
  <si>
    <t>[哥打京那巴鲁]亚庇凯城酒店(Promenade Hotel Kota Kinabalu)(55465041)</t>
  </si>
  <si>
    <t>Superior&lt;2人入住&gt;&lt;不退款&gt;&lt;早餐&gt;</t>
  </si>
  <si>
    <t>TAO/YUN FEI</t>
  </si>
  <si>
    <t xml:space="preserve">3731728	</t>
  </si>
  <si>
    <t xml:space="preserve">999225807378097	</t>
  </si>
  <si>
    <t>[巴厘岛]乌布阿朱民宿(Arjuna Homestay Ubud)(109175696)</t>
  </si>
  <si>
    <t>标准双人床房&lt;2人入住&gt;&lt;不退款&gt;&lt;早餐&gt;</t>
  </si>
  <si>
    <t>ROWLAND/DEBBIE ANN</t>
  </si>
  <si>
    <t xml:space="preserve">3731786	</t>
  </si>
  <si>
    <t xml:space="preserve">|61420851	</t>
  </si>
  <si>
    <t xml:space="preserve">999225807496418	</t>
  </si>
  <si>
    <t>[Sinduadi]华丽日惹酒店(The Rich Jogja Hotel)(109294366)</t>
  </si>
  <si>
    <t>ARISTYAWAN/HENDRA</t>
  </si>
  <si>
    <t xml:space="preserve">3731798	</t>
  </si>
  <si>
    <t xml:space="preserve">999225807797072	</t>
  </si>
  <si>
    <t>[曼谷]曼谷素坤逸希尔顿酒店(Hilton Sukhumvit Bangkok)(55465122)</t>
  </si>
  <si>
    <t>尊贵豪华大床房&lt;2人入住&gt;&lt;不退款&gt;</t>
  </si>
  <si>
    <t>XU/SHI,SHEN/BAOLEI</t>
  </si>
  <si>
    <t xml:space="preserve">3731961	</t>
  </si>
  <si>
    <t xml:space="preserve">999225807908427	</t>
  </si>
  <si>
    <t>[迪拜]城市阿尔库里酒店(Urban Al Khoory Hotel)(95084543)</t>
  </si>
  <si>
    <t>天际线哈利法塔房&lt;2人入住&gt;&lt;不退款&gt;</t>
  </si>
  <si>
    <t>CHENGFENG/LI</t>
  </si>
  <si>
    <t xml:space="preserve">3731988	</t>
  </si>
  <si>
    <t xml:space="preserve">8352986	</t>
  </si>
  <si>
    <t xml:space="preserve">999225808452191	</t>
  </si>
  <si>
    <t>[乔治市]槟城红岩酒店(Red Rock Hotel Penang)(55280920)</t>
  </si>
  <si>
    <t>SAIDIN/NOR AZAH BT SAIDIN</t>
  </si>
  <si>
    <t xml:space="preserve">3732066	</t>
  </si>
  <si>
    <t xml:space="preserve">999225809113352	</t>
  </si>
  <si>
    <t>[曼谷]蜂蜜 1 座酒店(Honey House1)(95388754)</t>
  </si>
  <si>
    <t>豪华客房&lt;2人入住&gt;&lt;不退款&gt;</t>
  </si>
  <si>
    <t>MANOBAN/PARIT</t>
  </si>
  <si>
    <t xml:space="preserve">3732273	</t>
  </si>
  <si>
    <t xml:space="preserve">999225809423488	</t>
  </si>
  <si>
    <t>[欧文]拉斯科林娜斯希尔顿花园酒店(Hilton Garden Inn Las Colinas)(70787698)</t>
  </si>
  <si>
    <t>One king bed&lt;2人入住&gt;&lt;不退款&gt;</t>
  </si>
  <si>
    <t>RAMOS/LEEANN</t>
  </si>
  <si>
    <t xml:space="preserve">3732321	</t>
  </si>
  <si>
    <t xml:space="preserve">3406257249	</t>
  </si>
  <si>
    <t xml:space="preserve">999225809221205	</t>
  </si>
  <si>
    <t>[曼谷]阿特里姆曼谷美居大酒店(Grand Mercure Bangkok Atrium)(55665998)</t>
  </si>
  <si>
    <t>CHHENG/SIVEHONG</t>
  </si>
  <si>
    <t xml:space="preserve">3732288	</t>
  </si>
  <si>
    <t xml:space="preserve">94148200	</t>
  </si>
  <si>
    <t xml:space="preserve">999225809669353	</t>
  </si>
  <si>
    <t>[圣地亚哥德孔波斯特拉]环球酒店(Hotel Universal)(55414123)</t>
  </si>
  <si>
    <t>三人房&lt;2人入住&gt;&lt;不退款&gt;</t>
  </si>
  <si>
    <t>Varela/Oscar,Varela/Oscar</t>
  </si>
  <si>
    <t xml:space="preserve">3732373	</t>
  </si>
  <si>
    <t xml:space="preserve">48667	</t>
  </si>
  <si>
    <t xml:space="preserve">25810853343	</t>
  </si>
  <si>
    <t>标准房&lt;1人入住&gt;&lt;不退款&gt;&lt;早餐&gt;</t>
  </si>
  <si>
    <t>SHEN/MAN</t>
  </si>
  <si>
    <t xml:space="preserve">3732771	</t>
  </si>
  <si>
    <t xml:space="preserve">999225810870347	</t>
  </si>
  <si>
    <t>[诺阿瑟]欧诺莫卡萨布兰卡机场酒店(Onomo Airport Casablanca)(102873597)</t>
  </si>
  <si>
    <t>标准大床房&lt;2人入住&gt;&lt;不退款&gt;</t>
  </si>
  <si>
    <t>SUN/WEIQIANG,Wang/Guizhi</t>
  </si>
  <si>
    <t xml:space="preserve">3732775	</t>
  </si>
  <si>
    <t xml:space="preserve">34454SE038124（客房1）34454SE038125（客房2）	</t>
  </si>
  <si>
    <t xml:space="preserve">999225810968353	</t>
  </si>
  <si>
    <t>[曼谷]世纪公园酒店(Century Park Hotel)(56185613)</t>
  </si>
  <si>
    <t>BO/NELSON,YEE/MAY</t>
  </si>
  <si>
    <t xml:space="preserve">3732796	</t>
  </si>
  <si>
    <t xml:space="preserve">41811909	</t>
  </si>
  <si>
    <t xml:space="preserve">25811022396	</t>
  </si>
  <si>
    <t>[曼谷]曼谷沙吞路耐拉提瓦斯公寓酒店(The Narathiwas Hotel &amp; Residence Sathorn Bangkok)(55720075)</t>
  </si>
  <si>
    <t>LIU/YIBO</t>
  </si>
  <si>
    <t xml:space="preserve">3732810	</t>
  </si>
  <si>
    <t xml:space="preserve">999225811079222	</t>
  </si>
  <si>
    <t>Quan/Xiaoming</t>
  </si>
  <si>
    <t xml:space="preserve">3732822	</t>
  </si>
  <si>
    <t xml:space="preserve">999225811185524	</t>
  </si>
  <si>
    <t>[曼谷]曼谷京华大酒店(Hotel Royal Bangkok@Chinatown)(55932568)</t>
  </si>
  <si>
    <t>高级房(无窗)&lt;2人入住&gt;&lt;不退款&gt;</t>
  </si>
  <si>
    <t>ANG/ANGLAM HENG</t>
  </si>
  <si>
    <t xml:space="preserve">3732838	</t>
  </si>
  <si>
    <t xml:space="preserve">369767	</t>
  </si>
  <si>
    <t xml:space="preserve">999225811479466	</t>
  </si>
  <si>
    <t>[Simpang Kanan]峇株巴辖峰会西格尼酒店(Summit Signature Hotel Batu Pahat)(69451796)</t>
  </si>
  <si>
    <t>豪华双床间&lt;2人入住&gt;&lt;不退款&gt;&lt;早餐&gt;</t>
  </si>
  <si>
    <t>ABDULLAH/AHMAD ZAINUDDIN</t>
  </si>
  <si>
    <t xml:space="preserve">3732898	</t>
  </si>
  <si>
    <t xml:space="preserve">|61505419	</t>
  </si>
  <si>
    <t xml:space="preserve">999225811610311	</t>
  </si>
  <si>
    <t>[伦敦]帕丁顿考特伦敦尊贵酒店(Park Grand Paddington Court)(55519423)</t>
  </si>
  <si>
    <t>奢华单人房&lt;1人入住&gt;&lt;不退款&gt;</t>
  </si>
  <si>
    <t>LAW/MAN KIN</t>
  </si>
  <si>
    <t xml:space="preserve">3732940	</t>
  </si>
  <si>
    <t xml:space="preserve">61507164	</t>
  </si>
  <si>
    <t xml:space="preserve">999225815269272	</t>
  </si>
  <si>
    <t>[法尔茅斯]绿岸酒店(Greenbank Hotel)(95387927)</t>
  </si>
  <si>
    <t>经典双人床房&lt;2人入住&gt;&lt;不退款&gt;&lt;早餐&gt;</t>
  </si>
  <si>
    <t>Edge/Jimmy</t>
  </si>
  <si>
    <t xml:space="preserve">3733298	</t>
  </si>
  <si>
    <t xml:space="preserve">61533643	</t>
  </si>
  <si>
    <t xml:space="preserve">999225816464912	</t>
  </si>
  <si>
    <t>[马六甲]马六甲松闲酒店(The Pines Melaka)(68545436)</t>
  </si>
  <si>
    <t>池畔套房&lt;2人入住&gt;&lt;不退款&gt;&lt;早餐&gt;</t>
  </si>
  <si>
    <t>Darwesh/Nurlyana</t>
  </si>
  <si>
    <t xml:space="preserve">3733360	</t>
  </si>
  <si>
    <t xml:space="preserve">275689913	</t>
  </si>
  <si>
    <t xml:space="preserve">999225817724294	</t>
  </si>
  <si>
    <t>[北海]芬芳酒店(Aroma Hotel)(90402224)</t>
  </si>
  <si>
    <t>SHOYSOMBOON/NICHAPA</t>
  </si>
  <si>
    <t xml:space="preserve">3733442	</t>
  </si>
  <si>
    <t xml:space="preserve">999225818988888	</t>
  </si>
  <si>
    <t>[云顶高原]云顶高原瑞园酒店及高级公寓(Swiss-Garden Hotel &amp; Residences, Genting Highlands)(77372292)</t>
  </si>
  <si>
    <t>TAHAR/HANIF</t>
  </si>
  <si>
    <t xml:space="preserve">3733704	</t>
  </si>
  <si>
    <t xml:space="preserve">264005	</t>
  </si>
  <si>
    <t xml:space="preserve">999225819188635	</t>
  </si>
  <si>
    <t>SUN/WEIJIE</t>
  </si>
  <si>
    <t xml:space="preserve">3733720	</t>
  </si>
  <si>
    <t xml:space="preserve">999225819924106	</t>
  </si>
  <si>
    <t>一卧室高级房&lt;2人入住&gt;&lt;不退款&gt;</t>
  </si>
  <si>
    <t>CHONG/JUN ZHAO</t>
  </si>
  <si>
    <t xml:space="preserve">3733941	</t>
  </si>
  <si>
    <t xml:space="preserve">41410SE005987	</t>
  </si>
  <si>
    <t xml:space="preserve">999225820023649	</t>
  </si>
  <si>
    <t>[金奈]萨维拉酒店(Savera Hotel)(55543053)</t>
  </si>
  <si>
    <t>商务俱乐部房&lt;2人入住&gt;&lt;不退款&gt;&lt;早餐&gt;</t>
  </si>
  <si>
    <t>Arumugam/Shakthi</t>
  </si>
  <si>
    <t xml:space="preserve">3733958	</t>
  </si>
  <si>
    <t xml:space="preserve">8355219	</t>
  </si>
  <si>
    <t xml:space="preserve">999225820151949	</t>
  </si>
  <si>
    <t>[芭堤雅]四季广场(Four Seasons Place)(55665990)</t>
  </si>
  <si>
    <t>SUWANNACHUN/TRAIRAT</t>
  </si>
  <si>
    <t xml:space="preserve">3733974	</t>
  </si>
  <si>
    <t xml:space="preserve">999225820428600	</t>
  </si>
  <si>
    <t>尊享豪华房&lt;2人入住&gt;&lt;不退款&gt;&lt;早餐&gt;</t>
  </si>
  <si>
    <t>WANG/WENBIN</t>
  </si>
  <si>
    <t xml:space="preserve">3734019	</t>
  </si>
  <si>
    <t xml:space="preserve">968881	</t>
  </si>
  <si>
    <t xml:space="preserve">999225820967250	</t>
  </si>
  <si>
    <t>[格拉纳达]新广场酒店(Hotel Plaza Nueva)(95688116)</t>
  </si>
  <si>
    <t>Standard Double or Twin Room (Exterior)&lt;2人入住&gt;&lt;不退款&gt;</t>
  </si>
  <si>
    <t>SANCHEZ MORALES/MARIA</t>
  </si>
  <si>
    <t xml:space="preserve">3734092	</t>
  </si>
  <si>
    <t xml:space="preserve">1277151	</t>
  </si>
  <si>
    <t xml:space="preserve">999225821627910	</t>
  </si>
  <si>
    <t>[Sam Rong Nua]素坤逸路 107 路提欧里酒店(Theorie Hotel Sukhumvit 107 by Tolani)(55733402)</t>
  </si>
  <si>
    <t>UDOMWONGRATTANA/VISAROJ</t>
  </si>
  <si>
    <t xml:space="preserve">3734305	</t>
  </si>
  <si>
    <t xml:space="preserve">999225821681756	</t>
  </si>
  <si>
    <t>TURAN/SILVESTER</t>
  </si>
  <si>
    <t xml:space="preserve">3734312	</t>
  </si>
  <si>
    <t xml:space="preserve">|61635723	</t>
  </si>
  <si>
    <t xml:space="preserve">999225821896016	</t>
  </si>
  <si>
    <t>[曼谷]曼谷欧尼士酒店(Onix Hotel Bangkok)(55299159)</t>
  </si>
  <si>
    <t>Bussayabuntoon/Apipat</t>
  </si>
  <si>
    <t xml:space="preserve">3734339	</t>
  </si>
  <si>
    <t xml:space="preserve">|61640955	</t>
  </si>
  <si>
    <t xml:space="preserve">999225822608493	</t>
  </si>
  <si>
    <t>[帕拉尼亚克]马尼拉金斯福德酒店(Kingsford Hotel Manila)(102881086)</t>
  </si>
  <si>
    <t>豪华大床房&lt;1人入住&gt;&lt;不退款&gt;&lt;早餐&gt;</t>
  </si>
  <si>
    <t>LAI/JUN</t>
  </si>
  <si>
    <t xml:space="preserve">3734424	</t>
  </si>
  <si>
    <t xml:space="preserve">450264	</t>
  </si>
  <si>
    <t xml:space="preserve">25823008310	</t>
  </si>
  <si>
    <t>[帕赛市]马尼拉萨沃伊酒店(Savoy Hotel Manila)(56140523)</t>
  </si>
  <si>
    <t>基本双床房2&lt;1人入住&gt;&lt;不退款&gt;&lt;早餐&gt;</t>
  </si>
  <si>
    <t>CHEN/JUNLI</t>
  </si>
  <si>
    <t xml:space="preserve">3734606	</t>
  </si>
  <si>
    <t xml:space="preserve">340296	</t>
  </si>
  <si>
    <t xml:space="preserve">999225823087810	</t>
  </si>
  <si>
    <t>豪华一室房&lt;2人入住&gt;&lt;不退款&gt;</t>
  </si>
  <si>
    <t>NAMNGAM/KULTIDA</t>
  </si>
  <si>
    <t xml:space="preserve">3734616	</t>
  </si>
  <si>
    <t xml:space="preserve">MTN-4926949020498948549	</t>
  </si>
  <si>
    <t xml:space="preserve">999225823661483	</t>
  </si>
  <si>
    <t>[慕尼黑]奥林匹克公园生活酒店(Living Hotel am Olympiapark)(55573020)</t>
  </si>
  <si>
    <t>商务客房 - 带阳台&lt;2人入住&gt;&lt;不退款&gt;</t>
  </si>
  <si>
    <t>Keller/Johann,Keller/Natalia</t>
  </si>
  <si>
    <t xml:space="preserve">3734692	</t>
  </si>
  <si>
    <t xml:space="preserve">61683682	</t>
  </si>
  <si>
    <t xml:space="preserve">999225589411915	</t>
  </si>
  <si>
    <t>退单</t>
  </si>
  <si>
    <t>[迈阿密海滩]迈阿密海滩诺布酒店(Nobu Hotel Miami Beach)(56174689)</t>
  </si>
  <si>
    <t>BEN-JUDAH/JUDITH</t>
  </si>
  <si>
    <t xml:space="preserve">3685680	</t>
  </si>
  <si>
    <t xml:space="preserve">70094SE272867	</t>
  </si>
  <si>
    <t>,</t>
  </si>
  <si>
    <t>3686997-999225595542236此单多收4554.72元待退回</t>
  </si>
  <si>
    <t>8月4日 Alice 3686997 出入账0</t>
  </si>
  <si>
    <t>8.7可退2135.56元</t>
  </si>
  <si>
    <t>HKD 615289.38</t>
  </si>
  <si>
    <t>A230809092742911</t>
  </si>
  <si>
    <t>A230809092844911</t>
  </si>
  <si>
    <t>A230809093052925</t>
  </si>
  <si>
    <t>总计：HKD 615289.38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</si>
  <si>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</si>
  <si>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</si>
  <si>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</si>
  <si>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</si>
  <si>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</si>
  <si>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</si>
  <si>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</si>
  <si>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</si>
  <si>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</si>
  <si>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</si>
  <si>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</si>
  <si>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</si>
  <si>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</si>
  <si>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</si>
  <si>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</si>
  <si>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</si>
  <si>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</si>
  <si>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</si>
  <si>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</si>
  <si>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2023-07-09</t>
  </si>
  <si>
    <t>3611578</t>
  </si>
  <si>
    <t>普吉岛迈考美丽亚酒店(SHA Extra Plus)</t>
  </si>
  <si>
    <t>TEO KOK HWEE</t>
  </si>
  <si>
    <t>2023-08-05</t>
  </si>
  <si>
    <t>2023-08-06</t>
  </si>
  <si>
    <t>退房日周结</t>
  </si>
  <si>
    <t>1550.00</t>
  </si>
  <si>
    <t>1675.13</t>
  </si>
  <si>
    <t>0</t>
  </si>
  <si>
    <t>0.00</t>
  </si>
  <si>
    <t>携程汇智国际直连</t>
  </si>
  <si>
    <t>925</t>
  </si>
  <si>
    <t>2023-07-09 20:11:31</t>
  </si>
  <si>
    <t>否</t>
  </si>
  <si>
    <t>汇智国际旅游发展有限公司</t>
  </si>
  <si>
    <t>直采</t>
  </si>
  <si>
    <t>泰国</t>
  </si>
  <si>
    <t>3611265</t>
  </si>
  <si>
    <t>新加坡81酒店-梧槽</t>
  </si>
  <si>
    <t>GAO HUCHENG,CHEN DONGMEI</t>
  </si>
  <si>
    <t>552.21</t>
  </si>
  <si>
    <t>596.79</t>
  </si>
  <si>
    <t>2023-07-09 11:02:19</t>
  </si>
  <si>
    <t>直连</t>
  </si>
  <si>
    <t>新加坡</t>
  </si>
  <si>
    <t>2023-07-08</t>
  </si>
  <si>
    <t>3610156</t>
  </si>
  <si>
    <t>曼谷华昌传统酒店</t>
  </si>
  <si>
    <t>DING WEI,ZHANG SHUAI</t>
  </si>
  <si>
    <t>2023-08-04</t>
  </si>
  <si>
    <t>1458.00</t>
  </si>
  <si>
    <t>1576.22</t>
  </si>
  <si>
    <t>2023-07-17 17:06:17</t>
  </si>
  <si>
    <t>3610014</t>
  </si>
  <si>
    <t>海牙斯海弗宁恩阿姆拉斯哈库尔豪斯大酒店</t>
  </si>
  <si>
    <t>van Bree Johannes Wilhelmus</t>
  </si>
  <si>
    <t>3315.72</t>
  </si>
  <si>
    <t>3584.56</t>
  </si>
  <si>
    <t>2023-07-08 21:29:09</t>
  </si>
  <si>
    <t>荷兰</t>
  </si>
  <si>
    <t>3609755</t>
  </si>
  <si>
    <t>萨尔茨堡阿梅迪亚艺术贝斯特韦斯特优质酒店</t>
  </si>
  <si>
    <t>DUFRENE ARNAUD</t>
  </si>
  <si>
    <t>2125.89</t>
  </si>
  <si>
    <t>2298.26</t>
  </si>
  <si>
    <t>2023-07-08 20:40:16</t>
  </si>
  <si>
    <t>奥地利</t>
  </si>
  <si>
    <t>3606572</t>
  </si>
  <si>
    <t>大学广场水滨酒店</t>
  </si>
  <si>
    <t>FICK KATHLEEN FRANCIS</t>
  </si>
  <si>
    <t>937.61</t>
  </si>
  <si>
    <t>1013.63</t>
  </si>
  <si>
    <t>2023-07-08 04:16:15</t>
  </si>
  <si>
    <t>美国</t>
  </si>
  <si>
    <t>3606542</t>
  </si>
  <si>
    <t>朗斯通码头酒店</t>
  </si>
  <si>
    <t>Griffith Mark</t>
  </si>
  <si>
    <t>1126.44</t>
  </si>
  <si>
    <t>1217.77</t>
  </si>
  <si>
    <t>2023-07-08 03:29:00</t>
  </si>
  <si>
    <t>英国</t>
  </si>
  <si>
    <t>2023-07-07</t>
  </si>
  <si>
    <t>3605209</t>
  </si>
  <si>
    <t>纽约中央凯悦大酒店</t>
  </si>
  <si>
    <t>NIU DANNING,MANN EMILIA</t>
  </si>
  <si>
    <t>2709.83</t>
  </si>
  <si>
    <t>2916.62</t>
  </si>
  <si>
    <t>2023-07-07 19:40:22</t>
  </si>
  <si>
    <t>3605189</t>
  </si>
  <si>
    <t>NIU DANNING,Faulhaber Camilla</t>
  </si>
  <si>
    <t>2023-07-07 19:28:32</t>
  </si>
  <si>
    <t>3604961</t>
  </si>
  <si>
    <t>克鲁尔特圣路易斯亚维侬酒店</t>
  </si>
  <si>
    <t>WANG YI</t>
  </si>
  <si>
    <t>1886.78</t>
  </si>
  <si>
    <t>2030.76</t>
  </si>
  <si>
    <t>2023-07-07 18:58:31</t>
  </si>
  <si>
    <t>法国</t>
  </si>
  <si>
    <t>3602226</t>
  </si>
  <si>
    <t>Baltik Guesthouse</t>
  </si>
  <si>
    <t>TONINI GABRIELE</t>
  </si>
  <si>
    <t>649.82</t>
  </si>
  <si>
    <t>699.41</t>
  </si>
  <si>
    <t>2023-07-07 02:30:31</t>
  </si>
  <si>
    <t>意大利</t>
  </si>
  <si>
    <t>2023-07-06</t>
  </si>
  <si>
    <t>3601593</t>
  </si>
  <si>
    <t>州广场酒店</t>
  </si>
  <si>
    <t>ZHANG LILEI</t>
  </si>
  <si>
    <t>2481.30</t>
  </si>
  <si>
    <t>2670.36</t>
  </si>
  <si>
    <t>2023-07-06 22:24:29</t>
  </si>
  <si>
    <t>3599521</t>
  </si>
  <si>
    <t>伦敦圣吉尔斯酒店</t>
  </si>
  <si>
    <t>AN LIXIN</t>
  </si>
  <si>
    <t>2059.24</t>
  </si>
  <si>
    <t>2216.14</t>
  </si>
  <si>
    <t>2023-07-06 14:13:27</t>
  </si>
  <si>
    <t>2023-07-04</t>
  </si>
  <si>
    <t>3592365</t>
  </si>
  <si>
    <t>曼谷瑞博朗得酒店</t>
  </si>
  <si>
    <t>PARK DAMBI</t>
  </si>
  <si>
    <t>328.00</t>
  </si>
  <si>
    <t>353.91</t>
  </si>
  <si>
    <t>2023-07-05 11:02:27</t>
  </si>
  <si>
    <t>3590299</t>
  </si>
  <si>
    <t>曼谷水门伯克利酒店</t>
  </si>
  <si>
    <t>CHEE KELVIN</t>
  </si>
  <si>
    <t>2023-08-03</t>
  </si>
  <si>
    <t>1623.00</t>
  </si>
  <si>
    <t>1751.19</t>
  </si>
  <si>
    <t>2023-07-06 11:20:20</t>
  </si>
  <si>
    <t>3588821</t>
  </si>
  <si>
    <t>雷迪森柏林亚历山大广场酒店</t>
  </si>
  <si>
    <t>TERWEY DEBBIE</t>
  </si>
  <si>
    <t>777.16</t>
  </si>
  <si>
    <t>838.54</t>
  </si>
  <si>
    <t>2023-07-04 02:23:12</t>
  </si>
  <si>
    <t>德国</t>
  </si>
  <si>
    <t>2023-07-03</t>
  </si>
  <si>
    <t>3588377</t>
  </si>
  <si>
    <t>巴淡岛艺术酒店</t>
  </si>
  <si>
    <t>GHANI NORNI</t>
  </si>
  <si>
    <t>1355.96</t>
  </si>
  <si>
    <t>1461.64</t>
  </si>
  <si>
    <t>2023-07-03 22:26:12</t>
  </si>
  <si>
    <t>印度尼西亚</t>
  </si>
  <si>
    <t>3588344</t>
  </si>
  <si>
    <t>WEE GERALD,TAN LIQING</t>
  </si>
  <si>
    <t>2023-07-03 22:14:07</t>
  </si>
  <si>
    <t>2023-07-02</t>
  </si>
  <si>
    <t>3583837</t>
  </si>
  <si>
    <t>玛丽蒂姆乌尔姆酒店</t>
  </si>
  <si>
    <t>Moench Dirk</t>
  </si>
  <si>
    <t>1990.96</t>
  </si>
  <si>
    <t>2146.13</t>
  </si>
  <si>
    <t>2023-07-02 22:00:00</t>
  </si>
  <si>
    <t>3582517</t>
  </si>
  <si>
    <t>Berger Thomas</t>
  </si>
  <si>
    <t>977.46</t>
  </si>
  <si>
    <t>1053.64</t>
  </si>
  <si>
    <t>2023-07-02 17:15:58</t>
  </si>
  <si>
    <t>3582286</t>
  </si>
  <si>
    <t>SHIN JEONGWON</t>
  </si>
  <si>
    <t>326.00</t>
  </si>
  <si>
    <t>351.41</t>
  </si>
  <si>
    <t>2023-07-03 17:26:52</t>
  </si>
  <si>
    <t>3581116</t>
  </si>
  <si>
    <t>东京王子大饭店</t>
  </si>
  <si>
    <t>WU LEI,HUANG YAN,WU YUCHENG,WU YUHAN</t>
  </si>
  <si>
    <t>2023-07-30</t>
  </si>
  <si>
    <t>12494.52</t>
  </si>
  <si>
    <t>13468.28</t>
  </si>
  <si>
    <t>2023-07-02 11:39:21</t>
  </si>
  <si>
    <t>日本</t>
  </si>
  <si>
    <t>2023-06-29</t>
  </si>
  <si>
    <t>3569472</t>
  </si>
  <si>
    <t>长滩岛白沙酒店</t>
  </si>
  <si>
    <t>HAN HUILING,YU HONG</t>
  </si>
  <si>
    <t>509.60</t>
  </si>
  <si>
    <t>549.97</t>
  </si>
  <si>
    <t>2023-06-29 18:44:55</t>
  </si>
  <si>
    <t>菲律宾</t>
  </si>
  <si>
    <t>3566019</t>
  </si>
  <si>
    <t>麦加千禧M酒店</t>
  </si>
  <si>
    <t>Hakami Musab</t>
  </si>
  <si>
    <t>656.64</t>
  </si>
  <si>
    <t>708.66</t>
  </si>
  <si>
    <t>2023-06-29 08:09:04</t>
  </si>
  <si>
    <t>沙特阿拉伯</t>
  </si>
  <si>
    <t>2023-06-28</t>
  </si>
  <si>
    <t>3562312</t>
  </si>
  <si>
    <t>米拉尼酒店</t>
  </si>
  <si>
    <t>DOODY KYRA LIJWING ISLES,JAMES EVAN MICHAEL</t>
  </si>
  <si>
    <t>2087.54</t>
  </si>
  <si>
    <t>2260.22</t>
  </si>
  <si>
    <t>2023-06-28 12:25:50</t>
  </si>
  <si>
    <t>2023-06-27</t>
  </si>
  <si>
    <t>3556438</t>
  </si>
  <si>
    <t>鲁西班牙广场酒店</t>
  </si>
  <si>
    <t>VIDAL ALVAREZ M CARMEN,GONZALEZ COLMENAR JOSE CARLOS</t>
  </si>
  <si>
    <t>1457.37</t>
  </si>
  <si>
    <t>1572.98</t>
  </si>
  <si>
    <t>2023-06-27 04:51:09</t>
  </si>
  <si>
    <t>西班牙</t>
  </si>
  <si>
    <t>2023-06-23</t>
  </si>
  <si>
    <t>3543608</t>
  </si>
  <si>
    <t>日出中心酒店</t>
  </si>
  <si>
    <t>LOW JOO CHIANG,LOW JOO YONG,LAU JOO LAM,LOW JOO KEK,LOW JOO KIANG</t>
  </si>
  <si>
    <t>2252.61</t>
  </si>
  <si>
    <t>2451.69</t>
  </si>
  <si>
    <t>2023-06-23 22:16:15</t>
  </si>
  <si>
    <t>越南</t>
  </si>
  <si>
    <t>2023-06-22</t>
  </si>
  <si>
    <t>3535708</t>
  </si>
  <si>
    <t>普吉岛苏林酒店(政府卫生认证)</t>
  </si>
  <si>
    <t>LI JUNRUI,ZHOU TONGTONG,ZHANG JIE,DONG SHANGU,LI PING,HE GUOMIN</t>
  </si>
  <si>
    <t>9600.01</t>
  </si>
  <si>
    <t>10437.06</t>
  </si>
  <si>
    <t>2023-06-26 12:28:18</t>
  </si>
  <si>
    <t>2023-06-20</t>
  </si>
  <si>
    <t>3527780</t>
  </si>
  <si>
    <t>巴黎旺多姆威斯汀酒店</t>
  </si>
  <si>
    <t>LUO WANHUA,ZHU ZHIRUI</t>
  </si>
  <si>
    <t>8071.78</t>
  </si>
  <si>
    <t>8790.87</t>
  </si>
  <si>
    <t>2023-06-20 10:48:45</t>
  </si>
  <si>
    <t>2023-06-14</t>
  </si>
  <si>
    <t>3505508</t>
  </si>
  <si>
    <t>BSD城ICE珊迪卡酒店</t>
  </si>
  <si>
    <t>TONG MELIYANTI</t>
  </si>
  <si>
    <t>390.59</t>
  </si>
  <si>
    <t>426.55</t>
  </si>
  <si>
    <t>2023-06-14 23:38:47</t>
  </si>
  <si>
    <t>2023-06-13</t>
  </si>
  <si>
    <t>3501104</t>
  </si>
  <si>
    <t>曼谷素坤逸奥克伍德华庭工作室酒店</t>
  </si>
  <si>
    <t>NG CHEUK SUN,LI CHAO</t>
  </si>
  <si>
    <t>2023-08-01</t>
  </si>
  <si>
    <t>2265.02</t>
  </si>
  <si>
    <t>2477.60</t>
  </si>
  <si>
    <t>2023-06-14 12:26:14</t>
  </si>
  <si>
    <t>999224897325375,,,</t>
  </si>
  <si>
    <t>2023-06-04</t>
  </si>
  <si>
    <t>3459778</t>
  </si>
  <si>
    <t>LI PING,HE GUOMIN</t>
  </si>
  <si>
    <t>RMB</t>
  </si>
  <si>
    <t>2023-06-26 12:27:39</t>
  </si>
  <si>
    <t>999224897325375,,</t>
  </si>
  <si>
    <t>3459765</t>
  </si>
  <si>
    <t>ZHANG JIE,DONG SHANGU</t>
  </si>
  <si>
    <t>2023-06-26 12:27:18</t>
  </si>
  <si>
    <t>2023-06-02</t>
  </si>
  <si>
    <t>3454013</t>
  </si>
  <si>
    <t>弗朗德舍尔霍夫酒店</t>
  </si>
  <si>
    <t>SCHAEFER MICHAEL</t>
  </si>
  <si>
    <t>724.90</t>
  </si>
  <si>
    <t>798.00</t>
  </si>
  <si>
    <t>2023-06-02 21:56:43</t>
  </si>
  <si>
    <t>2023-06-01</t>
  </si>
  <si>
    <t>3449270</t>
  </si>
  <si>
    <t>曼谷暹罗智选假日酒店</t>
  </si>
  <si>
    <t>MA GENG</t>
  </si>
  <si>
    <t>1378.95</t>
  </si>
  <si>
    <t>1515.00</t>
  </si>
  <si>
    <t>2023-06-01 21:57:32</t>
  </si>
  <si>
    <t>2023-05-29</t>
  </si>
  <si>
    <t>3436207</t>
  </si>
  <si>
    <t>维也纳美泉宫星辰酒店</t>
  </si>
  <si>
    <t>CARTA ELEONORA,MICELI RICCARDO</t>
  </si>
  <si>
    <t>1372.27</t>
  </si>
  <si>
    <t>1518.00</t>
  </si>
  <si>
    <t>2023-05-29 21:57:23</t>
  </si>
  <si>
    <t>3433727</t>
  </si>
  <si>
    <t>巴拉哈斯参议员酒店</t>
  </si>
  <si>
    <t>Lizano Ramos Dayana,Lizano Ramos Dayana</t>
  </si>
  <si>
    <t>386.01</t>
  </si>
  <si>
    <t>427.00</t>
  </si>
  <si>
    <t>2023-05-29 05:21:44</t>
  </si>
  <si>
    <t>999224897325375,</t>
  </si>
  <si>
    <t>2023-05-25</t>
  </si>
  <si>
    <t>3418217</t>
  </si>
  <si>
    <t>LI JUNRUI,ZHOU TONGTONG</t>
  </si>
  <si>
    <t>2023-06-26 12:26:58</t>
  </si>
  <si>
    <t>3417572</t>
  </si>
  <si>
    <t>城市公园斯堪迪克酒店</t>
  </si>
  <si>
    <t>Plazzotta Silvano</t>
  </si>
  <si>
    <t>1931.47</t>
  </si>
  <si>
    <t>2138.00</t>
  </si>
  <si>
    <t>2023-05-25 04:38:34</t>
  </si>
  <si>
    <t>挪威</t>
  </si>
  <si>
    <t>2023-05-13</t>
  </si>
  <si>
    <t>3367482</t>
  </si>
  <si>
    <t>普吉岛卡塔坦尼海滩度假村(SHA Extra Plus)</t>
  </si>
  <si>
    <t>DENG MING,LI XIANG</t>
  </si>
  <si>
    <t>3294.12</t>
  </si>
  <si>
    <t>3705.00</t>
  </si>
  <si>
    <t>2023-05-14 08:14:05</t>
  </si>
  <si>
    <t>2023-05-11</t>
  </si>
  <si>
    <t>3353649</t>
  </si>
  <si>
    <t>新加坡悦乐武吉士酒店</t>
  </si>
  <si>
    <t>XU AIHUA,WANG HUINA</t>
  </si>
  <si>
    <t>2255.77</t>
  </si>
  <si>
    <t>2542.00</t>
  </si>
  <si>
    <t>2023-05-11 06:54:17</t>
  </si>
  <si>
    <t>2023-05-10</t>
  </si>
  <si>
    <t>3348664</t>
  </si>
  <si>
    <t>YU LING,WANG MUDAN</t>
  </si>
  <si>
    <t>2248.40</t>
  </si>
  <si>
    <t>2023-05-10 07:00:00</t>
  </si>
  <si>
    <t>2023-05-04</t>
  </si>
  <si>
    <t>3323312</t>
  </si>
  <si>
    <t>新加坡悦乐雅柏酒店(SG Clean)</t>
  </si>
  <si>
    <t>WONG CHI CHEONG</t>
  </si>
  <si>
    <t>3890.50</t>
  </si>
  <si>
    <t>4405.00</t>
  </si>
  <si>
    <t>2023-05-04 08:00:52</t>
  </si>
  <si>
    <t>2023-04-27</t>
  </si>
  <si>
    <t>3294402</t>
  </si>
  <si>
    <t>迪斯特瑞克特酒店</t>
  </si>
  <si>
    <t>SALDUTTI MARCANTONIO,BERNARDI LUIGI</t>
  </si>
  <si>
    <t>4557.02</t>
  </si>
  <si>
    <t>5155.00</t>
  </si>
  <si>
    <t>2023-04-27 02:01:28</t>
  </si>
  <si>
    <t>马耳他</t>
  </si>
  <si>
    <t>2023-04-24</t>
  </si>
  <si>
    <t>3281018</t>
  </si>
  <si>
    <t>甲米瑞亚维德酒店</t>
  </si>
  <si>
    <t>LI RONG</t>
  </si>
  <si>
    <t>2023-08-02</t>
  </si>
  <si>
    <t>10378.14</t>
  </si>
  <si>
    <t>11792.00</t>
  </si>
  <si>
    <t>2023-04-24 15:36:34</t>
  </si>
  <si>
    <t>3734692</t>
  </si>
  <si>
    <t>奥林匹克公园生活酒店</t>
  </si>
  <si>
    <t>Keller Johann,Keller Natalia</t>
  </si>
  <si>
    <t>826.36</t>
  </si>
  <si>
    <t>898.02</t>
  </si>
  <si>
    <t>2023-08-04 23:44:45</t>
  </si>
  <si>
    <t>3734616</t>
  </si>
  <si>
    <t>华欣码头公寓</t>
  </si>
  <si>
    <t>NAMNGAM KULTIDA</t>
  </si>
  <si>
    <t>177.67</t>
  </si>
  <si>
    <t>193.08</t>
  </si>
  <si>
    <t>2023-08-04 23:16:42</t>
  </si>
  <si>
    <t>3734606</t>
  </si>
  <si>
    <t>马尼拉萨沃伊酒店</t>
  </si>
  <si>
    <t>CHEN JUNLI</t>
  </si>
  <si>
    <t>451.40</t>
  </si>
  <si>
    <t>490.55</t>
  </si>
  <si>
    <t>2023-08-04 23:13:51</t>
  </si>
  <si>
    <t>3734424</t>
  </si>
  <si>
    <t>马尼拉金斯福德酒店</t>
  </si>
  <si>
    <t>LAI JUN</t>
  </si>
  <si>
    <t>483.07</t>
  </si>
  <si>
    <t>524.96</t>
  </si>
  <si>
    <t>2023-08-04 22:55:51</t>
  </si>
  <si>
    <t>3734312</t>
  </si>
  <si>
    <t>Pice Hotel</t>
  </si>
  <si>
    <t>TURAN SILVESTER</t>
  </si>
  <si>
    <t>132.07</t>
  </si>
  <si>
    <t>143.52</t>
  </si>
  <si>
    <t>2023-08-04 22:27:32</t>
  </si>
  <si>
    <t>马来西亚</t>
  </si>
  <si>
    <t>3734305</t>
  </si>
  <si>
    <t>素坤逸路 107 路提欧里酒店</t>
  </si>
  <si>
    <t>UDOMWONGRATTANA VISAROJ</t>
  </si>
  <si>
    <t>133.49</t>
  </si>
  <si>
    <t>145.07</t>
  </si>
  <si>
    <t>2023-08-04 22:15:17</t>
  </si>
  <si>
    <t>3734092</t>
  </si>
  <si>
    <t xml:space="preserve">新广场酒店  </t>
  </si>
  <si>
    <t>SANCHEZ MORALES MARIA</t>
  </si>
  <si>
    <t>367.23</t>
  </si>
  <si>
    <t>399.08</t>
  </si>
  <si>
    <t>2023-08-04 21:49:07</t>
  </si>
  <si>
    <t>3734339</t>
  </si>
  <si>
    <t>曼谷玛瑙酒店</t>
  </si>
  <si>
    <t>Bussayabuntoon Apipat</t>
  </si>
  <si>
    <t>186.17</t>
  </si>
  <si>
    <t>202.32</t>
  </si>
  <si>
    <t>2023-08-04 22:36:14</t>
  </si>
  <si>
    <t>3734019</t>
  </si>
  <si>
    <t>铂尔曼吉隆坡城市中心大酒店</t>
  </si>
  <si>
    <t>WANG WENBIN</t>
  </si>
  <si>
    <t>750.00</t>
  </si>
  <si>
    <t>815.04</t>
  </si>
  <si>
    <t>2023-08-05 09:43:49</t>
  </si>
  <si>
    <t>3733974</t>
  </si>
  <si>
    <t>四季广场</t>
  </si>
  <si>
    <t>SUWANNACHUN TRAIRAT</t>
  </si>
  <si>
    <t>423.73</t>
  </si>
  <si>
    <t>460.48</t>
  </si>
  <si>
    <t>2023-08-04 21:14:52</t>
  </si>
  <si>
    <t>3733958</t>
  </si>
  <si>
    <t>萨维拉酒店</t>
  </si>
  <si>
    <t>Arumugam Shakthi</t>
  </si>
  <si>
    <t>477.55</t>
  </si>
  <si>
    <t>518.96</t>
  </si>
  <si>
    <t>2023-08-04 21:13:22</t>
  </si>
  <si>
    <t>印度</t>
  </si>
  <si>
    <t>3733941</t>
  </si>
  <si>
    <t>橡树套房酒店</t>
  </si>
  <si>
    <t>CHONG JUN ZHAO</t>
  </si>
  <si>
    <t>1341.42</t>
  </si>
  <si>
    <t>1457.75</t>
  </si>
  <si>
    <t>2023-08-04 21:05:19</t>
  </si>
  <si>
    <t>3733704</t>
  </si>
  <si>
    <t>云顶高原瑞园酒店及高级公寓</t>
  </si>
  <si>
    <t>TAHAR HANIF</t>
  </si>
  <si>
    <t>938.00</t>
  </si>
  <si>
    <t>1019.34</t>
  </si>
  <si>
    <t>2023-08-05 09:53:22</t>
  </si>
  <si>
    <t>3733442</t>
  </si>
  <si>
    <t>芬芳酒店</t>
  </si>
  <si>
    <t>SHOYSOMBOON NICHAPA</t>
  </si>
  <si>
    <t>246.30</t>
  </si>
  <si>
    <t>267.66</t>
  </si>
  <si>
    <t>2023-08-04 19:34:03</t>
  </si>
  <si>
    <t>3733360</t>
  </si>
  <si>
    <t>马六甲松闲酒店</t>
  </si>
  <si>
    <t>Darwesh Nurlyana</t>
  </si>
  <si>
    <t>1061.93</t>
  </si>
  <si>
    <t>1154.02</t>
  </si>
  <si>
    <t>2023-08-04 18:59:26</t>
  </si>
  <si>
    <t>3733298</t>
  </si>
  <si>
    <t>绿岸酒店</t>
  </si>
  <si>
    <t>Edge Jimmy</t>
  </si>
  <si>
    <t>1179.03</t>
  </si>
  <si>
    <t>1281.28</t>
  </si>
  <si>
    <t>2023-08-04 18:33:20</t>
  </si>
  <si>
    <t>3732940</t>
  </si>
  <si>
    <t>帕丁顿考特伦敦尊贵酒店</t>
  </si>
  <si>
    <t>LAW MAN KIN</t>
  </si>
  <si>
    <t>1187.24</t>
  </si>
  <si>
    <t>1290.20</t>
  </si>
  <si>
    <t>2023-08-04 17:11:09</t>
  </si>
  <si>
    <t>3732898</t>
  </si>
  <si>
    <t>峇株巴辖峰会西格尼酒店</t>
  </si>
  <si>
    <t>ABDULLAH AHMAD ZAINUDDIN</t>
  </si>
  <si>
    <t>207.76</t>
  </si>
  <si>
    <t>225.78</t>
  </si>
  <si>
    <t>2023-08-04 17:05:33</t>
  </si>
  <si>
    <t>3732838</t>
  </si>
  <si>
    <t>曼谷京华大酒店</t>
  </si>
  <si>
    <t>ANG ANGLAM HENG</t>
  </si>
  <si>
    <t>342.09</t>
  </si>
  <si>
    <t>371.76</t>
  </si>
  <si>
    <t>2023-08-04 16:37:19</t>
  </si>
  <si>
    <t>3732822</t>
  </si>
  <si>
    <t>曼谷沙吞娜拉提瓦酒店</t>
  </si>
  <si>
    <t>Quan Xiaoming</t>
  </si>
  <si>
    <t>254.25</t>
  </si>
  <si>
    <t>276.30</t>
  </si>
  <si>
    <t>2023-08-04 16:30:41</t>
  </si>
  <si>
    <t>3732810</t>
  </si>
  <si>
    <t>LIU YIBO</t>
  </si>
  <si>
    <t>2023-08-04 16:27:42</t>
  </si>
  <si>
    <t>3732796</t>
  </si>
  <si>
    <t>曼谷世纪公园酒店</t>
  </si>
  <si>
    <t>BO NELSON,YEE MAY</t>
  </si>
  <si>
    <t>346.00</t>
  </si>
  <si>
    <t>376.00</t>
  </si>
  <si>
    <t>2023-08-04 16:23:50</t>
  </si>
  <si>
    <t>3732775</t>
  </si>
  <si>
    <t>欧诺莫卡萨布兰卡机场酒店</t>
  </si>
  <si>
    <t>SUN WEIQIANG,Wang Guizhi</t>
  </si>
  <si>
    <t>967.09</t>
  </si>
  <si>
    <t>1050.96</t>
  </si>
  <si>
    <t>2023-08-04 16:18:12</t>
  </si>
  <si>
    <t>摩洛哥</t>
  </si>
  <si>
    <t>3732771</t>
  </si>
  <si>
    <t>贵宾酒店</t>
  </si>
  <si>
    <t>SHEN MAN</t>
  </si>
  <si>
    <t>954.51</t>
  </si>
  <si>
    <t>1037.28</t>
  </si>
  <si>
    <t>2023-08-04 16:17:00</t>
  </si>
  <si>
    <t>葡萄牙</t>
  </si>
  <si>
    <t>3732373</t>
  </si>
  <si>
    <t>胡萨环球酒店</t>
  </si>
  <si>
    <t>Varela Oscar,Varela Oscar</t>
  </si>
  <si>
    <t>880.97</t>
  </si>
  <si>
    <t>957.37</t>
  </si>
  <si>
    <t>2023-08-04 15:02:26</t>
  </si>
  <si>
    <t>3732321</t>
  </si>
  <si>
    <t>拉斯科林娜斯希尔顿花园酒店</t>
  </si>
  <si>
    <t>RAMOS LEEANN</t>
  </si>
  <si>
    <t>1140.15</t>
  </si>
  <si>
    <t>1239.02</t>
  </si>
  <si>
    <t>2023-08-04 14:43:49</t>
  </si>
  <si>
    <t>3732288</t>
  </si>
  <si>
    <t>阿特里姆曼谷美居大酒店(SHA认证)</t>
  </si>
  <si>
    <t>CHHENG SIVEHONG</t>
  </si>
  <si>
    <t>1696.00</t>
  </si>
  <si>
    <t>1843.08</t>
  </si>
  <si>
    <t>2023-08-04 16:22:53</t>
  </si>
  <si>
    <t>3732273</t>
  </si>
  <si>
    <t>蜂蜜 1 座酒店</t>
  </si>
  <si>
    <t>MANOBAN PARIT</t>
  </si>
  <si>
    <t>298.40</t>
  </si>
  <si>
    <t>324.28</t>
  </si>
  <si>
    <t>2023-08-04 14:24:53</t>
  </si>
  <si>
    <t>3732066</t>
  </si>
  <si>
    <t>槟城红岩酒店</t>
  </si>
  <si>
    <t>SAIDIN NOR AZAH BT SAIDIN</t>
  </si>
  <si>
    <t>248.82</t>
  </si>
  <si>
    <t>270.40</t>
  </si>
  <si>
    <t>2023-08-04 13:41:40</t>
  </si>
  <si>
    <t>3731988</t>
  </si>
  <si>
    <t>都市奥酷瑞酒店</t>
  </si>
  <si>
    <t>CHENGFENG LI</t>
  </si>
  <si>
    <t>624.50</t>
  </si>
  <si>
    <t>678.66</t>
  </si>
  <si>
    <t>2023-08-04 13:18:50</t>
  </si>
  <si>
    <t>阿拉伯联合酋长国</t>
  </si>
  <si>
    <t>3731961</t>
  </si>
  <si>
    <t>曼谷素坤逸希尔顿酒店</t>
  </si>
  <si>
    <t>XU SHI,SHEN BAOLEI</t>
  </si>
  <si>
    <t>2566.68</t>
  </si>
  <si>
    <t>2789.26</t>
  </si>
  <si>
    <t>2023-08-04 13:02:00</t>
  </si>
  <si>
    <t>3731798</t>
  </si>
  <si>
    <t>日惹德里奇酒店</t>
  </si>
  <si>
    <t>ARISTYAWAN HENDRA</t>
  </si>
  <si>
    <t>271.44</t>
  </si>
  <si>
    <t>294.98</t>
  </si>
  <si>
    <t>2023-08-04 12:44:34</t>
  </si>
  <si>
    <t>3731786</t>
  </si>
  <si>
    <t>乌布德阿周那家庭旅馆</t>
  </si>
  <si>
    <t>ROWLAND DEBBIE ANN</t>
  </si>
  <si>
    <t>71.76</t>
  </si>
  <si>
    <t>77.98</t>
  </si>
  <si>
    <t>2023-08-04 12:39:14</t>
  </si>
  <si>
    <t>3731728</t>
  </si>
  <si>
    <t>亚庇凯城酒店</t>
  </si>
  <si>
    <t>TAO YUN FEI</t>
  </si>
  <si>
    <t>387.11</t>
  </si>
  <si>
    <t>420.68</t>
  </si>
  <si>
    <t>2023-08-04 12:14:49</t>
  </si>
  <si>
    <t>3731605</t>
  </si>
  <si>
    <t>尤金大学旅馆&amp;套房酒店</t>
  </si>
  <si>
    <t>Burkholder Kristin Elaine</t>
  </si>
  <si>
    <t>734.41</t>
  </si>
  <si>
    <t>798.10</t>
  </si>
  <si>
    <t>2023-08-04 12:09:03</t>
  </si>
  <si>
    <t>3731360</t>
  </si>
  <si>
    <t>曼谷贵都酒店</t>
  </si>
  <si>
    <t>YUAN QIAOYAN</t>
  </si>
  <si>
    <t>384.29</t>
  </si>
  <si>
    <t>417.62</t>
  </si>
  <si>
    <t>2023-08-04 10:42:06</t>
  </si>
  <si>
    <t>3731286</t>
  </si>
  <si>
    <t>范桑特酒店</t>
  </si>
  <si>
    <t>WANG SHIYUE</t>
  </si>
  <si>
    <t>2501.71</t>
  </si>
  <si>
    <t>2718.66</t>
  </si>
  <si>
    <t>2023-08-04 10:10:33</t>
  </si>
  <si>
    <t>加拿大</t>
  </si>
  <si>
    <t>3731112</t>
  </si>
  <si>
    <t>尼欧棕榈酒店 - 帕朗卡拉亚 - 阿斯顿酒店</t>
  </si>
  <si>
    <t>SEPTIAN DWI</t>
  </si>
  <si>
    <t>203.60</t>
  </si>
  <si>
    <t>221.26</t>
  </si>
  <si>
    <t>2023-08-04 09:34:12</t>
  </si>
  <si>
    <t>3730916</t>
  </si>
  <si>
    <t>马农南特公寓酒店</t>
  </si>
  <si>
    <t>TEPCHAN PRATHUEANG,CHELAEH RUSSANANEE</t>
  </si>
  <si>
    <t>324.36</t>
  </si>
  <si>
    <t>352.49</t>
  </si>
  <si>
    <t>2023-08-04 08:18:43</t>
  </si>
  <si>
    <t>3730783</t>
  </si>
  <si>
    <t>萨克拉门托总督酒店</t>
  </si>
  <si>
    <t>SHEN HONGBIN</t>
  </si>
  <si>
    <t>856.00</t>
  </si>
  <si>
    <t>930.23</t>
  </si>
  <si>
    <t>2023-08-04 06:18:09</t>
  </si>
  <si>
    <t>3730736</t>
  </si>
  <si>
    <t>波兰珍品酒店&amp;度假村</t>
  </si>
  <si>
    <t>JAROSZ ANGELIKA KAROLINA</t>
  </si>
  <si>
    <t>478.03</t>
  </si>
  <si>
    <t>519.49</t>
  </si>
  <si>
    <t>2023-08-04 05:01:52</t>
  </si>
  <si>
    <t>波兰</t>
  </si>
  <si>
    <t>3730712</t>
  </si>
  <si>
    <t>素坤逸爱瑞酒店</t>
  </si>
  <si>
    <t>Lai xiaofeng</t>
  </si>
  <si>
    <t>351.90</t>
  </si>
  <si>
    <t>382.42</t>
  </si>
  <si>
    <t>2023-08-04 04:26:08</t>
  </si>
  <si>
    <t>3730702</t>
  </si>
  <si>
    <t>瓜玛雅塔楼酒店</t>
  </si>
  <si>
    <t>SAFITRI ANIS YUNI</t>
  </si>
  <si>
    <t>555.17</t>
  </si>
  <si>
    <t>603.31</t>
  </si>
  <si>
    <t>2023-08-04 04:14:25</t>
  </si>
  <si>
    <t>3730642</t>
  </si>
  <si>
    <t>韦瑟比哈罗盖特戴斯酒店</t>
  </si>
  <si>
    <t>Fairfoot Oliver</t>
  </si>
  <si>
    <t>973.85</t>
  </si>
  <si>
    <t>1058.30</t>
  </si>
  <si>
    <t>2023-08-04 03:02:16</t>
  </si>
  <si>
    <t>3730612</t>
  </si>
  <si>
    <t>Lai Joseph</t>
  </si>
  <si>
    <t>983.24</t>
  </si>
  <si>
    <t>1068.51</t>
  </si>
  <si>
    <t>2023-08-04 02:24:13</t>
  </si>
  <si>
    <t>3730498</t>
  </si>
  <si>
    <t>阿万特酒店</t>
  </si>
  <si>
    <t>CHAN HOCKLIANG</t>
  </si>
  <si>
    <t>461.00</t>
  </si>
  <si>
    <t>499.03</t>
  </si>
  <si>
    <t>2023-08-04 10:06:10</t>
  </si>
  <si>
    <t>3730496</t>
  </si>
  <si>
    <t>酷洛内列日酒店</t>
  </si>
  <si>
    <t>De Groote Joseph Anna,Goyvaerts Peter</t>
  </si>
  <si>
    <t>1484.77</t>
  </si>
  <si>
    <t>1607.24</t>
  </si>
  <si>
    <t>2023-08-04 00:55:31</t>
  </si>
  <si>
    <t>比利时</t>
  </si>
  <si>
    <t>3730283</t>
  </si>
  <si>
    <t>帝國套房服務式公寓酒店</t>
  </si>
  <si>
    <t>GONG YUNYUN</t>
  </si>
  <si>
    <t>1130.44</t>
  </si>
  <si>
    <t>1223.69</t>
  </si>
  <si>
    <t>2023-08-03 23:41:26</t>
  </si>
  <si>
    <t>3730281</t>
  </si>
  <si>
    <t>日惹哈珀马里奥波罗日惹酒店</t>
  </si>
  <si>
    <t>JATMIKO ALEF CAHYADI JATMIKO</t>
  </si>
  <si>
    <t>422.12</t>
  </si>
  <si>
    <t>456.94</t>
  </si>
  <si>
    <t>2023-08-03 23:41:25</t>
  </si>
  <si>
    <t>3729938</t>
  </si>
  <si>
    <t>麦克唐纳德阿尔维斯顿庄园酒店及 Spa</t>
  </si>
  <si>
    <t>Madden Christopher</t>
  </si>
  <si>
    <t>1560.56</t>
  </si>
  <si>
    <t>1689.28</t>
  </si>
  <si>
    <t>2023-08-03 22:24:02</t>
  </si>
  <si>
    <t>3729729</t>
  </si>
  <si>
    <t>撒库尔酒店</t>
  </si>
  <si>
    <t>SAELEE KRITSADA</t>
  </si>
  <si>
    <t>295.65</t>
  </si>
  <si>
    <t>320.04</t>
  </si>
  <si>
    <t>2023-08-03 22:04:16</t>
  </si>
  <si>
    <t>3729683</t>
  </si>
  <si>
    <t>富丽华国际管理大酒店</t>
  </si>
  <si>
    <t>CHEUNG KIN FAT</t>
  </si>
  <si>
    <t>2205.41</t>
  </si>
  <si>
    <t>2387.32</t>
  </si>
  <si>
    <t>2023-08-03 21:42:48</t>
  </si>
  <si>
    <t>3729043</t>
  </si>
  <si>
    <t>槟城标致酒店 (槟城对抗新冠肺炎认证)</t>
  </si>
  <si>
    <t>LOH JOO CHOON</t>
  </si>
  <si>
    <t>523.06</t>
  </si>
  <si>
    <t>566.20</t>
  </si>
  <si>
    <t>2023-08-03 19:56:02</t>
  </si>
  <si>
    <t>3728983</t>
  </si>
  <si>
    <t>首都居所套房酒店</t>
  </si>
  <si>
    <t>LIU XIAOYAN</t>
  </si>
  <si>
    <t>952.33</t>
  </si>
  <si>
    <t>1030.88</t>
  </si>
  <si>
    <t>2023-08-03 19:46:04</t>
  </si>
  <si>
    <t>文莱</t>
  </si>
  <si>
    <t>3728974</t>
  </si>
  <si>
    <t>吉隆坡中央广场店太平洋快捷酒店</t>
  </si>
  <si>
    <t>KAMARUDIN MUHAMAD NAJMI</t>
  </si>
  <si>
    <t>188.00</t>
  </si>
  <si>
    <t>203.51</t>
  </si>
  <si>
    <t>2023-08-03 19:47:18</t>
  </si>
  <si>
    <t>3728557</t>
  </si>
  <si>
    <t>格洛艺术酒店</t>
  </si>
  <si>
    <t>Lieste Joona</t>
  </si>
  <si>
    <t>857.86</t>
  </si>
  <si>
    <t>928.62</t>
  </si>
  <si>
    <t>2023-08-03 18:14:57</t>
  </si>
  <si>
    <t>芬兰</t>
  </si>
  <si>
    <t>3727944</t>
  </si>
  <si>
    <t>马戈酒店</t>
  </si>
  <si>
    <t>CHEN JUNCHANG</t>
  </si>
  <si>
    <t>931.58</t>
  </si>
  <si>
    <t>1008.42</t>
  </si>
  <si>
    <t>2023-08-03 16:38:53</t>
  </si>
  <si>
    <t>3727287</t>
  </si>
  <si>
    <t>阿瓦尼中央酒店 釜山</t>
  </si>
  <si>
    <t>JANG HYUNJUNG</t>
  </si>
  <si>
    <t>987.09</t>
  </si>
  <si>
    <t>2023-08-03 14:20:12</t>
  </si>
  <si>
    <t>韩国</t>
  </si>
  <si>
    <t>3727239</t>
  </si>
  <si>
    <t>阿迪瓦纳瓦尔那卡里度假村</t>
  </si>
  <si>
    <t>PAN XIAOMING,Huang Xiaohong,Li Xiaoyun</t>
  </si>
  <si>
    <t>3717.81</t>
  </si>
  <si>
    <t>4024.47</t>
  </si>
  <si>
    <t>2023-08-03 14:09:20</t>
  </si>
  <si>
    <t>3727216</t>
  </si>
  <si>
    <t>商贾酒店</t>
  </si>
  <si>
    <t>JAMIL MOHAMED AMEER QUSHAIRY</t>
  </si>
  <si>
    <t>577.84</t>
  </si>
  <si>
    <t>625.50</t>
  </si>
  <si>
    <t>2023-08-03 14:11:45</t>
  </si>
  <si>
    <t>3727065</t>
  </si>
  <si>
    <t>AZLAN MOHD HISHAM,EN KAMAL ROSLIM</t>
  </si>
  <si>
    <t>1155.67</t>
  </si>
  <si>
    <t>1251.00</t>
  </si>
  <si>
    <t>2023-08-03 14:00:56</t>
  </si>
  <si>
    <t>3727014</t>
  </si>
  <si>
    <t>芝勒贡绿色酒店</t>
  </si>
  <si>
    <t>ARIEF IKHWAN</t>
  </si>
  <si>
    <t>188.46</t>
  </si>
  <si>
    <t>204.00</t>
  </si>
  <si>
    <t>2023-08-03 13:32:21</t>
  </si>
  <si>
    <t>3726990</t>
  </si>
  <si>
    <t>史密斯翠贝卡酒店</t>
  </si>
  <si>
    <t>Cao Ruixin</t>
  </si>
  <si>
    <t>3388.39</t>
  </si>
  <si>
    <t>3667.88</t>
  </si>
  <si>
    <t>2023-08-03 13:22:37</t>
  </si>
  <si>
    <t>3726972</t>
  </si>
  <si>
    <t>德拉萨索莱达酒店</t>
  </si>
  <si>
    <t>ROBLES ROMERO OMAR EDUARDO</t>
  </si>
  <si>
    <t>9535.18</t>
  </si>
  <si>
    <t>10321.69</t>
  </si>
  <si>
    <t>2023-08-03 13:18:20</t>
  </si>
  <si>
    <t>墨西哥</t>
  </si>
  <si>
    <t>3726748</t>
  </si>
  <si>
    <t>大都会酒店</t>
  </si>
  <si>
    <t>STEEN GEORGINA,STEEN GEORGINA</t>
  </si>
  <si>
    <t>1913.82</t>
  </si>
  <si>
    <t>2071.68</t>
  </si>
  <si>
    <t>2023-08-03 12:50:08</t>
  </si>
  <si>
    <t>3726717</t>
  </si>
  <si>
    <t>温布利圣乔治酒店</t>
  </si>
  <si>
    <t>M MONTANA</t>
  </si>
  <si>
    <t>1208.46</t>
  </si>
  <si>
    <t>1308.14</t>
  </si>
  <si>
    <t>2023-08-03 12:37:44</t>
  </si>
  <si>
    <t>3726428</t>
  </si>
  <si>
    <t>伯克利/埃尔瑟瑞托速8酒店</t>
  </si>
  <si>
    <t>CASTRO RAUL</t>
  </si>
  <si>
    <t>811.54</t>
  </si>
  <si>
    <t>878.48</t>
  </si>
  <si>
    <t>2023-08-03 11:56:55</t>
  </si>
  <si>
    <t>3726413</t>
  </si>
  <si>
    <t>曼谷康莱德酒店</t>
  </si>
  <si>
    <t>LIU JIN,NI YEJUN</t>
  </si>
  <si>
    <t>2434.71</t>
  </si>
  <si>
    <t>2635.54</t>
  </si>
  <si>
    <t>2023-08-03 11:54:16</t>
  </si>
  <si>
    <t>3725948</t>
  </si>
  <si>
    <t>武吉加利尔斯普林兹酒店</t>
  </si>
  <si>
    <t>SUFITENANG SUFI</t>
  </si>
  <si>
    <t>449.83</t>
  </si>
  <si>
    <t>486.93</t>
  </si>
  <si>
    <t>2023-08-03 10:09:19</t>
  </si>
  <si>
    <t>3725753</t>
  </si>
  <si>
    <t>新查理曼酒店</t>
  </si>
  <si>
    <t>Kavaliou Aliaksei</t>
  </si>
  <si>
    <t>1559.00</t>
  </si>
  <si>
    <t>1687.60</t>
  </si>
  <si>
    <t>2023-08-03 08:53:37</t>
  </si>
  <si>
    <t>3725732</t>
  </si>
  <si>
    <t>阿马里斯辛邦利马酒店</t>
  </si>
  <si>
    <t>Sanwijaya Tan aviana</t>
  </si>
  <si>
    <t>179.75</t>
  </si>
  <si>
    <t>194.58</t>
  </si>
  <si>
    <t>2023-08-03 08:45:52</t>
  </si>
  <si>
    <t>3725684</t>
  </si>
  <si>
    <t>布法罗千禧酒店</t>
  </si>
  <si>
    <t>Pelayo Manuel</t>
  </si>
  <si>
    <t>1309.19</t>
  </si>
  <si>
    <t>1417.18</t>
  </si>
  <si>
    <t>2023-08-03 08:24:19</t>
  </si>
  <si>
    <t>3725511</t>
  </si>
  <si>
    <t>里昂中心蒙普莱斯尔民宿酒店</t>
  </si>
  <si>
    <t>CHOUKAIRI ABDELLAH</t>
  </si>
  <si>
    <t>338.14</t>
  </si>
  <si>
    <t>366.03</t>
  </si>
  <si>
    <t>2023-08-03 06:01:54</t>
  </si>
  <si>
    <t>3725466</t>
  </si>
  <si>
    <t>鲁瓦西维勒班特展览公园酒店</t>
  </si>
  <si>
    <t>ROMEROVILLCA ROSMERY,CHAMBIROMERO ASHLEY</t>
  </si>
  <si>
    <t>742.59</t>
  </si>
  <si>
    <t>803.84</t>
  </si>
  <si>
    <t>2023-08-03 05:08:39</t>
  </si>
  <si>
    <t>3725465</t>
  </si>
  <si>
    <t>西35街希尔顿花园旅馆</t>
  </si>
  <si>
    <t>ZHU DANQING,ZHANG LINGHAO</t>
  </si>
  <si>
    <t>2926.47</t>
  </si>
  <si>
    <t>3167.86</t>
  </si>
  <si>
    <t>2023-08-03 05:03:03</t>
  </si>
  <si>
    <t>3725387</t>
  </si>
  <si>
    <t>皇家丽晶皇宫酒店</t>
  </si>
  <si>
    <t>PIRES FERREIRA NATAN DOS SANTOS,OLIVEIRA VIVIANE</t>
  </si>
  <si>
    <t>882.10</t>
  </si>
  <si>
    <t>954.86</t>
  </si>
  <si>
    <t>2023-08-03 03:23:16</t>
  </si>
  <si>
    <t>巴西</t>
  </si>
  <si>
    <t>3725310</t>
  </si>
  <si>
    <t>柏林克拉斯科酒店</t>
  </si>
  <si>
    <t>MOHAMAD ZIAOUDDINE</t>
  </si>
  <si>
    <t>3255.88</t>
  </si>
  <si>
    <t>3524.44</t>
  </si>
  <si>
    <t>2023-08-03 02:04:25</t>
  </si>
  <si>
    <t>3724489</t>
  </si>
  <si>
    <t>玛琳洛奇酒店</t>
  </si>
  <si>
    <t>Balster Jacob Thomas</t>
  </si>
  <si>
    <t>1596.36</t>
  </si>
  <si>
    <t>1729.35</t>
  </si>
  <si>
    <t>2023-08-02 22:37:05</t>
  </si>
  <si>
    <t>3724483</t>
  </si>
  <si>
    <t>贝提艾米塔基酒店</t>
  </si>
  <si>
    <t>Wang Calvin</t>
  </si>
  <si>
    <t>2430.22</t>
  </si>
  <si>
    <t>2632.67</t>
  </si>
  <si>
    <t>2023-08-02 22:25:11</t>
  </si>
  <si>
    <t>3724429</t>
  </si>
  <si>
    <t>曼谷恰特里亚姆大酒店</t>
  </si>
  <si>
    <t>LAO WENRONG</t>
  </si>
  <si>
    <t>2802.00</t>
  </si>
  <si>
    <t>3035.42</t>
  </si>
  <si>
    <t>2023-08-03 15:54:59</t>
  </si>
  <si>
    <t>3724157</t>
  </si>
  <si>
    <t>香格里拉麦丹岛度假酒店</t>
  </si>
  <si>
    <t>JIANG BO</t>
  </si>
  <si>
    <t>10623.44</t>
  </si>
  <si>
    <t>11508.44</t>
  </si>
  <si>
    <t>2023-08-02 21:36:56</t>
  </si>
  <si>
    <t>3724040</t>
  </si>
  <si>
    <t>曼谷江山酒店素坤逸24</t>
  </si>
  <si>
    <t>Liu Jiangdu,Zhang Siyu</t>
  </si>
  <si>
    <t>1066.27</t>
  </si>
  <si>
    <t>1155.10</t>
  </si>
  <si>
    <t>2023-08-02 21:09:43</t>
  </si>
  <si>
    <t>3723863</t>
  </si>
  <si>
    <t>德维拉素万那普酒店</t>
  </si>
  <si>
    <t>TONGDI NANTANAN</t>
  </si>
  <si>
    <t>281.42</t>
  </si>
  <si>
    <t>304.86</t>
  </si>
  <si>
    <t>2023-08-02 20:47:43</t>
  </si>
  <si>
    <t>3723838</t>
  </si>
  <si>
    <t>迪拜码头洲际酒店</t>
  </si>
  <si>
    <t>Xia Lungang</t>
  </si>
  <si>
    <t>922.10</t>
  </si>
  <si>
    <t>998.92</t>
  </si>
  <si>
    <t>2023-08-02 20:35:19</t>
  </si>
  <si>
    <t>3723829</t>
  </si>
  <si>
    <t>Huang Rong,Tang Shao Wen</t>
  </si>
  <si>
    <t>1027.21</t>
  </si>
  <si>
    <t>1112.78</t>
  </si>
  <si>
    <t>2023-08-02 20:30:36</t>
  </si>
  <si>
    <t>3722903</t>
  </si>
  <si>
    <t>CMYK我的酒店@拉查达店</t>
  </si>
  <si>
    <t>DU KUN</t>
  </si>
  <si>
    <t>620.99</t>
  </si>
  <si>
    <t>672.72</t>
  </si>
  <si>
    <t>2023-08-02 17:07:46</t>
  </si>
  <si>
    <t>3721343</t>
  </si>
  <si>
    <t>槟城长荣桂冠酒店</t>
  </si>
  <si>
    <t>YI MEI CHEONG,CHONG SHU QI</t>
  </si>
  <si>
    <t>748.01</t>
  </si>
  <si>
    <t>810.32</t>
  </si>
  <si>
    <t>2023-08-02 12:37:28</t>
  </si>
  <si>
    <t>3721331</t>
  </si>
  <si>
    <t>TAN YE VEN</t>
  </si>
  <si>
    <t>374.00</t>
  </si>
  <si>
    <t>405.16</t>
  </si>
  <si>
    <t>2023-08-02 12:47:28</t>
  </si>
  <si>
    <t>3721317</t>
  </si>
  <si>
    <t>LIM XING</t>
  </si>
  <si>
    <t>2244.02</t>
  </si>
  <si>
    <t>2430.96</t>
  </si>
  <si>
    <t>2023-08-02 12:42:51</t>
  </si>
  <si>
    <t>3720937</t>
  </si>
  <si>
    <t>奈安蒂克舒眠酒店</t>
  </si>
  <si>
    <t>Koorejian Lily Arin</t>
  </si>
  <si>
    <t>2445.55</t>
  </si>
  <si>
    <t>2649.28</t>
  </si>
  <si>
    <t>2023-08-02 10:04:27</t>
  </si>
  <si>
    <t>3720801</t>
  </si>
  <si>
    <t>WINITSON SOMKID</t>
  </si>
  <si>
    <t>690.09</t>
  </si>
  <si>
    <t>747.58</t>
  </si>
  <si>
    <t>2023-08-02 09:35:59</t>
  </si>
  <si>
    <t>3720592</t>
  </si>
  <si>
    <t/>
  </si>
  <si>
    <t>Kala Manhal Mohannad</t>
  </si>
  <si>
    <t>1828.57</t>
  </si>
  <si>
    <t>1980.90</t>
  </si>
  <si>
    <t>2023-08-02 08:19:59</t>
  </si>
  <si>
    <t>3720474</t>
  </si>
  <si>
    <t>明斯克万丽酒店</t>
  </si>
  <si>
    <t>MESTANZA MARIA</t>
  </si>
  <si>
    <t>741.04</t>
  </si>
  <si>
    <t>802.77</t>
  </si>
  <si>
    <t>2023-08-02 07:04:12</t>
  </si>
  <si>
    <t>白俄罗斯</t>
  </si>
  <si>
    <t>3720327</t>
  </si>
  <si>
    <t>新山凯贝丽酒店式服务公寓</t>
  </si>
  <si>
    <t>NG LOUISE</t>
  </si>
  <si>
    <t>857.59</t>
  </si>
  <si>
    <t>929.03</t>
  </si>
  <si>
    <t>2023-08-02 05:26:46</t>
  </si>
  <si>
    <t>3720177</t>
  </si>
  <si>
    <t>BEH CHUEKHIANG</t>
  </si>
  <si>
    <t>204.79</t>
  </si>
  <si>
    <t>2023-08-02 12:09:49</t>
  </si>
  <si>
    <t>3720175</t>
  </si>
  <si>
    <t>POP！三宝拢佩穆达酒店</t>
  </si>
  <si>
    <t>ANANTA BOGY</t>
  </si>
  <si>
    <t>144.13</t>
  </si>
  <si>
    <t>156.14</t>
  </si>
  <si>
    <t>2023-08-02 02:00:50</t>
  </si>
  <si>
    <t>3720163</t>
  </si>
  <si>
    <t>安纳罕坎布里亚酒店 - 度假区</t>
  </si>
  <si>
    <t>Ramirez-Taing Kelly</t>
  </si>
  <si>
    <t>3627.06</t>
  </si>
  <si>
    <t>3929.22</t>
  </si>
  <si>
    <t>2023-08-02 02:43:25</t>
  </si>
  <si>
    <t>3720139</t>
  </si>
  <si>
    <t>丹吉尔安达卢西亚高尔夫酒店及Spa</t>
  </si>
  <si>
    <t>Assoumou Aristaque Corneille</t>
  </si>
  <si>
    <t>1133.66</t>
  </si>
  <si>
    <t>1234.92</t>
  </si>
  <si>
    <t>2023-08-02 01:40:17</t>
  </si>
  <si>
    <t>3720107</t>
  </si>
  <si>
    <t>克兰曼恩廊开府酒店</t>
  </si>
  <si>
    <t>BOONPRASOP SIRIPORN</t>
  </si>
  <si>
    <t>638.93</t>
  </si>
  <si>
    <t>696.00</t>
  </si>
  <si>
    <t>2023-08-02 01:23:54</t>
  </si>
  <si>
    <t>3720092</t>
  </si>
  <si>
    <t>新加坡泛太平洋酒店</t>
  </si>
  <si>
    <t>DUAN XIAOYAN</t>
  </si>
  <si>
    <t>9551.88</t>
  </si>
  <si>
    <t>10405.10</t>
  </si>
  <si>
    <t>2023-08-02 01:06:08</t>
  </si>
  <si>
    <t>3720090</t>
  </si>
  <si>
    <t>CAO MING</t>
  </si>
  <si>
    <t>2023-08-02 01:04:46</t>
  </si>
  <si>
    <t>3719742</t>
  </si>
  <si>
    <t>法兰克福温德姆爵怡酒店</t>
  </si>
  <si>
    <t>Huang Bowen</t>
  </si>
  <si>
    <t>1280.35</t>
  </si>
  <si>
    <t>1394.72</t>
  </si>
  <si>
    <t>2023-08-01 23:46:04</t>
  </si>
  <si>
    <t>3719620</t>
  </si>
  <si>
    <t>卢瑟里奥温泉酒店</t>
  </si>
  <si>
    <t>Gliouez souhir</t>
  </si>
  <si>
    <t>5039.05</t>
  </si>
  <si>
    <t>5489.16</t>
  </si>
  <si>
    <t>2023-08-01 23:08:02</t>
  </si>
  <si>
    <t>突尼斯</t>
  </si>
  <si>
    <t>3719480</t>
  </si>
  <si>
    <t>ABD RAHMAN MOHD NASIR</t>
  </si>
  <si>
    <t>1118.59</t>
  </si>
  <si>
    <t>1218.51</t>
  </si>
  <si>
    <t>2023-08-01 22:54:22</t>
  </si>
  <si>
    <t>3719384</t>
  </si>
  <si>
    <t>昂泵马朗泗水阿利斯酒店</t>
  </si>
  <si>
    <t>NURYADI ANDI</t>
  </si>
  <si>
    <t>268.20</t>
  </si>
  <si>
    <t>292.16</t>
  </si>
  <si>
    <t>2023-08-01 22:28:58</t>
  </si>
  <si>
    <t>3719364</t>
  </si>
  <si>
    <t>奥瓦尔酒店</t>
  </si>
  <si>
    <t>RANTI NOVENA QIRANA</t>
  </si>
  <si>
    <t>245.75</t>
  </si>
  <si>
    <t>267.70</t>
  </si>
  <si>
    <t>2023-08-01 22:24:39</t>
  </si>
  <si>
    <t>3719090</t>
  </si>
  <si>
    <t>518.84</t>
  </si>
  <si>
    <t>565.18</t>
  </si>
  <si>
    <t>2023-08-01 21:44:32</t>
  </si>
  <si>
    <t>3719074</t>
  </si>
  <si>
    <t>2023-08-01 21:39:35</t>
  </si>
  <si>
    <t>3718953</t>
  </si>
  <si>
    <t>新山V8酒店</t>
  </si>
  <si>
    <t>CHANG TONG GUAN</t>
  </si>
  <si>
    <t>449.75</t>
  </si>
  <si>
    <t>489.92</t>
  </si>
  <si>
    <t>2023-08-01 21:06:20</t>
  </si>
  <si>
    <t>3718458</t>
  </si>
  <si>
    <t>普林西皮酒店</t>
  </si>
  <si>
    <t>ZAIM NASSIMA</t>
  </si>
  <si>
    <t>951.81</t>
  </si>
  <si>
    <t>1036.83</t>
  </si>
  <si>
    <t>2023-08-01 19:47:06</t>
  </si>
  <si>
    <t>3718330</t>
  </si>
  <si>
    <t>洛杉矶国际机场温德姆蔚景酒店</t>
  </si>
  <si>
    <t>JING LI</t>
  </si>
  <si>
    <t>1763.85</t>
  </si>
  <si>
    <t>1921.41</t>
  </si>
  <si>
    <t>2023-08-01 19:05:59</t>
  </si>
  <si>
    <t>3717388</t>
  </si>
  <si>
    <t>吉隆坡豪亚酒店式公寓-遠東酒店集團旗下</t>
  </si>
  <si>
    <t>YUE JIAYI</t>
  </si>
  <si>
    <t>1612.45</t>
  </si>
  <si>
    <t>1756.48</t>
  </si>
  <si>
    <t>2023-08-01 16:18:17</t>
  </si>
  <si>
    <t>3717383</t>
  </si>
  <si>
    <t>JIN XIUJIE</t>
  </si>
  <si>
    <t>2023-08-01 16:17:42</t>
  </si>
  <si>
    <t>3717292</t>
  </si>
  <si>
    <t>槟城温宝利酒店 (槟城对抗新冠肺炎认证)</t>
  </si>
  <si>
    <t>SHI JINGYAO</t>
  </si>
  <si>
    <t>586.00</t>
  </si>
  <si>
    <t>638.34</t>
  </si>
  <si>
    <t>-638</t>
  </si>
  <si>
    <t>-586</t>
  </si>
  <si>
    <t>2023-08-02 09:48:12</t>
  </si>
  <si>
    <t>3716579</t>
  </si>
  <si>
    <t>大世界酒店</t>
  </si>
  <si>
    <t>DASH ASHOK KUMAR</t>
  </si>
  <si>
    <t>1715.85</t>
  </si>
  <si>
    <t>1869.12</t>
  </si>
  <si>
    <t>2023-08-01 13:12:29</t>
  </si>
  <si>
    <t>3716378</t>
  </si>
  <si>
    <t>维布萨南保旅馆</t>
  </si>
  <si>
    <t>ZHU HUAJING</t>
  </si>
  <si>
    <t>358.64</t>
  </si>
  <si>
    <t>390.68</t>
  </si>
  <si>
    <t>2023-08-01 12:58:55</t>
  </si>
  <si>
    <t>3716214</t>
  </si>
  <si>
    <t>斯泰兹维尔希尔顿花园酒店</t>
  </si>
  <si>
    <t>Walker Dockery</t>
  </si>
  <si>
    <t>1800.80</t>
  </si>
  <si>
    <t>1961.66</t>
  </si>
  <si>
    <t>2023-08-01 12:10:02</t>
  </si>
  <si>
    <t>3715683</t>
  </si>
  <si>
    <t>金酒店</t>
  </si>
  <si>
    <t>TSUI HAP FAI ERIC</t>
  </si>
  <si>
    <t>763.09</t>
  </si>
  <si>
    <t>831.25</t>
  </si>
  <si>
    <t>2023-08-01 10:23:10</t>
  </si>
  <si>
    <t>3715463</t>
  </si>
  <si>
    <t>莫里森克拉克旅馆</t>
  </si>
  <si>
    <t>ZHAO RUIJING</t>
  </si>
  <si>
    <t>1467.76</t>
  </si>
  <si>
    <t>1598.87</t>
  </si>
  <si>
    <t>2023-08-01 09:26:50</t>
  </si>
  <si>
    <t>3715414</t>
  </si>
  <si>
    <t>HUANG XUAN</t>
  </si>
  <si>
    <t>2342.00</t>
  </si>
  <si>
    <t>2551.20</t>
  </si>
  <si>
    <t>2023-08-01 09:43:37</t>
  </si>
  <si>
    <t>3715061</t>
  </si>
  <si>
    <t>图里亚酒店</t>
  </si>
  <si>
    <t>HERNANDEZ MARTIN ALVARO</t>
  </si>
  <si>
    <t>1690.98</t>
  </si>
  <si>
    <t>1842.03</t>
  </si>
  <si>
    <t>2023-08-01 05:44:19</t>
  </si>
  <si>
    <t>3714955</t>
  </si>
  <si>
    <t>西曼非斯美国套房酒店 I-40/I-55</t>
  </si>
  <si>
    <t>HARRIS ELEACTRICE</t>
  </si>
  <si>
    <t>3152.23</t>
  </si>
  <si>
    <t>3433.80</t>
  </si>
  <si>
    <t>2023-08-01 03:31:08</t>
  </si>
  <si>
    <t>3714822</t>
  </si>
  <si>
    <t>巨港戴拉大酒店</t>
  </si>
  <si>
    <t>SA SHADRI</t>
  </si>
  <si>
    <t>247.22</t>
  </si>
  <si>
    <t>269.01</t>
  </si>
  <si>
    <t>2023-08-01 01:27:32</t>
  </si>
  <si>
    <t>2023-07-31</t>
  </si>
  <si>
    <t>3714525</t>
  </si>
  <si>
    <t>CARE CARE</t>
  </si>
  <si>
    <t>169.37</t>
  </si>
  <si>
    <t>184.30</t>
  </si>
  <si>
    <t>2023-07-31 23:42:31</t>
  </si>
  <si>
    <t>3714403</t>
  </si>
  <si>
    <t>云顶高原●至尊玖霄明阁大酒店</t>
  </si>
  <si>
    <t>ROSLAN AFIQ,ISMAIL SRI NABILAH</t>
  </si>
  <si>
    <t>1138.05</t>
  </si>
  <si>
    <t>1238.36</t>
  </si>
  <si>
    <t>2023-07-31 23:04:35</t>
  </si>
  <si>
    <t>3714383</t>
  </si>
  <si>
    <t>堪瓦司迪拜酒店 - 美憬阁酒店</t>
  </si>
  <si>
    <t>Mahadik PramodBalkrishna,Mahadik PramodBalkrishna,Mahadik PramodBalkrishna,Mahadik PramodBalkrishna</t>
  </si>
  <si>
    <t>1517.82</t>
  </si>
  <si>
    <t>1651.60</t>
  </si>
  <si>
    <t>2023-07-31 23:09:04</t>
  </si>
  <si>
    <t>3714233</t>
  </si>
  <si>
    <t>达拉斯爱田医疗区斯利普旅馆</t>
  </si>
  <si>
    <t>GONG JIANCHUN</t>
  </si>
  <si>
    <t>3939.37</t>
  </si>
  <si>
    <t>4286.58</t>
  </si>
  <si>
    <t>2023-07-31 22:15:13</t>
  </si>
  <si>
    <t>3713534</t>
  </si>
  <si>
    <t>泗水明古连管理乡村文化遗产酒店</t>
  </si>
  <si>
    <t>DHIKA MUARA</t>
  </si>
  <si>
    <t>118.96</t>
  </si>
  <si>
    <t>129.45</t>
  </si>
  <si>
    <t>2023-07-31 19:53:14</t>
  </si>
  <si>
    <t>3712988</t>
  </si>
  <si>
    <t>芭堤雅发现海滩酒店</t>
  </si>
  <si>
    <t>Ji Hui,Shen Qian</t>
  </si>
  <si>
    <t>2101.00</t>
  </si>
  <si>
    <t>2286.18</t>
  </si>
  <si>
    <t>2023-07-31 18:15:24</t>
  </si>
  <si>
    <t>3712713</t>
  </si>
  <si>
    <t>康帕斯酒店集团思庭老清真寺酒店</t>
  </si>
  <si>
    <t>RAHMANI AFIQ</t>
  </si>
  <si>
    <t>322.24</t>
  </si>
  <si>
    <t>350.64</t>
  </si>
  <si>
    <t>2023-07-31 17:36:05</t>
  </si>
  <si>
    <t>3712683</t>
  </si>
  <si>
    <t>亚伦酒店</t>
  </si>
  <si>
    <t>TENSHO MORINAGA</t>
  </si>
  <si>
    <t>559.78</t>
  </si>
  <si>
    <t>609.12</t>
  </si>
  <si>
    <t>2023-07-31 17:17:52</t>
  </si>
  <si>
    <t>3712356</t>
  </si>
  <si>
    <t>ANG LAY CHYE</t>
  </si>
  <si>
    <t>738.25</t>
  </si>
  <si>
    <t>803.32</t>
  </si>
  <si>
    <t>2023-07-31 16:12:19</t>
  </si>
  <si>
    <t>3712088</t>
  </si>
  <si>
    <t>普拉达人婆罗布都酒店</t>
  </si>
  <si>
    <t>YAO CHIH WEI</t>
  </si>
  <si>
    <t>5598.05</t>
  </si>
  <si>
    <t>6091.46</t>
  </si>
  <si>
    <t>2023-07-31 15:32:27</t>
  </si>
  <si>
    <t>3711515</t>
  </si>
  <si>
    <t>Li Yi</t>
  </si>
  <si>
    <t>2159.82</t>
  </si>
  <si>
    <t>2350.18</t>
  </si>
  <si>
    <t>2023-07-31 13:08:35</t>
  </si>
  <si>
    <t>3711217</t>
  </si>
  <si>
    <t>KSL 温泉度假村</t>
  </si>
  <si>
    <t>Rosly Shazrina</t>
  </si>
  <si>
    <t>325.91</t>
  </si>
  <si>
    <t>354.64</t>
  </si>
  <si>
    <t>2023-07-31 12:07:23</t>
  </si>
  <si>
    <t>3710666</t>
  </si>
  <si>
    <t>尤凯亚门多西诺县舒适套房酒店</t>
  </si>
  <si>
    <t>Pina Carli</t>
  </si>
  <si>
    <t>1086.77</t>
  </si>
  <si>
    <t>1182.56</t>
  </si>
  <si>
    <t>2023-07-31 10:00:01</t>
  </si>
  <si>
    <t>3710253</t>
  </si>
  <si>
    <t>城市住宅酒店 - 可至史特拉斯堡</t>
  </si>
  <si>
    <t>SMAJLI ENDI</t>
  </si>
  <si>
    <t>388.29</t>
  </si>
  <si>
    <t>422.51</t>
  </si>
  <si>
    <t>2023-07-31 05:25:40</t>
  </si>
  <si>
    <t>3710210</t>
  </si>
  <si>
    <t>法戈 - 医学中心温德姆拉昆塔套房酒店</t>
  </si>
  <si>
    <t>Sulzbach Kimberly</t>
  </si>
  <si>
    <t>1957.87</t>
  </si>
  <si>
    <t>2130.44</t>
  </si>
  <si>
    <t>2023-07-31 04:18:19</t>
  </si>
  <si>
    <t>3709467</t>
  </si>
  <si>
    <t>费恩酒店</t>
  </si>
  <si>
    <t>ZHU HUIQING</t>
  </si>
  <si>
    <t>1530.61</t>
  </si>
  <si>
    <t>1665.70</t>
  </si>
  <si>
    <t>2023-07-30 22:52:36</t>
  </si>
  <si>
    <t>3709455</t>
  </si>
  <si>
    <t>波普！克拉帕加丁酒店</t>
  </si>
  <si>
    <t>YANISTY INDRI</t>
  </si>
  <si>
    <t>171.38</t>
  </si>
  <si>
    <t>186.51</t>
  </si>
  <si>
    <t>2023-07-30 22:46:52</t>
  </si>
  <si>
    <t>3709307</t>
  </si>
  <si>
    <t>首尔里维埃拉酒店</t>
  </si>
  <si>
    <t>KIM SANGJUN</t>
  </si>
  <si>
    <t>1002.21</t>
  </si>
  <si>
    <t>1090.66</t>
  </si>
  <si>
    <t>2023-07-30 22:07:02</t>
  </si>
  <si>
    <t>3709081</t>
  </si>
  <si>
    <t>田恩住宅酒店</t>
  </si>
  <si>
    <t>ZHANG YIFEI</t>
  </si>
  <si>
    <t>387.85</t>
  </si>
  <si>
    <t>422.08</t>
  </si>
  <si>
    <t>2023-07-30 21:47:16</t>
  </si>
  <si>
    <t>3708752</t>
  </si>
  <si>
    <t>巴巴罗斯伯因特酒店</t>
  </si>
  <si>
    <t>Barlas Gorkem</t>
  </si>
  <si>
    <t>890.50</t>
  </si>
  <si>
    <t>969.09</t>
  </si>
  <si>
    <t>2023-07-30 20:03:09</t>
  </si>
  <si>
    <t>土耳其</t>
  </si>
  <si>
    <t>3708469</t>
  </si>
  <si>
    <t>伦巴第大酒店</t>
  </si>
  <si>
    <t>FANG YUGE</t>
  </si>
  <si>
    <t>1122.46</t>
  </si>
  <si>
    <t>1221.53</t>
  </si>
  <si>
    <t>2023-07-30 19:18:17</t>
  </si>
  <si>
    <t>3707691</t>
  </si>
  <si>
    <t>海苑旅店</t>
  </si>
  <si>
    <t>LEE SIEW HUAY</t>
  </si>
  <si>
    <t>873.14</t>
  </si>
  <si>
    <t>950.20</t>
  </si>
  <si>
    <t>2023-07-30 16:57:00</t>
  </si>
  <si>
    <t>3707649</t>
  </si>
  <si>
    <t>悉尼南部大酒店</t>
  </si>
  <si>
    <t>Moran Kye</t>
  </si>
  <si>
    <t>1112.12</t>
  </si>
  <si>
    <t>1210.27</t>
  </si>
  <si>
    <t>2023-07-30 16:37:29</t>
  </si>
  <si>
    <t>澳大利亚</t>
  </si>
  <si>
    <t>3707336</t>
  </si>
  <si>
    <t>哥谭酒店</t>
  </si>
  <si>
    <t>Johnson Nicola</t>
  </si>
  <si>
    <t>1730.01</t>
  </si>
  <si>
    <t>1882.70</t>
  </si>
  <si>
    <t>2023-07-30 15:35:34</t>
  </si>
  <si>
    <t>3707327</t>
  </si>
  <si>
    <t>新加坡乌节大酒店</t>
  </si>
  <si>
    <t>WANG SHIJI</t>
  </si>
  <si>
    <t>1648.00</t>
  </si>
  <si>
    <t>1793.45</t>
  </si>
  <si>
    <t>2023-08-01 14:41:05</t>
  </si>
  <si>
    <t>3706824</t>
  </si>
  <si>
    <t>巴淡岛城市酒店</t>
  </si>
  <si>
    <t>FIZZI FIX</t>
  </si>
  <si>
    <t>403.39</t>
  </si>
  <si>
    <t>438.99</t>
  </si>
  <si>
    <t>2023-07-30 13:44:50</t>
  </si>
  <si>
    <t>3706503</t>
  </si>
  <si>
    <t>LEE GLORIA</t>
  </si>
  <si>
    <t>1300.25</t>
  </si>
  <si>
    <t>1415.01</t>
  </si>
  <si>
    <t>2023-07-30 12:26:59</t>
  </si>
  <si>
    <t>3705977</t>
  </si>
  <si>
    <t>墨西哥湾好莱坞娱乐场酒店</t>
  </si>
  <si>
    <t>FAUCHEUX ROBERT C</t>
  </si>
  <si>
    <t>3762.89</t>
  </si>
  <si>
    <t>4094.99</t>
  </si>
  <si>
    <t>2023-07-30 10:10:46</t>
  </si>
  <si>
    <t>3705462</t>
  </si>
  <si>
    <t>ELIBAL GULAY</t>
  </si>
  <si>
    <t>738.54</t>
  </si>
  <si>
    <t>803.72</t>
  </si>
  <si>
    <t>2023-07-30 05:43:57</t>
  </si>
  <si>
    <t>3705438</t>
  </si>
  <si>
    <t>麦格特中心伊克诺旅馆</t>
  </si>
  <si>
    <t>MAJEWSKY ALEXANDER</t>
  </si>
  <si>
    <t>353.13</t>
  </si>
  <si>
    <t>384.30</t>
  </si>
  <si>
    <t>2023-07-30 05:09:42</t>
  </si>
  <si>
    <t>3705434</t>
  </si>
  <si>
    <t>HINCAPIE NATALIA</t>
  </si>
  <si>
    <t>2023-07-30 05:06:22</t>
  </si>
  <si>
    <t>3705391</t>
  </si>
  <si>
    <t>Chen Kevin</t>
  </si>
  <si>
    <t>2159.26</t>
  </si>
  <si>
    <t>2349.83</t>
  </si>
  <si>
    <t>2023-07-30 03:51:46</t>
  </si>
  <si>
    <t>3705388</t>
  </si>
  <si>
    <t>阿文尼尔酒店</t>
  </si>
  <si>
    <t>BURUIL DIANE</t>
  </si>
  <si>
    <t>515.15</t>
  </si>
  <si>
    <t>560.62</t>
  </si>
  <si>
    <t>2023-07-30 03:47:09</t>
  </si>
  <si>
    <t>3705371</t>
  </si>
  <si>
    <t>格南米兰酒店</t>
  </si>
  <si>
    <t>Yang YuChan,Yang YuChan</t>
  </si>
  <si>
    <t>830.38</t>
  </si>
  <si>
    <t>903.67</t>
  </si>
  <si>
    <t>2023-07-30 03:13:23</t>
  </si>
  <si>
    <t>3705247</t>
  </si>
  <si>
    <t>大陆酒店</t>
  </si>
  <si>
    <t>LEUNG TIM</t>
  </si>
  <si>
    <t>344.39</t>
  </si>
  <si>
    <t>374.78</t>
  </si>
  <si>
    <t>2023-07-30 01:36:00</t>
  </si>
  <si>
    <t>3705122</t>
  </si>
  <si>
    <t>早安东柏林城市酒店</t>
  </si>
  <si>
    <t>Fischer Peter</t>
  </si>
  <si>
    <t>597.70</t>
  </si>
  <si>
    <t>650.66</t>
  </si>
  <si>
    <t>2023-07-30 00:33:40</t>
  </si>
  <si>
    <t>3705091</t>
  </si>
  <si>
    <t>新加坡港湾彩鸿酒店</t>
  </si>
  <si>
    <t>TAY SELINA</t>
  </si>
  <si>
    <t>1213.31</t>
  </si>
  <si>
    <t>1320.83</t>
  </si>
  <si>
    <t>2023-07-30 00:19:48</t>
  </si>
  <si>
    <t>2023-07-29</t>
  </si>
  <si>
    <t>3704540</t>
  </si>
  <si>
    <t>MOHD SALLEH FADZIL</t>
  </si>
  <si>
    <t>947.82</t>
  </si>
  <si>
    <t>1031.81</t>
  </si>
  <si>
    <t>2023-07-29 21:23:22</t>
  </si>
  <si>
    <t>3703191</t>
  </si>
  <si>
    <t>PAN BINYING,ZHANG XIAN,NGUYEN THI TRUC PHUONG</t>
  </si>
  <si>
    <t>6188.00</t>
  </si>
  <si>
    <t>6736.34</t>
  </si>
  <si>
    <t>2023-07-30 18:11:12</t>
  </si>
  <si>
    <t>3702979</t>
  </si>
  <si>
    <t>大阿斯顿格罗夫套房酒店</t>
  </si>
  <si>
    <t>bhasin Vaibhav Pawan</t>
  </si>
  <si>
    <t>2692.05</t>
  </si>
  <si>
    <t>2930.60</t>
  </si>
  <si>
    <t>2023-07-29 16:37:54</t>
  </si>
  <si>
    <t>3702543</t>
  </si>
  <si>
    <t>大华大酒店 (SHA Plus+)</t>
  </si>
  <si>
    <t>IP WING SHAN SANDY</t>
  </si>
  <si>
    <t>1232.25</t>
  </si>
  <si>
    <t>1341.44</t>
  </si>
  <si>
    <t>2023-07-29 15:04:12</t>
  </si>
  <si>
    <t>3701157</t>
  </si>
  <si>
    <t>SYED KHALID SYED HUSAIN KHATAMI BIN SYED KHALID</t>
  </si>
  <si>
    <t>267.99</t>
  </si>
  <si>
    <t>291.74</t>
  </si>
  <si>
    <t>2023-07-29 10:59:50</t>
  </si>
  <si>
    <t>3700881</t>
  </si>
  <si>
    <t>舒眠哈洛酒店及会议中心</t>
  </si>
  <si>
    <t>Rechter Peter</t>
  </si>
  <si>
    <t>2902.58</t>
  </si>
  <si>
    <t>3159.79</t>
  </si>
  <si>
    <t>2023-07-29 09:38:41</t>
  </si>
  <si>
    <t>3700414</t>
  </si>
  <si>
    <t>奥本希尔斯品质酒店</t>
  </si>
  <si>
    <t>CAI GUOWEI,LUO RONGGUI</t>
  </si>
  <si>
    <t>3217.95</t>
  </si>
  <si>
    <t>3503.10</t>
  </si>
  <si>
    <t>2023-07-29 05:28:37</t>
  </si>
  <si>
    <t>3700103</t>
  </si>
  <si>
    <t>毕加索酒店 24 号旅馆</t>
  </si>
  <si>
    <t>HENRION BRUNO</t>
  </si>
  <si>
    <t>700.79</t>
  </si>
  <si>
    <t>761.40</t>
  </si>
  <si>
    <t>2023-07-29 01:23:48</t>
  </si>
  <si>
    <t>2023-07-28</t>
  </si>
  <si>
    <t>3699732</t>
  </si>
  <si>
    <t>新山万宝大酒店</t>
  </si>
  <si>
    <t>LIM TIEN FUNG</t>
  </si>
  <si>
    <t>406.75</t>
  </si>
  <si>
    <t>441.93</t>
  </si>
  <si>
    <t>2023-07-28 22:31:00</t>
  </si>
  <si>
    <t>3699568</t>
  </si>
  <si>
    <t>弗拉明戈大陆酒店</t>
  </si>
  <si>
    <t>Ardikayasa I Kadek Dwi,Ardikayasa I Kadek Dwi</t>
  </si>
  <si>
    <t>248.03</t>
  </si>
  <si>
    <t>269.48</t>
  </si>
  <si>
    <t>2023-07-28 21:45:24</t>
  </si>
  <si>
    <t>3699480</t>
  </si>
  <si>
    <t>吉隆坡嘉登斯圣吉尔斯签名酒店及公寓</t>
  </si>
  <si>
    <t>SAW JUN HONG</t>
  </si>
  <si>
    <t>1398.47</t>
  </si>
  <si>
    <t>1519.42</t>
  </si>
  <si>
    <t>2023-07-28 21:18:47</t>
  </si>
  <si>
    <t>3698895</t>
  </si>
  <si>
    <t>Kwaw Emmanuel</t>
  </si>
  <si>
    <t>1304.56</t>
  </si>
  <si>
    <t>1417.38</t>
  </si>
  <si>
    <t>2023-07-28 20:04:12</t>
  </si>
  <si>
    <t>3698525</t>
  </si>
  <si>
    <t>银行酒店</t>
  </si>
  <si>
    <t>Bak Miranda,Akkerman Anton Yvonne Leonardus</t>
  </si>
  <si>
    <t>1455.80</t>
  </si>
  <si>
    <t>1581.70</t>
  </si>
  <si>
    <t>2023-07-28 18:42:34</t>
  </si>
  <si>
    <t>3698495</t>
  </si>
  <si>
    <t>迪拜市中心皇宫酒店</t>
  </si>
  <si>
    <t>YU YANG</t>
  </si>
  <si>
    <t>9670.05</t>
  </si>
  <si>
    <t>10506.36</t>
  </si>
  <si>
    <t>2023-07-28 18:28:52</t>
  </si>
  <si>
    <t>3698085</t>
  </si>
  <si>
    <t>查贝克西卡朗格兰德祖立大酒店</t>
  </si>
  <si>
    <t>Coetzee Quinton,Chot John Ronny,Wahyu Pranto Widodo</t>
  </si>
  <si>
    <t>4298.69</t>
  </si>
  <si>
    <t>4670.46</t>
  </si>
  <si>
    <t>2023-07-28 17:06:37</t>
  </si>
  <si>
    <t>3698079</t>
  </si>
  <si>
    <t>品尼高大乔木提恩度假村</t>
  </si>
  <si>
    <t>SONG WENTAO</t>
  </si>
  <si>
    <t>408.95</t>
  </si>
  <si>
    <t>444.32</t>
  </si>
  <si>
    <t>2023-07-28 17:04:13</t>
  </si>
  <si>
    <t>3697823</t>
  </si>
  <si>
    <t>阿布扎比市中心金色郁金香酒店</t>
  </si>
  <si>
    <t>WANG MINGDE</t>
  </si>
  <si>
    <t>727.63</t>
  </si>
  <si>
    <t>790.56</t>
  </si>
  <si>
    <t>2023-07-28 16:14:58</t>
  </si>
  <si>
    <t>3696946</t>
  </si>
  <si>
    <t>爱丽丝&amp;旅行箱酒店</t>
  </si>
  <si>
    <t>CUI YUE</t>
  </si>
  <si>
    <t>656.71</t>
  </si>
  <si>
    <t>713.51</t>
  </si>
  <si>
    <t>2023-07-28 13:02:40</t>
  </si>
  <si>
    <t>3696435</t>
  </si>
  <si>
    <t>YU PEI</t>
  </si>
  <si>
    <t>2023-07-28 11:48:13</t>
  </si>
  <si>
    <t>2023-07-27</t>
  </si>
  <si>
    <t>3694870</t>
  </si>
  <si>
    <t>碧玛莱温泉度假酒店</t>
  </si>
  <si>
    <t>CHEN WENWEN</t>
  </si>
  <si>
    <t>2781.24</t>
  </si>
  <si>
    <t>3027.03</t>
  </si>
  <si>
    <t>2023-07-27 23:51:00</t>
  </si>
  <si>
    <t>3694814</t>
  </si>
  <si>
    <t>LEONG CINDY PEI YUN</t>
  </si>
  <si>
    <t>806.56</t>
  </si>
  <si>
    <t>877.84</t>
  </si>
  <si>
    <t>2023-07-27 23:30:16</t>
  </si>
  <si>
    <t>3694244</t>
  </si>
  <si>
    <t>美丽都查马丁酒店</t>
  </si>
  <si>
    <t>Guillen Fernandez Estela</t>
  </si>
  <si>
    <t>505.16</t>
  </si>
  <si>
    <t>549.80</t>
  </si>
  <si>
    <t>2023-07-27 21:41:05</t>
  </si>
  <si>
    <t>3693568</t>
  </si>
  <si>
    <t>阿玛斯瓦蒂豪华度假村公寓酒店和别墅</t>
  </si>
  <si>
    <t>PENG XIN</t>
  </si>
  <si>
    <t>315.51</t>
  </si>
  <si>
    <t>343.39</t>
  </si>
  <si>
    <t>2023-07-27 19:07:12</t>
  </si>
  <si>
    <t>3692718</t>
  </si>
  <si>
    <t>雪邦黄金海岸安凡尼度假酒店</t>
  </si>
  <si>
    <t>SHI XUNKAI</t>
  </si>
  <si>
    <t>1582.00</t>
  </si>
  <si>
    <t>1721.81</t>
  </si>
  <si>
    <t>2023-07-28 16:59:19</t>
  </si>
  <si>
    <t>3692650</t>
  </si>
  <si>
    <t>萨迪德公寓式酒店</t>
  </si>
  <si>
    <t>CHAOYONG NIRAWAN</t>
  </si>
  <si>
    <t>165.71</t>
  </si>
  <si>
    <t>180.35</t>
  </si>
  <si>
    <t>2023-07-27 15:41:54</t>
  </si>
  <si>
    <t>3692536</t>
  </si>
  <si>
    <t>瓜鲁柳斯机场美居酒店</t>
  </si>
  <si>
    <t>JIAN JIANSHUN,Hu Changwei</t>
  </si>
  <si>
    <t>523.50</t>
  </si>
  <si>
    <t>569.77</t>
  </si>
  <si>
    <t>2023-07-27 15:01:18</t>
  </si>
  <si>
    <t>3691677</t>
  </si>
  <si>
    <t>巴利太浩湖娱乐场度假村</t>
  </si>
  <si>
    <t>McCarty Christopher</t>
  </si>
  <si>
    <t>2331.98</t>
  </si>
  <si>
    <t>2538.07</t>
  </si>
  <si>
    <t>2023-07-27 12:06:19</t>
  </si>
  <si>
    <t>3691357</t>
  </si>
  <si>
    <t>新加坡卡尔登酒店</t>
  </si>
  <si>
    <t>LIU YUJING,JIA LISHA</t>
  </si>
  <si>
    <t>2962.19</t>
  </si>
  <si>
    <t>3223.98</t>
  </si>
  <si>
    <t>2023-07-27 10:19:29</t>
  </si>
  <si>
    <t>3691347</t>
  </si>
  <si>
    <t>曼哈顿广场酒店</t>
  </si>
  <si>
    <t>Sena Enrrywelton</t>
  </si>
  <si>
    <t>499.01</t>
  </si>
  <si>
    <t>543.11</t>
  </si>
  <si>
    <t>2023-07-27 10:24:32</t>
  </si>
  <si>
    <t>3691190</t>
  </si>
  <si>
    <t>威斯汀布里斯班酒店</t>
  </si>
  <si>
    <t>ZHENG XIAOHONG</t>
  </si>
  <si>
    <t>3092.35</t>
  </si>
  <si>
    <t>3365.64</t>
  </si>
  <si>
    <t>2023-07-27 09:32:25</t>
  </si>
  <si>
    <t>3690355</t>
  </si>
  <si>
    <t>UHG 隆路区酒店</t>
  </si>
  <si>
    <t>SUKJAROEN SUPHANIDA</t>
  </si>
  <si>
    <t>811.65</t>
  </si>
  <si>
    <t>886.56</t>
  </si>
  <si>
    <t>2023-07-27 00:09:15</t>
  </si>
  <si>
    <t>2023-07-26</t>
  </si>
  <si>
    <t>3690190</t>
  </si>
  <si>
    <t>华沙丽晶酒店</t>
  </si>
  <si>
    <t>MOLEVICIENE LIDIJA</t>
  </si>
  <si>
    <t>2145.21</t>
  </si>
  <si>
    <t>2343.21</t>
  </si>
  <si>
    <t>2023-07-26 23:17:55</t>
  </si>
  <si>
    <t>3688696</t>
  </si>
  <si>
    <t>兰花园套房</t>
  </si>
  <si>
    <t>HO KIN MAN</t>
  </si>
  <si>
    <t>817.03</t>
  </si>
  <si>
    <t>892.44</t>
  </si>
  <si>
    <t>2023-07-26 18:45:40</t>
  </si>
  <si>
    <t>3687725</t>
  </si>
  <si>
    <t>珀斯Ingot酒店</t>
  </si>
  <si>
    <t>TEO ZUI CHIH</t>
  </si>
  <si>
    <t>821.45</t>
  </si>
  <si>
    <t>897.27</t>
  </si>
  <si>
    <t>2023-07-26 15:35:33</t>
  </si>
  <si>
    <t>3686997</t>
  </si>
  <si>
    <t>新加坡悦乐樟宜酒店 (政府卫生认证)</t>
  </si>
  <si>
    <t>SAW HAN TAN</t>
  </si>
  <si>
    <t>4169.85</t>
  </si>
  <si>
    <t>4554.72</t>
  </si>
  <si>
    <t>-4554</t>
  </si>
  <si>
    <t>-4169</t>
  </si>
  <si>
    <t>2023-07-26 12:57:18</t>
  </si>
  <si>
    <t>3687213</t>
  </si>
  <si>
    <t>阿姆斯特丹史基浦机场宜必思酒店</t>
  </si>
  <si>
    <t>PHILLIPS LAWRENCE EDWARD</t>
  </si>
  <si>
    <t>864.85</t>
  </si>
  <si>
    <t>944.67</t>
  </si>
  <si>
    <t>2023-07-26 13:35:45</t>
  </si>
  <si>
    <t>3685658</t>
  </si>
  <si>
    <t>热血车城娱乐场酒店</t>
  </si>
  <si>
    <t>Brownfield Micaella</t>
  </si>
  <si>
    <t>2819.89</t>
  </si>
  <si>
    <t>3080.16</t>
  </si>
  <si>
    <t>2023-07-26 02:42:23</t>
  </si>
  <si>
    <t>2023-07-25</t>
  </si>
  <si>
    <t>3684964</t>
  </si>
  <si>
    <t>吉隆坡希尔顿花园酒店南店</t>
  </si>
  <si>
    <t>WU CAIFENG,WU CAIYAN</t>
  </si>
  <si>
    <t>391.51</t>
  </si>
  <si>
    <t>424.72</t>
  </si>
  <si>
    <t>2023-07-25 22:52:25</t>
  </si>
  <si>
    <t>3683461</t>
  </si>
  <si>
    <t>曼谷泰山酒店</t>
  </si>
  <si>
    <t>RAKSATJA MS.HATHAIKAN</t>
  </si>
  <si>
    <t>442.80</t>
  </si>
  <si>
    <t>480.36</t>
  </si>
  <si>
    <t>2023-07-25 17:36:26</t>
  </si>
  <si>
    <t>3682450</t>
  </si>
  <si>
    <t>索尼斯塔欧文</t>
  </si>
  <si>
    <t>WANG XIANGRUI</t>
  </si>
  <si>
    <t>2294.14</t>
  </si>
  <si>
    <t>2488.76</t>
  </si>
  <si>
    <t>2023-07-25 13:38:17</t>
  </si>
  <si>
    <t>3682232</t>
  </si>
  <si>
    <t>塔尔萨中心凯艺酒店</t>
  </si>
  <si>
    <t>Deshpande Ishan</t>
  </si>
  <si>
    <t>446.99</t>
  </si>
  <si>
    <t>484.91</t>
  </si>
  <si>
    <t>2023-07-25 12:50:22</t>
  </si>
  <si>
    <t>2023-07-24</t>
  </si>
  <si>
    <t>3680914</t>
  </si>
  <si>
    <t>奎恩斯酒店</t>
  </si>
  <si>
    <t>PAN CHENQI</t>
  </si>
  <si>
    <t>2972.40</t>
  </si>
  <si>
    <t>3225.26</t>
  </si>
  <si>
    <t>2023-07-24 23:21:58</t>
  </si>
  <si>
    <t>3680715</t>
  </si>
  <si>
    <t>莎阿南马尔地亚套房酒店</t>
  </si>
  <si>
    <t>NAJIB AIMAN</t>
  </si>
  <si>
    <t>450.00</t>
  </si>
  <si>
    <t>488.28</t>
  </si>
  <si>
    <t>2023-07-25 10:56:12</t>
  </si>
  <si>
    <t>3680593</t>
  </si>
  <si>
    <t>库比蒂诺希尔顿花园酒店</t>
  </si>
  <si>
    <t>hou xinyu</t>
  </si>
  <si>
    <t>16557.17</t>
  </si>
  <si>
    <t>17965.68</t>
  </si>
  <si>
    <t>2023-07-24 22:10:52</t>
  </si>
  <si>
    <t>3680590</t>
  </si>
  <si>
    <t>wang tianshi</t>
  </si>
  <si>
    <t>2023-07-24 22:09:29</t>
  </si>
  <si>
    <t>3680576</t>
  </si>
  <si>
    <t>JIHAN AINA,FADLI ADIB,MUKHTAR AZMI</t>
  </si>
  <si>
    <t>1350.00</t>
  </si>
  <si>
    <t>1464.84</t>
  </si>
  <si>
    <t>2023-07-25 10:58:10</t>
  </si>
  <si>
    <t>3679986</t>
  </si>
  <si>
    <t>首尔明洞美利来酒店</t>
  </si>
  <si>
    <t>ZHOU RUKE,WANG PING</t>
  </si>
  <si>
    <t>3147.13</t>
  </si>
  <si>
    <t>3414.86</t>
  </si>
  <si>
    <t>2023-07-24 20:41:37</t>
  </si>
  <si>
    <t>3679530</t>
  </si>
  <si>
    <t>CHEW SHERMAINE KEAT MIN</t>
  </si>
  <si>
    <t>1841.44</t>
  </si>
  <si>
    <t>1998.09</t>
  </si>
  <si>
    <t>2023-07-24 19:02:47</t>
  </si>
  <si>
    <t>3678450</t>
  </si>
  <si>
    <t>REN XIAOYU</t>
  </si>
  <si>
    <t>315.04</t>
  </si>
  <si>
    <t>341.84</t>
  </si>
  <si>
    <t>2023-07-24 15:47:25</t>
  </si>
  <si>
    <t>3678445</t>
  </si>
  <si>
    <t>D 日内瓦酒店</t>
  </si>
  <si>
    <t>CAI XUYAN,LIU MINGZE</t>
  </si>
  <si>
    <t>1744.12</t>
  </si>
  <si>
    <t>1892.49</t>
  </si>
  <si>
    <t>2023-07-24 15:45:39</t>
  </si>
  <si>
    <t>瑞士</t>
  </si>
  <si>
    <t>3678021</t>
  </si>
  <si>
    <t>PHERMSIN ANCHALEE</t>
  </si>
  <si>
    <t>663.99</t>
  </si>
  <si>
    <t>720.48</t>
  </si>
  <si>
    <t>2023-07-24 15:53:48</t>
  </si>
  <si>
    <t>3677835</t>
  </si>
  <si>
    <t>吉隆坡美利亚酒店</t>
  </si>
  <si>
    <t>NIA KURNIAWATI NIA KURNIAWATI</t>
  </si>
  <si>
    <t>2006.01</t>
  </si>
  <si>
    <t>2176.66</t>
  </si>
  <si>
    <t>2023-07-24 14:09:58</t>
  </si>
  <si>
    <t>3676615</t>
  </si>
  <si>
    <t>钟楼波尔多南格拉迪尼昂塔伦斯酒店</t>
  </si>
  <si>
    <t>DROSTE Daniel</t>
  </si>
  <si>
    <t>627.69</t>
  </si>
  <si>
    <t>681.09</t>
  </si>
  <si>
    <t>2023-07-24 02:13:08</t>
  </si>
  <si>
    <t>2023-07-23</t>
  </si>
  <si>
    <t>3672543</t>
  </si>
  <si>
    <t>达拉斯市中心白玉兰大酒店</t>
  </si>
  <si>
    <t>JOHNSON ELAINE</t>
  </si>
  <si>
    <t>1282.16</t>
  </si>
  <si>
    <t>1391.23</t>
  </si>
  <si>
    <t>2023-07-23 05:42:43</t>
  </si>
  <si>
    <t>3672573</t>
  </si>
  <si>
    <t>巴黎南阿多尼斯公寓式酒店</t>
  </si>
  <si>
    <t>Marega Dieidi</t>
  </si>
  <si>
    <t>428.11</t>
  </si>
  <si>
    <t>464.53</t>
  </si>
  <si>
    <t>2023-07-23 06:28:52</t>
  </si>
  <si>
    <t>2023-07-22</t>
  </si>
  <si>
    <t>3671702</t>
  </si>
  <si>
    <t>JONES PAUL,NICHOLSON LOUISE,PICKIN LEE,THORNE DAWN,BAXTER SEAN,GLEDHILL RIA</t>
  </si>
  <si>
    <t>2102.82</t>
  </si>
  <si>
    <t>2281.95</t>
  </si>
  <si>
    <t>2023-07-22 22:06:59</t>
  </si>
  <si>
    <t>3671469</t>
  </si>
  <si>
    <t>海风酒店</t>
  </si>
  <si>
    <t>Karl Manalang Jonah,Karl Manalang Jonah</t>
  </si>
  <si>
    <t>1778.29</t>
  </si>
  <si>
    <t>1929.78</t>
  </si>
  <si>
    <t>2023-07-22 21:30:37</t>
  </si>
  <si>
    <t>3670448</t>
  </si>
  <si>
    <t>苏黎世蒙塔那酒店</t>
  </si>
  <si>
    <t>ZHOU YI</t>
  </si>
  <si>
    <t>1051.22</t>
  </si>
  <si>
    <t>1140.77</t>
  </si>
  <si>
    <t>2023-07-22 17:44:25</t>
  </si>
  <si>
    <t>3669993</t>
  </si>
  <si>
    <t>普吉岛巴东心爱度假酒店</t>
  </si>
  <si>
    <t>GU JUNJIA</t>
  </si>
  <si>
    <t>1484.56</t>
  </si>
  <si>
    <t>1611.03</t>
  </si>
  <si>
    <t>2023-07-22 15:33:03</t>
  </si>
  <si>
    <t>3669723</t>
  </si>
  <si>
    <t>巴厘岛伍拉·赖国际机场希尔顿花园酒店</t>
  </si>
  <si>
    <t>YU YIWEN</t>
  </si>
  <si>
    <t>291.42</t>
  </si>
  <si>
    <t>316.24</t>
  </si>
  <si>
    <t>2023-07-22 14:06:10</t>
  </si>
  <si>
    <t>3669585</t>
  </si>
  <si>
    <t>萨瓦蒂芭东渡假村酒店</t>
  </si>
  <si>
    <t>ZHANG JUNWEI,LI MEILAN,ZHANG YANFANG,YANG CHENGCUI,YANG JIAKAI</t>
  </si>
  <si>
    <t>1291.02</t>
  </si>
  <si>
    <t>1401.00</t>
  </si>
  <si>
    <t>2023-07-22 13:51:56</t>
  </si>
  <si>
    <t>3669272</t>
  </si>
  <si>
    <t>LEE HAEIN</t>
  </si>
  <si>
    <t>1149.10</t>
  </si>
  <si>
    <t>1246.99</t>
  </si>
  <si>
    <t>2023-07-22 12:14:34</t>
  </si>
  <si>
    <t>3668329</t>
  </si>
  <si>
    <t>罗德瑞尔度假村</t>
  </si>
  <si>
    <t>DENNSTAEDT JENNA</t>
  </si>
  <si>
    <t>3312.36</t>
  </si>
  <si>
    <t>3594.53</t>
  </si>
  <si>
    <t>-3594</t>
  </si>
  <si>
    <t>-3312</t>
  </si>
  <si>
    <t>2023-07-22 04:05:20</t>
  </si>
  <si>
    <t>2023-07-21</t>
  </si>
  <si>
    <t>3667485</t>
  </si>
  <si>
    <t>曼谷巴伦酒店 (SHA Certified)</t>
  </si>
  <si>
    <t>MARUMDEE PENPICHA</t>
  </si>
  <si>
    <t>430.60</t>
  </si>
  <si>
    <t>467.28</t>
  </si>
  <si>
    <t>2023-07-21 23:00:26</t>
  </si>
  <si>
    <t>3667483</t>
  </si>
  <si>
    <t>YAOWAPAN THITIMAR</t>
  </si>
  <si>
    <t>215.29</t>
  </si>
  <si>
    <t>233.63</t>
  </si>
  <si>
    <t>2023-07-21 22:59:32</t>
  </si>
  <si>
    <t>3667362</t>
  </si>
  <si>
    <t>素坤逸S33精品酒店</t>
  </si>
  <si>
    <t>Zhou Chengming</t>
  </si>
  <si>
    <t>710.43</t>
  </si>
  <si>
    <t>770.95</t>
  </si>
  <si>
    <t>2023-07-21 22:18:53</t>
  </si>
  <si>
    <t>3665832</t>
  </si>
  <si>
    <t>新加坡G酒店</t>
  </si>
  <si>
    <t>YANG LI,JIANG LIJUAN,WANG XIAOMEI,JIANG SU</t>
  </si>
  <si>
    <t>10109.44</t>
  </si>
  <si>
    <t>10970.64</t>
  </si>
  <si>
    <t>2023-07-21 16:42:29</t>
  </si>
  <si>
    <t>3665621</t>
  </si>
  <si>
    <t>民丹岛悦榕庄</t>
  </si>
  <si>
    <t>WANG HONG</t>
  </si>
  <si>
    <t>10726.00</t>
  </si>
  <si>
    <t>11639.72</t>
  </si>
  <si>
    <t>2023-07-27 10:33:42</t>
  </si>
  <si>
    <t>3663498</t>
  </si>
  <si>
    <t>芭堤雅盛捷酒店</t>
  </si>
  <si>
    <t>Peanpho Udon</t>
  </si>
  <si>
    <t>1508.01</t>
  </si>
  <si>
    <t>1626.06</t>
  </si>
  <si>
    <t>2023-07-21 13:36:48</t>
  </si>
  <si>
    <t>2023-07-20</t>
  </si>
  <si>
    <t>3661227</t>
  </si>
  <si>
    <t>Liu Yong,Tian Weihua</t>
  </si>
  <si>
    <t>1201.91</t>
  </si>
  <si>
    <t>1296.00</t>
  </si>
  <si>
    <t>2023-07-20 16:43:47</t>
  </si>
  <si>
    <t>3661052</t>
  </si>
  <si>
    <t>UHG四分之一隆齐酒店</t>
  </si>
  <si>
    <t>RUTINDO VIAN</t>
  </si>
  <si>
    <t>3290.03</t>
  </si>
  <si>
    <t>3547.58</t>
  </si>
  <si>
    <t>2023-07-20 15:57:01</t>
  </si>
  <si>
    <t>3660961</t>
  </si>
  <si>
    <t>雅加达皮克大道瑞士酒店</t>
  </si>
  <si>
    <t>FENG YUXIAN</t>
  </si>
  <si>
    <t>4659.24</t>
  </si>
  <si>
    <t>5023.98</t>
  </si>
  <si>
    <t>2023-07-20 15:03:55</t>
  </si>
  <si>
    <t>2023-07-19</t>
  </si>
  <si>
    <t>3658191</t>
  </si>
  <si>
    <t>吉隆坡H精品酒店</t>
  </si>
  <si>
    <t>SERENA TAN</t>
  </si>
  <si>
    <t>135.96</t>
  </si>
  <si>
    <t>147.51</t>
  </si>
  <si>
    <t>2023-07-19 21:37:12</t>
  </si>
  <si>
    <t>3658133</t>
  </si>
  <si>
    <t>水明漾地标别墅 - 卡拉尼亚体验</t>
  </si>
  <si>
    <t>CHAN CHAK HEI</t>
  </si>
  <si>
    <t>2663.25</t>
  </si>
  <si>
    <t>2889.50</t>
  </si>
  <si>
    <t>2023-07-19 21:17:31</t>
  </si>
  <si>
    <t>3655777</t>
  </si>
  <si>
    <t>塔尼塔尼阁楼＆生活南奔度假村</t>
  </si>
  <si>
    <t>THARMPATTANASAKUL TIMPIKAR</t>
  </si>
  <si>
    <t>144.49</t>
  </si>
  <si>
    <t>156.76</t>
  </si>
  <si>
    <t>2023-07-19 12:47:43</t>
  </si>
  <si>
    <t>3655082</t>
  </si>
  <si>
    <t>素坤逸艾斯鲍克斯酒店</t>
  </si>
  <si>
    <t>OLIVIER CHERESS LETIZIA,OLIVIER GERHARD</t>
  </si>
  <si>
    <t>344.51</t>
  </si>
  <si>
    <t>373.78</t>
  </si>
  <si>
    <t>2023-07-19 09:22:52</t>
  </si>
  <si>
    <t>3654636</t>
  </si>
  <si>
    <t>SANYAWICHAI CHONTHIDA</t>
  </si>
  <si>
    <t>430.65</t>
  </si>
  <si>
    <t>467.39</t>
  </si>
  <si>
    <t>2023-07-19 01:47:41</t>
  </si>
  <si>
    <t>2023-07-18</t>
  </si>
  <si>
    <t>3654296</t>
  </si>
  <si>
    <t>大西洋城肖博特酒店</t>
  </si>
  <si>
    <t>Pina John</t>
  </si>
  <si>
    <t>2123.08</t>
  </si>
  <si>
    <t>2307.95</t>
  </si>
  <si>
    <t>2023-07-18 23:58:26</t>
  </si>
  <si>
    <t>3654204</t>
  </si>
  <si>
    <t>八打灵再也希尔顿酒店</t>
  </si>
  <si>
    <t>TAN WANYAN,LI ZIJING</t>
  </si>
  <si>
    <t>1629.88</t>
  </si>
  <si>
    <t>1771.80</t>
  </si>
  <si>
    <t>2023-07-18 23:13:54</t>
  </si>
  <si>
    <t>3654038</t>
  </si>
  <si>
    <t>钟楼华盛顿酒店</t>
  </si>
  <si>
    <t>SMITH SIMON</t>
  </si>
  <si>
    <t>682.20</t>
  </si>
  <si>
    <t>741.60</t>
  </si>
  <si>
    <t>2023-07-18 22:46:00</t>
  </si>
  <si>
    <t>3654018</t>
  </si>
  <si>
    <t>曼谷通罗UHG酒店</t>
  </si>
  <si>
    <t>li shuang,zhu yingying</t>
  </si>
  <si>
    <t>404.08</t>
  </si>
  <si>
    <t>439.26</t>
  </si>
  <si>
    <t>2023-07-18 22:39:35</t>
  </si>
  <si>
    <t>3652677</t>
  </si>
  <si>
    <t>WANG MINGMING,WEI JIAYI</t>
  </si>
  <si>
    <t>303.99</t>
  </si>
  <si>
    <t>330.46</t>
  </si>
  <si>
    <t>2023-07-18 18:05:53</t>
  </si>
  <si>
    <t>3650865</t>
  </si>
  <si>
    <t>洛杉矶马里波萨酒店</t>
  </si>
  <si>
    <t>Cuevas Nacrina</t>
  </si>
  <si>
    <t>1886.65</t>
  </si>
  <si>
    <t>2050.93</t>
  </si>
  <si>
    <t>2023-07-18 11:07:07</t>
  </si>
  <si>
    <t>3650864</t>
  </si>
  <si>
    <t>曼谷盛泰乐水门酒店</t>
  </si>
  <si>
    <t>Weng Bao Bin</t>
  </si>
  <si>
    <t>1407.36</t>
  </si>
  <si>
    <t>1529.91</t>
  </si>
  <si>
    <t>2023-07-18 11:07:24</t>
  </si>
  <si>
    <t>3650499</t>
  </si>
  <si>
    <t>TANG RENJI</t>
  </si>
  <si>
    <t>1670.00</t>
  </si>
  <si>
    <t>1815.41</t>
  </si>
  <si>
    <t>2023-07-18 14:51:30</t>
  </si>
  <si>
    <t>3650310</t>
  </si>
  <si>
    <t>棕榈岛科耐特舒适套房酒店</t>
  </si>
  <si>
    <t>Nelson Denise</t>
  </si>
  <si>
    <t>1339.66</t>
  </si>
  <si>
    <t>1456.31</t>
  </si>
  <si>
    <t>2023-07-18 08:14:46</t>
  </si>
  <si>
    <t>2023-07-17</t>
  </si>
  <si>
    <t>3646521</t>
  </si>
  <si>
    <t>芭东海滩贝斯特韦斯特酒店</t>
  </si>
  <si>
    <t>ZHANG HONGWEI,TANG ZENGZHEN,ZHANG YUMEI,LI ZIMO,ZHANG FENGSHUO,TANG DUAN</t>
  </si>
  <si>
    <t>2255.72</t>
  </si>
  <si>
    <t>2462.31</t>
  </si>
  <si>
    <t>2023-07-17 11:47:41</t>
  </si>
  <si>
    <t>3645896</t>
  </si>
  <si>
    <t>丽笙威斯康星州西麦迪逊乡村套房酒店</t>
  </si>
  <si>
    <t>Bridges Patricia A</t>
  </si>
  <si>
    <t>1504.54</t>
  </si>
  <si>
    <t>1642.33</t>
  </si>
  <si>
    <t>2023-07-17 08:42:13</t>
  </si>
  <si>
    <t>3645655</t>
  </si>
  <si>
    <t>柏林酒吧酒店</t>
  </si>
  <si>
    <t>SUASSO DE LIMA DE PRADO ANITA,SUASSO DE LIMA DE PRADO IRMA</t>
  </si>
  <si>
    <t>1281.81</t>
  </si>
  <si>
    <t>1399.20</t>
  </si>
  <si>
    <t>2023-07-17 04:30:25</t>
  </si>
  <si>
    <t>3645478</t>
  </si>
  <si>
    <t>德拉维勒酒店</t>
  </si>
  <si>
    <t>Yun Ruifang,SHI JIANNONG</t>
  </si>
  <si>
    <t>3200.87</t>
  </si>
  <si>
    <t>3494.02</t>
  </si>
  <si>
    <t>2023-07-17 01:00:59</t>
  </si>
  <si>
    <t>2023-07-16</t>
  </si>
  <si>
    <t>3642388</t>
  </si>
  <si>
    <t>HUANG JINGCHONG</t>
  </si>
  <si>
    <t>3947.85</t>
  </si>
  <si>
    <t>4309.41</t>
  </si>
  <si>
    <t>2023-07-16 12:31:12</t>
  </si>
  <si>
    <t>3642354</t>
  </si>
  <si>
    <t>AC万豪波士顿剑桥酒店</t>
  </si>
  <si>
    <t>TUNG KIN WA,CHEUNG WAI KING</t>
  </si>
  <si>
    <t>3491.00</t>
  </si>
  <si>
    <t>3810.72</t>
  </si>
  <si>
    <t>2023-07-16 12:19:14</t>
  </si>
  <si>
    <t>3641977</t>
  </si>
  <si>
    <t>KETCHUM JONATHAN</t>
  </si>
  <si>
    <t>2817.07</t>
  </si>
  <si>
    <t>3075.07</t>
  </si>
  <si>
    <t>2023-07-16 10:56:56</t>
  </si>
  <si>
    <t>3641781</t>
  </si>
  <si>
    <t>芭提雅最佳西方至尊海湾酒店 (SHA Extra Plus)</t>
  </si>
  <si>
    <t>ING NATTHAYA</t>
  </si>
  <si>
    <t>932.64</t>
  </si>
  <si>
    <t>1018.06</t>
  </si>
  <si>
    <t>2023-07-16 09:56:52</t>
  </si>
  <si>
    <t>2023-07-15</t>
  </si>
  <si>
    <t>3639917</t>
  </si>
  <si>
    <t>Pfeiler Heiko,Pfeiler Ellen</t>
  </si>
  <si>
    <t>844.89</t>
  </si>
  <si>
    <t>922.67</t>
  </si>
  <si>
    <t>2023-07-15 19:56:14</t>
  </si>
  <si>
    <t>3639814</t>
  </si>
  <si>
    <t>塞达博尼法西奥全球城市酒店</t>
  </si>
  <si>
    <t>Azote Aljon Acain</t>
  </si>
  <si>
    <t>1743.40</t>
  </si>
  <si>
    <t>1903.90</t>
  </si>
  <si>
    <t>2023-07-15 19:09:24</t>
  </si>
  <si>
    <t>2023-07-14</t>
  </si>
  <si>
    <t>3632696</t>
  </si>
  <si>
    <t>汉堡巴塞罗酒店</t>
  </si>
  <si>
    <t>Splett Ivo,Splett Katja,Splett Jan-Niclas,Splett Lisa-Marie</t>
  </si>
  <si>
    <t>11538.01</t>
  </si>
  <si>
    <t>12596.08</t>
  </si>
  <si>
    <t>2023-07-14 06:46:43</t>
  </si>
  <si>
    <t>2023-07-13</t>
  </si>
  <si>
    <t>3631645</t>
  </si>
  <si>
    <t>阿图拉阿得莱德机场酒店</t>
  </si>
  <si>
    <t>LIU JIAHAO</t>
  </si>
  <si>
    <t>1090.61</t>
  </si>
  <si>
    <t>1189.32</t>
  </si>
  <si>
    <t>2023-07-13 21:30:07</t>
  </si>
  <si>
    <t>3629977</t>
  </si>
  <si>
    <t>兰卡威四季度假酒店</t>
  </si>
  <si>
    <t>DONG XIN,DONG XIN</t>
  </si>
  <si>
    <t>6443.68</t>
  </si>
  <si>
    <t>7026.91</t>
  </si>
  <si>
    <t>2023-07-13 15:35:52</t>
  </si>
  <si>
    <t>3629699</t>
  </si>
  <si>
    <t>拉斯维加斯金砖酒店</t>
  </si>
  <si>
    <t>Elder Daniel</t>
  </si>
  <si>
    <t>1924.20</t>
  </si>
  <si>
    <t>2098.36</t>
  </si>
  <si>
    <t>2023-07-13 14:33:09</t>
  </si>
  <si>
    <t>3628942</t>
  </si>
  <si>
    <t>Radermacher William</t>
  </si>
  <si>
    <t>748.54</t>
  </si>
  <si>
    <t>816.29</t>
  </si>
  <si>
    <t>2023-07-13 11:33:44</t>
  </si>
  <si>
    <t>3628758</t>
  </si>
  <si>
    <t>戴安娜广场酒店</t>
  </si>
  <si>
    <t>CORONA GUZMAN JUAN CARLOS</t>
  </si>
  <si>
    <t>795.63</t>
  </si>
  <si>
    <t>867.64</t>
  </si>
  <si>
    <t>2023-07-13 11:01:59</t>
  </si>
  <si>
    <t>3628444</t>
  </si>
  <si>
    <t>济州岛贝尼克酒店</t>
  </si>
  <si>
    <t>LEE MISEON</t>
  </si>
  <si>
    <t>234.13</t>
  </si>
  <si>
    <t>255.32</t>
  </si>
  <si>
    <t>2023-07-13 08:55:35</t>
  </si>
  <si>
    <t>2023-07-12</t>
  </si>
  <si>
    <t>3626223</t>
  </si>
  <si>
    <t>普吉岛卡塔棕榈温泉度假酒店</t>
  </si>
  <si>
    <t>JI YE</t>
  </si>
  <si>
    <t>1647.01</t>
  </si>
  <si>
    <t>1783.83</t>
  </si>
  <si>
    <t>2023-07-12 18:11:28</t>
  </si>
  <si>
    <t>3625119</t>
  </si>
  <si>
    <t>81酒店(优质星)(Staycation Approved)</t>
  </si>
  <si>
    <t>YU YINGHUA</t>
  </si>
  <si>
    <t>545.90</t>
  </si>
  <si>
    <t>591.25</t>
  </si>
  <si>
    <t>2023-07-12 13:23:09</t>
  </si>
  <si>
    <t>3624204</t>
  </si>
  <si>
    <t>LI RUIJU</t>
  </si>
  <si>
    <t>1077.25</t>
  </si>
  <si>
    <t>1166.74</t>
  </si>
  <si>
    <t>2023-07-12 10:01:01</t>
  </si>
  <si>
    <t>3623728</t>
  </si>
  <si>
    <t>蒙塞拉特公寓酒店</t>
  </si>
  <si>
    <t>A Silva Junior Alex Rivelino</t>
  </si>
  <si>
    <t>1869.46</t>
  </si>
  <si>
    <t>2024.76</t>
  </si>
  <si>
    <t>2023-07-12 05:39:23</t>
  </si>
  <si>
    <t>阿根廷</t>
  </si>
  <si>
    <t>2023-07-11</t>
  </si>
  <si>
    <t>3622955</t>
  </si>
  <si>
    <t>海云台新罗舒泰酒店</t>
  </si>
  <si>
    <t>Kim June JeeYoon</t>
  </si>
  <si>
    <t>3257.24</t>
  </si>
  <si>
    <t>3519.82</t>
  </si>
  <si>
    <t>2023-07-11 22:19:19</t>
  </si>
  <si>
    <t>3620647</t>
  </si>
  <si>
    <t>怡舒乐酒店</t>
  </si>
  <si>
    <t>JAMILI MHAMED,SEBBEN ANNAELLE MARYLETTE PIERRETTE</t>
  </si>
  <si>
    <t>397.85</t>
  </si>
  <si>
    <t>429.92</t>
  </si>
  <si>
    <t>2023-07-11 14:49:45</t>
  </si>
  <si>
    <t>3620555</t>
  </si>
  <si>
    <t>圣瑞吉酒店</t>
  </si>
  <si>
    <t>HUI CHRISTINA YEUK WING,ZHANG RUI</t>
  </si>
  <si>
    <t>3106.05</t>
  </si>
  <si>
    <t>3356.44</t>
  </si>
  <si>
    <t>2023-07-11 14:17:17</t>
  </si>
  <si>
    <t>3620344</t>
  </si>
  <si>
    <t>阿里亚泗水中央酒店</t>
  </si>
  <si>
    <t>ZHANG YUMEI,ZHANG WENFU,ZHANG GENZHU</t>
  </si>
  <si>
    <t>1755.11</t>
  </si>
  <si>
    <t>1896.60</t>
  </si>
  <si>
    <t>2023-07-11 13:21:46</t>
  </si>
  <si>
    <t>3619788</t>
  </si>
  <si>
    <t>吉隆坡盛贸饭店</t>
  </si>
  <si>
    <t>WU YUANMIN</t>
  </si>
  <si>
    <t>1709.81</t>
  </si>
  <si>
    <t>1847.64</t>
  </si>
  <si>
    <t>2023-07-11 11:16:49</t>
  </si>
  <si>
    <t>3619415</t>
  </si>
  <si>
    <t>梦幻市区酒店</t>
  </si>
  <si>
    <t>UKANI UZMA</t>
  </si>
  <si>
    <t>3132.09</t>
  </si>
  <si>
    <t>3384.58</t>
  </si>
  <si>
    <t>2023-07-11 09:52:09</t>
  </si>
  <si>
    <t>3619007</t>
  </si>
  <si>
    <t>西好莱坞华美达酒店</t>
  </si>
  <si>
    <t>JIANG XINXIONG</t>
  </si>
  <si>
    <t>1681.39</t>
  </si>
  <si>
    <t>1816.93</t>
  </si>
  <si>
    <t>2023-07-11 04:24:29</t>
  </si>
  <si>
    <t>2023-07-10</t>
  </si>
  <si>
    <t>3614961</t>
  </si>
  <si>
    <t>REDDY SHANTHI</t>
  </si>
  <si>
    <t>3131.88</t>
  </si>
  <si>
    <t>3384.72</t>
  </si>
  <si>
    <t>2023-07-10 09:33:49</t>
  </si>
  <si>
    <t>3613174</t>
  </si>
  <si>
    <t>REN XINMING,REN SIHAN</t>
  </si>
  <si>
    <t>7017.29</t>
  </si>
  <si>
    <t>7583.80</t>
  </si>
  <si>
    <t>2023-07-09 19:51:02</t>
  </si>
  <si>
    <t>3613117</t>
  </si>
  <si>
    <t>阿伯康之家酒店</t>
  </si>
  <si>
    <t>Allan Andrew</t>
  </si>
  <si>
    <t>695.29</t>
  </si>
  <si>
    <t>751.42</t>
  </si>
  <si>
    <t>2023-07-09 19:23:02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</si>
</sst>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8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45141</v>
      </c>
      <c r="G2" s="6">
        <v>45144</v>
      </c>
      <c r="H2" s="4">
        <v>1</v>
      </c>
      <c r="I2" s="4">
        <v>3</v>
      </c>
      <c r="J2" s="4">
        <v>3</v>
      </c>
      <c r="K2" s="4" t="s">
        <v>30</v>
      </c>
      <c r="L2" s="4">
        <v>3058</v>
      </c>
      <c r="M2" s="4">
        <v>3058</v>
      </c>
      <c r="N2" s="4" t="s">
        <v>31</v>
      </c>
      <c r="O2" s="4" t="s">
        <v>32</v>
      </c>
      <c r="P2" s="4" t="s">
        <v>33</v>
      </c>
      <c r="Q2" s="4">
        <v>0</v>
      </c>
      <c r="R2" s="9">
        <v>44963</v>
      </c>
      <c r="S2" s="6">
        <v>45147</v>
      </c>
      <c r="T2" s="4" t="s">
        <v>34</v>
      </c>
      <c r="U2" s="4">
        <v>3058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45141</v>
      </c>
      <c r="G3" s="6">
        <v>45144</v>
      </c>
      <c r="H3" s="4">
        <v>1</v>
      </c>
      <c r="I3" s="4">
        <v>3</v>
      </c>
      <c r="J3" s="4">
        <v>3</v>
      </c>
      <c r="K3" s="4" t="s">
        <v>30</v>
      </c>
      <c r="L3" s="4">
        <v>-3058</v>
      </c>
      <c r="M3" s="4">
        <v>-3058</v>
      </c>
      <c r="N3" s="4" t="s">
        <v>31</v>
      </c>
      <c r="O3" s="4" t="s">
        <v>32</v>
      </c>
      <c r="P3" s="4" t="s">
        <v>33</v>
      </c>
      <c r="Q3" s="4">
        <v>0</v>
      </c>
      <c r="R3" s="9">
        <v>44963</v>
      </c>
      <c r="S3" s="6">
        <v>45147</v>
      </c>
      <c r="T3" s="4" t="s">
        <v>34</v>
      </c>
      <c r="U3" s="4">
        <v>-3058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45140</v>
      </c>
      <c r="G4" s="6">
        <v>45144</v>
      </c>
      <c r="H4" s="4">
        <v>1</v>
      </c>
      <c r="I4" s="4">
        <v>4</v>
      </c>
      <c r="J4" s="4">
        <v>4</v>
      </c>
      <c r="K4" s="4" t="s">
        <v>30</v>
      </c>
      <c r="L4" s="4">
        <v>11792</v>
      </c>
      <c r="M4" s="4">
        <v>11792</v>
      </c>
      <c r="N4" s="4" t="s">
        <v>41</v>
      </c>
      <c r="O4" s="4" t="s">
        <v>32</v>
      </c>
      <c r="P4" s="4" t="s">
        <v>33</v>
      </c>
      <c r="Q4" s="4">
        <v>0</v>
      </c>
      <c r="R4" s="9">
        <v>45040</v>
      </c>
      <c r="S4" s="6">
        <v>45147</v>
      </c>
      <c r="T4" s="4" t="s">
        <v>34</v>
      </c>
      <c r="U4" s="4">
        <v>11792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45139</v>
      </c>
      <c r="G5" s="6">
        <v>45144</v>
      </c>
      <c r="H5" s="4">
        <v>1</v>
      </c>
      <c r="I5" s="4">
        <v>5</v>
      </c>
      <c r="J5" s="4">
        <v>5</v>
      </c>
      <c r="K5" s="4" t="s">
        <v>30</v>
      </c>
      <c r="L5" s="4">
        <v>5155</v>
      </c>
      <c r="M5" s="4">
        <v>5155</v>
      </c>
      <c r="N5" s="4" t="s">
        <v>47</v>
      </c>
      <c r="O5" s="4" t="s">
        <v>32</v>
      </c>
      <c r="P5" s="4" t="s">
        <v>33</v>
      </c>
      <c r="Q5" s="4">
        <v>0</v>
      </c>
      <c r="R5" s="9">
        <v>45043</v>
      </c>
      <c r="S5" s="6">
        <v>45147</v>
      </c>
      <c r="T5" s="4" t="s">
        <v>34</v>
      </c>
      <c r="U5" s="4">
        <v>5155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45139</v>
      </c>
      <c r="G6" s="6">
        <v>45144</v>
      </c>
      <c r="H6" s="4">
        <v>1</v>
      </c>
      <c r="I6" s="4">
        <v>5</v>
      </c>
      <c r="J6" s="4">
        <v>5</v>
      </c>
      <c r="K6" s="4" t="s">
        <v>30</v>
      </c>
      <c r="L6" s="4">
        <v>4405</v>
      </c>
      <c r="M6" s="4">
        <v>4405</v>
      </c>
      <c r="N6" s="4" t="s">
        <v>53</v>
      </c>
      <c r="O6" s="4" t="s">
        <v>32</v>
      </c>
      <c r="P6" s="4" t="s">
        <v>33</v>
      </c>
      <c r="Q6" s="4">
        <v>0</v>
      </c>
      <c r="R6" s="9">
        <v>45050</v>
      </c>
      <c r="S6" s="6">
        <v>45147</v>
      </c>
      <c r="T6" s="4" t="s">
        <v>34</v>
      </c>
      <c r="U6" s="4">
        <v>4405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45142</v>
      </c>
      <c r="G7" s="6">
        <v>45144</v>
      </c>
      <c r="H7" s="4">
        <v>1</v>
      </c>
      <c r="I7" s="4">
        <v>2</v>
      </c>
      <c r="J7" s="4">
        <v>2</v>
      </c>
      <c r="K7" s="4" t="s">
        <v>30</v>
      </c>
      <c r="L7" s="4">
        <v>1950</v>
      </c>
      <c r="M7" s="4">
        <v>1950</v>
      </c>
      <c r="N7" s="4" t="s">
        <v>59</v>
      </c>
      <c r="O7" s="4" t="s">
        <v>32</v>
      </c>
      <c r="P7" s="4" t="s">
        <v>33</v>
      </c>
      <c r="Q7" s="4">
        <v>0</v>
      </c>
      <c r="R7" s="9">
        <v>45054</v>
      </c>
      <c r="S7" s="6">
        <v>45147</v>
      </c>
      <c r="T7" s="4" t="s">
        <v>34</v>
      </c>
      <c r="U7" s="4">
        <v>1950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45142</v>
      </c>
      <c r="G8" s="6">
        <v>45144</v>
      </c>
      <c r="H8" s="4">
        <v>2</v>
      </c>
      <c r="I8" s="4">
        <v>2</v>
      </c>
      <c r="J8" s="4">
        <v>4</v>
      </c>
      <c r="K8" s="4" t="s">
        <v>30</v>
      </c>
      <c r="L8" s="4">
        <v>3900</v>
      </c>
      <c r="M8" s="4">
        <v>3900</v>
      </c>
      <c r="N8" s="4" t="s">
        <v>63</v>
      </c>
      <c r="O8" s="4" t="s">
        <v>32</v>
      </c>
      <c r="P8" s="4" t="s">
        <v>33</v>
      </c>
      <c r="Q8" s="4">
        <v>0</v>
      </c>
      <c r="R8" s="9">
        <v>45055.0000115741</v>
      </c>
      <c r="S8" s="6">
        <v>45147</v>
      </c>
      <c r="T8" s="4" t="s">
        <v>34</v>
      </c>
      <c r="U8" s="4">
        <v>3900</v>
      </c>
      <c r="V8" s="4">
        <v>0</v>
      </c>
      <c r="W8" s="4">
        <v>0</v>
      </c>
      <c r="X8" s="4" t="s">
        <v>64</v>
      </c>
      <c r="Y8" s="4" t="s">
        <v>61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45143</v>
      </c>
      <c r="G9" s="6">
        <v>45144</v>
      </c>
      <c r="H9" s="4">
        <v>1</v>
      </c>
      <c r="I9" s="4">
        <v>1</v>
      </c>
      <c r="J9" s="4">
        <v>1</v>
      </c>
      <c r="K9" s="4" t="s">
        <v>30</v>
      </c>
      <c r="L9" s="4">
        <v>978</v>
      </c>
      <c r="M9" s="4">
        <v>978</v>
      </c>
      <c r="N9" s="4" t="s">
        <v>68</v>
      </c>
      <c r="O9" s="4" t="s">
        <v>32</v>
      </c>
      <c r="P9" s="4" t="s">
        <v>33</v>
      </c>
      <c r="Q9" s="4">
        <v>0</v>
      </c>
      <c r="R9" s="9">
        <v>45056</v>
      </c>
      <c r="S9" s="6">
        <v>45147</v>
      </c>
      <c r="T9" s="4" t="s">
        <v>34</v>
      </c>
      <c r="U9" s="4">
        <v>978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62</v>
      </c>
      <c r="B10" s="4" t="s">
        <v>26</v>
      </c>
      <c r="C10" s="4" t="s">
        <v>37</v>
      </c>
      <c r="D10" s="4" t="s">
        <v>57</v>
      </c>
      <c r="E10" s="4" t="s">
        <v>58</v>
      </c>
      <c r="F10" s="6">
        <v>45142</v>
      </c>
      <c r="G10" s="6">
        <v>45144</v>
      </c>
      <c r="H10" s="4">
        <v>2</v>
      </c>
      <c r="I10" s="4">
        <v>2</v>
      </c>
      <c r="J10" s="4">
        <v>4</v>
      </c>
      <c r="K10" s="4" t="s">
        <v>30</v>
      </c>
      <c r="L10" s="4">
        <v>-3900</v>
      </c>
      <c r="M10" s="4">
        <v>-3900</v>
      </c>
      <c r="N10" s="4" t="s">
        <v>63</v>
      </c>
      <c r="O10" s="4" t="s">
        <v>32</v>
      </c>
      <c r="P10" s="4" t="s">
        <v>33</v>
      </c>
      <c r="Q10" s="4">
        <v>0</v>
      </c>
      <c r="R10" s="9">
        <v>45055.0000115741</v>
      </c>
      <c r="S10" s="6">
        <v>45147</v>
      </c>
      <c r="T10" s="4" t="s">
        <v>34</v>
      </c>
      <c r="U10" s="4">
        <v>-3900</v>
      </c>
      <c r="V10" s="4">
        <v>0</v>
      </c>
      <c r="W10" s="4">
        <v>0</v>
      </c>
      <c r="X10" s="4" t="s">
        <v>64</v>
      </c>
      <c r="Y10" s="4" t="s">
        <v>61</v>
      </c>
    </row>
    <row r="11" s="4" customFormat="1" spans="1:25">
      <c r="A11" s="4" t="s">
        <v>56</v>
      </c>
      <c r="B11" s="4" t="s">
        <v>26</v>
      </c>
      <c r="C11" s="4" t="s">
        <v>37</v>
      </c>
      <c r="D11" s="4" t="s">
        <v>57</v>
      </c>
      <c r="E11" s="4" t="s">
        <v>58</v>
      </c>
      <c r="F11" s="6">
        <v>45142</v>
      </c>
      <c r="G11" s="6">
        <v>45144</v>
      </c>
      <c r="H11" s="4">
        <v>1</v>
      </c>
      <c r="I11" s="4">
        <v>2</v>
      </c>
      <c r="J11" s="4">
        <v>2</v>
      </c>
      <c r="K11" s="4" t="s">
        <v>30</v>
      </c>
      <c r="L11" s="4">
        <v>-1950</v>
      </c>
      <c r="M11" s="4">
        <v>-1950</v>
      </c>
      <c r="N11" s="4" t="s">
        <v>59</v>
      </c>
      <c r="O11" s="4" t="s">
        <v>32</v>
      </c>
      <c r="P11" s="4" t="s">
        <v>33</v>
      </c>
      <c r="Q11" s="4">
        <v>0</v>
      </c>
      <c r="R11" s="9">
        <v>45054</v>
      </c>
      <c r="S11" s="6">
        <v>45147</v>
      </c>
      <c r="T11" s="4" t="s">
        <v>34</v>
      </c>
      <c r="U11" s="4">
        <v>-1950</v>
      </c>
      <c r="V11" s="4">
        <v>0</v>
      </c>
      <c r="W11" s="4">
        <v>0</v>
      </c>
      <c r="X11" s="4" t="s">
        <v>60</v>
      </c>
      <c r="Y11" s="4" t="s">
        <v>61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45141</v>
      </c>
      <c r="G12" s="6">
        <v>45144</v>
      </c>
      <c r="H12" s="4">
        <v>1</v>
      </c>
      <c r="I12" s="4">
        <v>3</v>
      </c>
      <c r="J12" s="4">
        <v>3</v>
      </c>
      <c r="K12" s="4" t="s">
        <v>30</v>
      </c>
      <c r="L12" s="4">
        <v>3705</v>
      </c>
      <c r="M12" s="4">
        <v>3705</v>
      </c>
      <c r="N12" s="4" t="s">
        <v>74</v>
      </c>
      <c r="O12" s="4" t="s">
        <v>32</v>
      </c>
      <c r="P12" s="4" t="s">
        <v>33</v>
      </c>
      <c r="Q12" s="4">
        <v>0</v>
      </c>
      <c r="R12" s="9">
        <v>45059</v>
      </c>
      <c r="S12" s="6">
        <v>45147</v>
      </c>
      <c r="T12" s="4" t="s">
        <v>34</v>
      </c>
      <c r="U12" s="4">
        <v>3705</v>
      </c>
      <c r="V12" s="4">
        <v>0</v>
      </c>
      <c r="W12" s="4">
        <v>0</v>
      </c>
      <c r="X12" s="4" t="s">
        <v>75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45142</v>
      </c>
      <c r="G13" s="6">
        <v>45144</v>
      </c>
      <c r="H13" s="4">
        <v>1</v>
      </c>
      <c r="I13" s="4">
        <v>2</v>
      </c>
      <c r="J13" s="4">
        <v>2</v>
      </c>
      <c r="K13" s="4" t="s">
        <v>30</v>
      </c>
      <c r="L13" s="4">
        <v>2138</v>
      </c>
      <c r="M13" s="4">
        <v>2138</v>
      </c>
      <c r="N13" s="4" t="s">
        <v>80</v>
      </c>
      <c r="O13" s="4" t="s">
        <v>32</v>
      </c>
      <c r="P13" s="4" t="s">
        <v>33</v>
      </c>
      <c r="Q13" s="4">
        <v>0</v>
      </c>
      <c r="R13" s="9">
        <v>45071</v>
      </c>
      <c r="S13" s="6">
        <v>45147</v>
      </c>
      <c r="T13" s="4" t="s">
        <v>34</v>
      </c>
      <c r="U13" s="4">
        <v>2138</v>
      </c>
      <c r="V13" s="4">
        <v>0</v>
      </c>
      <c r="W13" s="4">
        <v>0</v>
      </c>
      <c r="X13" s="4" t="s">
        <v>81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45143</v>
      </c>
      <c r="G14" s="6">
        <v>45144</v>
      </c>
      <c r="H14" s="4">
        <v>1</v>
      </c>
      <c r="I14" s="4">
        <v>1</v>
      </c>
      <c r="J14" s="4">
        <v>1</v>
      </c>
      <c r="K14" s="4" t="s">
        <v>30</v>
      </c>
      <c r="L14" s="4">
        <v>427</v>
      </c>
      <c r="M14" s="4">
        <v>427</v>
      </c>
      <c r="N14" s="4" t="s">
        <v>86</v>
      </c>
      <c r="O14" s="4" t="s">
        <v>32</v>
      </c>
      <c r="P14" s="4" t="s">
        <v>33</v>
      </c>
      <c r="Q14" s="4">
        <v>0</v>
      </c>
      <c r="R14" s="9">
        <v>45075</v>
      </c>
      <c r="S14" s="6">
        <v>45147</v>
      </c>
      <c r="T14" s="4" t="s">
        <v>34</v>
      </c>
      <c r="U14" s="4">
        <v>427</v>
      </c>
      <c r="V14" s="4">
        <v>0</v>
      </c>
      <c r="W14" s="4">
        <v>0</v>
      </c>
      <c r="X14" s="4" t="s">
        <v>87</v>
      </c>
      <c r="Y14" s="4" t="s">
        <v>61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45141</v>
      </c>
      <c r="G15" s="6">
        <v>45144</v>
      </c>
      <c r="H15" s="4">
        <v>1</v>
      </c>
      <c r="I15" s="4">
        <v>3</v>
      </c>
      <c r="J15" s="4">
        <v>3</v>
      </c>
      <c r="K15" s="4" t="s">
        <v>30</v>
      </c>
      <c r="L15" s="4">
        <v>1518</v>
      </c>
      <c r="M15" s="4">
        <v>1518</v>
      </c>
      <c r="N15" s="4" t="s">
        <v>91</v>
      </c>
      <c r="O15" s="4" t="s">
        <v>32</v>
      </c>
      <c r="P15" s="4" t="s">
        <v>33</v>
      </c>
      <c r="Q15" s="4">
        <v>0</v>
      </c>
      <c r="R15" s="9">
        <v>45075</v>
      </c>
      <c r="S15" s="6">
        <v>45147</v>
      </c>
      <c r="T15" s="4" t="s">
        <v>34</v>
      </c>
      <c r="U15" s="4">
        <v>1518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45141</v>
      </c>
      <c r="G16" s="6">
        <v>45144</v>
      </c>
      <c r="H16" s="4">
        <v>1</v>
      </c>
      <c r="I16" s="4">
        <v>3</v>
      </c>
      <c r="J16" s="4">
        <v>3</v>
      </c>
      <c r="K16" s="4" t="s">
        <v>30</v>
      </c>
      <c r="L16" s="4">
        <v>1515</v>
      </c>
      <c r="M16" s="4">
        <v>1515</v>
      </c>
      <c r="N16" s="4" t="s">
        <v>97</v>
      </c>
      <c r="O16" s="4" t="s">
        <v>32</v>
      </c>
      <c r="P16" s="4" t="s">
        <v>33</v>
      </c>
      <c r="Q16" s="4">
        <v>0</v>
      </c>
      <c r="R16" s="9">
        <v>45078</v>
      </c>
      <c r="S16" s="6">
        <v>45147</v>
      </c>
      <c r="T16" s="4" t="s">
        <v>34</v>
      </c>
      <c r="U16" s="4">
        <v>1515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45143</v>
      </c>
      <c r="G17" s="6">
        <v>45144</v>
      </c>
      <c r="H17" s="4">
        <v>1</v>
      </c>
      <c r="I17" s="4">
        <v>1</v>
      </c>
      <c r="J17" s="4">
        <v>1</v>
      </c>
      <c r="K17" s="4" t="s">
        <v>30</v>
      </c>
      <c r="L17" s="4">
        <v>798</v>
      </c>
      <c r="M17" s="4">
        <v>798</v>
      </c>
      <c r="N17" s="4" t="s">
        <v>103</v>
      </c>
      <c r="O17" s="4" t="s">
        <v>32</v>
      </c>
      <c r="P17" s="4" t="s">
        <v>33</v>
      </c>
      <c r="Q17" s="4">
        <v>0</v>
      </c>
      <c r="R17" s="9">
        <v>45079</v>
      </c>
      <c r="S17" s="6">
        <v>45147</v>
      </c>
      <c r="T17" s="4" t="s">
        <v>34</v>
      </c>
      <c r="U17" s="4">
        <v>798</v>
      </c>
      <c r="V17" s="4">
        <v>0</v>
      </c>
      <c r="W17" s="4">
        <v>0</v>
      </c>
      <c r="X17" s="4" t="s">
        <v>104</v>
      </c>
      <c r="Y17" s="4" t="s">
        <v>61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45139</v>
      </c>
      <c r="G18" s="6">
        <v>45144</v>
      </c>
      <c r="H18" s="4">
        <v>1</v>
      </c>
      <c r="I18" s="4">
        <v>5</v>
      </c>
      <c r="J18" s="4">
        <v>5</v>
      </c>
      <c r="K18" s="4" t="s">
        <v>30</v>
      </c>
      <c r="L18" s="4">
        <v>2477.6</v>
      </c>
      <c r="M18" s="4">
        <v>2477.6</v>
      </c>
      <c r="N18" s="4" t="s">
        <v>108</v>
      </c>
      <c r="O18" s="4" t="s">
        <v>32</v>
      </c>
      <c r="P18" s="4" t="s">
        <v>33</v>
      </c>
      <c r="Q18" s="4">
        <v>0</v>
      </c>
      <c r="R18" s="9">
        <v>45090.0000115741</v>
      </c>
      <c r="S18" s="6">
        <v>45147</v>
      </c>
      <c r="T18" s="4" t="s">
        <v>34</v>
      </c>
      <c r="U18" s="4">
        <v>2477.6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45137</v>
      </c>
      <c r="G19" s="6">
        <v>45144</v>
      </c>
      <c r="H19" s="4">
        <v>1</v>
      </c>
      <c r="I19" s="4">
        <v>7</v>
      </c>
      <c r="J19" s="4">
        <v>7</v>
      </c>
      <c r="K19" s="4" t="s">
        <v>30</v>
      </c>
      <c r="L19" s="4">
        <v>5478.06</v>
      </c>
      <c r="M19" s="4">
        <v>5478.06</v>
      </c>
      <c r="N19" s="4" t="s">
        <v>114</v>
      </c>
      <c r="O19" s="4" t="s">
        <v>32</v>
      </c>
      <c r="P19" s="4" t="s">
        <v>33</v>
      </c>
      <c r="Q19" s="4">
        <v>0</v>
      </c>
      <c r="R19" s="9">
        <v>45091.0000115741</v>
      </c>
      <c r="S19" s="6">
        <v>45147</v>
      </c>
      <c r="T19" s="4" t="s">
        <v>34</v>
      </c>
      <c r="U19" s="4">
        <v>5478.06</v>
      </c>
      <c r="V19" s="4">
        <v>0</v>
      </c>
      <c r="W19" s="4">
        <v>0</v>
      </c>
      <c r="X19" s="4" t="s">
        <v>115</v>
      </c>
      <c r="Y19" s="4" t="s">
        <v>61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45143</v>
      </c>
      <c r="G20" s="6">
        <v>45144</v>
      </c>
      <c r="H20" s="4">
        <v>1</v>
      </c>
      <c r="I20" s="4">
        <v>1</v>
      </c>
      <c r="J20" s="4">
        <v>1</v>
      </c>
      <c r="K20" s="4" t="s">
        <v>30</v>
      </c>
      <c r="L20" s="4">
        <v>426.55</v>
      </c>
      <c r="M20" s="4">
        <v>426.55</v>
      </c>
      <c r="N20" s="4" t="s">
        <v>119</v>
      </c>
      <c r="O20" s="4" t="s">
        <v>32</v>
      </c>
      <c r="P20" s="4" t="s">
        <v>33</v>
      </c>
      <c r="Q20" s="4">
        <v>0</v>
      </c>
      <c r="R20" s="9">
        <v>45091.0000115741</v>
      </c>
      <c r="S20" s="6">
        <v>45147</v>
      </c>
      <c r="T20" s="4" t="s">
        <v>34</v>
      </c>
      <c r="U20" s="4">
        <v>426.55</v>
      </c>
      <c r="V20" s="4">
        <v>0</v>
      </c>
      <c r="W20" s="4">
        <v>0</v>
      </c>
      <c r="X20" s="4" t="s">
        <v>120</v>
      </c>
      <c r="Y20" s="4" t="s">
        <v>61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45141</v>
      </c>
      <c r="G21" s="6">
        <v>45144</v>
      </c>
      <c r="H21" s="4">
        <v>1</v>
      </c>
      <c r="I21" s="4">
        <v>3</v>
      </c>
      <c r="J21" s="4">
        <v>3</v>
      </c>
      <c r="K21" s="4" t="s">
        <v>30</v>
      </c>
      <c r="L21" s="4">
        <v>2499.12</v>
      </c>
      <c r="M21" s="4">
        <v>2499.12</v>
      </c>
      <c r="N21" s="4" t="s">
        <v>124</v>
      </c>
      <c r="O21" s="4" t="s">
        <v>32</v>
      </c>
      <c r="P21" s="4" t="s">
        <v>33</v>
      </c>
      <c r="Q21" s="4">
        <v>0</v>
      </c>
      <c r="R21" s="9">
        <v>45095.0000115741</v>
      </c>
      <c r="S21" s="6">
        <v>45147</v>
      </c>
      <c r="T21" s="4" t="s">
        <v>34</v>
      </c>
      <c r="U21" s="4">
        <v>2499.12</v>
      </c>
      <c r="V21" s="4">
        <v>0</v>
      </c>
      <c r="W21" s="4">
        <v>0</v>
      </c>
      <c r="X21" s="4" t="s">
        <v>125</v>
      </c>
      <c r="Y21" s="4" t="s">
        <v>61</v>
      </c>
    </row>
    <row r="22" s="4" customFormat="1" spans="1:25">
      <c r="A22" s="4" t="s">
        <v>111</v>
      </c>
      <c r="B22" s="4" t="s">
        <v>26</v>
      </c>
      <c r="C22" s="4" t="s">
        <v>37</v>
      </c>
      <c r="D22" s="4" t="s">
        <v>112</v>
      </c>
      <c r="E22" s="4" t="s">
        <v>113</v>
      </c>
      <c r="F22" s="6">
        <v>45137</v>
      </c>
      <c r="G22" s="6">
        <v>45144</v>
      </c>
      <c r="H22" s="4">
        <v>1</v>
      </c>
      <c r="I22" s="4">
        <v>7</v>
      </c>
      <c r="J22" s="4">
        <v>7</v>
      </c>
      <c r="K22" s="4" t="s">
        <v>30</v>
      </c>
      <c r="L22" s="4">
        <v>-5478.06</v>
      </c>
      <c r="M22" s="4">
        <v>-5478.06</v>
      </c>
      <c r="N22" s="4" t="s">
        <v>114</v>
      </c>
      <c r="O22" s="4" t="s">
        <v>32</v>
      </c>
      <c r="P22" s="4" t="s">
        <v>33</v>
      </c>
      <c r="Q22" s="4">
        <v>0</v>
      </c>
      <c r="R22" s="9">
        <v>45091.0000115741</v>
      </c>
      <c r="S22" s="6">
        <v>45147</v>
      </c>
      <c r="T22" s="4" t="s">
        <v>34</v>
      </c>
      <c r="U22" s="4">
        <v>-5478.06</v>
      </c>
      <c r="V22" s="4">
        <v>0</v>
      </c>
      <c r="W22" s="4">
        <v>0</v>
      </c>
      <c r="X22" s="4" t="s">
        <v>115</v>
      </c>
      <c r="Y22" s="4" t="s">
        <v>61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45141</v>
      </c>
      <c r="G23" s="6">
        <v>45144</v>
      </c>
      <c r="H23" s="4">
        <v>1</v>
      </c>
      <c r="I23" s="4">
        <v>3</v>
      </c>
      <c r="J23" s="4">
        <v>3</v>
      </c>
      <c r="K23" s="4" t="s">
        <v>30</v>
      </c>
      <c r="L23" s="4">
        <v>8790.87</v>
      </c>
      <c r="M23" s="4">
        <v>8790.87</v>
      </c>
      <c r="N23" s="4" t="s">
        <v>129</v>
      </c>
      <c r="O23" s="4" t="s">
        <v>32</v>
      </c>
      <c r="P23" s="4" t="s">
        <v>33</v>
      </c>
      <c r="Q23" s="4">
        <v>0</v>
      </c>
      <c r="R23" s="9">
        <v>45097.0000115741</v>
      </c>
      <c r="S23" s="6">
        <v>45147</v>
      </c>
      <c r="T23" s="4" t="s">
        <v>34</v>
      </c>
      <c r="U23" s="4">
        <v>8790.87</v>
      </c>
      <c r="V23" s="4">
        <v>0</v>
      </c>
      <c r="W23" s="4">
        <v>0</v>
      </c>
      <c r="X23" s="4" t="s">
        <v>130</v>
      </c>
      <c r="Y23" s="4" t="s">
        <v>131</v>
      </c>
    </row>
    <row r="24" s="4" customFormat="1" spans="1:27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45142</v>
      </c>
      <c r="G24" s="6">
        <v>45144</v>
      </c>
      <c r="H24" s="4">
        <v>3</v>
      </c>
      <c r="I24" s="4">
        <v>2</v>
      </c>
      <c r="J24" s="4">
        <v>6</v>
      </c>
      <c r="K24" s="4" t="s">
        <v>30</v>
      </c>
      <c r="L24" s="4">
        <v>10437.06</v>
      </c>
      <c r="M24" s="4">
        <v>10437.06</v>
      </c>
      <c r="N24" s="4" t="s">
        <v>135</v>
      </c>
      <c r="O24" s="4" t="s">
        <v>32</v>
      </c>
      <c r="P24" s="4" t="s">
        <v>33</v>
      </c>
      <c r="Q24" s="4">
        <v>0</v>
      </c>
      <c r="R24" s="9">
        <v>45099.0000115741</v>
      </c>
      <c r="S24" s="6">
        <v>45147</v>
      </c>
      <c r="T24" s="4" t="s">
        <v>34</v>
      </c>
      <c r="U24" s="4">
        <v>10437.06</v>
      </c>
      <c r="V24" s="4">
        <v>0</v>
      </c>
      <c r="W24" s="4">
        <v>0</v>
      </c>
      <c r="X24" s="4" t="s">
        <v>136</v>
      </c>
      <c r="Y24" s="4">
        <v>176266455</v>
      </c>
      <c r="Z24" s="4">
        <v>176567484</v>
      </c>
      <c r="AA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118</v>
      </c>
      <c r="F25" s="6">
        <v>45141</v>
      </c>
      <c r="G25" s="6">
        <v>45144</v>
      </c>
      <c r="H25" s="4">
        <v>3</v>
      </c>
      <c r="I25" s="4">
        <v>3</v>
      </c>
      <c r="J25" s="4">
        <v>9</v>
      </c>
      <c r="K25" s="4" t="s">
        <v>30</v>
      </c>
      <c r="L25" s="4">
        <v>2451.69</v>
      </c>
      <c r="M25" s="4">
        <v>2451.69</v>
      </c>
      <c r="N25" s="4" t="s">
        <v>140</v>
      </c>
      <c r="O25" s="4" t="s">
        <v>32</v>
      </c>
      <c r="P25" s="4" t="s">
        <v>33</v>
      </c>
      <c r="Q25" s="4">
        <v>0</v>
      </c>
      <c r="R25" s="9">
        <v>45100.0000115741</v>
      </c>
      <c r="S25" s="6">
        <v>45147</v>
      </c>
      <c r="T25" s="4" t="s">
        <v>34</v>
      </c>
      <c r="U25" s="4">
        <v>2451.69</v>
      </c>
      <c r="V25" s="4">
        <v>0</v>
      </c>
      <c r="W25" s="4">
        <v>0</v>
      </c>
      <c r="X25" s="4" t="s">
        <v>141</v>
      </c>
      <c r="Y25" s="4" t="s">
        <v>61</v>
      </c>
    </row>
    <row r="26" s="4" customFormat="1" spans="1:25">
      <c r="A26" s="4" t="s">
        <v>121</v>
      </c>
      <c r="B26" s="4" t="s">
        <v>26</v>
      </c>
      <c r="C26" s="4" t="s">
        <v>37</v>
      </c>
      <c r="D26" s="4" t="s">
        <v>122</v>
      </c>
      <c r="E26" s="4" t="s">
        <v>123</v>
      </c>
      <c r="F26" s="6">
        <v>45141</v>
      </c>
      <c r="G26" s="6">
        <v>45144</v>
      </c>
      <c r="H26" s="4">
        <v>1</v>
      </c>
      <c r="I26" s="4">
        <v>3</v>
      </c>
      <c r="J26" s="4">
        <v>3</v>
      </c>
      <c r="K26" s="4" t="s">
        <v>30</v>
      </c>
      <c r="L26" s="4">
        <v>-2499.12</v>
      </c>
      <c r="M26" s="4">
        <v>-2499.12</v>
      </c>
      <c r="N26" s="4" t="s">
        <v>124</v>
      </c>
      <c r="O26" s="4" t="s">
        <v>32</v>
      </c>
      <c r="P26" s="4" t="s">
        <v>33</v>
      </c>
      <c r="Q26" s="4">
        <v>0</v>
      </c>
      <c r="R26" s="9">
        <v>45095.0000115741</v>
      </c>
      <c r="S26" s="6">
        <v>45147</v>
      </c>
      <c r="T26" s="4" t="s">
        <v>34</v>
      </c>
      <c r="U26" s="4">
        <v>-2499.12</v>
      </c>
      <c r="V26" s="4">
        <v>0</v>
      </c>
      <c r="W26" s="4">
        <v>0</v>
      </c>
      <c r="X26" s="4" t="s">
        <v>125</v>
      </c>
      <c r="Y26" s="4" t="s">
        <v>61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45143</v>
      </c>
      <c r="G27" s="6">
        <v>45144</v>
      </c>
      <c r="H27" s="4">
        <v>1</v>
      </c>
      <c r="I27" s="4">
        <v>1</v>
      </c>
      <c r="J27" s="4">
        <v>1</v>
      </c>
      <c r="K27" s="4" t="s">
        <v>30</v>
      </c>
      <c r="L27" s="4">
        <v>1572.98</v>
      </c>
      <c r="M27" s="4">
        <v>1572.98</v>
      </c>
      <c r="N27" s="4" t="s">
        <v>145</v>
      </c>
      <c r="O27" s="4" t="s">
        <v>32</v>
      </c>
      <c r="P27" s="4" t="s">
        <v>33</v>
      </c>
      <c r="Q27" s="4">
        <v>0</v>
      </c>
      <c r="R27" s="9">
        <v>45104</v>
      </c>
      <c r="S27" s="6">
        <v>45147</v>
      </c>
      <c r="T27" s="4" t="s">
        <v>34</v>
      </c>
      <c r="U27" s="4">
        <v>1572.98</v>
      </c>
      <c r="V27" s="4">
        <v>0</v>
      </c>
      <c r="W27" s="4">
        <v>0</v>
      </c>
      <c r="X27" s="4" t="s">
        <v>146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45142</v>
      </c>
      <c r="G28" s="6">
        <v>45144</v>
      </c>
      <c r="H28" s="4">
        <v>1</v>
      </c>
      <c r="I28" s="4">
        <v>2</v>
      </c>
      <c r="J28" s="4">
        <v>2</v>
      </c>
      <c r="K28" s="4" t="s">
        <v>30</v>
      </c>
      <c r="L28" s="4">
        <v>2260.22</v>
      </c>
      <c r="M28" s="4">
        <v>2260.22</v>
      </c>
      <c r="N28" s="4" t="s">
        <v>151</v>
      </c>
      <c r="O28" s="4" t="s">
        <v>32</v>
      </c>
      <c r="P28" s="4" t="s">
        <v>33</v>
      </c>
      <c r="Q28" s="4">
        <v>0</v>
      </c>
      <c r="R28" s="9">
        <v>45105.0000115741</v>
      </c>
      <c r="S28" s="6">
        <v>45147</v>
      </c>
      <c r="T28" s="4" t="s">
        <v>34</v>
      </c>
      <c r="U28" s="4">
        <v>2260.22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45142</v>
      </c>
      <c r="G29" s="6">
        <v>45144</v>
      </c>
      <c r="H29" s="4">
        <v>1</v>
      </c>
      <c r="I29" s="4">
        <v>2</v>
      </c>
      <c r="J29" s="4">
        <v>2</v>
      </c>
      <c r="K29" s="4" t="s">
        <v>30</v>
      </c>
      <c r="L29" s="4">
        <v>708.6</v>
      </c>
      <c r="M29" s="4">
        <v>708.6</v>
      </c>
      <c r="N29" s="4" t="s">
        <v>157</v>
      </c>
      <c r="O29" s="4" t="s">
        <v>32</v>
      </c>
      <c r="P29" s="4" t="s">
        <v>33</v>
      </c>
      <c r="Q29" s="4">
        <v>0</v>
      </c>
      <c r="R29" s="9">
        <v>45106</v>
      </c>
      <c r="S29" s="6">
        <v>45147</v>
      </c>
      <c r="T29" s="4" t="s">
        <v>34</v>
      </c>
      <c r="U29" s="4">
        <v>708.6</v>
      </c>
      <c r="V29" s="4">
        <v>0</v>
      </c>
      <c r="W29" s="4">
        <v>0</v>
      </c>
      <c r="X29" s="4" t="s">
        <v>158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118</v>
      </c>
      <c r="F30" s="6">
        <v>45143</v>
      </c>
      <c r="G30" s="6">
        <v>45144</v>
      </c>
      <c r="H30" s="4">
        <v>1</v>
      </c>
      <c r="I30" s="4">
        <v>1</v>
      </c>
      <c r="J30" s="4">
        <v>1</v>
      </c>
      <c r="K30" s="4" t="s">
        <v>30</v>
      </c>
      <c r="L30" s="4">
        <v>549.97</v>
      </c>
      <c r="M30" s="4">
        <v>549.97</v>
      </c>
      <c r="N30" s="4" t="s">
        <v>162</v>
      </c>
      <c r="O30" s="4" t="s">
        <v>32</v>
      </c>
      <c r="P30" s="4" t="s">
        <v>33</v>
      </c>
      <c r="Q30" s="4">
        <v>0</v>
      </c>
      <c r="R30" s="9">
        <v>45106</v>
      </c>
      <c r="S30" s="6">
        <v>45147</v>
      </c>
      <c r="T30" s="4" t="s">
        <v>34</v>
      </c>
      <c r="U30" s="4">
        <v>549.97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45141</v>
      </c>
      <c r="G31" s="6">
        <v>45144</v>
      </c>
      <c r="H31" s="4">
        <v>1</v>
      </c>
      <c r="I31" s="4">
        <v>3</v>
      </c>
      <c r="J31" s="4">
        <v>3</v>
      </c>
      <c r="K31" s="4" t="s">
        <v>30</v>
      </c>
      <c r="L31" s="4">
        <v>1540.5</v>
      </c>
      <c r="M31" s="4">
        <v>1540.5</v>
      </c>
      <c r="N31" s="4" t="s">
        <v>168</v>
      </c>
      <c r="O31" s="4" t="s">
        <v>32</v>
      </c>
      <c r="P31" s="4" t="s">
        <v>33</v>
      </c>
      <c r="Q31" s="4">
        <v>0</v>
      </c>
      <c r="R31" s="9">
        <v>45107</v>
      </c>
      <c r="S31" s="6">
        <v>45147</v>
      </c>
      <c r="T31" s="4" t="s">
        <v>34</v>
      </c>
      <c r="U31" s="4">
        <v>1540.5</v>
      </c>
      <c r="V31" s="4">
        <v>0</v>
      </c>
      <c r="W31" s="4">
        <v>0</v>
      </c>
      <c r="X31" s="4" t="s">
        <v>169</v>
      </c>
      <c r="Y31" s="4" t="s">
        <v>61</v>
      </c>
    </row>
    <row r="32" s="4" customFormat="1" spans="1:25">
      <c r="A32" s="4" t="s">
        <v>165</v>
      </c>
      <c r="B32" s="4" t="s">
        <v>26</v>
      </c>
      <c r="C32" s="4" t="s">
        <v>37</v>
      </c>
      <c r="D32" s="4" t="s">
        <v>166</v>
      </c>
      <c r="E32" s="4" t="s">
        <v>167</v>
      </c>
      <c r="F32" s="6">
        <v>45141</v>
      </c>
      <c r="G32" s="6">
        <v>45144</v>
      </c>
      <c r="H32" s="4">
        <v>1</v>
      </c>
      <c r="I32" s="4">
        <v>3</v>
      </c>
      <c r="J32" s="4">
        <v>3</v>
      </c>
      <c r="K32" s="4" t="s">
        <v>30</v>
      </c>
      <c r="L32" s="4">
        <v>-1540.5</v>
      </c>
      <c r="M32" s="4">
        <v>-1540.5</v>
      </c>
      <c r="N32" s="4" t="s">
        <v>168</v>
      </c>
      <c r="O32" s="4" t="s">
        <v>32</v>
      </c>
      <c r="P32" s="4" t="s">
        <v>33</v>
      </c>
      <c r="Q32" s="4">
        <v>0</v>
      </c>
      <c r="R32" s="9">
        <v>45107</v>
      </c>
      <c r="S32" s="6">
        <v>45147</v>
      </c>
      <c r="T32" s="4" t="s">
        <v>34</v>
      </c>
      <c r="U32" s="4">
        <v>-1540.5</v>
      </c>
      <c r="V32" s="4">
        <v>0</v>
      </c>
      <c r="W32" s="4">
        <v>0</v>
      </c>
      <c r="X32" s="4" t="s">
        <v>169</v>
      </c>
      <c r="Y32" s="4" t="s">
        <v>61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45141</v>
      </c>
      <c r="G33" s="6">
        <v>45144</v>
      </c>
      <c r="H33" s="4">
        <v>1</v>
      </c>
      <c r="I33" s="4">
        <v>3</v>
      </c>
      <c r="J33" s="4">
        <v>3</v>
      </c>
      <c r="K33" s="4" t="s">
        <v>30</v>
      </c>
      <c r="L33" s="4">
        <v>1309.26</v>
      </c>
      <c r="M33" s="4">
        <v>1309.26</v>
      </c>
      <c r="N33" s="4" t="s">
        <v>173</v>
      </c>
      <c r="O33" s="4" t="s">
        <v>32</v>
      </c>
      <c r="P33" s="4" t="s">
        <v>33</v>
      </c>
      <c r="Q33" s="4">
        <v>0</v>
      </c>
      <c r="R33" s="9">
        <v>45108.0000115741</v>
      </c>
      <c r="S33" s="6">
        <v>45147</v>
      </c>
      <c r="T33" s="4" t="s">
        <v>34</v>
      </c>
      <c r="U33" s="4">
        <v>1309.26</v>
      </c>
      <c r="V33" s="4">
        <v>0</v>
      </c>
      <c r="W33" s="4">
        <v>0</v>
      </c>
      <c r="X33" s="4" t="s">
        <v>174</v>
      </c>
      <c r="Y33" s="4" t="s">
        <v>61</v>
      </c>
    </row>
    <row r="34" s="4" customFormat="1" spans="1:25">
      <c r="A34" s="4" t="s">
        <v>170</v>
      </c>
      <c r="B34" s="4" t="s">
        <v>26</v>
      </c>
      <c r="C34" s="4" t="s">
        <v>37</v>
      </c>
      <c r="D34" s="4" t="s">
        <v>171</v>
      </c>
      <c r="E34" s="4" t="s">
        <v>172</v>
      </c>
      <c r="F34" s="6">
        <v>45141</v>
      </c>
      <c r="G34" s="6">
        <v>45144</v>
      </c>
      <c r="H34" s="4">
        <v>1</v>
      </c>
      <c r="I34" s="4">
        <v>3</v>
      </c>
      <c r="J34" s="4">
        <v>3</v>
      </c>
      <c r="K34" s="4" t="s">
        <v>30</v>
      </c>
      <c r="L34" s="4">
        <v>-1309.26</v>
      </c>
      <c r="M34" s="4">
        <v>-1309.26</v>
      </c>
      <c r="N34" s="4" t="s">
        <v>173</v>
      </c>
      <c r="O34" s="4" t="s">
        <v>32</v>
      </c>
      <c r="P34" s="4" t="s">
        <v>33</v>
      </c>
      <c r="Q34" s="4">
        <v>0</v>
      </c>
      <c r="R34" s="9">
        <v>45108.0000115741</v>
      </c>
      <c r="S34" s="6">
        <v>45147</v>
      </c>
      <c r="T34" s="4" t="s">
        <v>34</v>
      </c>
      <c r="U34" s="4">
        <v>-1309.26</v>
      </c>
      <c r="V34" s="4">
        <v>0</v>
      </c>
      <c r="W34" s="4">
        <v>0</v>
      </c>
      <c r="X34" s="4" t="s">
        <v>174</v>
      </c>
      <c r="Y34" s="4" t="s">
        <v>61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112</v>
      </c>
      <c r="E35" s="4" t="s">
        <v>176</v>
      </c>
      <c r="F35" s="6">
        <v>45142</v>
      </c>
      <c r="G35" s="6">
        <v>45144</v>
      </c>
      <c r="H35" s="4">
        <v>1</v>
      </c>
      <c r="I35" s="4">
        <v>2</v>
      </c>
      <c r="J35" s="4">
        <v>2</v>
      </c>
      <c r="K35" s="4" t="s">
        <v>30</v>
      </c>
      <c r="L35" s="4">
        <v>2410.56</v>
      </c>
      <c r="M35" s="4">
        <v>2410.56</v>
      </c>
      <c r="N35" s="4" t="s">
        <v>177</v>
      </c>
      <c r="O35" s="4" t="s">
        <v>32</v>
      </c>
      <c r="P35" s="4" t="s">
        <v>33</v>
      </c>
      <c r="Q35" s="4">
        <v>0</v>
      </c>
      <c r="R35" s="9">
        <v>45108.0000115741</v>
      </c>
      <c r="S35" s="6">
        <v>45147</v>
      </c>
      <c r="T35" s="4" t="s">
        <v>34</v>
      </c>
      <c r="U35" s="4">
        <v>2410.56</v>
      </c>
      <c r="V35" s="4">
        <v>0</v>
      </c>
      <c r="W35" s="4">
        <v>0</v>
      </c>
      <c r="X35" s="4" t="s">
        <v>178</v>
      </c>
      <c r="Y35" s="4" t="s">
        <v>61</v>
      </c>
    </row>
    <row r="36" s="4" customFormat="1" spans="1:26">
      <c r="A36" s="4" t="s">
        <v>179</v>
      </c>
      <c r="B36" s="4" t="s">
        <v>26</v>
      </c>
      <c r="C36" s="4" t="s">
        <v>27</v>
      </c>
      <c r="D36" s="4" t="s">
        <v>112</v>
      </c>
      <c r="E36" s="4" t="s">
        <v>176</v>
      </c>
      <c r="F36" s="6">
        <v>45137</v>
      </c>
      <c r="G36" s="6">
        <v>45144</v>
      </c>
      <c r="H36" s="4">
        <v>2</v>
      </c>
      <c r="I36" s="4">
        <v>7</v>
      </c>
      <c r="J36" s="4">
        <v>14</v>
      </c>
      <c r="K36" s="4" t="s">
        <v>30</v>
      </c>
      <c r="L36" s="4">
        <v>13468.28</v>
      </c>
      <c r="M36" s="4">
        <v>13468.28</v>
      </c>
      <c r="N36" s="4" t="s">
        <v>180</v>
      </c>
      <c r="O36" s="4" t="s">
        <v>32</v>
      </c>
      <c r="P36" s="4" t="s">
        <v>33</v>
      </c>
      <c r="Q36" s="4">
        <v>0</v>
      </c>
      <c r="R36" s="9">
        <v>45109</v>
      </c>
      <c r="S36" s="6">
        <v>45147</v>
      </c>
      <c r="T36" s="4" t="s">
        <v>34</v>
      </c>
      <c r="U36" s="4">
        <v>13468.28</v>
      </c>
      <c r="V36" s="4">
        <v>0</v>
      </c>
      <c r="W36" s="4">
        <v>0</v>
      </c>
      <c r="X36" s="4" t="s">
        <v>181</v>
      </c>
      <c r="Y36" s="4">
        <v>101473460</v>
      </c>
      <c r="Z36" s="4" t="s">
        <v>182</v>
      </c>
    </row>
    <row r="37" s="4" customFormat="1" spans="1:25">
      <c r="A37" s="4" t="s">
        <v>183</v>
      </c>
      <c r="B37" s="4" t="s">
        <v>26</v>
      </c>
      <c r="C37" s="4" t="s">
        <v>27</v>
      </c>
      <c r="D37" s="4" t="s">
        <v>184</v>
      </c>
      <c r="E37" s="4" t="s">
        <v>185</v>
      </c>
      <c r="F37" s="6">
        <v>45143</v>
      </c>
      <c r="G37" s="6">
        <v>45144</v>
      </c>
      <c r="H37" s="4">
        <v>1</v>
      </c>
      <c r="I37" s="4">
        <v>1</v>
      </c>
      <c r="J37" s="4">
        <v>1</v>
      </c>
      <c r="K37" s="4" t="s">
        <v>30</v>
      </c>
      <c r="L37" s="4">
        <v>351.41</v>
      </c>
      <c r="M37" s="4">
        <v>351.41</v>
      </c>
      <c r="N37" s="4" t="s">
        <v>186</v>
      </c>
      <c r="O37" s="4" t="s">
        <v>32</v>
      </c>
      <c r="P37" s="4" t="s">
        <v>33</v>
      </c>
      <c r="Q37" s="4">
        <v>0</v>
      </c>
      <c r="R37" s="9">
        <v>45109.0000115741</v>
      </c>
      <c r="S37" s="6">
        <v>45147</v>
      </c>
      <c r="T37" s="4" t="s">
        <v>34</v>
      </c>
      <c r="U37" s="4">
        <v>351.41</v>
      </c>
      <c r="V37" s="4">
        <v>0</v>
      </c>
      <c r="W37" s="4">
        <v>0</v>
      </c>
      <c r="X37" s="4" t="s">
        <v>187</v>
      </c>
      <c r="Y37" s="4" t="s">
        <v>188</v>
      </c>
    </row>
    <row r="38" s="4" customFormat="1" spans="1:25">
      <c r="A38" s="4" t="s">
        <v>189</v>
      </c>
      <c r="B38" s="4" t="s">
        <v>26</v>
      </c>
      <c r="C38" s="4" t="s">
        <v>27</v>
      </c>
      <c r="D38" s="4" t="s">
        <v>190</v>
      </c>
      <c r="E38" s="4" t="s">
        <v>191</v>
      </c>
      <c r="F38" s="6">
        <v>45143</v>
      </c>
      <c r="G38" s="6">
        <v>45144</v>
      </c>
      <c r="H38" s="4">
        <v>1</v>
      </c>
      <c r="I38" s="4">
        <v>1</v>
      </c>
      <c r="J38" s="4">
        <v>1</v>
      </c>
      <c r="K38" s="4" t="s">
        <v>30</v>
      </c>
      <c r="L38" s="4">
        <v>1053.64</v>
      </c>
      <c r="M38" s="4">
        <v>1053.64</v>
      </c>
      <c r="N38" s="4" t="s">
        <v>192</v>
      </c>
      <c r="O38" s="4" t="s">
        <v>32</v>
      </c>
      <c r="P38" s="4" t="s">
        <v>33</v>
      </c>
      <c r="Q38" s="4">
        <v>0</v>
      </c>
      <c r="R38" s="9">
        <v>45109.0000115741</v>
      </c>
      <c r="S38" s="6">
        <v>45147</v>
      </c>
      <c r="T38" s="4" t="s">
        <v>34</v>
      </c>
      <c r="U38" s="4">
        <v>1053.64</v>
      </c>
      <c r="V38" s="4">
        <v>0</v>
      </c>
      <c r="W38" s="4">
        <v>0</v>
      </c>
      <c r="X38" s="4" t="s">
        <v>193</v>
      </c>
      <c r="Y38" s="4" t="s">
        <v>61</v>
      </c>
    </row>
    <row r="39" s="4" customFormat="1" spans="1:25">
      <c r="A39" s="4" t="s">
        <v>175</v>
      </c>
      <c r="B39" s="4" t="s">
        <v>26</v>
      </c>
      <c r="C39" s="4" t="s">
        <v>37</v>
      </c>
      <c r="D39" s="4" t="s">
        <v>112</v>
      </c>
      <c r="E39" s="4" t="s">
        <v>176</v>
      </c>
      <c r="F39" s="6">
        <v>45142</v>
      </c>
      <c r="G39" s="6">
        <v>45144</v>
      </c>
      <c r="H39" s="4">
        <v>1</v>
      </c>
      <c r="I39" s="4">
        <v>2</v>
      </c>
      <c r="J39" s="4">
        <v>2</v>
      </c>
      <c r="K39" s="4" t="s">
        <v>30</v>
      </c>
      <c r="L39" s="4">
        <v>-2410.56</v>
      </c>
      <c r="M39" s="4">
        <v>-2410.56</v>
      </c>
      <c r="N39" s="4" t="s">
        <v>177</v>
      </c>
      <c r="O39" s="4" t="s">
        <v>32</v>
      </c>
      <c r="P39" s="4" t="s">
        <v>33</v>
      </c>
      <c r="Q39" s="4">
        <v>0</v>
      </c>
      <c r="R39" s="9">
        <v>45108.0000115741</v>
      </c>
      <c r="S39" s="6">
        <v>45147</v>
      </c>
      <c r="T39" s="4" t="s">
        <v>34</v>
      </c>
      <c r="U39" s="4">
        <v>-2410.56</v>
      </c>
      <c r="V39" s="4">
        <v>0</v>
      </c>
      <c r="W39" s="4">
        <v>0</v>
      </c>
      <c r="X39" s="4" t="s">
        <v>178</v>
      </c>
      <c r="Y39" s="4" t="s">
        <v>61</v>
      </c>
    </row>
    <row r="40" s="4" customFormat="1" spans="1:25">
      <c r="A40" s="4" t="s">
        <v>194</v>
      </c>
      <c r="B40" s="4" t="s">
        <v>26</v>
      </c>
      <c r="C40" s="4" t="s">
        <v>27</v>
      </c>
      <c r="D40" s="4" t="s">
        <v>195</v>
      </c>
      <c r="E40" s="4" t="s">
        <v>196</v>
      </c>
      <c r="F40" s="6">
        <v>45142</v>
      </c>
      <c r="G40" s="6">
        <v>45144</v>
      </c>
      <c r="H40" s="4">
        <v>1</v>
      </c>
      <c r="I40" s="4">
        <v>2</v>
      </c>
      <c r="J40" s="4">
        <v>2</v>
      </c>
      <c r="K40" s="4" t="s">
        <v>30</v>
      </c>
      <c r="L40" s="4">
        <v>2146.13</v>
      </c>
      <c r="M40" s="4">
        <v>2146.13</v>
      </c>
      <c r="N40" s="4" t="s">
        <v>197</v>
      </c>
      <c r="O40" s="4" t="s">
        <v>32</v>
      </c>
      <c r="P40" s="4" t="s">
        <v>33</v>
      </c>
      <c r="Q40" s="4">
        <v>0</v>
      </c>
      <c r="R40" s="9">
        <v>45109.0000115741</v>
      </c>
      <c r="S40" s="6">
        <v>45147</v>
      </c>
      <c r="T40" s="4" t="s">
        <v>34</v>
      </c>
      <c r="U40" s="4">
        <v>2146.13</v>
      </c>
      <c r="V40" s="4">
        <v>0</v>
      </c>
      <c r="W40" s="4">
        <v>0</v>
      </c>
      <c r="X40" s="4" t="s">
        <v>198</v>
      </c>
      <c r="Y40" s="4" t="s">
        <v>199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201</v>
      </c>
      <c r="E41" s="4" t="s">
        <v>202</v>
      </c>
      <c r="F41" s="6">
        <v>45142</v>
      </c>
      <c r="G41" s="6">
        <v>45144</v>
      </c>
      <c r="H41" s="4">
        <v>2</v>
      </c>
      <c r="I41" s="4">
        <v>2</v>
      </c>
      <c r="J41" s="4">
        <v>4</v>
      </c>
      <c r="K41" s="4" t="s">
        <v>30</v>
      </c>
      <c r="L41" s="4">
        <v>1461.64</v>
      </c>
      <c r="M41" s="4">
        <v>1461.64</v>
      </c>
      <c r="N41" s="4" t="s">
        <v>203</v>
      </c>
      <c r="O41" s="4" t="s">
        <v>32</v>
      </c>
      <c r="P41" s="4" t="s">
        <v>33</v>
      </c>
      <c r="Q41" s="4">
        <v>0</v>
      </c>
      <c r="R41" s="9">
        <v>45110.0000115741</v>
      </c>
      <c r="S41" s="6">
        <v>45147</v>
      </c>
      <c r="T41" s="4" t="s">
        <v>34</v>
      </c>
      <c r="U41" s="4">
        <v>1461.64</v>
      </c>
      <c r="V41" s="4">
        <v>0</v>
      </c>
      <c r="W41" s="4">
        <v>0</v>
      </c>
      <c r="X41" s="4" t="s">
        <v>204</v>
      </c>
      <c r="Y41" s="4" t="s">
        <v>205</v>
      </c>
    </row>
    <row r="42" s="4" customFormat="1" spans="1:25">
      <c r="A42" s="4" t="s">
        <v>206</v>
      </c>
      <c r="B42" s="4" t="s">
        <v>26</v>
      </c>
      <c r="C42" s="4" t="s">
        <v>27</v>
      </c>
      <c r="D42" s="4" t="s">
        <v>201</v>
      </c>
      <c r="E42" s="4" t="s">
        <v>202</v>
      </c>
      <c r="F42" s="6">
        <v>45142</v>
      </c>
      <c r="G42" s="6">
        <v>45144</v>
      </c>
      <c r="H42" s="4">
        <v>2</v>
      </c>
      <c r="I42" s="4">
        <v>2</v>
      </c>
      <c r="J42" s="4">
        <v>4</v>
      </c>
      <c r="K42" s="4" t="s">
        <v>30</v>
      </c>
      <c r="L42" s="4">
        <v>1461.64</v>
      </c>
      <c r="M42" s="4">
        <v>1461.64</v>
      </c>
      <c r="N42" s="4" t="s">
        <v>207</v>
      </c>
      <c r="O42" s="4" t="s">
        <v>32</v>
      </c>
      <c r="P42" s="4" t="s">
        <v>33</v>
      </c>
      <c r="Q42" s="4">
        <v>0</v>
      </c>
      <c r="R42" s="9">
        <v>45110</v>
      </c>
      <c r="S42" s="6">
        <v>45147</v>
      </c>
      <c r="T42" s="4" t="s">
        <v>34</v>
      </c>
      <c r="U42" s="4">
        <v>1461.64</v>
      </c>
      <c r="V42" s="4">
        <v>0</v>
      </c>
      <c r="W42" s="4">
        <v>0</v>
      </c>
      <c r="X42" s="4" t="s">
        <v>208</v>
      </c>
      <c r="Y42" s="4" t="s">
        <v>209</v>
      </c>
    </row>
    <row r="43" s="4" customFormat="1" spans="1:25">
      <c r="A43" s="4" t="s">
        <v>210</v>
      </c>
      <c r="B43" s="4" t="s">
        <v>26</v>
      </c>
      <c r="C43" s="4" t="s">
        <v>27</v>
      </c>
      <c r="D43" s="4" t="s">
        <v>122</v>
      </c>
      <c r="E43" s="4" t="s">
        <v>211</v>
      </c>
      <c r="F43" s="6">
        <v>45143</v>
      </c>
      <c r="G43" s="6">
        <v>45144</v>
      </c>
      <c r="H43" s="4">
        <v>1</v>
      </c>
      <c r="I43" s="4">
        <v>1</v>
      </c>
      <c r="J43" s="4">
        <v>1</v>
      </c>
      <c r="K43" s="4" t="s">
        <v>30</v>
      </c>
      <c r="L43" s="4">
        <v>838.54</v>
      </c>
      <c r="M43" s="4">
        <v>838.54</v>
      </c>
      <c r="N43" s="4" t="s">
        <v>212</v>
      </c>
      <c r="O43" s="4" t="s">
        <v>32</v>
      </c>
      <c r="P43" s="4" t="s">
        <v>33</v>
      </c>
      <c r="Q43" s="4">
        <v>0</v>
      </c>
      <c r="R43" s="9">
        <v>45111</v>
      </c>
      <c r="S43" s="6">
        <v>45147</v>
      </c>
      <c r="T43" s="4" t="s">
        <v>34</v>
      </c>
      <c r="U43" s="4">
        <v>838.54</v>
      </c>
      <c r="V43" s="4">
        <v>0</v>
      </c>
      <c r="W43" s="4">
        <v>0</v>
      </c>
      <c r="X43" s="4" t="s">
        <v>213</v>
      </c>
      <c r="Y43" s="4" t="s">
        <v>61</v>
      </c>
    </row>
    <row r="44" s="4" customFormat="1" spans="1:25">
      <c r="A44" s="4" t="s">
        <v>214</v>
      </c>
      <c r="B44" s="4" t="s">
        <v>26</v>
      </c>
      <c r="C44" s="4" t="s">
        <v>27</v>
      </c>
      <c r="D44" s="4" t="s">
        <v>215</v>
      </c>
      <c r="E44" s="4" t="s">
        <v>216</v>
      </c>
      <c r="F44" s="6">
        <v>45141</v>
      </c>
      <c r="G44" s="6">
        <v>45144</v>
      </c>
      <c r="H44" s="4">
        <v>1</v>
      </c>
      <c r="I44" s="4">
        <v>3</v>
      </c>
      <c r="J44" s="4">
        <v>3</v>
      </c>
      <c r="K44" s="4" t="s">
        <v>30</v>
      </c>
      <c r="L44" s="4">
        <v>1751.19</v>
      </c>
      <c r="M44" s="4">
        <v>1751.19</v>
      </c>
      <c r="N44" s="4" t="s">
        <v>217</v>
      </c>
      <c r="O44" s="4" t="s">
        <v>32</v>
      </c>
      <c r="P44" s="4" t="s">
        <v>33</v>
      </c>
      <c r="Q44" s="4">
        <v>0</v>
      </c>
      <c r="R44" s="9">
        <v>45111</v>
      </c>
      <c r="S44" s="6">
        <v>45147</v>
      </c>
      <c r="T44" s="4" t="s">
        <v>34</v>
      </c>
      <c r="U44" s="4">
        <v>1751.19</v>
      </c>
      <c r="V44" s="4">
        <v>0</v>
      </c>
      <c r="W44" s="4">
        <v>0</v>
      </c>
      <c r="X44" s="4" t="s">
        <v>218</v>
      </c>
      <c r="Y44" s="4" t="s">
        <v>219</v>
      </c>
    </row>
    <row r="45" s="4" customFormat="1" spans="1:25">
      <c r="A45" s="4" t="s">
        <v>220</v>
      </c>
      <c r="B45" s="4" t="s">
        <v>26</v>
      </c>
      <c r="C45" s="4" t="s">
        <v>27</v>
      </c>
      <c r="D45" s="4" t="s">
        <v>184</v>
      </c>
      <c r="E45" s="4" t="s">
        <v>185</v>
      </c>
      <c r="F45" s="6">
        <v>45143</v>
      </c>
      <c r="G45" s="6">
        <v>45144</v>
      </c>
      <c r="H45" s="4">
        <v>1</v>
      </c>
      <c r="I45" s="4">
        <v>1</v>
      </c>
      <c r="J45" s="4">
        <v>1</v>
      </c>
      <c r="K45" s="4" t="s">
        <v>30</v>
      </c>
      <c r="L45" s="4">
        <v>353.91</v>
      </c>
      <c r="M45" s="4">
        <v>353.91</v>
      </c>
      <c r="N45" s="4" t="s">
        <v>221</v>
      </c>
      <c r="O45" s="4" t="s">
        <v>32</v>
      </c>
      <c r="P45" s="4" t="s">
        <v>33</v>
      </c>
      <c r="Q45" s="4">
        <v>0</v>
      </c>
      <c r="R45" s="9">
        <v>45111</v>
      </c>
      <c r="S45" s="6">
        <v>45147</v>
      </c>
      <c r="T45" s="4" t="s">
        <v>34</v>
      </c>
      <c r="U45" s="4">
        <v>353.91</v>
      </c>
      <c r="V45" s="4">
        <v>0</v>
      </c>
      <c r="W45" s="4">
        <v>0</v>
      </c>
      <c r="X45" s="4" t="s">
        <v>222</v>
      </c>
      <c r="Y45" s="4" t="s">
        <v>223</v>
      </c>
    </row>
    <row r="46" s="4" customFormat="1" spans="1:25">
      <c r="A46" s="4" t="s">
        <v>224</v>
      </c>
      <c r="B46" s="4" t="s">
        <v>26</v>
      </c>
      <c r="C46" s="4" t="s">
        <v>27</v>
      </c>
      <c r="D46" s="4" t="s">
        <v>225</v>
      </c>
      <c r="E46" s="4" t="s">
        <v>226</v>
      </c>
      <c r="F46" s="6">
        <v>45142</v>
      </c>
      <c r="G46" s="6">
        <v>45144</v>
      </c>
      <c r="H46" s="4">
        <v>1</v>
      </c>
      <c r="I46" s="4">
        <v>2</v>
      </c>
      <c r="J46" s="4">
        <v>2</v>
      </c>
      <c r="K46" s="4" t="s">
        <v>30</v>
      </c>
      <c r="L46" s="4">
        <v>2216.14</v>
      </c>
      <c r="M46" s="4">
        <v>2216.14</v>
      </c>
      <c r="N46" s="4" t="s">
        <v>227</v>
      </c>
      <c r="O46" s="4" t="s">
        <v>32</v>
      </c>
      <c r="P46" s="4" t="s">
        <v>33</v>
      </c>
      <c r="Q46" s="4">
        <v>0</v>
      </c>
      <c r="R46" s="9">
        <v>45113.0000115741</v>
      </c>
      <c r="S46" s="6">
        <v>45147</v>
      </c>
      <c r="T46" s="4" t="s">
        <v>34</v>
      </c>
      <c r="U46" s="4">
        <v>2216.14</v>
      </c>
      <c r="V46" s="4">
        <v>0</v>
      </c>
      <c r="W46" s="4">
        <v>0</v>
      </c>
      <c r="X46" s="4" t="s">
        <v>228</v>
      </c>
      <c r="Y46" s="4" t="s">
        <v>229</v>
      </c>
    </row>
    <row r="47" s="4" customFormat="1" spans="1:25">
      <c r="A47" s="4" t="s">
        <v>230</v>
      </c>
      <c r="B47" s="4" t="s">
        <v>26</v>
      </c>
      <c r="C47" s="4" t="s">
        <v>27</v>
      </c>
      <c r="D47" s="4" t="s">
        <v>231</v>
      </c>
      <c r="E47" s="4" t="s">
        <v>156</v>
      </c>
      <c r="F47" s="6">
        <v>45143</v>
      </c>
      <c r="G47" s="6">
        <v>45144</v>
      </c>
      <c r="H47" s="4">
        <v>1</v>
      </c>
      <c r="I47" s="4">
        <v>1</v>
      </c>
      <c r="J47" s="4">
        <v>1</v>
      </c>
      <c r="K47" s="4" t="s">
        <v>30</v>
      </c>
      <c r="L47" s="4">
        <v>699.41</v>
      </c>
      <c r="M47" s="4">
        <v>699.41</v>
      </c>
      <c r="N47" s="4" t="s">
        <v>232</v>
      </c>
      <c r="O47" s="4" t="s">
        <v>32</v>
      </c>
      <c r="P47" s="4" t="s">
        <v>33</v>
      </c>
      <c r="Q47" s="4">
        <v>0</v>
      </c>
      <c r="R47" s="9">
        <v>45114.0000115741</v>
      </c>
      <c r="S47" s="6">
        <v>45147</v>
      </c>
      <c r="T47" s="4" t="s">
        <v>34</v>
      </c>
      <c r="U47" s="4">
        <v>699.41</v>
      </c>
      <c r="V47" s="4">
        <v>0</v>
      </c>
      <c r="W47" s="4">
        <v>0</v>
      </c>
      <c r="X47" s="4" t="s">
        <v>233</v>
      </c>
      <c r="Y47" s="4" t="s">
        <v>61</v>
      </c>
    </row>
    <row r="48" s="4" customFormat="1" spans="1:25">
      <c r="A48" s="4" t="s">
        <v>234</v>
      </c>
      <c r="B48" s="4" t="s">
        <v>26</v>
      </c>
      <c r="C48" s="4" t="s">
        <v>27</v>
      </c>
      <c r="D48" s="4" t="s">
        <v>235</v>
      </c>
      <c r="E48" s="4" t="s">
        <v>236</v>
      </c>
      <c r="F48" s="6">
        <v>45143</v>
      </c>
      <c r="G48" s="6">
        <v>45144</v>
      </c>
      <c r="H48" s="4">
        <v>1</v>
      </c>
      <c r="I48" s="4">
        <v>1</v>
      </c>
      <c r="J48" s="4">
        <v>1</v>
      </c>
      <c r="K48" s="4" t="s">
        <v>30</v>
      </c>
      <c r="L48" s="4">
        <v>626.63</v>
      </c>
      <c r="M48" s="4">
        <v>626.63</v>
      </c>
      <c r="N48" s="4" t="s">
        <v>237</v>
      </c>
      <c r="O48" s="4" t="s">
        <v>32</v>
      </c>
      <c r="P48" s="4" t="s">
        <v>33</v>
      </c>
      <c r="Q48" s="4">
        <v>0</v>
      </c>
      <c r="R48" s="9">
        <v>45114</v>
      </c>
      <c r="S48" s="6">
        <v>45147</v>
      </c>
      <c r="T48" s="4" t="s">
        <v>34</v>
      </c>
      <c r="U48" s="4">
        <v>626.63</v>
      </c>
      <c r="V48" s="4">
        <v>0</v>
      </c>
      <c r="W48" s="4">
        <v>0</v>
      </c>
      <c r="X48" s="4" t="s">
        <v>238</v>
      </c>
      <c r="Y48" s="4" t="s">
        <v>61</v>
      </c>
    </row>
    <row r="49" s="4" customFormat="1" spans="1:25">
      <c r="A49" s="4" t="s">
        <v>239</v>
      </c>
      <c r="B49" s="4" t="s">
        <v>26</v>
      </c>
      <c r="C49" s="4" t="s">
        <v>27</v>
      </c>
      <c r="D49" s="4" t="s">
        <v>240</v>
      </c>
      <c r="E49" s="4" t="s">
        <v>241</v>
      </c>
      <c r="F49" s="6">
        <v>45142</v>
      </c>
      <c r="G49" s="6">
        <v>45144</v>
      </c>
      <c r="H49" s="4">
        <v>1</v>
      </c>
      <c r="I49" s="4">
        <v>2</v>
      </c>
      <c r="J49" s="4">
        <v>2</v>
      </c>
      <c r="K49" s="4" t="s">
        <v>30</v>
      </c>
      <c r="L49" s="4">
        <v>2030.76</v>
      </c>
      <c r="M49" s="4">
        <v>2030.76</v>
      </c>
      <c r="N49" s="4" t="s">
        <v>242</v>
      </c>
      <c r="O49" s="4" t="s">
        <v>32</v>
      </c>
      <c r="P49" s="4" t="s">
        <v>33</v>
      </c>
      <c r="Q49" s="4">
        <v>0</v>
      </c>
      <c r="R49" s="9">
        <v>45114</v>
      </c>
      <c r="S49" s="6">
        <v>45147</v>
      </c>
      <c r="T49" s="4" t="s">
        <v>34</v>
      </c>
      <c r="U49" s="4">
        <v>2030.76</v>
      </c>
      <c r="V49" s="4">
        <v>0</v>
      </c>
      <c r="W49" s="4">
        <v>0</v>
      </c>
      <c r="X49" s="4" t="s">
        <v>243</v>
      </c>
      <c r="Y49" s="4" t="s">
        <v>244</v>
      </c>
    </row>
    <row r="50" s="4" customFormat="1" spans="1:25">
      <c r="A50" s="4" t="s">
        <v>245</v>
      </c>
      <c r="B50" s="4" t="s">
        <v>26</v>
      </c>
      <c r="C50" s="4" t="s">
        <v>27</v>
      </c>
      <c r="D50" s="4" t="s">
        <v>246</v>
      </c>
      <c r="E50" s="4" t="s">
        <v>247</v>
      </c>
      <c r="F50" s="6">
        <v>45142</v>
      </c>
      <c r="G50" s="6">
        <v>45144</v>
      </c>
      <c r="H50" s="4">
        <v>1</v>
      </c>
      <c r="I50" s="4">
        <v>2</v>
      </c>
      <c r="J50" s="4">
        <v>2</v>
      </c>
      <c r="K50" s="4" t="s">
        <v>30</v>
      </c>
      <c r="L50" s="4">
        <v>2916.62</v>
      </c>
      <c r="M50" s="4">
        <v>2916.62</v>
      </c>
      <c r="N50" s="4" t="s">
        <v>248</v>
      </c>
      <c r="O50" s="4" t="s">
        <v>32</v>
      </c>
      <c r="P50" s="4" t="s">
        <v>33</v>
      </c>
      <c r="Q50" s="4">
        <v>0</v>
      </c>
      <c r="R50" s="9">
        <v>45114</v>
      </c>
      <c r="S50" s="6">
        <v>45147</v>
      </c>
      <c r="T50" s="4" t="s">
        <v>34</v>
      </c>
      <c r="U50" s="4">
        <v>2916.62</v>
      </c>
      <c r="V50" s="4">
        <v>0</v>
      </c>
      <c r="W50" s="4">
        <v>0</v>
      </c>
      <c r="X50" s="4" t="s">
        <v>249</v>
      </c>
      <c r="Y50" s="4" t="s">
        <v>250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246</v>
      </c>
      <c r="E51" s="4" t="s">
        <v>247</v>
      </c>
      <c r="F51" s="6">
        <v>45142</v>
      </c>
      <c r="G51" s="6">
        <v>45144</v>
      </c>
      <c r="H51" s="4">
        <v>1</v>
      </c>
      <c r="I51" s="4">
        <v>2</v>
      </c>
      <c r="J51" s="4">
        <v>2</v>
      </c>
      <c r="K51" s="4" t="s">
        <v>30</v>
      </c>
      <c r="L51" s="4">
        <v>2916.62</v>
      </c>
      <c r="M51" s="4">
        <v>2916.62</v>
      </c>
      <c r="N51" s="4" t="s">
        <v>252</v>
      </c>
      <c r="O51" s="4" t="s">
        <v>32</v>
      </c>
      <c r="P51" s="4" t="s">
        <v>33</v>
      </c>
      <c r="Q51" s="4">
        <v>0</v>
      </c>
      <c r="R51" s="9">
        <v>45114.0000115741</v>
      </c>
      <c r="S51" s="6">
        <v>45147</v>
      </c>
      <c r="T51" s="4" t="s">
        <v>34</v>
      </c>
      <c r="U51" s="4">
        <v>2916.62</v>
      </c>
      <c r="V51" s="4">
        <v>0</v>
      </c>
      <c r="W51" s="4">
        <v>0</v>
      </c>
      <c r="X51" s="4" t="s">
        <v>253</v>
      </c>
      <c r="Y51" s="4" t="s">
        <v>250</v>
      </c>
    </row>
    <row r="52" s="4" customFormat="1" spans="1:25">
      <c r="A52" s="4" t="s">
        <v>254</v>
      </c>
      <c r="B52" s="4" t="s">
        <v>26</v>
      </c>
      <c r="C52" s="4" t="s">
        <v>27</v>
      </c>
      <c r="D52" s="4" t="s">
        <v>255</v>
      </c>
      <c r="E52" s="4" t="s">
        <v>256</v>
      </c>
      <c r="F52" s="6">
        <v>45143</v>
      </c>
      <c r="G52" s="6">
        <v>45144</v>
      </c>
      <c r="H52" s="4">
        <v>1</v>
      </c>
      <c r="I52" s="4">
        <v>1</v>
      </c>
      <c r="J52" s="4">
        <v>1</v>
      </c>
      <c r="K52" s="4" t="s">
        <v>30</v>
      </c>
      <c r="L52" s="4">
        <v>1217.77</v>
      </c>
      <c r="M52" s="4">
        <v>1217.77</v>
      </c>
      <c r="N52" s="4" t="s">
        <v>257</v>
      </c>
      <c r="O52" s="4" t="s">
        <v>32</v>
      </c>
      <c r="P52" s="4" t="s">
        <v>33</v>
      </c>
      <c r="Q52" s="4">
        <v>0</v>
      </c>
      <c r="R52" s="9">
        <v>45115</v>
      </c>
      <c r="S52" s="6">
        <v>45147</v>
      </c>
      <c r="T52" s="4" t="s">
        <v>34</v>
      </c>
      <c r="U52" s="4">
        <v>1217.77</v>
      </c>
      <c r="V52" s="4">
        <v>0</v>
      </c>
      <c r="W52" s="4">
        <v>0</v>
      </c>
      <c r="X52" s="4" t="s">
        <v>258</v>
      </c>
      <c r="Y52" s="4" t="s">
        <v>259</v>
      </c>
    </row>
    <row r="53" s="4" customFormat="1" spans="1:25">
      <c r="A53" s="4" t="s">
        <v>260</v>
      </c>
      <c r="B53" s="4" t="s">
        <v>26</v>
      </c>
      <c r="C53" s="4" t="s">
        <v>27</v>
      </c>
      <c r="D53" s="4" t="s">
        <v>261</v>
      </c>
      <c r="E53" s="4" t="s">
        <v>262</v>
      </c>
      <c r="F53" s="6">
        <v>45143</v>
      </c>
      <c r="G53" s="6">
        <v>45144</v>
      </c>
      <c r="H53" s="4">
        <v>1</v>
      </c>
      <c r="I53" s="4">
        <v>1</v>
      </c>
      <c r="J53" s="4">
        <v>1</v>
      </c>
      <c r="K53" s="4" t="s">
        <v>30</v>
      </c>
      <c r="L53" s="4">
        <v>1013.63</v>
      </c>
      <c r="M53" s="4">
        <v>1013.63</v>
      </c>
      <c r="N53" s="4" t="s">
        <v>263</v>
      </c>
      <c r="O53" s="4" t="s">
        <v>32</v>
      </c>
      <c r="P53" s="4" t="s">
        <v>33</v>
      </c>
      <c r="Q53" s="4">
        <v>0</v>
      </c>
      <c r="R53" s="9">
        <v>45115</v>
      </c>
      <c r="S53" s="6">
        <v>45147</v>
      </c>
      <c r="T53" s="4" t="s">
        <v>34</v>
      </c>
      <c r="U53" s="4">
        <v>1013.63</v>
      </c>
      <c r="V53" s="4">
        <v>0</v>
      </c>
      <c r="W53" s="4">
        <v>0</v>
      </c>
      <c r="X53" s="4" t="s">
        <v>264</v>
      </c>
      <c r="Y53" s="4" t="s">
        <v>265</v>
      </c>
    </row>
    <row r="54" s="4" customFormat="1" spans="1:25">
      <c r="A54" s="4" t="s">
        <v>266</v>
      </c>
      <c r="B54" s="4" t="s">
        <v>26</v>
      </c>
      <c r="C54" s="4" t="s">
        <v>27</v>
      </c>
      <c r="D54" s="4" t="s">
        <v>190</v>
      </c>
      <c r="E54" s="4" t="s">
        <v>267</v>
      </c>
      <c r="F54" s="6">
        <v>45142</v>
      </c>
      <c r="G54" s="6">
        <v>45144</v>
      </c>
      <c r="H54" s="4">
        <v>1</v>
      </c>
      <c r="I54" s="4">
        <v>2</v>
      </c>
      <c r="J54" s="4">
        <v>2</v>
      </c>
      <c r="K54" s="4" t="s">
        <v>30</v>
      </c>
      <c r="L54" s="4">
        <v>2298.26</v>
      </c>
      <c r="M54" s="4">
        <v>2298.26</v>
      </c>
      <c r="N54" s="4" t="s">
        <v>268</v>
      </c>
      <c r="O54" s="4" t="s">
        <v>32</v>
      </c>
      <c r="P54" s="4" t="s">
        <v>33</v>
      </c>
      <c r="Q54" s="4">
        <v>0</v>
      </c>
      <c r="R54" s="9">
        <v>45115.0000115741</v>
      </c>
      <c r="S54" s="6">
        <v>45147</v>
      </c>
      <c r="T54" s="4" t="s">
        <v>34</v>
      </c>
      <c r="U54" s="4">
        <v>2298.26</v>
      </c>
      <c r="V54" s="4">
        <v>0</v>
      </c>
      <c r="W54" s="4">
        <v>0</v>
      </c>
      <c r="X54" s="4" t="s">
        <v>269</v>
      </c>
      <c r="Y54" s="4" t="s">
        <v>61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271</v>
      </c>
      <c r="E55" s="4" t="s">
        <v>185</v>
      </c>
      <c r="F55" s="6">
        <v>45142</v>
      </c>
      <c r="G55" s="6">
        <v>45144</v>
      </c>
      <c r="H55" s="4">
        <v>1</v>
      </c>
      <c r="I55" s="4">
        <v>2</v>
      </c>
      <c r="J55" s="4">
        <v>2</v>
      </c>
      <c r="K55" s="4" t="s">
        <v>30</v>
      </c>
      <c r="L55" s="4">
        <v>3584.56</v>
      </c>
      <c r="M55" s="4">
        <v>3584.56</v>
      </c>
      <c r="N55" s="4" t="s">
        <v>272</v>
      </c>
      <c r="O55" s="4" t="s">
        <v>32</v>
      </c>
      <c r="P55" s="4" t="s">
        <v>33</v>
      </c>
      <c r="Q55" s="4">
        <v>0</v>
      </c>
      <c r="R55" s="9">
        <v>45115</v>
      </c>
      <c r="S55" s="6">
        <v>45147</v>
      </c>
      <c r="T55" s="4" t="s">
        <v>34</v>
      </c>
      <c r="U55" s="4">
        <v>3584.56</v>
      </c>
      <c r="V55" s="4">
        <v>0</v>
      </c>
      <c r="W55" s="4">
        <v>0</v>
      </c>
      <c r="X55" s="4" t="s">
        <v>273</v>
      </c>
      <c r="Y55" s="4" t="s">
        <v>274</v>
      </c>
    </row>
    <row r="56" s="4" customFormat="1" spans="1:25">
      <c r="A56" s="4" t="s">
        <v>275</v>
      </c>
      <c r="B56" s="4" t="s">
        <v>26</v>
      </c>
      <c r="C56" s="4" t="s">
        <v>27</v>
      </c>
      <c r="D56" s="4" t="s">
        <v>276</v>
      </c>
      <c r="E56" s="4" t="s">
        <v>277</v>
      </c>
      <c r="F56" s="6">
        <v>45142</v>
      </c>
      <c r="G56" s="6">
        <v>45144</v>
      </c>
      <c r="H56" s="4">
        <v>1</v>
      </c>
      <c r="I56" s="4">
        <v>2</v>
      </c>
      <c r="J56" s="4">
        <v>2</v>
      </c>
      <c r="K56" s="4" t="s">
        <v>30</v>
      </c>
      <c r="L56" s="4">
        <v>1576.22</v>
      </c>
      <c r="M56" s="4">
        <v>1576.22</v>
      </c>
      <c r="N56" s="4" t="s">
        <v>278</v>
      </c>
      <c r="O56" s="4" t="s">
        <v>32</v>
      </c>
      <c r="P56" s="4" t="s">
        <v>33</v>
      </c>
      <c r="Q56" s="4">
        <v>0</v>
      </c>
      <c r="R56" s="9">
        <v>45115</v>
      </c>
      <c r="S56" s="6">
        <v>45147</v>
      </c>
      <c r="T56" s="4" t="s">
        <v>34</v>
      </c>
      <c r="U56" s="4">
        <v>1576.22</v>
      </c>
      <c r="V56" s="4">
        <v>0</v>
      </c>
      <c r="W56" s="4">
        <v>0</v>
      </c>
      <c r="X56" s="4" t="s">
        <v>279</v>
      </c>
      <c r="Y56" s="4" t="s">
        <v>280</v>
      </c>
    </row>
    <row r="57" s="4" customFormat="1" spans="1:25">
      <c r="A57" s="4" t="s">
        <v>234</v>
      </c>
      <c r="B57" s="4" t="s">
        <v>26</v>
      </c>
      <c r="C57" s="4" t="s">
        <v>37</v>
      </c>
      <c r="D57" s="4" t="s">
        <v>235</v>
      </c>
      <c r="E57" s="4" t="s">
        <v>236</v>
      </c>
      <c r="F57" s="6">
        <v>45143</v>
      </c>
      <c r="G57" s="6">
        <v>45144</v>
      </c>
      <c r="H57" s="4">
        <v>1</v>
      </c>
      <c r="I57" s="4">
        <v>1</v>
      </c>
      <c r="J57" s="4">
        <v>1</v>
      </c>
      <c r="K57" s="4" t="s">
        <v>30</v>
      </c>
      <c r="L57" s="4">
        <v>-626.63</v>
      </c>
      <c r="M57" s="4">
        <v>-626.63</v>
      </c>
      <c r="N57" s="4" t="s">
        <v>237</v>
      </c>
      <c r="O57" s="4" t="s">
        <v>32</v>
      </c>
      <c r="P57" s="4" t="s">
        <v>33</v>
      </c>
      <c r="Q57" s="4">
        <v>0</v>
      </c>
      <c r="R57" s="9">
        <v>45114</v>
      </c>
      <c r="S57" s="6">
        <v>45147</v>
      </c>
      <c r="T57" s="4" t="s">
        <v>34</v>
      </c>
      <c r="U57" s="4">
        <v>-626.63</v>
      </c>
      <c r="V57" s="4">
        <v>0</v>
      </c>
      <c r="W57" s="4">
        <v>0</v>
      </c>
      <c r="X57" s="4" t="s">
        <v>238</v>
      </c>
      <c r="Y57" s="4" t="s">
        <v>61</v>
      </c>
    </row>
    <row r="58" s="4" customFormat="1" spans="1:25">
      <c r="A58" s="4" t="s">
        <v>281</v>
      </c>
      <c r="B58" s="4" t="s">
        <v>26</v>
      </c>
      <c r="C58" s="4" t="s">
        <v>27</v>
      </c>
      <c r="D58" s="4" t="s">
        <v>282</v>
      </c>
      <c r="E58" s="4" t="s">
        <v>52</v>
      </c>
      <c r="F58" s="6">
        <v>45143</v>
      </c>
      <c r="G58" s="6">
        <v>45144</v>
      </c>
      <c r="H58" s="4">
        <v>1</v>
      </c>
      <c r="I58" s="4">
        <v>1</v>
      </c>
      <c r="J58" s="4">
        <v>1</v>
      </c>
      <c r="K58" s="4" t="s">
        <v>30</v>
      </c>
      <c r="L58" s="4">
        <v>596.79</v>
      </c>
      <c r="M58" s="4">
        <v>596.79</v>
      </c>
      <c r="N58" s="4" t="s">
        <v>283</v>
      </c>
      <c r="O58" s="4" t="s">
        <v>32</v>
      </c>
      <c r="P58" s="4" t="s">
        <v>33</v>
      </c>
      <c r="Q58" s="4">
        <v>0</v>
      </c>
      <c r="R58" s="9">
        <v>45116</v>
      </c>
      <c r="S58" s="6">
        <v>45147</v>
      </c>
      <c r="T58" s="4" t="s">
        <v>34</v>
      </c>
      <c r="U58" s="4">
        <v>596.79</v>
      </c>
      <c r="V58" s="4">
        <v>0</v>
      </c>
      <c r="W58" s="4">
        <v>0</v>
      </c>
      <c r="X58" s="4" t="s">
        <v>284</v>
      </c>
      <c r="Y58" s="4" t="s">
        <v>61</v>
      </c>
    </row>
    <row r="59" s="4" customFormat="1" spans="1:25">
      <c r="A59" s="4" t="s">
        <v>285</v>
      </c>
      <c r="B59" s="4" t="s">
        <v>26</v>
      </c>
      <c r="C59" s="4" t="s">
        <v>27</v>
      </c>
      <c r="D59" s="4" t="s">
        <v>286</v>
      </c>
      <c r="E59" s="4" t="s">
        <v>287</v>
      </c>
      <c r="F59" s="6">
        <v>45143</v>
      </c>
      <c r="G59" s="6">
        <v>45144</v>
      </c>
      <c r="H59" s="4">
        <v>1</v>
      </c>
      <c r="I59" s="4">
        <v>1</v>
      </c>
      <c r="J59" s="4">
        <v>1</v>
      </c>
      <c r="K59" s="4" t="s">
        <v>30</v>
      </c>
      <c r="L59" s="4">
        <v>1675.13</v>
      </c>
      <c r="M59" s="4">
        <v>1675.13</v>
      </c>
      <c r="N59" s="4" t="s">
        <v>288</v>
      </c>
      <c r="O59" s="4" t="s">
        <v>32</v>
      </c>
      <c r="P59" s="4" t="s">
        <v>33</v>
      </c>
      <c r="Q59" s="4">
        <v>0</v>
      </c>
      <c r="R59" s="9">
        <v>45116</v>
      </c>
      <c r="S59" s="6">
        <v>45147</v>
      </c>
      <c r="T59" s="4" t="s">
        <v>34</v>
      </c>
      <c r="U59" s="4">
        <v>1675.13</v>
      </c>
      <c r="V59" s="4">
        <v>0</v>
      </c>
      <c r="W59" s="4">
        <v>0</v>
      </c>
      <c r="X59" s="4" t="s">
        <v>289</v>
      </c>
      <c r="Y59" s="4" t="s">
        <v>290</v>
      </c>
    </row>
    <row r="60" s="4" customFormat="1" spans="1:25">
      <c r="A60" s="4" t="s">
        <v>291</v>
      </c>
      <c r="B60" s="4" t="s">
        <v>26</v>
      </c>
      <c r="C60" s="4" t="s">
        <v>27</v>
      </c>
      <c r="D60" s="4" t="s">
        <v>292</v>
      </c>
      <c r="E60" s="4" t="s">
        <v>293</v>
      </c>
      <c r="F60" s="6">
        <v>45143</v>
      </c>
      <c r="G60" s="6">
        <v>45144</v>
      </c>
      <c r="H60" s="4">
        <v>1</v>
      </c>
      <c r="I60" s="4">
        <v>1</v>
      </c>
      <c r="J60" s="4">
        <v>1</v>
      </c>
      <c r="K60" s="4" t="s">
        <v>30</v>
      </c>
      <c r="L60" s="4">
        <v>751.42</v>
      </c>
      <c r="M60" s="4">
        <v>751.42</v>
      </c>
      <c r="N60" s="4" t="s">
        <v>294</v>
      </c>
      <c r="O60" s="4" t="s">
        <v>32</v>
      </c>
      <c r="P60" s="4" t="s">
        <v>33</v>
      </c>
      <c r="Q60" s="4">
        <v>0</v>
      </c>
      <c r="R60" s="9">
        <v>45116.0000115741</v>
      </c>
      <c r="S60" s="6">
        <v>45147</v>
      </c>
      <c r="T60" s="4" t="s">
        <v>34</v>
      </c>
      <c r="U60" s="4">
        <v>751.42</v>
      </c>
      <c r="V60" s="4">
        <v>0</v>
      </c>
      <c r="W60" s="4">
        <v>0</v>
      </c>
      <c r="X60" s="4" t="s">
        <v>295</v>
      </c>
      <c r="Y60" s="4" t="s">
        <v>296</v>
      </c>
    </row>
    <row r="61" s="4" customFormat="1" spans="1:25">
      <c r="A61" s="4" t="s">
        <v>297</v>
      </c>
      <c r="B61" s="4" t="s">
        <v>26</v>
      </c>
      <c r="C61" s="4" t="s">
        <v>27</v>
      </c>
      <c r="D61" s="4" t="s">
        <v>246</v>
      </c>
      <c r="E61" s="4" t="s">
        <v>29</v>
      </c>
      <c r="F61" s="6">
        <v>45139</v>
      </c>
      <c r="G61" s="6">
        <v>45144</v>
      </c>
      <c r="H61" s="4">
        <v>1</v>
      </c>
      <c r="I61" s="4">
        <v>5</v>
      </c>
      <c r="J61" s="4">
        <v>5</v>
      </c>
      <c r="K61" s="4" t="s">
        <v>30</v>
      </c>
      <c r="L61" s="4">
        <v>7583.8</v>
      </c>
      <c r="M61" s="4">
        <v>7583.8</v>
      </c>
      <c r="N61" s="4" t="s">
        <v>298</v>
      </c>
      <c r="O61" s="4" t="s">
        <v>32</v>
      </c>
      <c r="P61" s="4" t="s">
        <v>33</v>
      </c>
      <c r="Q61" s="4">
        <v>0</v>
      </c>
      <c r="R61" s="9">
        <v>45116.0000115741</v>
      </c>
      <c r="S61" s="6">
        <v>45147</v>
      </c>
      <c r="T61" s="4" t="s">
        <v>34</v>
      </c>
      <c r="U61" s="4">
        <v>7583.8</v>
      </c>
      <c r="V61" s="4">
        <v>0</v>
      </c>
      <c r="W61" s="4">
        <v>0</v>
      </c>
      <c r="X61" s="4" t="s">
        <v>299</v>
      </c>
      <c r="Y61" s="4" t="s">
        <v>250</v>
      </c>
    </row>
    <row r="62" s="4" customFormat="1" spans="1:25">
      <c r="A62" s="4" t="s">
        <v>300</v>
      </c>
      <c r="B62" s="4" t="s">
        <v>26</v>
      </c>
      <c r="C62" s="4" t="s">
        <v>27</v>
      </c>
      <c r="D62" s="4" t="s">
        <v>301</v>
      </c>
      <c r="E62" s="4" t="s">
        <v>302</v>
      </c>
      <c r="F62" s="6">
        <v>45143</v>
      </c>
      <c r="G62" s="6">
        <v>45144</v>
      </c>
      <c r="H62" s="4">
        <v>1</v>
      </c>
      <c r="I62" s="4">
        <v>1</v>
      </c>
      <c r="J62" s="4">
        <v>1</v>
      </c>
      <c r="K62" s="4" t="s">
        <v>30</v>
      </c>
      <c r="L62" s="4">
        <v>3384.72</v>
      </c>
      <c r="M62" s="4">
        <v>3384.72</v>
      </c>
      <c r="N62" s="4" t="s">
        <v>303</v>
      </c>
      <c r="O62" s="4" t="s">
        <v>32</v>
      </c>
      <c r="P62" s="4" t="s">
        <v>33</v>
      </c>
      <c r="Q62" s="4">
        <v>0</v>
      </c>
      <c r="R62" s="9">
        <v>45117</v>
      </c>
      <c r="S62" s="6">
        <v>45147</v>
      </c>
      <c r="T62" s="4" t="s">
        <v>34</v>
      </c>
      <c r="U62" s="4">
        <v>3384.72</v>
      </c>
      <c r="V62" s="4">
        <v>0</v>
      </c>
      <c r="W62" s="4">
        <v>0</v>
      </c>
      <c r="X62" s="4" t="s">
        <v>304</v>
      </c>
      <c r="Y62" s="4" t="s">
        <v>305</v>
      </c>
    </row>
    <row r="63" s="4" customFormat="1" spans="1:25">
      <c r="A63" s="4" t="s">
        <v>306</v>
      </c>
      <c r="B63" s="4" t="s">
        <v>26</v>
      </c>
      <c r="C63" s="4" t="s">
        <v>27</v>
      </c>
      <c r="D63" s="4" t="s">
        <v>301</v>
      </c>
      <c r="E63" s="4" t="s">
        <v>302</v>
      </c>
      <c r="F63" s="6">
        <v>45143</v>
      </c>
      <c r="G63" s="6">
        <v>45144</v>
      </c>
      <c r="H63" s="4">
        <v>1</v>
      </c>
      <c r="I63" s="4">
        <v>1</v>
      </c>
      <c r="J63" s="4">
        <v>1</v>
      </c>
      <c r="K63" s="4" t="s">
        <v>30</v>
      </c>
      <c r="L63" s="4">
        <v>3384.58</v>
      </c>
      <c r="M63" s="4">
        <v>3384.58</v>
      </c>
      <c r="N63" s="4" t="s">
        <v>307</v>
      </c>
      <c r="O63" s="4" t="s">
        <v>32</v>
      </c>
      <c r="P63" s="4" t="s">
        <v>33</v>
      </c>
      <c r="Q63" s="4">
        <v>0</v>
      </c>
      <c r="R63" s="9">
        <v>45118.0000115741</v>
      </c>
      <c r="S63" s="6">
        <v>45147</v>
      </c>
      <c r="T63" s="4" t="s">
        <v>34</v>
      </c>
      <c r="U63" s="4">
        <v>3384.58</v>
      </c>
      <c r="V63" s="4">
        <v>0</v>
      </c>
      <c r="W63" s="4">
        <v>0</v>
      </c>
      <c r="X63" s="4" t="s">
        <v>308</v>
      </c>
      <c r="Y63" s="4" t="s">
        <v>309</v>
      </c>
    </row>
    <row r="64" s="4" customFormat="1" spans="1:25">
      <c r="A64" s="4" t="s">
        <v>310</v>
      </c>
      <c r="B64" s="4" t="s">
        <v>26</v>
      </c>
      <c r="C64" s="4" t="s">
        <v>27</v>
      </c>
      <c r="D64" s="4" t="s">
        <v>311</v>
      </c>
      <c r="E64" s="4" t="s">
        <v>312</v>
      </c>
      <c r="F64" s="6">
        <v>45142</v>
      </c>
      <c r="G64" s="6">
        <v>45144</v>
      </c>
      <c r="H64" s="4">
        <v>1</v>
      </c>
      <c r="I64" s="4">
        <v>2</v>
      </c>
      <c r="J64" s="4">
        <v>2</v>
      </c>
      <c r="K64" s="4" t="s">
        <v>30</v>
      </c>
      <c r="L64" s="4">
        <v>1847.64</v>
      </c>
      <c r="M64" s="4">
        <v>1847.64</v>
      </c>
      <c r="N64" s="4" t="s">
        <v>313</v>
      </c>
      <c r="O64" s="4" t="s">
        <v>32</v>
      </c>
      <c r="P64" s="4" t="s">
        <v>33</v>
      </c>
      <c r="Q64" s="4">
        <v>0</v>
      </c>
      <c r="R64" s="9">
        <v>45118</v>
      </c>
      <c r="S64" s="6">
        <v>45147</v>
      </c>
      <c r="T64" s="4" t="s">
        <v>34</v>
      </c>
      <c r="U64" s="4">
        <v>1847.64</v>
      </c>
      <c r="V64" s="4">
        <v>0</v>
      </c>
      <c r="W64" s="4">
        <v>0</v>
      </c>
      <c r="X64" s="4" t="s">
        <v>314</v>
      </c>
      <c r="Y64" s="4" t="s">
        <v>315</v>
      </c>
    </row>
    <row r="65" s="4" customFormat="1" spans="1:25">
      <c r="A65" s="4" t="s">
        <v>316</v>
      </c>
      <c r="B65" s="4" t="s">
        <v>26</v>
      </c>
      <c r="C65" s="4" t="s">
        <v>27</v>
      </c>
      <c r="D65" s="4" t="s">
        <v>317</v>
      </c>
      <c r="E65" s="4" t="s">
        <v>318</v>
      </c>
      <c r="F65" s="6">
        <v>45142</v>
      </c>
      <c r="G65" s="6">
        <v>45144</v>
      </c>
      <c r="H65" s="4">
        <v>3</v>
      </c>
      <c r="I65" s="4">
        <v>2</v>
      </c>
      <c r="J65" s="4">
        <v>6</v>
      </c>
      <c r="K65" s="4" t="s">
        <v>30</v>
      </c>
      <c r="L65" s="4">
        <v>1896.6</v>
      </c>
      <c r="M65" s="4">
        <v>1896.6</v>
      </c>
      <c r="N65" s="4" t="s">
        <v>319</v>
      </c>
      <c r="O65" s="4" t="s">
        <v>32</v>
      </c>
      <c r="P65" s="4" t="s">
        <v>33</v>
      </c>
      <c r="Q65" s="4">
        <v>0</v>
      </c>
      <c r="R65" s="9">
        <v>45118</v>
      </c>
      <c r="S65" s="6">
        <v>45147</v>
      </c>
      <c r="T65" s="4" t="s">
        <v>34</v>
      </c>
      <c r="U65" s="4">
        <v>1896.6</v>
      </c>
      <c r="V65" s="4">
        <v>0</v>
      </c>
      <c r="W65" s="4">
        <v>0</v>
      </c>
      <c r="X65" s="4" t="s">
        <v>320</v>
      </c>
      <c r="Y65" s="4" t="s">
        <v>321</v>
      </c>
    </row>
    <row r="66" s="4" customFormat="1" spans="1:25">
      <c r="A66" s="4" t="s">
        <v>322</v>
      </c>
      <c r="B66" s="4" t="s">
        <v>26</v>
      </c>
      <c r="C66" s="4" t="s">
        <v>27</v>
      </c>
      <c r="D66" s="4" t="s">
        <v>323</v>
      </c>
      <c r="E66" s="4" t="s">
        <v>324</v>
      </c>
      <c r="F66" s="6">
        <v>45143</v>
      </c>
      <c r="G66" s="6">
        <v>45144</v>
      </c>
      <c r="H66" s="4">
        <v>1</v>
      </c>
      <c r="I66" s="4">
        <v>1</v>
      </c>
      <c r="J66" s="4">
        <v>1</v>
      </c>
      <c r="K66" s="4" t="s">
        <v>30</v>
      </c>
      <c r="L66" s="4">
        <v>3356.44</v>
      </c>
      <c r="M66" s="4">
        <v>3356.44</v>
      </c>
      <c r="N66" s="4" t="s">
        <v>325</v>
      </c>
      <c r="O66" s="4" t="s">
        <v>32</v>
      </c>
      <c r="P66" s="4" t="s">
        <v>33</v>
      </c>
      <c r="Q66" s="4">
        <v>0</v>
      </c>
      <c r="R66" s="9">
        <v>45118</v>
      </c>
      <c r="S66" s="6">
        <v>45147</v>
      </c>
      <c r="T66" s="4" t="s">
        <v>34</v>
      </c>
      <c r="U66" s="4">
        <v>3356.44</v>
      </c>
      <c r="V66" s="4">
        <v>0</v>
      </c>
      <c r="W66" s="4">
        <v>0</v>
      </c>
      <c r="X66" s="4" t="s">
        <v>326</v>
      </c>
      <c r="Y66" s="4" t="s">
        <v>327</v>
      </c>
    </row>
    <row r="67" s="4" customFormat="1" spans="1:25">
      <c r="A67" s="4" t="s">
        <v>328</v>
      </c>
      <c r="B67" s="4" t="s">
        <v>26</v>
      </c>
      <c r="C67" s="4" t="s">
        <v>27</v>
      </c>
      <c r="D67" s="4" t="s">
        <v>329</v>
      </c>
      <c r="E67" s="4" t="s">
        <v>52</v>
      </c>
      <c r="F67" s="6">
        <v>45142</v>
      </c>
      <c r="G67" s="6">
        <v>45144</v>
      </c>
      <c r="H67" s="4">
        <v>1</v>
      </c>
      <c r="I67" s="4">
        <v>2</v>
      </c>
      <c r="J67" s="4">
        <v>2</v>
      </c>
      <c r="K67" s="4" t="s">
        <v>30</v>
      </c>
      <c r="L67" s="4">
        <v>429.92</v>
      </c>
      <c r="M67" s="4">
        <v>429.92</v>
      </c>
      <c r="N67" s="4" t="s">
        <v>330</v>
      </c>
      <c r="O67" s="4" t="s">
        <v>32</v>
      </c>
      <c r="P67" s="4" t="s">
        <v>33</v>
      </c>
      <c r="Q67" s="4">
        <v>0</v>
      </c>
      <c r="R67" s="9">
        <v>45118</v>
      </c>
      <c r="S67" s="6">
        <v>45147</v>
      </c>
      <c r="T67" s="4" t="s">
        <v>34</v>
      </c>
      <c r="U67" s="4">
        <v>429.92</v>
      </c>
      <c r="V67" s="4">
        <v>0</v>
      </c>
      <c r="W67" s="4">
        <v>0</v>
      </c>
      <c r="X67" s="4" t="s">
        <v>331</v>
      </c>
      <c r="Y67" s="4" t="s">
        <v>61</v>
      </c>
    </row>
    <row r="68" s="4" customFormat="1" spans="1:25">
      <c r="A68" s="4" t="s">
        <v>332</v>
      </c>
      <c r="B68" s="4" t="s">
        <v>26</v>
      </c>
      <c r="C68" s="4" t="s">
        <v>27</v>
      </c>
      <c r="D68" s="4" t="s">
        <v>333</v>
      </c>
      <c r="E68" s="4" t="s">
        <v>334</v>
      </c>
      <c r="F68" s="6">
        <v>45143</v>
      </c>
      <c r="G68" s="6">
        <v>45144</v>
      </c>
      <c r="H68" s="4">
        <v>1</v>
      </c>
      <c r="I68" s="4">
        <v>1</v>
      </c>
      <c r="J68" s="4">
        <v>1</v>
      </c>
      <c r="K68" s="4" t="s">
        <v>30</v>
      </c>
      <c r="L68" s="4">
        <v>5996.87</v>
      </c>
      <c r="M68" s="4">
        <v>5996.87</v>
      </c>
      <c r="N68" s="4" t="s">
        <v>335</v>
      </c>
      <c r="O68" s="4" t="s">
        <v>32</v>
      </c>
      <c r="P68" s="4" t="s">
        <v>33</v>
      </c>
      <c r="Q68" s="4">
        <v>0</v>
      </c>
      <c r="R68" s="9">
        <v>45118</v>
      </c>
      <c r="S68" s="6">
        <v>45147</v>
      </c>
      <c r="T68" s="4" t="s">
        <v>34</v>
      </c>
      <c r="U68" s="4">
        <v>5996.87</v>
      </c>
      <c r="V68" s="4">
        <v>0</v>
      </c>
      <c r="W68" s="4">
        <v>0</v>
      </c>
      <c r="X68" s="4" t="s">
        <v>336</v>
      </c>
      <c r="Y68" s="4" t="s">
        <v>337</v>
      </c>
    </row>
    <row r="69" s="4" customFormat="1" spans="1:25">
      <c r="A69" s="4" t="s">
        <v>338</v>
      </c>
      <c r="B69" s="4" t="s">
        <v>26</v>
      </c>
      <c r="C69" s="4" t="s">
        <v>27</v>
      </c>
      <c r="D69" s="4" t="s">
        <v>339</v>
      </c>
      <c r="E69" s="4" t="s">
        <v>340</v>
      </c>
      <c r="F69" s="6">
        <v>45142</v>
      </c>
      <c r="G69" s="6">
        <v>45144</v>
      </c>
      <c r="H69" s="4">
        <v>1</v>
      </c>
      <c r="I69" s="4">
        <v>2</v>
      </c>
      <c r="J69" s="4">
        <v>2</v>
      </c>
      <c r="K69" s="4" t="s">
        <v>30</v>
      </c>
      <c r="L69" s="4">
        <v>3519.76</v>
      </c>
      <c r="M69" s="4">
        <v>3519.76</v>
      </c>
      <c r="N69" s="4" t="s">
        <v>341</v>
      </c>
      <c r="O69" s="4" t="s">
        <v>32</v>
      </c>
      <c r="P69" s="4" t="s">
        <v>33</v>
      </c>
      <c r="Q69" s="4">
        <v>0</v>
      </c>
      <c r="R69" s="9">
        <v>45118.0000115741</v>
      </c>
      <c r="S69" s="6">
        <v>45147</v>
      </c>
      <c r="T69" s="4" t="s">
        <v>34</v>
      </c>
      <c r="U69" s="4">
        <v>3519.76</v>
      </c>
      <c r="V69" s="4">
        <v>0</v>
      </c>
      <c r="W69" s="4">
        <v>0</v>
      </c>
      <c r="X69" s="4" t="s">
        <v>342</v>
      </c>
      <c r="Y69" s="4" t="s">
        <v>343</v>
      </c>
    </row>
    <row r="70" s="4" customFormat="1" spans="1:25">
      <c r="A70" s="4" t="s">
        <v>344</v>
      </c>
      <c r="B70" s="4" t="s">
        <v>26</v>
      </c>
      <c r="C70" s="4" t="s">
        <v>27</v>
      </c>
      <c r="D70" s="4" t="s">
        <v>345</v>
      </c>
      <c r="E70" s="4" t="s">
        <v>346</v>
      </c>
      <c r="F70" s="6">
        <v>45138</v>
      </c>
      <c r="G70" s="6">
        <v>45144</v>
      </c>
      <c r="H70" s="4">
        <v>1</v>
      </c>
      <c r="I70" s="4">
        <v>6</v>
      </c>
      <c r="J70" s="4">
        <v>6</v>
      </c>
      <c r="K70" s="4" t="s">
        <v>30</v>
      </c>
      <c r="L70" s="4">
        <v>2024.76</v>
      </c>
      <c r="M70" s="4">
        <v>2024.76</v>
      </c>
      <c r="N70" s="4" t="s">
        <v>347</v>
      </c>
      <c r="O70" s="4" t="s">
        <v>32</v>
      </c>
      <c r="P70" s="4" t="s">
        <v>33</v>
      </c>
      <c r="Q70" s="4">
        <v>0</v>
      </c>
      <c r="R70" s="9">
        <v>45119.0000115741</v>
      </c>
      <c r="S70" s="6">
        <v>45147</v>
      </c>
      <c r="T70" s="4" t="s">
        <v>34</v>
      </c>
      <c r="U70" s="4">
        <v>2024.76</v>
      </c>
      <c r="V70" s="4">
        <v>0</v>
      </c>
      <c r="W70" s="4">
        <v>0</v>
      </c>
      <c r="X70" s="4" t="s">
        <v>348</v>
      </c>
      <c r="Y70" s="4" t="s">
        <v>61</v>
      </c>
    </row>
    <row r="71" s="4" customFormat="1" spans="1:25">
      <c r="A71" s="4" t="s">
        <v>349</v>
      </c>
      <c r="B71" s="4" t="s">
        <v>26</v>
      </c>
      <c r="C71" s="4" t="s">
        <v>27</v>
      </c>
      <c r="D71" s="4" t="s">
        <v>350</v>
      </c>
      <c r="E71" s="4" t="s">
        <v>351</v>
      </c>
      <c r="F71" s="6">
        <v>45143</v>
      </c>
      <c r="G71" s="6">
        <v>45144</v>
      </c>
      <c r="H71" s="4">
        <v>1</v>
      </c>
      <c r="I71" s="4">
        <v>1</v>
      </c>
      <c r="J71" s="4">
        <v>1</v>
      </c>
      <c r="K71" s="4" t="s">
        <v>30</v>
      </c>
      <c r="L71" s="4">
        <v>1166.74</v>
      </c>
      <c r="M71" s="4">
        <v>1166.74</v>
      </c>
      <c r="N71" s="4" t="s">
        <v>352</v>
      </c>
      <c r="O71" s="4" t="s">
        <v>32</v>
      </c>
      <c r="P71" s="4" t="s">
        <v>33</v>
      </c>
      <c r="Q71" s="4">
        <v>0</v>
      </c>
      <c r="R71" s="9">
        <v>45119.0000115741</v>
      </c>
      <c r="S71" s="6">
        <v>45147</v>
      </c>
      <c r="T71" s="4" t="s">
        <v>34</v>
      </c>
      <c r="U71" s="4">
        <v>1166.74</v>
      </c>
      <c r="V71" s="4">
        <v>0</v>
      </c>
      <c r="W71" s="4">
        <v>0</v>
      </c>
      <c r="X71" s="4" t="s">
        <v>353</v>
      </c>
      <c r="Y71" s="4" t="s">
        <v>354</v>
      </c>
    </row>
    <row r="72" s="4" customFormat="1" spans="1:25">
      <c r="A72" s="4" t="s">
        <v>355</v>
      </c>
      <c r="B72" s="4" t="s">
        <v>26</v>
      </c>
      <c r="C72" s="4" t="s">
        <v>27</v>
      </c>
      <c r="D72" s="4" t="s">
        <v>356</v>
      </c>
      <c r="E72" s="4" t="s">
        <v>236</v>
      </c>
      <c r="F72" s="6">
        <v>45143</v>
      </c>
      <c r="G72" s="6">
        <v>45144</v>
      </c>
      <c r="H72" s="4">
        <v>1</v>
      </c>
      <c r="I72" s="4">
        <v>1</v>
      </c>
      <c r="J72" s="4">
        <v>1</v>
      </c>
      <c r="K72" s="4" t="s">
        <v>30</v>
      </c>
      <c r="L72" s="4">
        <v>591.25</v>
      </c>
      <c r="M72" s="4">
        <v>591.25</v>
      </c>
      <c r="N72" s="4" t="s">
        <v>357</v>
      </c>
      <c r="O72" s="4" t="s">
        <v>32</v>
      </c>
      <c r="P72" s="4" t="s">
        <v>33</v>
      </c>
      <c r="Q72" s="4">
        <v>0</v>
      </c>
      <c r="R72" s="9">
        <v>45119.0000115741</v>
      </c>
      <c r="S72" s="6">
        <v>45147</v>
      </c>
      <c r="T72" s="4" t="s">
        <v>34</v>
      </c>
      <c r="U72" s="4">
        <v>591.25</v>
      </c>
      <c r="V72" s="4">
        <v>0</v>
      </c>
      <c r="W72" s="4">
        <v>0</v>
      </c>
      <c r="X72" s="4" t="s">
        <v>358</v>
      </c>
      <c r="Y72" s="4" t="s">
        <v>359</v>
      </c>
    </row>
    <row r="73" s="4" customFormat="1" spans="1:25">
      <c r="A73" s="4" t="s">
        <v>360</v>
      </c>
      <c r="B73" s="4" t="s">
        <v>26</v>
      </c>
      <c r="C73" s="4" t="s">
        <v>27</v>
      </c>
      <c r="D73" s="4" t="s">
        <v>361</v>
      </c>
      <c r="E73" s="4" t="s">
        <v>362</v>
      </c>
      <c r="F73" s="6">
        <v>45141</v>
      </c>
      <c r="G73" s="6">
        <v>45144</v>
      </c>
      <c r="H73" s="4">
        <v>1</v>
      </c>
      <c r="I73" s="4">
        <v>3</v>
      </c>
      <c r="J73" s="4">
        <v>3</v>
      </c>
      <c r="K73" s="4" t="s">
        <v>30</v>
      </c>
      <c r="L73" s="4">
        <v>1783.83</v>
      </c>
      <c r="M73" s="4">
        <v>1783.83</v>
      </c>
      <c r="N73" s="4" t="s">
        <v>363</v>
      </c>
      <c r="O73" s="4" t="s">
        <v>32</v>
      </c>
      <c r="P73" s="4" t="s">
        <v>33</v>
      </c>
      <c r="Q73" s="4">
        <v>0</v>
      </c>
      <c r="R73" s="9">
        <v>45119.0000115741</v>
      </c>
      <c r="S73" s="6">
        <v>45147</v>
      </c>
      <c r="T73" s="4" t="s">
        <v>34</v>
      </c>
      <c r="U73" s="4">
        <v>1783.83</v>
      </c>
      <c r="V73" s="4">
        <v>0</v>
      </c>
      <c r="W73" s="4">
        <v>0</v>
      </c>
      <c r="X73" s="4" t="s">
        <v>364</v>
      </c>
      <c r="Y73" s="4" t="s">
        <v>365</v>
      </c>
    </row>
    <row r="74" s="4" customFormat="1" spans="1:25">
      <c r="A74" s="4" t="s">
        <v>366</v>
      </c>
      <c r="B74" s="4" t="s">
        <v>26</v>
      </c>
      <c r="C74" s="4" t="s">
        <v>27</v>
      </c>
      <c r="D74" s="4" t="s">
        <v>367</v>
      </c>
      <c r="E74" s="4" t="s">
        <v>368</v>
      </c>
      <c r="F74" s="6">
        <v>45143</v>
      </c>
      <c r="G74" s="6">
        <v>45144</v>
      </c>
      <c r="H74" s="4">
        <v>1</v>
      </c>
      <c r="I74" s="4">
        <v>1</v>
      </c>
      <c r="J74" s="4">
        <v>1</v>
      </c>
      <c r="K74" s="4" t="s">
        <v>30</v>
      </c>
      <c r="L74" s="4">
        <v>255.32</v>
      </c>
      <c r="M74" s="4">
        <v>255.32</v>
      </c>
      <c r="N74" s="4" t="s">
        <v>369</v>
      </c>
      <c r="O74" s="4" t="s">
        <v>32</v>
      </c>
      <c r="P74" s="4" t="s">
        <v>33</v>
      </c>
      <c r="Q74" s="4">
        <v>0</v>
      </c>
      <c r="R74" s="9">
        <v>45120</v>
      </c>
      <c r="S74" s="6">
        <v>45147</v>
      </c>
      <c r="T74" s="4" t="s">
        <v>34</v>
      </c>
      <c r="U74" s="4">
        <v>255.32</v>
      </c>
      <c r="V74" s="4">
        <v>0</v>
      </c>
      <c r="W74" s="4">
        <v>0</v>
      </c>
      <c r="X74" s="4" t="s">
        <v>370</v>
      </c>
      <c r="Y74" s="4" t="s">
        <v>371</v>
      </c>
    </row>
    <row r="75" s="4" customFormat="1" spans="1:26">
      <c r="A75" s="4" t="s">
        <v>372</v>
      </c>
      <c r="B75" s="4" t="s">
        <v>26</v>
      </c>
      <c r="C75" s="4" t="s">
        <v>27</v>
      </c>
      <c r="D75" s="4" t="s">
        <v>373</v>
      </c>
      <c r="E75" s="4" t="s">
        <v>374</v>
      </c>
      <c r="F75" s="6">
        <v>45143</v>
      </c>
      <c r="G75" s="6">
        <v>45144</v>
      </c>
      <c r="H75" s="4">
        <v>2</v>
      </c>
      <c r="I75" s="4">
        <v>1</v>
      </c>
      <c r="J75" s="4">
        <v>2</v>
      </c>
      <c r="K75" s="4" t="s">
        <v>30</v>
      </c>
      <c r="L75" s="4">
        <v>867.64</v>
      </c>
      <c r="M75" s="4">
        <v>867.64</v>
      </c>
      <c r="N75" s="4" t="s">
        <v>375</v>
      </c>
      <c r="O75" s="4" t="s">
        <v>32</v>
      </c>
      <c r="P75" s="4" t="s">
        <v>33</v>
      </c>
      <c r="Q75" s="4">
        <v>0</v>
      </c>
      <c r="R75" s="9">
        <v>45120.0000115741</v>
      </c>
      <c r="S75" s="6">
        <v>45147</v>
      </c>
      <c r="T75" s="4" t="s">
        <v>34</v>
      </c>
      <c r="U75" s="4">
        <v>867.64</v>
      </c>
      <c r="V75" s="4">
        <v>0</v>
      </c>
      <c r="W75" s="4">
        <v>0</v>
      </c>
      <c r="X75" s="4" t="s">
        <v>376</v>
      </c>
      <c r="Y75" s="4" t="s">
        <v>377</v>
      </c>
      <c r="Z75" s="4" t="s">
        <v>378</v>
      </c>
    </row>
    <row r="76" s="4" customFormat="1" spans="1:25">
      <c r="A76" s="4" t="s">
        <v>379</v>
      </c>
      <c r="B76" s="4" t="s">
        <v>26</v>
      </c>
      <c r="C76" s="4" t="s">
        <v>27</v>
      </c>
      <c r="D76" s="4" t="s">
        <v>101</v>
      </c>
      <c r="E76" s="4" t="s">
        <v>380</v>
      </c>
      <c r="F76" s="6">
        <v>45143</v>
      </c>
      <c r="G76" s="6">
        <v>45144</v>
      </c>
      <c r="H76" s="4">
        <v>1</v>
      </c>
      <c r="I76" s="4">
        <v>1</v>
      </c>
      <c r="J76" s="4">
        <v>1</v>
      </c>
      <c r="K76" s="4" t="s">
        <v>30</v>
      </c>
      <c r="L76" s="4">
        <v>816.29</v>
      </c>
      <c r="M76" s="4">
        <v>816.29</v>
      </c>
      <c r="N76" s="4" t="s">
        <v>381</v>
      </c>
      <c r="O76" s="4" t="s">
        <v>32</v>
      </c>
      <c r="P76" s="4" t="s">
        <v>33</v>
      </c>
      <c r="Q76" s="4">
        <v>0</v>
      </c>
      <c r="R76" s="9">
        <v>45120.0000115741</v>
      </c>
      <c r="S76" s="6">
        <v>45147</v>
      </c>
      <c r="T76" s="4" t="s">
        <v>34</v>
      </c>
      <c r="U76" s="4">
        <v>816.29</v>
      </c>
      <c r="V76" s="4">
        <v>0</v>
      </c>
      <c r="W76" s="4">
        <v>0</v>
      </c>
      <c r="X76" s="4" t="s">
        <v>382</v>
      </c>
      <c r="Y76" s="4" t="s">
        <v>61</v>
      </c>
    </row>
    <row r="77" s="4" customFormat="1" spans="1:25">
      <c r="A77" s="4" t="s">
        <v>383</v>
      </c>
      <c r="B77" s="4" t="s">
        <v>26</v>
      </c>
      <c r="C77" s="4" t="s">
        <v>27</v>
      </c>
      <c r="D77" s="4" t="s">
        <v>384</v>
      </c>
      <c r="E77" s="4" t="s">
        <v>385</v>
      </c>
      <c r="F77" s="6">
        <v>45142</v>
      </c>
      <c r="G77" s="6">
        <v>45144</v>
      </c>
      <c r="H77" s="4">
        <v>1</v>
      </c>
      <c r="I77" s="4">
        <v>2</v>
      </c>
      <c r="J77" s="4">
        <v>2</v>
      </c>
      <c r="K77" s="4" t="s">
        <v>30</v>
      </c>
      <c r="L77" s="4">
        <v>2098.36</v>
      </c>
      <c r="M77" s="4">
        <v>2098.36</v>
      </c>
      <c r="N77" s="4" t="s">
        <v>386</v>
      </c>
      <c r="O77" s="4" t="s">
        <v>32</v>
      </c>
      <c r="P77" s="4" t="s">
        <v>33</v>
      </c>
      <c r="Q77" s="4">
        <v>0</v>
      </c>
      <c r="R77" s="9">
        <v>45120</v>
      </c>
      <c r="S77" s="6">
        <v>45147</v>
      </c>
      <c r="T77" s="4" t="s">
        <v>34</v>
      </c>
      <c r="U77" s="4">
        <v>2098.36</v>
      </c>
      <c r="V77" s="4">
        <v>0</v>
      </c>
      <c r="W77" s="4">
        <v>0</v>
      </c>
      <c r="X77" s="4" t="s">
        <v>387</v>
      </c>
      <c r="Y77" s="4" t="s">
        <v>61</v>
      </c>
    </row>
    <row r="78" s="4" customFormat="1" spans="1:25">
      <c r="A78" s="4" t="s">
        <v>388</v>
      </c>
      <c r="B78" s="4" t="s">
        <v>26</v>
      </c>
      <c r="C78" s="4" t="s">
        <v>27</v>
      </c>
      <c r="D78" s="4" t="s">
        <v>389</v>
      </c>
      <c r="E78" s="4" t="s">
        <v>390</v>
      </c>
      <c r="F78" s="6">
        <v>45142</v>
      </c>
      <c r="G78" s="6">
        <v>45144</v>
      </c>
      <c r="H78" s="4">
        <v>1</v>
      </c>
      <c r="I78" s="4">
        <v>2</v>
      </c>
      <c r="J78" s="4">
        <v>2</v>
      </c>
      <c r="K78" s="4" t="s">
        <v>30</v>
      </c>
      <c r="L78" s="4">
        <v>7026.91</v>
      </c>
      <c r="M78" s="4">
        <v>7026.91</v>
      </c>
      <c r="N78" s="4" t="s">
        <v>391</v>
      </c>
      <c r="O78" s="4" t="s">
        <v>32</v>
      </c>
      <c r="P78" s="4" t="s">
        <v>33</v>
      </c>
      <c r="Q78" s="4">
        <v>0</v>
      </c>
      <c r="R78" s="9">
        <v>45120</v>
      </c>
      <c r="S78" s="6">
        <v>45147</v>
      </c>
      <c r="T78" s="4" t="s">
        <v>34</v>
      </c>
      <c r="U78" s="4">
        <v>7026.91</v>
      </c>
      <c r="V78" s="4">
        <v>0</v>
      </c>
      <c r="W78" s="4">
        <v>0</v>
      </c>
      <c r="X78" s="4" t="s">
        <v>392</v>
      </c>
      <c r="Y78" s="4" t="s">
        <v>393</v>
      </c>
    </row>
    <row r="79" s="4" customFormat="1" spans="1:25">
      <c r="A79" s="4" t="s">
        <v>394</v>
      </c>
      <c r="B79" s="4" t="s">
        <v>26</v>
      </c>
      <c r="C79" s="4" t="s">
        <v>27</v>
      </c>
      <c r="D79" s="4" t="s">
        <v>395</v>
      </c>
      <c r="E79" s="4" t="s">
        <v>396</v>
      </c>
      <c r="F79" s="6">
        <v>45143</v>
      </c>
      <c r="G79" s="6">
        <v>45144</v>
      </c>
      <c r="H79" s="4">
        <v>1</v>
      </c>
      <c r="I79" s="4">
        <v>1</v>
      </c>
      <c r="J79" s="4">
        <v>1</v>
      </c>
      <c r="K79" s="4" t="s">
        <v>30</v>
      </c>
      <c r="L79" s="4">
        <v>1189.32</v>
      </c>
      <c r="M79" s="4">
        <v>1189.32</v>
      </c>
      <c r="N79" s="4" t="s">
        <v>397</v>
      </c>
      <c r="O79" s="4" t="s">
        <v>32</v>
      </c>
      <c r="P79" s="4" t="s">
        <v>33</v>
      </c>
      <c r="Q79" s="4">
        <v>0</v>
      </c>
      <c r="R79" s="9">
        <v>45120</v>
      </c>
      <c r="S79" s="6">
        <v>45147</v>
      </c>
      <c r="T79" s="4" t="s">
        <v>34</v>
      </c>
      <c r="U79" s="4">
        <v>1189.32</v>
      </c>
      <c r="V79" s="4">
        <v>0</v>
      </c>
      <c r="W79" s="4">
        <v>1209.85</v>
      </c>
      <c r="X79" s="4" t="s">
        <v>398</v>
      </c>
      <c r="Y79" s="4" t="s">
        <v>61</v>
      </c>
    </row>
    <row r="80" s="4" customFormat="1" spans="1:25">
      <c r="A80" s="4" t="s">
        <v>399</v>
      </c>
      <c r="B80" s="4" t="s">
        <v>26</v>
      </c>
      <c r="C80" s="4" t="s">
        <v>27</v>
      </c>
      <c r="D80" s="4" t="s">
        <v>400</v>
      </c>
      <c r="E80" s="4" t="s">
        <v>185</v>
      </c>
      <c r="F80" s="6">
        <v>45140</v>
      </c>
      <c r="G80" s="6">
        <v>45144</v>
      </c>
      <c r="H80" s="4">
        <v>2</v>
      </c>
      <c r="I80" s="4">
        <v>4</v>
      </c>
      <c r="J80" s="4">
        <v>8</v>
      </c>
      <c r="K80" s="4" t="s">
        <v>30</v>
      </c>
      <c r="L80" s="4">
        <v>12596.08</v>
      </c>
      <c r="M80" s="4">
        <v>12596.08</v>
      </c>
      <c r="N80" s="4" t="s">
        <v>401</v>
      </c>
      <c r="O80" s="4" t="s">
        <v>32</v>
      </c>
      <c r="P80" s="4" t="s">
        <v>33</v>
      </c>
      <c r="Q80" s="4">
        <v>0</v>
      </c>
      <c r="R80" s="9">
        <v>45121</v>
      </c>
      <c r="S80" s="6">
        <v>45147</v>
      </c>
      <c r="T80" s="4" t="s">
        <v>34</v>
      </c>
      <c r="U80" s="4">
        <v>12596.08</v>
      </c>
      <c r="V80" s="4">
        <v>0</v>
      </c>
      <c r="W80" s="4">
        <v>0</v>
      </c>
      <c r="X80" s="4" t="s">
        <v>402</v>
      </c>
      <c r="Y80" s="4" t="s">
        <v>403</v>
      </c>
    </row>
    <row r="81" s="4" customFormat="1" spans="1:25">
      <c r="A81" s="4" t="s">
        <v>404</v>
      </c>
      <c r="B81" s="4" t="s">
        <v>26</v>
      </c>
      <c r="C81" s="4" t="s">
        <v>27</v>
      </c>
      <c r="D81" s="4" t="s">
        <v>405</v>
      </c>
      <c r="E81" s="4" t="s">
        <v>406</v>
      </c>
      <c r="F81" s="6">
        <v>45142</v>
      </c>
      <c r="G81" s="6">
        <v>45144</v>
      </c>
      <c r="H81" s="4">
        <v>1</v>
      </c>
      <c r="I81" s="4">
        <v>2</v>
      </c>
      <c r="J81" s="4">
        <v>2</v>
      </c>
      <c r="K81" s="4" t="s">
        <v>30</v>
      </c>
      <c r="L81" s="4">
        <v>1903.9</v>
      </c>
      <c r="M81" s="4">
        <v>1903.9</v>
      </c>
      <c r="N81" s="4" t="s">
        <v>407</v>
      </c>
      <c r="O81" s="4" t="s">
        <v>32</v>
      </c>
      <c r="P81" s="4" t="s">
        <v>33</v>
      </c>
      <c r="Q81" s="4">
        <v>0</v>
      </c>
      <c r="R81" s="9">
        <v>45122</v>
      </c>
      <c r="S81" s="6">
        <v>45147</v>
      </c>
      <c r="T81" s="4" t="s">
        <v>34</v>
      </c>
      <c r="U81" s="4">
        <v>1903.9</v>
      </c>
      <c r="V81" s="4">
        <v>0</v>
      </c>
      <c r="W81" s="4">
        <v>0</v>
      </c>
      <c r="X81" s="4" t="s">
        <v>408</v>
      </c>
      <c r="Y81" s="4" t="s">
        <v>409</v>
      </c>
    </row>
    <row r="82" s="4" customFormat="1" spans="1:25">
      <c r="A82" s="4" t="s">
        <v>410</v>
      </c>
      <c r="B82" s="4" t="s">
        <v>26</v>
      </c>
      <c r="C82" s="4" t="s">
        <v>27</v>
      </c>
      <c r="D82" s="4" t="s">
        <v>101</v>
      </c>
      <c r="E82" s="4" t="s">
        <v>102</v>
      </c>
      <c r="F82" s="6">
        <v>45143</v>
      </c>
      <c r="G82" s="6">
        <v>45144</v>
      </c>
      <c r="H82" s="4">
        <v>1</v>
      </c>
      <c r="I82" s="4">
        <v>1</v>
      </c>
      <c r="J82" s="4">
        <v>1</v>
      </c>
      <c r="K82" s="4" t="s">
        <v>30</v>
      </c>
      <c r="L82" s="4">
        <v>922.67</v>
      </c>
      <c r="M82" s="4">
        <v>922.67</v>
      </c>
      <c r="N82" s="4" t="s">
        <v>411</v>
      </c>
      <c r="O82" s="4" t="s">
        <v>32</v>
      </c>
      <c r="P82" s="4" t="s">
        <v>33</v>
      </c>
      <c r="Q82" s="4">
        <v>0</v>
      </c>
      <c r="R82" s="9">
        <v>45122.0000115741</v>
      </c>
      <c r="S82" s="6">
        <v>45147</v>
      </c>
      <c r="T82" s="4" t="s">
        <v>34</v>
      </c>
      <c r="U82" s="4">
        <v>922.67</v>
      </c>
      <c r="V82" s="4">
        <v>0</v>
      </c>
      <c r="W82" s="4">
        <v>0</v>
      </c>
      <c r="X82" s="4" t="s">
        <v>412</v>
      </c>
      <c r="Y82" s="4" t="s">
        <v>61</v>
      </c>
    </row>
    <row r="83" s="4" customFormat="1" spans="1:25">
      <c r="A83" s="4" t="s">
        <v>65</v>
      </c>
      <c r="B83" s="4" t="s">
        <v>26</v>
      </c>
      <c r="C83" s="4" t="s">
        <v>37</v>
      </c>
      <c r="D83" s="4" t="s">
        <v>66</v>
      </c>
      <c r="E83" s="4" t="s">
        <v>67</v>
      </c>
      <c r="F83" s="6">
        <v>45143</v>
      </c>
      <c r="G83" s="6">
        <v>45144</v>
      </c>
      <c r="H83" s="4">
        <v>1</v>
      </c>
      <c r="I83" s="4">
        <v>1</v>
      </c>
      <c r="J83" s="4">
        <v>1</v>
      </c>
      <c r="K83" s="4" t="s">
        <v>30</v>
      </c>
      <c r="L83" s="4">
        <v>-978</v>
      </c>
      <c r="M83" s="4">
        <v>-978</v>
      </c>
      <c r="N83" s="4" t="s">
        <v>68</v>
      </c>
      <c r="O83" s="4" t="s">
        <v>32</v>
      </c>
      <c r="P83" s="4" t="s">
        <v>33</v>
      </c>
      <c r="Q83" s="4">
        <v>0</v>
      </c>
      <c r="R83" s="9">
        <v>45056</v>
      </c>
      <c r="S83" s="6">
        <v>45147</v>
      </c>
      <c r="T83" s="4" t="s">
        <v>34</v>
      </c>
      <c r="U83" s="4">
        <v>-978</v>
      </c>
      <c r="V83" s="4">
        <v>0</v>
      </c>
      <c r="W83" s="4">
        <v>0</v>
      </c>
      <c r="X83" s="4" t="s">
        <v>69</v>
      </c>
      <c r="Y83" s="4" t="s">
        <v>70</v>
      </c>
    </row>
    <row r="84" s="4" customFormat="1" spans="1:25">
      <c r="A84" s="4" t="s">
        <v>413</v>
      </c>
      <c r="B84" s="4" t="s">
        <v>26</v>
      </c>
      <c r="C84" s="4" t="s">
        <v>27</v>
      </c>
      <c r="D84" s="4" t="s">
        <v>414</v>
      </c>
      <c r="E84" s="4" t="s">
        <v>415</v>
      </c>
      <c r="F84" s="6">
        <v>45142</v>
      </c>
      <c r="G84" s="6">
        <v>45144</v>
      </c>
      <c r="H84" s="4">
        <v>1</v>
      </c>
      <c r="I84" s="4">
        <v>2</v>
      </c>
      <c r="J84" s="4">
        <v>2</v>
      </c>
      <c r="K84" s="4" t="s">
        <v>30</v>
      </c>
      <c r="L84" s="4">
        <v>920.64</v>
      </c>
      <c r="M84" s="4">
        <v>920.64</v>
      </c>
      <c r="N84" s="4" t="s">
        <v>416</v>
      </c>
      <c r="O84" s="4" t="s">
        <v>32</v>
      </c>
      <c r="P84" s="4" t="s">
        <v>33</v>
      </c>
      <c r="Q84" s="4">
        <v>0</v>
      </c>
      <c r="R84" s="9">
        <v>45123.0000115741</v>
      </c>
      <c r="S84" s="6">
        <v>45147</v>
      </c>
      <c r="T84" s="4" t="s">
        <v>34</v>
      </c>
      <c r="U84" s="4">
        <v>920.64</v>
      </c>
      <c r="V84" s="4">
        <v>0</v>
      </c>
      <c r="W84" s="4">
        <v>0</v>
      </c>
      <c r="X84" s="4" t="s">
        <v>417</v>
      </c>
      <c r="Y84" s="4" t="s">
        <v>61</v>
      </c>
    </row>
    <row r="85" s="4" customFormat="1" spans="1:25">
      <c r="A85" s="4" t="s">
        <v>418</v>
      </c>
      <c r="B85" s="4" t="s">
        <v>26</v>
      </c>
      <c r="C85" s="4" t="s">
        <v>27</v>
      </c>
      <c r="D85" s="4" t="s">
        <v>414</v>
      </c>
      <c r="E85" s="4" t="s">
        <v>144</v>
      </c>
      <c r="F85" s="6">
        <v>45142</v>
      </c>
      <c r="G85" s="6">
        <v>45144</v>
      </c>
      <c r="H85" s="4">
        <v>1</v>
      </c>
      <c r="I85" s="4">
        <v>2</v>
      </c>
      <c r="J85" s="4">
        <v>2</v>
      </c>
      <c r="K85" s="4" t="s">
        <v>30</v>
      </c>
      <c r="L85" s="4">
        <v>1018.06</v>
      </c>
      <c r="M85" s="4">
        <v>1018.06</v>
      </c>
      <c r="N85" s="4" t="s">
        <v>416</v>
      </c>
      <c r="O85" s="4" t="s">
        <v>32</v>
      </c>
      <c r="P85" s="4" t="s">
        <v>33</v>
      </c>
      <c r="Q85" s="4">
        <v>0</v>
      </c>
      <c r="R85" s="9">
        <v>45123</v>
      </c>
      <c r="S85" s="6">
        <v>45147</v>
      </c>
      <c r="T85" s="4" t="s">
        <v>34</v>
      </c>
      <c r="U85" s="4">
        <v>1018.06</v>
      </c>
      <c r="V85" s="4">
        <v>0</v>
      </c>
      <c r="W85" s="4">
        <v>0</v>
      </c>
      <c r="X85" s="4" t="s">
        <v>419</v>
      </c>
      <c r="Y85" s="4" t="s">
        <v>420</v>
      </c>
    </row>
    <row r="86" s="4" customFormat="1" spans="1:25">
      <c r="A86" s="4" t="s">
        <v>413</v>
      </c>
      <c r="B86" s="4" t="s">
        <v>26</v>
      </c>
      <c r="C86" s="4" t="s">
        <v>37</v>
      </c>
      <c r="D86" s="4" t="s">
        <v>414</v>
      </c>
      <c r="E86" s="4" t="s">
        <v>415</v>
      </c>
      <c r="F86" s="6">
        <v>45142</v>
      </c>
      <c r="G86" s="6">
        <v>45144</v>
      </c>
      <c r="H86" s="4">
        <v>1</v>
      </c>
      <c r="I86" s="4">
        <v>2</v>
      </c>
      <c r="J86" s="4">
        <v>2</v>
      </c>
      <c r="K86" s="4" t="s">
        <v>30</v>
      </c>
      <c r="L86" s="4">
        <v>-920.64</v>
      </c>
      <c r="M86" s="4">
        <v>-920.64</v>
      </c>
      <c r="N86" s="4" t="s">
        <v>416</v>
      </c>
      <c r="O86" s="4" t="s">
        <v>32</v>
      </c>
      <c r="P86" s="4" t="s">
        <v>33</v>
      </c>
      <c r="Q86" s="4">
        <v>0</v>
      </c>
      <c r="R86" s="9">
        <v>45123.0000115741</v>
      </c>
      <c r="S86" s="6">
        <v>45147</v>
      </c>
      <c r="T86" s="4" t="s">
        <v>34</v>
      </c>
      <c r="U86" s="4">
        <v>-920.64</v>
      </c>
      <c r="V86" s="4">
        <v>0</v>
      </c>
      <c r="W86" s="4">
        <v>0</v>
      </c>
      <c r="X86" s="4" t="s">
        <v>417</v>
      </c>
      <c r="Y86" s="4" t="s">
        <v>61</v>
      </c>
    </row>
    <row r="87" s="4" customFormat="1" spans="1:25">
      <c r="A87" s="4" t="s">
        <v>421</v>
      </c>
      <c r="B87" s="4" t="s">
        <v>26</v>
      </c>
      <c r="C87" s="4" t="s">
        <v>27</v>
      </c>
      <c r="D87" s="4" t="s">
        <v>422</v>
      </c>
      <c r="E87" s="4" t="s">
        <v>29</v>
      </c>
      <c r="F87" s="6">
        <v>45143</v>
      </c>
      <c r="G87" s="6">
        <v>45144</v>
      </c>
      <c r="H87" s="4">
        <v>1</v>
      </c>
      <c r="I87" s="4">
        <v>1</v>
      </c>
      <c r="J87" s="4">
        <v>1</v>
      </c>
      <c r="K87" s="4" t="s">
        <v>30</v>
      </c>
      <c r="L87" s="4">
        <v>3075.07</v>
      </c>
      <c r="M87" s="4">
        <v>3075.07</v>
      </c>
      <c r="N87" s="4" t="s">
        <v>423</v>
      </c>
      <c r="O87" s="4" t="s">
        <v>32</v>
      </c>
      <c r="P87" s="4" t="s">
        <v>33</v>
      </c>
      <c r="Q87" s="4">
        <v>0</v>
      </c>
      <c r="R87" s="9">
        <v>45123</v>
      </c>
      <c r="S87" s="6">
        <v>45147</v>
      </c>
      <c r="T87" s="4" t="s">
        <v>34</v>
      </c>
      <c r="U87" s="4">
        <v>3075.07</v>
      </c>
      <c r="V87" s="4">
        <v>0</v>
      </c>
      <c r="W87" s="4">
        <v>0</v>
      </c>
      <c r="X87" s="4" t="s">
        <v>424</v>
      </c>
      <c r="Y87" s="4" t="s">
        <v>425</v>
      </c>
    </row>
    <row r="88" s="4" customFormat="1" spans="1:25">
      <c r="A88" s="4" t="s">
        <v>426</v>
      </c>
      <c r="B88" s="4" t="s">
        <v>26</v>
      </c>
      <c r="C88" s="4" t="s">
        <v>27</v>
      </c>
      <c r="D88" s="4" t="s">
        <v>427</v>
      </c>
      <c r="E88" s="4" t="s">
        <v>428</v>
      </c>
      <c r="F88" s="6">
        <v>45142</v>
      </c>
      <c r="G88" s="6">
        <v>45144</v>
      </c>
      <c r="H88" s="4">
        <v>1</v>
      </c>
      <c r="I88" s="4">
        <v>2</v>
      </c>
      <c r="J88" s="4">
        <v>2</v>
      </c>
      <c r="K88" s="4" t="s">
        <v>30</v>
      </c>
      <c r="L88" s="4">
        <v>3810.72</v>
      </c>
      <c r="M88" s="4">
        <v>3810.72</v>
      </c>
      <c r="N88" s="4" t="s">
        <v>429</v>
      </c>
      <c r="O88" s="4" t="s">
        <v>32</v>
      </c>
      <c r="P88" s="4" t="s">
        <v>33</v>
      </c>
      <c r="Q88" s="4">
        <v>0</v>
      </c>
      <c r="R88" s="9">
        <v>45123</v>
      </c>
      <c r="S88" s="6">
        <v>45147</v>
      </c>
      <c r="T88" s="4" t="s">
        <v>34</v>
      </c>
      <c r="U88" s="4">
        <v>3810.72</v>
      </c>
      <c r="V88" s="4">
        <v>0</v>
      </c>
      <c r="W88" s="4">
        <v>0</v>
      </c>
      <c r="X88" s="4" t="s">
        <v>430</v>
      </c>
      <c r="Y88" s="4" t="s">
        <v>431</v>
      </c>
    </row>
    <row r="89" s="4" customFormat="1" spans="1:25">
      <c r="A89" s="4" t="s">
        <v>432</v>
      </c>
      <c r="B89" s="4" t="s">
        <v>26</v>
      </c>
      <c r="C89" s="4" t="s">
        <v>27</v>
      </c>
      <c r="D89" s="4" t="s">
        <v>246</v>
      </c>
      <c r="E89" s="4" t="s">
        <v>29</v>
      </c>
      <c r="F89" s="6">
        <v>45141</v>
      </c>
      <c r="G89" s="6">
        <v>45144</v>
      </c>
      <c r="H89" s="4">
        <v>1</v>
      </c>
      <c r="I89" s="4">
        <v>3</v>
      </c>
      <c r="J89" s="4">
        <v>3</v>
      </c>
      <c r="K89" s="4" t="s">
        <v>30</v>
      </c>
      <c r="L89" s="4">
        <v>4309.41</v>
      </c>
      <c r="M89" s="4">
        <v>4309.41</v>
      </c>
      <c r="N89" s="4" t="s">
        <v>433</v>
      </c>
      <c r="O89" s="4" t="s">
        <v>32</v>
      </c>
      <c r="P89" s="4" t="s">
        <v>33</v>
      </c>
      <c r="Q89" s="4">
        <v>0</v>
      </c>
      <c r="R89" s="9">
        <v>45123</v>
      </c>
      <c r="S89" s="6">
        <v>45147</v>
      </c>
      <c r="T89" s="4" t="s">
        <v>34</v>
      </c>
      <c r="U89" s="4">
        <v>4309.41</v>
      </c>
      <c r="V89" s="4">
        <v>0</v>
      </c>
      <c r="W89" s="4">
        <v>0</v>
      </c>
      <c r="X89" s="4" t="s">
        <v>434</v>
      </c>
      <c r="Y89" s="4" t="s">
        <v>250</v>
      </c>
    </row>
    <row r="90" s="4" customFormat="1" spans="1:25">
      <c r="A90" s="4" t="s">
        <v>435</v>
      </c>
      <c r="B90" s="4" t="s">
        <v>26</v>
      </c>
      <c r="C90" s="4" t="s">
        <v>27</v>
      </c>
      <c r="D90" s="4" t="s">
        <v>436</v>
      </c>
      <c r="E90" s="4" t="s">
        <v>437</v>
      </c>
      <c r="F90" s="6">
        <v>45143</v>
      </c>
      <c r="G90" s="6">
        <v>45144</v>
      </c>
      <c r="H90" s="4">
        <v>1</v>
      </c>
      <c r="I90" s="4">
        <v>1</v>
      </c>
      <c r="J90" s="4">
        <v>1</v>
      </c>
      <c r="K90" s="4" t="s">
        <v>30</v>
      </c>
      <c r="L90" s="4">
        <v>1302.36</v>
      </c>
      <c r="M90" s="4">
        <v>1302.36</v>
      </c>
      <c r="N90" s="4" t="s">
        <v>438</v>
      </c>
      <c r="O90" s="4" t="s">
        <v>32</v>
      </c>
      <c r="P90" s="4" t="s">
        <v>33</v>
      </c>
      <c r="Q90" s="4">
        <v>0</v>
      </c>
      <c r="R90" s="9">
        <v>45123.0000115741</v>
      </c>
      <c r="S90" s="6">
        <v>45147</v>
      </c>
      <c r="T90" s="4" t="s">
        <v>34</v>
      </c>
      <c r="U90" s="4">
        <v>1302.36</v>
      </c>
      <c r="V90" s="4">
        <v>0</v>
      </c>
      <c r="W90" s="4">
        <v>0</v>
      </c>
      <c r="X90" s="4" t="s">
        <v>439</v>
      </c>
      <c r="Y90" s="4" t="s">
        <v>61</v>
      </c>
    </row>
    <row r="91" s="4" customFormat="1" spans="1:25">
      <c r="A91" s="4" t="s">
        <v>435</v>
      </c>
      <c r="B91" s="4" t="s">
        <v>26</v>
      </c>
      <c r="C91" s="4" t="s">
        <v>37</v>
      </c>
      <c r="D91" s="4" t="s">
        <v>436</v>
      </c>
      <c r="E91" s="4" t="s">
        <v>437</v>
      </c>
      <c r="F91" s="6">
        <v>45143</v>
      </c>
      <c r="G91" s="6">
        <v>45144</v>
      </c>
      <c r="H91" s="4">
        <v>1</v>
      </c>
      <c r="I91" s="4">
        <v>1</v>
      </c>
      <c r="J91" s="4">
        <v>1</v>
      </c>
      <c r="K91" s="4" t="s">
        <v>30</v>
      </c>
      <c r="L91" s="4">
        <v>-1302.36</v>
      </c>
      <c r="M91" s="4">
        <v>-1302.36</v>
      </c>
      <c r="N91" s="4" t="s">
        <v>438</v>
      </c>
      <c r="O91" s="4" t="s">
        <v>32</v>
      </c>
      <c r="P91" s="4" t="s">
        <v>33</v>
      </c>
      <c r="Q91" s="4">
        <v>0</v>
      </c>
      <c r="R91" s="9">
        <v>45123.0000115741</v>
      </c>
      <c r="S91" s="6">
        <v>45147</v>
      </c>
      <c r="T91" s="4" t="s">
        <v>34</v>
      </c>
      <c r="U91" s="4">
        <v>-1302.36</v>
      </c>
      <c r="V91" s="4">
        <v>0</v>
      </c>
      <c r="W91" s="4">
        <v>0</v>
      </c>
      <c r="X91" s="4" t="s">
        <v>439</v>
      </c>
      <c r="Y91" s="4" t="s">
        <v>61</v>
      </c>
    </row>
    <row r="92" s="4" customFormat="1" spans="1:25">
      <c r="A92" s="4" t="s">
        <v>440</v>
      </c>
      <c r="B92" s="4" t="s">
        <v>26</v>
      </c>
      <c r="C92" s="4" t="s">
        <v>27</v>
      </c>
      <c r="D92" s="4" t="s">
        <v>441</v>
      </c>
      <c r="E92" s="4" t="s">
        <v>442</v>
      </c>
      <c r="F92" s="6">
        <v>45142</v>
      </c>
      <c r="G92" s="6">
        <v>45144</v>
      </c>
      <c r="H92" s="4">
        <v>1</v>
      </c>
      <c r="I92" s="4">
        <v>2</v>
      </c>
      <c r="J92" s="4">
        <v>2</v>
      </c>
      <c r="K92" s="4" t="s">
        <v>30</v>
      </c>
      <c r="L92" s="4">
        <v>3494.02</v>
      </c>
      <c r="M92" s="4">
        <v>3494.02</v>
      </c>
      <c r="N92" s="4" t="s">
        <v>443</v>
      </c>
      <c r="O92" s="4" t="s">
        <v>32</v>
      </c>
      <c r="P92" s="4" t="s">
        <v>33</v>
      </c>
      <c r="Q92" s="4">
        <v>0</v>
      </c>
      <c r="R92" s="9">
        <v>45124.0000115741</v>
      </c>
      <c r="S92" s="6">
        <v>45147</v>
      </c>
      <c r="T92" s="4" t="s">
        <v>34</v>
      </c>
      <c r="U92" s="4">
        <v>3494.02</v>
      </c>
      <c r="V92" s="4">
        <v>0</v>
      </c>
      <c r="W92" s="4">
        <v>0</v>
      </c>
      <c r="X92" s="4" t="s">
        <v>444</v>
      </c>
      <c r="Y92" s="4" t="s">
        <v>445</v>
      </c>
    </row>
    <row r="93" s="4" customFormat="1" spans="1:25">
      <c r="A93" s="4" t="s">
        <v>446</v>
      </c>
      <c r="B93" s="4" t="s">
        <v>26</v>
      </c>
      <c r="C93" s="4" t="s">
        <v>27</v>
      </c>
      <c r="D93" s="4" t="s">
        <v>447</v>
      </c>
      <c r="E93" s="4" t="s">
        <v>448</v>
      </c>
      <c r="F93" s="6">
        <v>45142</v>
      </c>
      <c r="G93" s="6">
        <v>45144</v>
      </c>
      <c r="H93" s="4">
        <v>1</v>
      </c>
      <c r="I93" s="4">
        <v>2</v>
      </c>
      <c r="J93" s="4">
        <v>2</v>
      </c>
      <c r="K93" s="4" t="s">
        <v>30</v>
      </c>
      <c r="L93" s="4">
        <v>1399.2</v>
      </c>
      <c r="M93" s="4">
        <v>1399.2</v>
      </c>
      <c r="N93" s="4" t="s">
        <v>449</v>
      </c>
      <c r="O93" s="4" t="s">
        <v>32</v>
      </c>
      <c r="P93" s="4" t="s">
        <v>33</v>
      </c>
      <c r="Q93" s="4">
        <v>0</v>
      </c>
      <c r="R93" s="9">
        <v>45124</v>
      </c>
      <c r="S93" s="6">
        <v>45147</v>
      </c>
      <c r="T93" s="4" t="s">
        <v>34</v>
      </c>
      <c r="U93" s="4">
        <v>1399.2</v>
      </c>
      <c r="V93" s="4">
        <v>0</v>
      </c>
      <c r="W93" s="4">
        <v>0</v>
      </c>
      <c r="X93" s="4" t="s">
        <v>450</v>
      </c>
      <c r="Y93" s="4" t="s">
        <v>451</v>
      </c>
    </row>
    <row r="94" s="4" customFormat="1" spans="1:25">
      <c r="A94" s="4" t="s">
        <v>452</v>
      </c>
      <c r="B94" s="4" t="s">
        <v>26</v>
      </c>
      <c r="C94" s="4" t="s">
        <v>27</v>
      </c>
      <c r="D94" s="4" t="s">
        <v>453</v>
      </c>
      <c r="E94" s="4" t="s">
        <v>454</v>
      </c>
      <c r="F94" s="6">
        <v>45143</v>
      </c>
      <c r="G94" s="6">
        <v>45144</v>
      </c>
      <c r="H94" s="4">
        <v>1</v>
      </c>
      <c r="I94" s="4">
        <v>1</v>
      </c>
      <c r="J94" s="4">
        <v>1</v>
      </c>
      <c r="K94" s="4" t="s">
        <v>30</v>
      </c>
      <c r="L94" s="4">
        <v>1642.33</v>
      </c>
      <c r="M94" s="4">
        <v>1642.33</v>
      </c>
      <c r="N94" s="4" t="s">
        <v>455</v>
      </c>
      <c r="O94" s="4" t="s">
        <v>32</v>
      </c>
      <c r="P94" s="4" t="s">
        <v>33</v>
      </c>
      <c r="Q94" s="4">
        <v>0</v>
      </c>
      <c r="R94" s="9">
        <v>45124</v>
      </c>
      <c r="S94" s="6">
        <v>45147</v>
      </c>
      <c r="T94" s="4" t="s">
        <v>34</v>
      </c>
      <c r="U94" s="4">
        <v>1642.33</v>
      </c>
      <c r="V94" s="4">
        <v>0</v>
      </c>
      <c r="W94" s="4">
        <v>0</v>
      </c>
      <c r="X94" s="4" t="s">
        <v>456</v>
      </c>
      <c r="Y94" s="4" t="s">
        <v>457</v>
      </c>
    </row>
    <row r="95" s="4" customFormat="1" spans="1:25">
      <c r="A95" s="4" t="s">
        <v>458</v>
      </c>
      <c r="B95" s="4" t="s">
        <v>26</v>
      </c>
      <c r="C95" s="4" t="s">
        <v>27</v>
      </c>
      <c r="D95" s="4" t="s">
        <v>459</v>
      </c>
      <c r="E95" s="4" t="s">
        <v>460</v>
      </c>
      <c r="F95" s="6">
        <v>45141</v>
      </c>
      <c r="G95" s="6">
        <v>45144</v>
      </c>
      <c r="H95" s="4">
        <v>3</v>
      </c>
      <c r="I95" s="4">
        <v>3</v>
      </c>
      <c r="J95" s="4">
        <v>9</v>
      </c>
      <c r="K95" s="4" t="s">
        <v>30</v>
      </c>
      <c r="L95" s="4">
        <v>2462.28</v>
      </c>
      <c r="M95" s="4">
        <v>2462.28</v>
      </c>
      <c r="N95" s="4" t="s">
        <v>461</v>
      </c>
      <c r="O95" s="4" t="s">
        <v>32</v>
      </c>
      <c r="P95" s="4" t="s">
        <v>33</v>
      </c>
      <c r="Q95" s="4">
        <v>0</v>
      </c>
      <c r="R95" s="9">
        <v>45124</v>
      </c>
      <c r="S95" s="6">
        <v>45147</v>
      </c>
      <c r="T95" s="4" t="s">
        <v>34</v>
      </c>
      <c r="U95" s="4">
        <v>2462.28</v>
      </c>
      <c r="V95" s="4">
        <v>0</v>
      </c>
      <c r="W95" s="4">
        <v>0</v>
      </c>
      <c r="X95" s="4" t="s">
        <v>462</v>
      </c>
      <c r="Y95" s="4" t="s">
        <v>463</v>
      </c>
    </row>
    <row r="96" s="4" customFormat="1" spans="1:25">
      <c r="A96" s="4" t="s">
        <v>464</v>
      </c>
      <c r="B96" s="4" t="s">
        <v>26</v>
      </c>
      <c r="C96" s="4" t="s">
        <v>27</v>
      </c>
      <c r="D96" s="4" t="s">
        <v>465</v>
      </c>
      <c r="E96" s="4" t="s">
        <v>466</v>
      </c>
      <c r="F96" s="6">
        <v>45143</v>
      </c>
      <c r="G96" s="6">
        <v>45144</v>
      </c>
      <c r="H96" s="4">
        <v>1</v>
      </c>
      <c r="I96" s="4">
        <v>1</v>
      </c>
      <c r="J96" s="4">
        <v>1</v>
      </c>
      <c r="K96" s="4" t="s">
        <v>30</v>
      </c>
      <c r="L96" s="4">
        <v>1456.31</v>
      </c>
      <c r="M96" s="4">
        <v>1456.31</v>
      </c>
      <c r="N96" s="4" t="s">
        <v>467</v>
      </c>
      <c r="O96" s="4" t="s">
        <v>32</v>
      </c>
      <c r="P96" s="4" t="s">
        <v>33</v>
      </c>
      <c r="Q96" s="4">
        <v>0</v>
      </c>
      <c r="R96" s="9">
        <v>45125</v>
      </c>
      <c r="S96" s="6">
        <v>45147</v>
      </c>
      <c r="T96" s="4" t="s">
        <v>34</v>
      </c>
      <c r="U96" s="4">
        <v>1456.31</v>
      </c>
      <c r="V96" s="4">
        <v>0</v>
      </c>
      <c r="W96" s="4">
        <v>0</v>
      </c>
      <c r="X96" s="4" t="s">
        <v>468</v>
      </c>
      <c r="Y96" s="4" t="s">
        <v>469</v>
      </c>
    </row>
    <row r="97" s="4" customFormat="1" spans="1:25">
      <c r="A97" s="4" t="s">
        <v>470</v>
      </c>
      <c r="B97" s="4" t="s">
        <v>26</v>
      </c>
      <c r="C97" s="4" t="s">
        <v>27</v>
      </c>
      <c r="D97" s="4" t="s">
        <v>471</v>
      </c>
      <c r="E97" s="4" t="s">
        <v>472</v>
      </c>
      <c r="F97" s="6">
        <v>45141</v>
      </c>
      <c r="G97" s="6">
        <v>45144</v>
      </c>
      <c r="H97" s="4">
        <v>1</v>
      </c>
      <c r="I97" s="4">
        <v>3</v>
      </c>
      <c r="J97" s="4">
        <v>3</v>
      </c>
      <c r="K97" s="4" t="s">
        <v>30</v>
      </c>
      <c r="L97" s="4">
        <v>1815.41</v>
      </c>
      <c r="M97" s="4">
        <v>1815.41</v>
      </c>
      <c r="N97" s="4" t="s">
        <v>473</v>
      </c>
      <c r="O97" s="4" t="s">
        <v>32</v>
      </c>
      <c r="P97" s="4" t="s">
        <v>33</v>
      </c>
      <c r="Q97" s="4">
        <v>0</v>
      </c>
      <c r="R97" s="9">
        <v>45125</v>
      </c>
      <c r="S97" s="6">
        <v>45147</v>
      </c>
      <c r="T97" s="4" t="s">
        <v>34</v>
      </c>
      <c r="U97" s="4">
        <v>1815.41</v>
      </c>
      <c r="V97" s="4">
        <v>0</v>
      </c>
      <c r="W97" s="4">
        <v>0</v>
      </c>
      <c r="X97" s="4" t="s">
        <v>474</v>
      </c>
      <c r="Y97" s="4" t="s">
        <v>475</v>
      </c>
    </row>
    <row r="98" s="4" customFormat="1" spans="1:25">
      <c r="A98" s="4" t="s">
        <v>476</v>
      </c>
      <c r="B98" s="4" t="s">
        <v>26</v>
      </c>
      <c r="C98" s="4" t="s">
        <v>27</v>
      </c>
      <c r="D98" s="4" t="s">
        <v>477</v>
      </c>
      <c r="E98" s="4" t="s">
        <v>478</v>
      </c>
      <c r="F98" s="6">
        <v>45143</v>
      </c>
      <c r="G98" s="6">
        <v>45144</v>
      </c>
      <c r="H98" s="4">
        <v>1</v>
      </c>
      <c r="I98" s="4">
        <v>1</v>
      </c>
      <c r="J98" s="4">
        <v>1</v>
      </c>
      <c r="K98" s="4" t="s">
        <v>30</v>
      </c>
      <c r="L98" s="4">
        <v>2050.93</v>
      </c>
      <c r="M98" s="4">
        <v>2050.93</v>
      </c>
      <c r="N98" s="4" t="s">
        <v>479</v>
      </c>
      <c r="O98" s="4" t="s">
        <v>32</v>
      </c>
      <c r="P98" s="4" t="s">
        <v>33</v>
      </c>
      <c r="Q98" s="4">
        <v>0</v>
      </c>
      <c r="R98" s="9">
        <v>45125</v>
      </c>
      <c r="S98" s="6">
        <v>45147</v>
      </c>
      <c r="T98" s="4" t="s">
        <v>34</v>
      </c>
      <c r="U98" s="4">
        <v>2050.93</v>
      </c>
      <c r="V98" s="4">
        <v>0</v>
      </c>
      <c r="W98" s="4">
        <v>0</v>
      </c>
      <c r="X98" s="4" t="s">
        <v>480</v>
      </c>
      <c r="Y98" s="4" t="s">
        <v>481</v>
      </c>
    </row>
    <row r="99" s="4" customFormat="1" spans="1:25">
      <c r="A99" s="4" t="s">
        <v>482</v>
      </c>
      <c r="B99" s="4" t="s">
        <v>26</v>
      </c>
      <c r="C99" s="4" t="s">
        <v>27</v>
      </c>
      <c r="D99" s="4" t="s">
        <v>171</v>
      </c>
      <c r="E99" s="4" t="s">
        <v>483</v>
      </c>
      <c r="F99" s="6">
        <v>45141</v>
      </c>
      <c r="G99" s="6">
        <v>45144</v>
      </c>
      <c r="H99" s="4">
        <v>1</v>
      </c>
      <c r="I99" s="4">
        <v>3</v>
      </c>
      <c r="J99" s="4">
        <v>3</v>
      </c>
      <c r="K99" s="4" t="s">
        <v>30</v>
      </c>
      <c r="L99" s="4">
        <v>1529.91</v>
      </c>
      <c r="M99" s="4">
        <v>1529.91</v>
      </c>
      <c r="N99" s="4" t="s">
        <v>484</v>
      </c>
      <c r="O99" s="4" t="s">
        <v>32</v>
      </c>
      <c r="P99" s="4" t="s">
        <v>33</v>
      </c>
      <c r="Q99" s="4">
        <v>0</v>
      </c>
      <c r="R99" s="9">
        <v>45125</v>
      </c>
      <c r="S99" s="6">
        <v>45147</v>
      </c>
      <c r="T99" s="4" t="s">
        <v>34</v>
      </c>
      <c r="U99" s="4">
        <v>1529.91</v>
      </c>
      <c r="V99" s="4">
        <v>0</v>
      </c>
      <c r="W99" s="4">
        <v>0</v>
      </c>
      <c r="X99" s="4" t="s">
        <v>485</v>
      </c>
      <c r="Y99" s="4" t="s">
        <v>486</v>
      </c>
    </row>
    <row r="100" s="4" customFormat="1" spans="1:25">
      <c r="A100" s="4" t="s">
        <v>487</v>
      </c>
      <c r="B100" s="4" t="s">
        <v>26</v>
      </c>
      <c r="C100" s="4" t="s">
        <v>27</v>
      </c>
      <c r="D100" s="4" t="s">
        <v>488</v>
      </c>
      <c r="E100" s="4" t="s">
        <v>489</v>
      </c>
      <c r="F100" s="6">
        <v>45143</v>
      </c>
      <c r="G100" s="6">
        <v>45144</v>
      </c>
      <c r="H100" s="4">
        <v>1</v>
      </c>
      <c r="I100" s="4">
        <v>1</v>
      </c>
      <c r="J100" s="4">
        <v>1</v>
      </c>
      <c r="K100" s="4" t="s">
        <v>30</v>
      </c>
      <c r="L100" s="4">
        <v>330.46</v>
      </c>
      <c r="M100" s="4">
        <v>330.46</v>
      </c>
      <c r="N100" s="4" t="s">
        <v>490</v>
      </c>
      <c r="O100" s="4" t="s">
        <v>32</v>
      </c>
      <c r="P100" s="4" t="s">
        <v>33</v>
      </c>
      <c r="Q100" s="4">
        <v>0</v>
      </c>
      <c r="R100" s="9">
        <v>45125.0000115741</v>
      </c>
      <c r="S100" s="6">
        <v>45147</v>
      </c>
      <c r="T100" s="4" t="s">
        <v>34</v>
      </c>
      <c r="U100" s="4">
        <v>330.46</v>
      </c>
      <c r="V100" s="4">
        <v>0</v>
      </c>
      <c r="W100" s="4">
        <v>0</v>
      </c>
      <c r="X100" s="4" t="s">
        <v>491</v>
      </c>
      <c r="Y100" s="4" t="s">
        <v>492</v>
      </c>
    </row>
    <row r="101" s="4" customFormat="1" spans="1:25">
      <c r="A101" s="4" t="s">
        <v>493</v>
      </c>
      <c r="B101" s="4" t="s">
        <v>26</v>
      </c>
      <c r="C101" s="4" t="s">
        <v>27</v>
      </c>
      <c r="D101" s="4" t="s">
        <v>494</v>
      </c>
      <c r="E101" s="4" t="s">
        <v>318</v>
      </c>
      <c r="F101" s="6">
        <v>45143</v>
      </c>
      <c r="G101" s="6">
        <v>45144</v>
      </c>
      <c r="H101" s="4">
        <v>3</v>
      </c>
      <c r="I101" s="4">
        <v>1</v>
      </c>
      <c r="J101" s="4">
        <v>3</v>
      </c>
      <c r="K101" s="4" t="s">
        <v>30</v>
      </c>
      <c r="L101" s="4">
        <v>1643.67</v>
      </c>
      <c r="M101" s="4">
        <v>1643.67</v>
      </c>
      <c r="N101" s="4" t="s">
        <v>495</v>
      </c>
      <c r="O101" s="4" t="s">
        <v>32</v>
      </c>
      <c r="P101" s="4" t="s">
        <v>33</v>
      </c>
      <c r="Q101" s="4">
        <v>0</v>
      </c>
      <c r="R101" s="9">
        <v>45125.0000115741</v>
      </c>
      <c r="S101" s="6">
        <v>45147</v>
      </c>
      <c r="T101" s="4" t="s">
        <v>34</v>
      </c>
      <c r="U101" s="4">
        <v>1643.67</v>
      </c>
      <c r="V101" s="4">
        <v>0</v>
      </c>
      <c r="W101" s="4">
        <v>0</v>
      </c>
      <c r="X101" s="4" t="s">
        <v>496</v>
      </c>
      <c r="Y101" s="4" t="s">
        <v>61</v>
      </c>
    </row>
    <row r="102" s="4" customFormat="1" spans="1:25">
      <c r="A102" s="4" t="s">
        <v>493</v>
      </c>
      <c r="B102" s="4" t="s">
        <v>26</v>
      </c>
      <c r="C102" s="4" t="s">
        <v>37</v>
      </c>
      <c r="D102" s="4" t="s">
        <v>494</v>
      </c>
      <c r="E102" s="4" t="s">
        <v>318</v>
      </c>
      <c r="F102" s="6">
        <v>45143</v>
      </c>
      <c r="G102" s="6">
        <v>45144</v>
      </c>
      <c r="H102" s="4">
        <v>3</v>
      </c>
      <c r="I102" s="4">
        <v>1</v>
      </c>
      <c r="J102" s="4">
        <v>3</v>
      </c>
      <c r="K102" s="4" t="s">
        <v>30</v>
      </c>
      <c r="L102" s="4">
        <v>-1643.67</v>
      </c>
      <c r="M102" s="4">
        <v>-1643.67</v>
      </c>
      <c r="N102" s="4" t="s">
        <v>495</v>
      </c>
      <c r="O102" s="4" t="s">
        <v>32</v>
      </c>
      <c r="P102" s="4" t="s">
        <v>33</v>
      </c>
      <c r="Q102" s="4">
        <v>0</v>
      </c>
      <c r="R102" s="9">
        <v>45125.0000115741</v>
      </c>
      <c r="S102" s="6">
        <v>45147</v>
      </c>
      <c r="T102" s="4" t="s">
        <v>34</v>
      </c>
      <c r="U102" s="4">
        <v>-1643.67</v>
      </c>
      <c r="V102" s="4">
        <v>0</v>
      </c>
      <c r="W102" s="4">
        <v>0</v>
      </c>
      <c r="X102" s="4" t="s">
        <v>496</v>
      </c>
      <c r="Y102" s="4" t="s">
        <v>61</v>
      </c>
    </row>
    <row r="103" s="4" customFormat="1" spans="1:25">
      <c r="A103" s="4" t="s">
        <v>497</v>
      </c>
      <c r="B103" s="4" t="s">
        <v>26</v>
      </c>
      <c r="C103" s="4" t="s">
        <v>27</v>
      </c>
      <c r="D103" s="4" t="s">
        <v>498</v>
      </c>
      <c r="E103" s="4" t="s">
        <v>499</v>
      </c>
      <c r="F103" s="6">
        <v>45143</v>
      </c>
      <c r="G103" s="6">
        <v>45144</v>
      </c>
      <c r="H103" s="4">
        <v>1</v>
      </c>
      <c r="I103" s="4">
        <v>1</v>
      </c>
      <c r="J103" s="4">
        <v>1</v>
      </c>
      <c r="K103" s="4" t="s">
        <v>30</v>
      </c>
      <c r="L103" s="4">
        <v>439.26</v>
      </c>
      <c r="M103" s="4">
        <v>439.26</v>
      </c>
      <c r="N103" s="4" t="s">
        <v>500</v>
      </c>
      <c r="O103" s="4" t="s">
        <v>32</v>
      </c>
      <c r="P103" s="4" t="s">
        <v>33</v>
      </c>
      <c r="Q103" s="4">
        <v>0</v>
      </c>
      <c r="R103" s="9">
        <v>45125</v>
      </c>
      <c r="S103" s="6">
        <v>45147</v>
      </c>
      <c r="T103" s="4" t="s">
        <v>34</v>
      </c>
      <c r="U103" s="4">
        <v>439.26</v>
      </c>
      <c r="V103" s="4">
        <v>0</v>
      </c>
      <c r="W103" s="4">
        <v>0</v>
      </c>
      <c r="X103" s="4" t="s">
        <v>501</v>
      </c>
      <c r="Y103" s="4" t="s">
        <v>61</v>
      </c>
    </row>
    <row r="104" s="4" customFormat="1" spans="1:25">
      <c r="A104" s="4" t="s">
        <v>502</v>
      </c>
      <c r="B104" s="4" t="s">
        <v>26</v>
      </c>
      <c r="C104" s="4" t="s">
        <v>27</v>
      </c>
      <c r="D104" s="4" t="s">
        <v>503</v>
      </c>
      <c r="E104" s="4" t="s">
        <v>504</v>
      </c>
      <c r="F104" s="6">
        <v>45143</v>
      </c>
      <c r="G104" s="6">
        <v>45144</v>
      </c>
      <c r="H104" s="4">
        <v>1</v>
      </c>
      <c r="I104" s="4">
        <v>1</v>
      </c>
      <c r="J104" s="4">
        <v>1</v>
      </c>
      <c r="K104" s="4" t="s">
        <v>30</v>
      </c>
      <c r="L104" s="4">
        <v>741.6</v>
      </c>
      <c r="M104" s="4">
        <v>741.6</v>
      </c>
      <c r="N104" s="4" t="s">
        <v>505</v>
      </c>
      <c r="O104" s="4" t="s">
        <v>32</v>
      </c>
      <c r="P104" s="4" t="s">
        <v>33</v>
      </c>
      <c r="Q104" s="4">
        <v>0</v>
      </c>
      <c r="R104" s="9">
        <v>45125.0000115741</v>
      </c>
      <c r="S104" s="6">
        <v>45147</v>
      </c>
      <c r="T104" s="4" t="s">
        <v>34</v>
      </c>
      <c r="U104" s="4">
        <v>741.6</v>
      </c>
      <c r="V104" s="4">
        <v>0</v>
      </c>
      <c r="W104" s="4">
        <v>0</v>
      </c>
      <c r="X104" s="4" t="s">
        <v>506</v>
      </c>
      <c r="Y104" s="4" t="s">
        <v>507</v>
      </c>
    </row>
    <row r="105" s="4" customFormat="1" spans="1:25">
      <c r="A105" s="4" t="s">
        <v>508</v>
      </c>
      <c r="B105" s="4" t="s">
        <v>26</v>
      </c>
      <c r="C105" s="4" t="s">
        <v>27</v>
      </c>
      <c r="D105" s="4" t="s">
        <v>509</v>
      </c>
      <c r="E105" s="4" t="s">
        <v>510</v>
      </c>
      <c r="F105" s="6">
        <v>45143</v>
      </c>
      <c r="G105" s="6">
        <v>45144</v>
      </c>
      <c r="H105" s="4">
        <v>1</v>
      </c>
      <c r="I105" s="4">
        <v>1</v>
      </c>
      <c r="J105" s="4">
        <v>1</v>
      </c>
      <c r="K105" s="4" t="s">
        <v>30</v>
      </c>
      <c r="L105" s="4">
        <v>2307.95</v>
      </c>
      <c r="M105" s="4">
        <v>2307.95</v>
      </c>
      <c r="N105" s="4" t="s">
        <v>511</v>
      </c>
      <c r="O105" s="4" t="s">
        <v>32</v>
      </c>
      <c r="P105" s="4" t="s">
        <v>33</v>
      </c>
      <c r="Q105" s="4">
        <v>0</v>
      </c>
      <c r="R105" s="9">
        <v>45125.0000115741</v>
      </c>
      <c r="S105" s="6">
        <v>45147</v>
      </c>
      <c r="T105" s="4" t="s">
        <v>34</v>
      </c>
      <c r="U105" s="4">
        <v>2307.95</v>
      </c>
      <c r="V105" s="4">
        <v>0</v>
      </c>
      <c r="W105" s="4">
        <v>0</v>
      </c>
      <c r="X105" s="4" t="s">
        <v>512</v>
      </c>
      <c r="Y105" s="4" t="s">
        <v>513</v>
      </c>
    </row>
    <row r="106" s="4" customFormat="1" spans="1:25">
      <c r="A106" s="4" t="s">
        <v>514</v>
      </c>
      <c r="B106" s="4" t="s">
        <v>26</v>
      </c>
      <c r="C106" s="4" t="s">
        <v>27</v>
      </c>
      <c r="D106" s="4" t="s">
        <v>515</v>
      </c>
      <c r="E106" s="4" t="s">
        <v>516</v>
      </c>
      <c r="F106" s="6">
        <v>45142</v>
      </c>
      <c r="G106" s="6">
        <v>45144</v>
      </c>
      <c r="H106" s="4">
        <v>1</v>
      </c>
      <c r="I106" s="4">
        <v>2</v>
      </c>
      <c r="J106" s="4">
        <v>2</v>
      </c>
      <c r="K106" s="4" t="s">
        <v>30</v>
      </c>
      <c r="L106" s="4">
        <v>467.39</v>
      </c>
      <c r="M106" s="4">
        <v>467.39</v>
      </c>
      <c r="N106" s="4" t="s">
        <v>517</v>
      </c>
      <c r="O106" s="4" t="s">
        <v>32</v>
      </c>
      <c r="P106" s="4" t="s">
        <v>33</v>
      </c>
      <c r="Q106" s="4">
        <v>0</v>
      </c>
      <c r="R106" s="9">
        <v>45126</v>
      </c>
      <c r="S106" s="6">
        <v>45147</v>
      </c>
      <c r="T106" s="4" t="s">
        <v>34</v>
      </c>
      <c r="U106" s="4">
        <v>467.39</v>
      </c>
      <c r="V106" s="4">
        <v>0</v>
      </c>
      <c r="W106" s="4">
        <v>0</v>
      </c>
      <c r="X106" s="4" t="s">
        <v>518</v>
      </c>
      <c r="Y106" s="4" t="s">
        <v>61</v>
      </c>
    </row>
    <row r="107" s="4" customFormat="1" spans="1:25">
      <c r="A107" s="4" t="s">
        <v>519</v>
      </c>
      <c r="B107" s="4" t="s">
        <v>26</v>
      </c>
      <c r="C107" s="4" t="s">
        <v>27</v>
      </c>
      <c r="D107" s="4" t="s">
        <v>520</v>
      </c>
      <c r="E107" s="4" t="s">
        <v>521</v>
      </c>
      <c r="F107" s="6">
        <v>45142</v>
      </c>
      <c r="G107" s="6">
        <v>45144</v>
      </c>
      <c r="H107" s="4">
        <v>1</v>
      </c>
      <c r="I107" s="4">
        <v>2</v>
      </c>
      <c r="J107" s="4">
        <v>2</v>
      </c>
      <c r="K107" s="4" t="s">
        <v>30</v>
      </c>
      <c r="L107" s="4">
        <v>373.78</v>
      </c>
      <c r="M107" s="4">
        <v>373.78</v>
      </c>
      <c r="N107" s="4" t="s">
        <v>522</v>
      </c>
      <c r="O107" s="4" t="s">
        <v>32</v>
      </c>
      <c r="P107" s="4" t="s">
        <v>33</v>
      </c>
      <c r="Q107" s="4">
        <v>0</v>
      </c>
      <c r="R107" s="9">
        <v>45126</v>
      </c>
      <c r="S107" s="6">
        <v>45147</v>
      </c>
      <c r="T107" s="4" t="s">
        <v>34</v>
      </c>
      <c r="U107" s="4">
        <v>373.78</v>
      </c>
      <c r="V107" s="4">
        <v>0</v>
      </c>
      <c r="W107" s="4">
        <v>0</v>
      </c>
      <c r="X107" s="4" t="s">
        <v>523</v>
      </c>
      <c r="Y107" s="4" t="s">
        <v>61</v>
      </c>
    </row>
    <row r="108" s="4" customFormat="1" spans="1:25">
      <c r="A108" s="4" t="s">
        <v>524</v>
      </c>
      <c r="B108" s="4" t="s">
        <v>26</v>
      </c>
      <c r="C108" s="4" t="s">
        <v>27</v>
      </c>
      <c r="D108" s="4" t="s">
        <v>525</v>
      </c>
      <c r="E108" s="4" t="s">
        <v>526</v>
      </c>
      <c r="F108" s="6">
        <v>45143</v>
      </c>
      <c r="G108" s="6">
        <v>45144</v>
      </c>
      <c r="H108" s="4">
        <v>1</v>
      </c>
      <c r="I108" s="4">
        <v>1</v>
      </c>
      <c r="J108" s="4">
        <v>1</v>
      </c>
      <c r="K108" s="4" t="s">
        <v>30</v>
      </c>
      <c r="L108" s="4">
        <v>156.76</v>
      </c>
      <c r="M108" s="4">
        <v>156.76</v>
      </c>
      <c r="N108" s="4" t="s">
        <v>527</v>
      </c>
      <c r="O108" s="4" t="s">
        <v>32</v>
      </c>
      <c r="P108" s="4" t="s">
        <v>33</v>
      </c>
      <c r="Q108" s="4">
        <v>0</v>
      </c>
      <c r="R108" s="9">
        <v>45126</v>
      </c>
      <c r="S108" s="6">
        <v>45147</v>
      </c>
      <c r="T108" s="4" t="s">
        <v>34</v>
      </c>
      <c r="U108" s="4">
        <v>156.76</v>
      </c>
      <c r="V108" s="4">
        <v>0</v>
      </c>
      <c r="W108" s="4">
        <v>0</v>
      </c>
      <c r="X108" s="4" t="s">
        <v>528</v>
      </c>
      <c r="Y108" s="4" t="s">
        <v>61</v>
      </c>
    </row>
    <row r="109" s="4" customFormat="1" spans="1:25">
      <c r="A109" s="4" t="s">
        <v>529</v>
      </c>
      <c r="B109" s="4" t="s">
        <v>26</v>
      </c>
      <c r="C109" s="4" t="s">
        <v>27</v>
      </c>
      <c r="D109" s="4" t="s">
        <v>530</v>
      </c>
      <c r="E109" s="4" t="s">
        <v>531</v>
      </c>
      <c r="F109" s="6">
        <v>45142</v>
      </c>
      <c r="G109" s="6">
        <v>45144</v>
      </c>
      <c r="H109" s="4">
        <v>1</v>
      </c>
      <c r="I109" s="4">
        <v>2</v>
      </c>
      <c r="J109" s="4">
        <v>2</v>
      </c>
      <c r="K109" s="4" t="s">
        <v>30</v>
      </c>
      <c r="L109" s="4">
        <v>2889.5</v>
      </c>
      <c r="M109" s="4">
        <v>2889.5</v>
      </c>
      <c r="N109" s="4" t="s">
        <v>532</v>
      </c>
      <c r="O109" s="4" t="s">
        <v>32</v>
      </c>
      <c r="P109" s="4" t="s">
        <v>33</v>
      </c>
      <c r="Q109" s="4">
        <v>0</v>
      </c>
      <c r="R109" s="9">
        <v>45126</v>
      </c>
      <c r="S109" s="6">
        <v>45147</v>
      </c>
      <c r="T109" s="4" t="s">
        <v>34</v>
      </c>
      <c r="U109" s="4">
        <v>2889.5</v>
      </c>
      <c r="V109" s="4">
        <v>0</v>
      </c>
      <c r="W109" s="4">
        <v>0</v>
      </c>
      <c r="X109" s="4" t="s">
        <v>533</v>
      </c>
      <c r="Y109" s="4" t="s">
        <v>534</v>
      </c>
    </row>
    <row r="110" s="4" customFormat="1" spans="1:25">
      <c r="A110" s="4" t="s">
        <v>535</v>
      </c>
      <c r="B110" s="4" t="s">
        <v>26</v>
      </c>
      <c r="C110" s="4" t="s">
        <v>27</v>
      </c>
      <c r="D110" s="4" t="s">
        <v>536</v>
      </c>
      <c r="E110" s="4" t="s">
        <v>537</v>
      </c>
      <c r="F110" s="6">
        <v>45143</v>
      </c>
      <c r="G110" s="6">
        <v>45144</v>
      </c>
      <c r="H110" s="4">
        <v>1</v>
      </c>
      <c r="I110" s="4">
        <v>1</v>
      </c>
      <c r="J110" s="4">
        <v>1</v>
      </c>
      <c r="K110" s="4" t="s">
        <v>30</v>
      </c>
      <c r="L110" s="4">
        <v>147.51</v>
      </c>
      <c r="M110" s="4">
        <v>147.51</v>
      </c>
      <c r="N110" s="4" t="s">
        <v>538</v>
      </c>
      <c r="O110" s="4" t="s">
        <v>32</v>
      </c>
      <c r="P110" s="4" t="s">
        <v>33</v>
      </c>
      <c r="Q110" s="4">
        <v>0</v>
      </c>
      <c r="R110" s="9">
        <v>45126</v>
      </c>
      <c r="S110" s="6">
        <v>45147</v>
      </c>
      <c r="T110" s="4" t="s">
        <v>34</v>
      </c>
      <c r="U110" s="4">
        <v>147.51</v>
      </c>
      <c r="V110" s="4">
        <v>0</v>
      </c>
      <c r="W110" s="4">
        <v>0</v>
      </c>
      <c r="X110" s="4" t="s">
        <v>539</v>
      </c>
      <c r="Y110" s="4" t="s">
        <v>540</v>
      </c>
    </row>
    <row r="111" s="4" customFormat="1" spans="1:25">
      <c r="A111" s="4" t="s">
        <v>541</v>
      </c>
      <c r="B111" s="4" t="s">
        <v>26</v>
      </c>
      <c r="C111" s="4" t="s">
        <v>27</v>
      </c>
      <c r="D111" s="4" t="s">
        <v>542</v>
      </c>
      <c r="E111" s="4" t="s">
        <v>543</v>
      </c>
      <c r="F111" s="6">
        <v>45141</v>
      </c>
      <c r="G111" s="6">
        <v>45144</v>
      </c>
      <c r="H111" s="4">
        <v>1</v>
      </c>
      <c r="I111" s="4">
        <v>3</v>
      </c>
      <c r="J111" s="4">
        <v>3</v>
      </c>
      <c r="K111" s="4" t="s">
        <v>30</v>
      </c>
      <c r="L111" s="4">
        <v>5023.98</v>
      </c>
      <c r="M111" s="4">
        <v>5023.98</v>
      </c>
      <c r="N111" s="4" t="s">
        <v>544</v>
      </c>
      <c r="O111" s="4" t="s">
        <v>32</v>
      </c>
      <c r="P111" s="4" t="s">
        <v>33</v>
      </c>
      <c r="Q111" s="4">
        <v>0</v>
      </c>
      <c r="R111" s="9">
        <v>45127</v>
      </c>
      <c r="S111" s="6">
        <v>45147</v>
      </c>
      <c r="T111" s="4" t="s">
        <v>34</v>
      </c>
      <c r="U111" s="4">
        <v>5023.98</v>
      </c>
      <c r="V111" s="4">
        <v>0</v>
      </c>
      <c r="W111" s="4">
        <v>0</v>
      </c>
      <c r="X111" s="4" t="s">
        <v>545</v>
      </c>
      <c r="Y111" s="4" t="s">
        <v>546</v>
      </c>
    </row>
    <row r="112" s="4" customFormat="1" spans="1:25">
      <c r="A112" s="4" t="s">
        <v>547</v>
      </c>
      <c r="B112" s="4" t="s">
        <v>26</v>
      </c>
      <c r="C112" s="4" t="s">
        <v>27</v>
      </c>
      <c r="D112" s="4" t="s">
        <v>548</v>
      </c>
      <c r="E112" s="4" t="s">
        <v>549</v>
      </c>
      <c r="F112" s="6">
        <v>45139</v>
      </c>
      <c r="G112" s="6">
        <v>45144</v>
      </c>
      <c r="H112" s="4">
        <v>1</v>
      </c>
      <c r="I112" s="4">
        <v>5</v>
      </c>
      <c r="J112" s="4">
        <v>5</v>
      </c>
      <c r="K112" s="4" t="s">
        <v>30</v>
      </c>
      <c r="L112" s="4">
        <v>3547.58</v>
      </c>
      <c r="M112" s="4">
        <v>3547.58</v>
      </c>
      <c r="N112" s="4" t="s">
        <v>550</v>
      </c>
      <c r="O112" s="4" t="s">
        <v>32</v>
      </c>
      <c r="P112" s="4" t="s">
        <v>33</v>
      </c>
      <c r="Q112" s="4">
        <v>0</v>
      </c>
      <c r="R112" s="9">
        <v>45127.0000115741</v>
      </c>
      <c r="S112" s="6">
        <v>45147</v>
      </c>
      <c r="T112" s="4" t="s">
        <v>34</v>
      </c>
      <c r="U112" s="4">
        <v>3547.58</v>
      </c>
      <c r="V112" s="4">
        <v>0</v>
      </c>
      <c r="W112" s="4">
        <v>0</v>
      </c>
      <c r="X112" s="4" t="s">
        <v>551</v>
      </c>
      <c r="Y112" s="4" t="s">
        <v>552</v>
      </c>
    </row>
    <row r="113" s="4" customFormat="1" spans="1:25">
      <c r="A113" s="4" t="s">
        <v>553</v>
      </c>
      <c r="B113" s="4" t="s">
        <v>26</v>
      </c>
      <c r="C113" s="4" t="s">
        <v>27</v>
      </c>
      <c r="D113" s="4" t="s">
        <v>554</v>
      </c>
      <c r="E113" s="4" t="s">
        <v>555</v>
      </c>
      <c r="F113" s="6">
        <v>45142</v>
      </c>
      <c r="G113" s="6">
        <v>45144</v>
      </c>
      <c r="H113" s="4">
        <v>1</v>
      </c>
      <c r="I113" s="4">
        <v>2</v>
      </c>
      <c r="J113" s="4">
        <v>2</v>
      </c>
      <c r="K113" s="4" t="s">
        <v>30</v>
      </c>
      <c r="L113" s="4">
        <v>1296</v>
      </c>
      <c r="M113" s="4">
        <v>1296</v>
      </c>
      <c r="N113" s="4" t="s">
        <v>556</v>
      </c>
      <c r="O113" s="4" t="s">
        <v>32</v>
      </c>
      <c r="P113" s="4" t="s">
        <v>33</v>
      </c>
      <c r="Q113" s="4">
        <v>0</v>
      </c>
      <c r="R113" s="9">
        <v>45127</v>
      </c>
      <c r="S113" s="6">
        <v>45147</v>
      </c>
      <c r="T113" s="4" t="s">
        <v>34</v>
      </c>
      <c r="U113" s="4">
        <v>1296</v>
      </c>
      <c r="V113" s="4">
        <v>0</v>
      </c>
      <c r="W113" s="4">
        <v>0</v>
      </c>
      <c r="X113" s="4" t="s">
        <v>557</v>
      </c>
      <c r="Y113" s="4" t="s">
        <v>61</v>
      </c>
    </row>
    <row r="114" s="4" customFormat="1" spans="1:25">
      <c r="A114" s="4" t="s">
        <v>558</v>
      </c>
      <c r="B114" s="4" t="s">
        <v>26</v>
      </c>
      <c r="C114" s="4" t="s">
        <v>27</v>
      </c>
      <c r="D114" s="4" t="s">
        <v>559</v>
      </c>
      <c r="E114" s="4" t="s">
        <v>560</v>
      </c>
      <c r="F114" s="6">
        <v>45142</v>
      </c>
      <c r="G114" s="6">
        <v>45144</v>
      </c>
      <c r="H114" s="4">
        <v>1</v>
      </c>
      <c r="I114" s="4">
        <v>2</v>
      </c>
      <c r="J114" s="4">
        <v>2</v>
      </c>
      <c r="K114" s="4" t="s">
        <v>30</v>
      </c>
      <c r="L114" s="4">
        <v>1626.06</v>
      </c>
      <c r="M114" s="4">
        <v>1626.06</v>
      </c>
      <c r="N114" s="4" t="s">
        <v>561</v>
      </c>
      <c r="O114" s="4" t="s">
        <v>32</v>
      </c>
      <c r="P114" s="4" t="s">
        <v>33</v>
      </c>
      <c r="Q114" s="4">
        <v>0</v>
      </c>
      <c r="R114" s="9">
        <v>45128.0000115741</v>
      </c>
      <c r="S114" s="6">
        <v>45147</v>
      </c>
      <c r="T114" s="4" t="s">
        <v>34</v>
      </c>
      <c r="U114" s="4">
        <v>1626.06</v>
      </c>
      <c r="V114" s="4">
        <v>0</v>
      </c>
      <c r="W114" s="4">
        <v>0</v>
      </c>
      <c r="X114" s="4" t="s">
        <v>562</v>
      </c>
      <c r="Y114" s="4" t="s">
        <v>563</v>
      </c>
    </row>
    <row r="115" s="4" customFormat="1" spans="1:26">
      <c r="A115" s="4" t="s">
        <v>564</v>
      </c>
      <c r="B115" s="4" t="s">
        <v>26</v>
      </c>
      <c r="C115" s="4" t="s">
        <v>27</v>
      </c>
      <c r="D115" s="4" t="s">
        <v>565</v>
      </c>
      <c r="E115" s="4" t="s">
        <v>566</v>
      </c>
      <c r="F115" s="6">
        <v>45142</v>
      </c>
      <c r="G115" s="6">
        <v>45144</v>
      </c>
      <c r="H115" s="4">
        <v>2</v>
      </c>
      <c r="I115" s="4">
        <v>2</v>
      </c>
      <c r="J115" s="4">
        <v>4</v>
      </c>
      <c r="K115" s="4" t="s">
        <v>30</v>
      </c>
      <c r="L115" s="4">
        <v>11639.72</v>
      </c>
      <c r="M115" s="4">
        <v>11639.72</v>
      </c>
      <c r="N115" s="4" t="s">
        <v>567</v>
      </c>
      <c r="O115" s="4" t="s">
        <v>32</v>
      </c>
      <c r="P115" s="4" t="s">
        <v>33</v>
      </c>
      <c r="Q115" s="4">
        <v>0</v>
      </c>
      <c r="R115" s="9">
        <v>45128</v>
      </c>
      <c r="S115" s="6">
        <v>45147</v>
      </c>
      <c r="T115" s="4" t="s">
        <v>34</v>
      </c>
      <c r="U115" s="4">
        <v>11639.72</v>
      </c>
      <c r="V115" s="4">
        <v>0</v>
      </c>
      <c r="W115" s="4">
        <v>0</v>
      </c>
      <c r="X115" s="4" t="s">
        <v>568</v>
      </c>
      <c r="Y115" s="4">
        <v>33468122</v>
      </c>
      <c r="Z115" s="4" t="s">
        <v>569</v>
      </c>
    </row>
    <row r="116" s="4" customFormat="1" spans="1:25">
      <c r="A116" s="4" t="s">
        <v>570</v>
      </c>
      <c r="B116" s="4" t="s">
        <v>26</v>
      </c>
      <c r="C116" s="4" t="s">
        <v>27</v>
      </c>
      <c r="D116" s="4" t="s">
        <v>571</v>
      </c>
      <c r="E116" s="4" t="s">
        <v>572</v>
      </c>
      <c r="F116" s="6">
        <v>45140</v>
      </c>
      <c r="G116" s="6">
        <v>45144</v>
      </c>
      <c r="H116" s="4">
        <v>2</v>
      </c>
      <c r="I116" s="4">
        <v>4</v>
      </c>
      <c r="J116" s="4">
        <v>8</v>
      </c>
      <c r="K116" s="4" t="s">
        <v>30</v>
      </c>
      <c r="L116" s="4">
        <v>10970.64</v>
      </c>
      <c r="M116" s="4">
        <v>10970.64</v>
      </c>
      <c r="N116" s="4" t="s">
        <v>573</v>
      </c>
      <c r="O116" s="4" t="s">
        <v>32</v>
      </c>
      <c r="P116" s="4" t="s">
        <v>33</v>
      </c>
      <c r="Q116" s="4">
        <v>0</v>
      </c>
      <c r="R116" s="9">
        <v>45128</v>
      </c>
      <c r="S116" s="6">
        <v>45147</v>
      </c>
      <c r="T116" s="4" t="s">
        <v>34</v>
      </c>
      <c r="U116" s="4">
        <v>10970.64</v>
      </c>
      <c r="V116" s="4">
        <v>0</v>
      </c>
      <c r="W116" s="4">
        <v>0</v>
      </c>
      <c r="X116" s="4" t="s">
        <v>574</v>
      </c>
      <c r="Y116" s="4" t="s">
        <v>575</v>
      </c>
    </row>
    <row r="117" s="4" customFormat="1" spans="1:25">
      <c r="A117" s="4" t="s">
        <v>576</v>
      </c>
      <c r="B117" s="4" t="s">
        <v>26</v>
      </c>
      <c r="C117" s="4" t="s">
        <v>27</v>
      </c>
      <c r="D117" s="4" t="s">
        <v>577</v>
      </c>
      <c r="E117" s="4" t="s">
        <v>578</v>
      </c>
      <c r="F117" s="6">
        <v>45141</v>
      </c>
      <c r="G117" s="6">
        <v>45144</v>
      </c>
      <c r="H117" s="4">
        <v>1</v>
      </c>
      <c r="I117" s="4">
        <v>3</v>
      </c>
      <c r="J117" s="4">
        <v>3</v>
      </c>
      <c r="K117" s="4" t="s">
        <v>30</v>
      </c>
      <c r="L117" s="4">
        <v>770.95</v>
      </c>
      <c r="M117" s="4">
        <v>770.95</v>
      </c>
      <c r="N117" s="4" t="s">
        <v>579</v>
      </c>
      <c r="O117" s="4" t="s">
        <v>32</v>
      </c>
      <c r="P117" s="4" t="s">
        <v>33</v>
      </c>
      <c r="Q117" s="4">
        <v>0</v>
      </c>
      <c r="R117" s="9">
        <v>45128</v>
      </c>
      <c r="S117" s="6">
        <v>45147</v>
      </c>
      <c r="T117" s="4" t="s">
        <v>34</v>
      </c>
      <c r="U117" s="4">
        <v>770.95</v>
      </c>
      <c r="V117" s="4">
        <v>0</v>
      </c>
      <c r="W117" s="4">
        <v>0</v>
      </c>
      <c r="X117" s="4" t="s">
        <v>580</v>
      </c>
      <c r="Y117" s="4" t="s">
        <v>61</v>
      </c>
    </row>
    <row r="118" s="4" customFormat="1" spans="1:25">
      <c r="A118" s="4" t="s">
        <v>581</v>
      </c>
      <c r="B118" s="4" t="s">
        <v>26</v>
      </c>
      <c r="C118" s="4" t="s">
        <v>27</v>
      </c>
      <c r="D118" s="4" t="s">
        <v>582</v>
      </c>
      <c r="E118" s="4" t="s">
        <v>583</v>
      </c>
      <c r="F118" s="6">
        <v>45142</v>
      </c>
      <c r="G118" s="6">
        <v>45144</v>
      </c>
      <c r="H118" s="4">
        <v>1</v>
      </c>
      <c r="I118" s="4">
        <v>2</v>
      </c>
      <c r="J118" s="4">
        <v>2</v>
      </c>
      <c r="K118" s="4" t="s">
        <v>30</v>
      </c>
      <c r="L118" s="4">
        <v>233.63</v>
      </c>
      <c r="M118" s="4">
        <v>233.63</v>
      </c>
      <c r="N118" s="4" t="s">
        <v>584</v>
      </c>
      <c r="O118" s="4" t="s">
        <v>32</v>
      </c>
      <c r="P118" s="4" t="s">
        <v>33</v>
      </c>
      <c r="Q118" s="4">
        <v>0</v>
      </c>
      <c r="R118" s="9">
        <v>45128.0000115741</v>
      </c>
      <c r="S118" s="6">
        <v>45147</v>
      </c>
      <c r="T118" s="4" t="s">
        <v>34</v>
      </c>
      <c r="U118" s="4">
        <v>233.63</v>
      </c>
      <c r="V118" s="4">
        <v>0</v>
      </c>
      <c r="W118" s="4">
        <v>0</v>
      </c>
      <c r="X118" s="4" t="s">
        <v>585</v>
      </c>
      <c r="Y118" s="4" t="s">
        <v>61</v>
      </c>
    </row>
    <row r="119" s="4" customFormat="1" spans="1:25">
      <c r="A119" s="4" t="s">
        <v>586</v>
      </c>
      <c r="B119" s="4" t="s">
        <v>26</v>
      </c>
      <c r="C119" s="4" t="s">
        <v>27</v>
      </c>
      <c r="D119" s="4" t="s">
        <v>582</v>
      </c>
      <c r="E119" s="4" t="s">
        <v>583</v>
      </c>
      <c r="F119" s="6">
        <v>45142</v>
      </c>
      <c r="G119" s="6">
        <v>45144</v>
      </c>
      <c r="H119" s="4">
        <v>2</v>
      </c>
      <c r="I119" s="4">
        <v>2</v>
      </c>
      <c r="J119" s="4">
        <v>4</v>
      </c>
      <c r="K119" s="4" t="s">
        <v>30</v>
      </c>
      <c r="L119" s="4">
        <v>467.26</v>
      </c>
      <c r="M119" s="4">
        <v>467.26</v>
      </c>
      <c r="N119" s="4" t="s">
        <v>587</v>
      </c>
      <c r="O119" s="4" t="s">
        <v>32</v>
      </c>
      <c r="P119" s="4" t="s">
        <v>33</v>
      </c>
      <c r="Q119" s="4">
        <v>0</v>
      </c>
      <c r="R119" s="9">
        <v>45128.0000115741</v>
      </c>
      <c r="S119" s="6">
        <v>45147</v>
      </c>
      <c r="T119" s="4" t="s">
        <v>34</v>
      </c>
      <c r="U119" s="4">
        <v>467.26</v>
      </c>
      <c r="V119" s="4">
        <v>0</v>
      </c>
      <c r="W119" s="4">
        <v>0</v>
      </c>
      <c r="X119" s="4" t="s">
        <v>588</v>
      </c>
      <c r="Y119" s="4" t="s">
        <v>61</v>
      </c>
    </row>
    <row r="120" s="4" customFormat="1" spans="1:25">
      <c r="A120" s="4" t="s">
        <v>589</v>
      </c>
      <c r="B120" s="4" t="s">
        <v>26</v>
      </c>
      <c r="C120" s="4" t="s">
        <v>27</v>
      </c>
      <c r="D120" s="4" t="s">
        <v>590</v>
      </c>
      <c r="E120" s="4" t="s">
        <v>591</v>
      </c>
      <c r="F120" s="6">
        <v>45142</v>
      </c>
      <c r="G120" s="6">
        <v>45144</v>
      </c>
      <c r="H120" s="4">
        <v>1</v>
      </c>
      <c r="I120" s="4">
        <v>2</v>
      </c>
      <c r="J120" s="4">
        <v>2</v>
      </c>
      <c r="K120" s="4" t="s">
        <v>30</v>
      </c>
      <c r="L120" s="4">
        <v>3594.53</v>
      </c>
      <c r="M120" s="4">
        <v>3594.53</v>
      </c>
      <c r="N120" s="4" t="s">
        <v>592</v>
      </c>
      <c r="O120" s="4" t="s">
        <v>32</v>
      </c>
      <c r="P120" s="4" t="s">
        <v>33</v>
      </c>
      <c r="Q120" s="4">
        <v>0</v>
      </c>
      <c r="R120" s="9">
        <v>45129</v>
      </c>
      <c r="S120" s="6">
        <v>45147</v>
      </c>
      <c r="T120" s="4" t="s">
        <v>34</v>
      </c>
      <c r="U120" s="4">
        <v>3594.53</v>
      </c>
      <c r="V120" s="4">
        <v>0</v>
      </c>
      <c r="W120" s="4">
        <v>0</v>
      </c>
      <c r="X120" s="4" t="s">
        <v>593</v>
      </c>
      <c r="Y120" s="4" t="s">
        <v>594</v>
      </c>
    </row>
    <row r="121" s="4" customFormat="1" spans="1:25">
      <c r="A121" s="4" t="s">
        <v>595</v>
      </c>
      <c r="B121" s="4" t="s">
        <v>26</v>
      </c>
      <c r="C121" s="4" t="s">
        <v>27</v>
      </c>
      <c r="D121" s="4" t="s">
        <v>596</v>
      </c>
      <c r="E121" s="4" t="s">
        <v>597</v>
      </c>
      <c r="F121" s="6">
        <v>45143</v>
      </c>
      <c r="G121" s="6">
        <v>45144</v>
      </c>
      <c r="H121" s="4">
        <v>1</v>
      </c>
      <c r="I121" s="4">
        <v>1</v>
      </c>
      <c r="J121" s="4">
        <v>1</v>
      </c>
      <c r="K121" s="4" t="s">
        <v>30</v>
      </c>
      <c r="L121" s="4">
        <v>1246.97</v>
      </c>
      <c r="M121" s="4">
        <v>1246.97</v>
      </c>
      <c r="N121" s="4" t="s">
        <v>598</v>
      </c>
      <c r="O121" s="4" t="s">
        <v>32</v>
      </c>
      <c r="P121" s="4" t="s">
        <v>33</v>
      </c>
      <c r="Q121" s="4">
        <v>0</v>
      </c>
      <c r="R121" s="9">
        <v>45129.0000115741</v>
      </c>
      <c r="S121" s="6">
        <v>45147</v>
      </c>
      <c r="T121" s="4" t="s">
        <v>34</v>
      </c>
      <c r="U121" s="4">
        <v>1246.97</v>
      </c>
      <c r="V121" s="4">
        <v>0</v>
      </c>
      <c r="W121" s="4">
        <v>0</v>
      </c>
      <c r="X121" s="4" t="s">
        <v>599</v>
      </c>
      <c r="Y121" s="4" t="s">
        <v>600</v>
      </c>
    </row>
    <row r="122" s="4" customFormat="1" spans="1:25">
      <c r="A122" s="4" t="s">
        <v>601</v>
      </c>
      <c r="B122" s="4" t="s">
        <v>26</v>
      </c>
      <c r="C122" s="4" t="s">
        <v>27</v>
      </c>
      <c r="D122" s="4" t="s">
        <v>602</v>
      </c>
      <c r="E122" s="4" t="s">
        <v>603</v>
      </c>
      <c r="F122" s="6">
        <v>45143</v>
      </c>
      <c r="G122" s="6">
        <v>45144</v>
      </c>
      <c r="H122" s="4">
        <v>5</v>
      </c>
      <c r="I122" s="4">
        <v>1</v>
      </c>
      <c r="J122" s="4">
        <v>5</v>
      </c>
      <c r="K122" s="4" t="s">
        <v>30</v>
      </c>
      <c r="L122" s="4">
        <v>1401</v>
      </c>
      <c r="M122" s="4">
        <v>1401</v>
      </c>
      <c r="N122" s="4" t="s">
        <v>604</v>
      </c>
      <c r="O122" s="4" t="s">
        <v>32</v>
      </c>
      <c r="P122" s="4" t="s">
        <v>33</v>
      </c>
      <c r="Q122" s="4">
        <v>0</v>
      </c>
      <c r="R122" s="9">
        <v>45129</v>
      </c>
      <c r="S122" s="6">
        <v>45147</v>
      </c>
      <c r="T122" s="4" t="s">
        <v>34</v>
      </c>
      <c r="U122" s="4">
        <v>1401</v>
      </c>
      <c r="V122" s="4">
        <v>0</v>
      </c>
      <c r="W122" s="4">
        <v>0</v>
      </c>
      <c r="X122" s="4" t="s">
        <v>605</v>
      </c>
      <c r="Y122" s="4" t="s">
        <v>61</v>
      </c>
    </row>
    <row r="123" s="4" customFormat="1" spans="1:25">
      <c r="A123" s="4" t="s">
        <v>606</v>
      </c>
      <c r="B123" s="4" t="s">
        <v>26</v>
      </c>
      <c r="C123" s="4" t="s">
        <v>27</v>
      </c>
      <c r="D123" s="4" t="s">
        <v>488</v>
      </c>
      <c r="E123" s="4" t="s">
        <v>607</v>
      </c>
      <c r="F123" s="6">
        <v>45143</v>
      </c>
      <c r="G123" s="6">
        <v>45144</v>
      </c>
      <c r="H123" s="4">
        <v>1</v>
      </c>
      <c r="I123" s="4">
        <v>1</v>
      </c>
      <c r="J123" s="4">
        <v>1</v>
      </c>
      <c r="K123" s="4" t="s">
        <v>30</v>
      </c>
      <c r="L123" s="4">
        <v>316.24</v>
      </c>
      <c r="M123" s="4">
        <v>316.24</v>
      </c>
      <c r="N123" s="4" t="s">
        <v>608</v>
      </c>
      <c r="O123" s="4" t="s">
        <v>32</v>
      </c>
      <c r="P123" s="4" t="s">
        <v>33</v>
      </c>
      <c r="Q123" s="4">
        <v>0</v>
      </c>
      <c r="R123" s="9">
        <v>45129</v>
      </c>
      <c r="S123" s="6">
        <v>45147</v>
      </c>
      <c r="T123" s="4" t="s">
        <v>34</v>
      </c>
      <c r="U123" s="4">
        <v>316.24</v>
      </c>
      <c r="V123" s="4">
        <v>0</v>
      </c>
      <c r="W123" s="4">
        <v>0</v>
      </c>
      <c r="X123" s="4" t="s">
        <v>609</v>
      </c>
      <c r="Y123" s="4" t="s">
        <v>492</v>
      </c>
    </row>
    <row r="124" s="4" customFormat="1" spans="1:25">
      <c r="A124" s="4" t="s">
        <v>610</v>
      </c>
      <c r="B124" s="4" t="s">
        <v>26</v>
      </c>
      <c r="C124" s="4" t="s">
        <v>27</v>
      </c>
      <c r="D124" s="4" t="s">
        <v>611</v>
      </c>
      <c r="E124" s="4" t="s">
        <v>612</v>
      </c>
      <c r="F124" s="6">
        <v>45141</v>
      </c>
      <c r="G124" s="6">
        <v>45144</v>
      </c>
      <c r="H124" s="4">
        <v>1</v>
      </c>
      <c r="I124" s="4">
        <v>3</v>
      </c>
      <c r="J124" s="4">
        <v>3</v>
      </c>
      <c r="K124" s="4" t="s">
        <v>30</v>
      </c>
      <c r="L124" s="4">
        <v>1611.03</v>
      </c>
      <c r="M124" s="4">
        <v>1611.03</v>
      </c>
      <c r="N124" s="4" t="s">
        <v>613</v>
      </c>
      <c r="O124" s="4" t="s">
        <v>32</v>
      </c>
      <c r="P124" s="4" t="s">
        <v>33</v>
      </c>
      <c r="Q124" s="4">
        <v>0</v>
      </c>
      <c r="R124" s="9">
        <v>45129</v>
      </c>
      <c r="S124" s="6">
        <v>45147</v>
      </c>
      <c r="T124" s="4" t="s">
        <v>34</v>
      </c>
      <c r="U124" s="4">
        <v>1611.03</v>
      </c>
      <c r="V124" s="4">
        <v>0</v>
      </c>
      <c r="W124" s="4">
        <v>0</v>
      </c>
      <c r="X124" s="4" t="s">
        <v>614</v>
      </c>
      <c r="Y124" s="4" t="s">
        <v>61</v>
      </c>
    </row>
    <row r="125" s="4" customFormat="1" spans="1:25">
      <c r="A125" s="4" t="s">
        <v>615</v>
      </c>
      <c r="B125" s="4" t="s">
        <v>26</v>
      </c>
      <c r="C125" s="4" t="s">
        <v>27</v>
      </c>
      <c r="D125" s="4" t="s">
        <v>616</v>
      </c>
      <c r="E125" s="4" t="s">
        <v>617</v>
      </c>
      <c r="F125" s="6">
        <v>45143</v>
      </c>
      <c r="G125" s="6">
        <v>45144</v>
      </c>
      <c r="H125" s="4">
        <v>1</v>
      </c>
      <c r="I125" s="4">
        <v>1</v>
      </c>
      <c r="J125" s="4">
        <v>1</v>
      </c>
      <c r="K125" s="4" t="s">
        <v>30</v>
      </c>
      <c r="L125" s="4">
        <v>1140.77</v>
      </c>
      <c r="M125" s="4">
        <v>1140.77</v>
      </c>
      <c r="N125" s="4" t="s">
        <v>618</v>
      </c>
      <c r="O125" s="4" t="s">
        <v>32</v>
      </c>
      <c r="P125" s="4" t="s">
        <v>33</v>
      </c>
      <c r="Q125" s="4">
        <v>0</v>
      </c>
      <c r="R125" s="9">
        <v>45129</v>
      </c>
      <c r="S125" s="6">
        <v>45147</v>
      </c>
      <c r="T125" s="4" t="s">
        <v>34</v>
      </c>
      <c r="U125" s="4">
        <v>1140.77</v>
      </c>
      <c r="V125" s="4">
        <v>0</v>
      </c>
      <c r="W125" s="4">
        <v>0</v>
      </c>
      <c r="X125" s="4" t="s">
        <v>619</v>
      </c>
      <c r="Y125" s="4" t="s">
        <v>620</v>
      </c>
    </row>
    <row r="126" s="4" customFormat="1" spans="1:25">
      <c r="A126" s="4" t="s">
        <v>621</v>
      </c>
      <c r="B126" s="4" t="s">
        <v>26</v>
      </c>
      <c r="C126" s="4" t="s">
        <v>27</v>
      </c>
      <c r="D126" s="4" t="s">
        <v>622</v>
      </c>
      <c r="E126" s="4" t="s">
        <v>623</v>
      </c>
      <c r="F126" s="6">
        <v>45141</v>
      </c>
      <c r="G126" s="6">
        <v>45144</v>
      </c>
      <c r="H126" s="4">
        <v>1</v>
      </c>
      <c r="I126" s="4">
        <v>3</v>
      </c>
      <c r="J126" s="4">
        <v>3</v>
      </c>
      <c r="K126" s="4" t="s">
        <v>30</v>
      </c>
      <c r="L126" s="4">
        <v>1929.78</v>
      </c>
      <c r="M126" s="4">
        <v>1929.78</v>
      </c>
      <c r="N126" s="4" t="s">
        <v>624</v>
      </c>
      <c r="O126" s="4" t="s">
        <v>32</v>
      </c>
      <c r="P126" s="4" t="s">
        <v>33</v>
      </c>
      <c r="Q126" s="4">
        <v>0</v>
      </c>
      <c r="R126" s="9">
        <v>45129.0000115741</v>
      </c>
      <c r="S126" s="6">
        <v>45147</v>
      </c>
      <c r="T126" s="4" t="s">
        <v>34</v>
      </c>
      <c r="U126" s="4">
        <v>1929.78</v>
      </c>
      <c r="V126" s="4">
        <v>0</v>
      </c>
      <c r="W126" s="4">
        <v>0</v>
      </c>
      <c r="X126" s="4" t="s">
        <v>625</v>
      </c>
      <c r="Y126" s="4" t="s">
        <v>626</v>
      </c>
    </row>
    <row r="127" s="4" customFormat="1" spans="1:25">
      <c r="A127" s="4" t="s">
        <v>627</v>
      </c>
      <c r="B127" s="4" t="s">
        <v>26</v>
      </c>
      <c r="C127" s="4" t="s">
        <v>27</v>
      </c>
      <c r="D127" s="4" t="s">
        <v>628</v>
      </c>
      <c r="E127" s="4" t="s">
        <v>629</v>
      </c>
      <c r="F127" s="6">
        <v>45143</v>
      </c>
      <c r="G127" s="6">
        <v>45144</v>
      </c>
      <c r="H127" s="4">
        <v>3</v>
      </c>
      <c r="I127" s="4">
        <v>1</v>
      </c>
      <c r="J127" s="4">
        <v>3</v>
      </c>
      <c r="K127" s="4" t="s">
        <v>30</v>
      </c>
      <c r="L127" s="4">
        <v>2281.95</v>
      </c>
      <c r="M127" s="4">
        <v>2281.95</v>
      </c>
      <c r="N127" s="4" t="s">
        <v>630</v>
      </c>
      <c r="O127" s="4" t="s">
        <v>32</v>
      </c>
      <c r="P127" s="4" t="s">
        <v>33</v>
      </c>
      <c r="Q127" s="4">
        <v>0</v>
      </c>
      <c r="R127" s="9">
        <v>45129.0000115741</v>
      </c>
      <c r="S127" s="6">
        <v>45147</v>
      </c>
      <c r="T127" s="4" t="s">
        <v>34</v>
      </c>
      <c r="U127" s="4">
        <v>2281.95</v>
      </c>
      <c r="V127" s="4">
        <v>0</v>
      </c>
      <c r="W127" s="4">
        <v>0</v>
      </c>
      <c r="X127" s="4" t="s">
        <v>631</v>
      </c>
      <c r="Y127" s="4" t="s">
        <v>61</v>
      </c>
    </row>
    <row r="128" s="4" customFormat="1" spans="1:25">
      <c r="A128" s="4" t="s">
        <v>632</v>
      </c>
      <c r="B128" s="4" t="s">
        <v>26</v>
      </c>
      <c r="C128" s="4" t="s">
        <v>27</v>
      </c>
      <c r="D128" s="4" t="s">
        <v>633</v>
      </c>
      <c r="E128" s="4" t="s">
        <v>634</v>
      </c>
      <c r="F128" s="6">
        <v>45143</v>
      </c>
      <c r="G128" s="6">
        <v>45144</v>
      </c>
      <c r="H128" s="4">
        <v>1</v>
      </c>
      <c r="I128" s="4">
        <v>1</v>
      </c>
      <c r="J128" s="4">
        <v>1</v>
      </c>
      <c r="K128" s="4" t="s">
        <v>30</v>
      </c>
      <c r="L128" s="4">
        <v>2041.14</v>
      </c>
      <c r="M128" s="4">
        <v>2041.14</v>
      </c>
      <c r="N128" s="4" t="s">
        <v>635</v>
      </c>
      <c r="O128" s="4" t="s">
        <v>32</v>
      </c>
      <c r="P128" s="4" t="s">
        <v>33</v>
      </c>
      <c r="Q128" s="4">
        <v>0</v>
      </c>
      <c r="R128" s="9">
        <v>45130</v>
      </c>
      <c r="S128" s="6">
        <v>45147</v>
      </c>
      <c r="T128" s="4" t="s">
        <v>34</v>
      </c>
      <c r="U128" s="4">
        <v>2041.14</v>
      </c>
      <c r="V128" s="4">
        <v>0</v>
      </c>
      <c r="W128" s="4">
        <v>0</v>
      </c>
      <c r="X128" s="4" t="s">
        <v>636</v>
      </c>
      <c r="Y128" s="4" t="s">
        <v>637</v>
      </c>
    </row>
    <row r="129" s="4" customFormat="1" spans="1:25">
      <c r="A129" s="4" t="s">
        <v>638</v>
      </c>
      <c r="B129" s="4" t="s">
        <v>26</v>
      </c>
      <c r="C129" s="4" t="s">
        <v>27</v>
      </c>
      <c r="D129" s="4" t="s">
        <v>639</v>
      </c>
      <c r="E129" s="4" t="s">
        <v>640</v>
      </c>
      <c r="F129" s="6">
        <v>45140</v>
      </c>
      <c r="G129" s="6">
        <v>45144</v>
      </c>
      <c r="H129" s="4">
        <v>1</v>
      </c>
      <c r="I129" s="4">
        <v>4</v>
      </c>
      <c r="J129" s="4">
        <v>4</v>
      </c>
      <c r="K129" s="4" t="s">
        <v>30</v>
      </c>
      <c r="L129" s="4">
        <v>3488.24</v>
      </c>
      <c r="M129" s="4">
        <v>3488.24</v>
      </c>
      <c r="N129" s="4" t="s">
        <v>641</v>
      </c>
      <c r="O129" s="4" t="s">
        <v>32</v>
      </c>
      <c r="P129" s="4" t="s">
        <v>33</v>
      </c>
      <c r="Q129" s="4">
        <v>0</v>
      </c>
      <c r="R129" s="9">
        <v>45130</v>
      </c>
      <c r="S129" s="6">
        <v>45147</v>
      </c>
      <c r="T129" s="4" t="s">
        <v>34</v>
      </c>
      <c r="U129" s="4">
        <v>3488.24</v>
      </c>
      <c r="V129" s="4">
        <v>0</v>
      </c>
      <c r="W129" s="4">
        <v>0</v>
      </c>
      <c r="X129" s="4" t="s">
        <v>642</v>
      </c>
      <c r="Y129" s="4" t="s">
        <v>61</v>
      </c>
    </row>
    <row r="130" s="4" customFormat="1" spans="1:25">
      <c r="A130" s="4" t="s">
        <v>643</v>
      </c>
      <c r="B130" s="4" t="s">
        <v>26</v>
      </c>
      <c r="C130" s="4" t="s">
        <v>27</v>
      </c>
      <c r="D130" s="4" t="s">
        <v>644</v>
      </c>
      <c r="E130" s="4" t="s">
        <v>645</v>
      </c>
      <c r="F130" s="6">
        <v>45143</v>
      </c>
      <c r="G130" s="6">
        <v>45144</v>
      </c>
      <c r="H130" s="4">
        <v>1</v>
      </c>
      <c r="I130" s="4">
        <v>1</v>
      </c>
      <c r="J130" s="4">
        <v>1</v>
      </c>
      <c r="K130" s="4" t="s">
        <v>30</v>
      </c>
      <c r="L130" s="4">
        <v>1391.23</v>
      </c>
      <c r="M130" s="4">
        <v>1391.23</v>
      </c>
      <c r="N130" s="4" t="s">
        <v>646</v>
      </c>
      <c r="O130" s="4" t="s">
        <v>32</v>
      </c>
      <c r="P130" s="4" t="s">
        <v>33</v>
      </c>
      <c r="Q130" s="4">
        <v>0</v>
      </c>
      <c r="R130" s="9">
        <v>45130.0000115741</v>
      </c>
      <c r="S130" s="6">
        <v>45147</v>
      </c>
      <c r="T130" s="4" t="s">
        <v>34</v>
      </c>
      <c r="U130" s="4">
        <v>1391.23</v>
      </c>
      <c r="V130" s="4">
        <v>0</v>
      </c>
      <c r="W130" s="4">
        <v>0</v>
      </c>
      <c r="X130" s="4" t="s">
        <v>647</v>
      </c>
      <c r="Y130" s="4" t="s">
        <v>648</v>
      </c>
    </row>
    <row r="131" s="4" customFormat="1" spans="1:25">
      <c r="A131" s="4" t="s">
        <v>649</v>
      </c>
      <c r="B131" s="4" t="s">
        <v>26</v>
      </c>
      <c r="C131" s="4" t="s">
        <v>27</v>
      </c>
      <c r="D131" s="4" t="s">
        <v>650</v>
      </c>
      <c r="E131" s="4" t="s">
        <v>651</v>
      </c>
      <c r="F131" s="6">
        <v>45143</v>
      </c>
      <c r="G131" s="6">
        <v>45144</v>
      </c>
      <c r="H131" s="4">
        <v>1</v>
      </c>
      <c r="I131" s="4">
        <v>1</v>
      </c>
      <c r="J131" s="4">
        <v>1</v>
      </c>
      <c r="K131" s="4" t="s">
        <v>30</v>
      </c>
      <c r="L131" s="4">
        <v>464.53</v>
      </c>
      <c r="M131" s="4">
        <v>464.53</v>
      </c>
      <c r="N131" s="4" t="s">
        <v>652</v>
      </c>
      <c r="O131" s="4" t="s">
        <v>32</v>
      </c>
      <c r="P131" s="4" t="s">
        <v>33</v>
      </c>
      <c r="Q131" s="4">
        <v>0</v>
      </c>
      <c r="R131" s="9">
        <v>45130.0000115741</v>
      </c>
      <c r="S131" s="6">
        <v>45147</v>
      </c>
      <c r="T131" s="4" t="s">
        <v>34</v>
      </c>
      <c r="U131" s="4">
        <v>464.53</v>
      </c>
      <c r="V131" s="4">
        <v>0</v>
      </c>
      <c r="W131" s="4">
        <v>0</v>
      </c>
      <c r="X131" s="4" t="s">
        <v>653</v>
      </c>
      <c r="Y131" s="4" t="s">
        <v>654</v>
      </c>
    </row>
    <row r="132" s="4" customFormat="1" spans="1:25">
      <c r="A132" s="4" t="s">
        <v>638</v>
      </c>
      <c r="B132" s="4" t="s">
        <v>26</v>
      </c>
      <c r="C132" s="4" t="s">
        <v>37</v>
      </c>
      <c r="D132" s="4" t="s">
        <v>639</v>
      </c>
      <c r="E132" s="4" t="s">
        <v>640</v>
      </c>
      <c r="F132" s="6">
        <v>45140</v>
      </c>
      <c r="G132" s="6">
        <v>45144</v>
      </c>
      <c r="H132" s="4">
        <v>1</v>
      </c>
      <c r="I132" s="4">
        <v>4</v>
      </c>
      <c r="J132" s="4">
        <v>4</v>
      </c>
      <c r="K132" s="4" t="s">
        <v>30</v>
      </c>
      <c r="L132" s="4">
        <v>-3488.24</v>
      </c>
      <c r="M132" s="4">
        <v>-3488.24</v>
      </c>
      <c r="N132" s="4" t="s">
        <v>641</v>
      </c>
      <c r="O132" s="4" t="s">
        <v>32</v>
      </c>
      <c r="P132" s="4" t="s">
        <v>33</v>
      </c>
      <c r="Q132" s="4">
        <v>0</v>
      </c>
      <c r="R132" s="9">
        <v>45130</v>
      </c>
      <c r="S132" s="6">
        <v>45147</v>
      </c>
      <c r="T132" s="4" t="s">
        <v>34</v>
      </c>
      <c r="U132" s="4">
        <v>-3488.24</v>
      </c>
      <c r="V132" s="4">
        <v>0</v>
      </c>
      <c r="W132" s="4">
        <v>0</v>
      </c>
      <c r="X132" s="4" t="s">
        <v>642</v>
      </c>
      <c r="Y132" s="4" t="s">
        <v>61</v>
      </c>
    </row>
    <row r="133" s="4" customFormat="1" spans="1:25">
      <c r="A133" s="4" t="s">
        <v>332</v>
      </c>
      <c r="B133" s="4" t="s">
        <v>26</v>
      </c>
      <c r="C133" s="4" t="s">
        <v>37</v>
      </c>
      <c r="D133" s="4" t="s">
        <v>333</v>
      </c>
      <c r="E133" s="4" t="s">
        <v>334</v>
      </c>
      <c r="F133" s="6">
        <v>45143</v>
      </c>
      <c r="G133" s="6">
        <v>45144</v>
      </c>
      <c r="H133" s="4">
        <v>1</v>
      </c>
      <c r="I133" s="4">
        <v>1</v>
      </c>
      <c r="J133" s="4">
        <v>1</v>
      </c>
      <c r="K133" s="4" t="s">
        <v>30</v>
      </c>
      <c r="L133" s="4">
        <v>-5996.87</v>
      </c>
      <c r="M133" s="4">
        <v>-5996.87</v>
      </c>
      <c r="N133" s="4" t="s">
        <v>335</v>
      </c>
      <c r="O133" s="4" t="s">
        <v>32</v>
      </c>
      <c r="P133" s="4" t="s">
        <v>33</v>
      </c>
      <c r="Q133" s="4">
        <v>0</v>
      </c>
      <c r="R133" s="9">
        <v>45118</v>
      </c>
      <c r="S133" s="6">
        <v>45147</v>
      </c>
      <c r="T133" s="4" t="s">
        <v>34</v>
      </c>
      <c r="U133" s="4">
        <v>-5996.87</v>
      </c>
      <c r="V133" s="4">
        <v>0</v>
      </c>
      <c r="W133" s="4">
        <v>0</v>
      </c>
      <c r="X133" s="4" t="s">
        <v>336</v>
      </c>
      <c r="Y133" s="4" t="s">
        <v>337</v>
      </c>
    </row>
    <row r="134" s="4" customFormat="1" spans="1:25">
      <c r="A134" s="4" t="s">
        <v>655</v>
      </c>
      <c r="B134" s="4" t="s">
        <v>26</v>
      </c>
      <c r="C134" s="4" t="s">
        <v>27</v>
      </c>
      <c r="D134" s="4" t="s">
        <v>656</v>
      </c>
      <c r="E134" s="4" t="s">
        <v>657</v>
      </c>
      <c r="F134" s="6">
        <v>45143</v>
      </c>
      <c r="G134" s="6">
        <v>45144</v>
      </c>
      <c r="H134" s="4">
        <v>1</v>
      </c>
      <c r="I134" s="4">
        <v>1</v>
      </c>
      <c r="J134" s="4">
        <v>1</v>
      </c>
      <c r="K134" s="4" t="s">
        <v>30</v>
      </c>
      <c r="L134" s="4">
        <v>681.09</v>
      </c>
      <c r="M134" s="4">
        <v>681.09</v>
      </c>
      <c r="N134" s="4" t="s">
        <v>658</v>
      </c>
      <c r="O134" s="4" t="s">
        <v>32</v>
      </c>
      <c r="P134" s="4" t="s">
        <v>33</v>
      </c>
      <c r="Q134" s="4">
        <v>0</v>
      </c>
      <c r="R134" s="9">
        <v>45131</v>
      </c>
      <c r="S134" s="6">
        <v>45147</v>
      </c>
      <c r="T134" s="4" t="s">
        <v>34</v>
      </c>
      <c r="U134" s="4">
        <v>681.09</v>
      </c>
      <c r="V134" s="4">
        <v>0</v>
      </c>
      <c r="W134" s="4">
        <v>0</v>
      </c>
      <c r="X134" s="4" t="s">
        <v>659</v>
      </c>
      <c r="Y134" s="4" t="s">
        <v>660</v>
      </c>
    </row>
    <row r="135" s="4" customFormat="1" spans="1:25">
      <c r="A135" s="4" t="s">
        <v>661</v>
      </c>
      <c r="B135" s="4" t="s">
        <v>26</v>
      </c>
      <c r="C135" s="4" t="s">
        <v>27</v>
      </c>
      <c r="D135" s="4" t="s">
        <v>662</v>
      </c>
      <c r="E135" s="4" t="s">
        <v>663</v>
      </c>
      <c r="F135" s="6">
        <v>45140</v>
      </c>
      <c r="G135" s="6">
        <v>45144</v>
      </c>
      <c r="H135" s="4">
        <v>1</v>
      </c>
      <c r="I135" s="4">
        <v>4</v>
      </c>
      <c r="J135" s="4">
        <v>4</v>
      </c>
      <c r="K135" s="4" t="s">
        <v>30</v>
      </c>
      <c r="L135" s="4">
        <v>2176.66</v>
      </c>
      <c r="M135" s="4">
        <v>2176.66</v>
      </c>
      <c r="N135" s="4" t="s">
        <v>664</v>
      </c>
      <c r="O135" s="4" t="s">
        <v>32</v>
      </c>
      <c r="P135" s="4" t="s">
        <v>33</v>
      </c>
      <c r="Q135" s="4">
        <v>0</v>
      </c>
      <c r="R135" s="9">
        <v>45131.0000115741</v>
      </c>
      <c r="S135" s="6">
        <v>45147</v>
      </c>
      <c r="T135" s="4" t="s">
        <v>34</v>
      </c>
      <c r="U135" s="4">
        <v>2176.66</v>
      </c>
      <c r="V135" s="4">
        <v>0</v>
      </c>
      <c r="W135" s="4">
        <v>0</v>
      </c>
      <c r="X135" s="4" t="s">
        <v>665</v>
      </c>
      <c r="Y135" s="4" t="s">
        <v>666</v>
      </c>
    </row>
    <row r="136" s="4" customFormat="1" spans="1:25">
      <c r="A136" s="4" t="s">
        <v>667</v>
      </c>
      <c r="B136" s="4" t="s">
        <v>26</v>
      </c>
      <c r="C136" s="4" t="s">
        <v>27</v>
      </c>
      <c r="D136" s="4" t="s">
        <v>184</v>
      </c>
      <c r="E136" s="4" t="s">
        <v>185</v>
      </c>
      <c r="F136" s="6">
        <v>45142</v>
      </c>
      <c r="G136" s="6">
        <v>45144</v>
      </c>
      <c r="H136" s="4">
        <v>1</v>
      </c>
      <c r="I136" s="4">
        <v>2</v>
      </c>
      <c r="J136" s="4">
        <v>2</v>
      </c>
      <c r="K136" s="4" t="s">
        <v>30</v>
      </c>
      <c r="L136" s="4">
        <v>720.48</v>
      </c>
      <c r="M136" s="4">
        <v>720.48</v>
      </c>
      <c r="N136" s="4" t="s">
        <v>668</v>
      </c>
      <c r="O136" s="4" t="s">
        <v>32</v>
      </c>
      <c r="P136" s="4" t="s">
        <v>33</v>
      </c>
      <c r="Q136" s="4">
        <v>0</v>
      </c>
      <c r="R136" s="9">
        <v>45131</v>
      </c>
      <c r="S136" s="6">
        <v>45147</v>
      </c>
      <c r="T136" s="4" t="s">
        <v>34</v>
      </c>
      <c r="U136" s="4">
        <v>720.48</v>
      </c>
      <c r="V136" s="4">
        <v>0</v>
      </c>
      <c r="W136" s="4">
        <v>0</v>
      </c>
      <c r="X136" s="4" t="s">
        <v>669</v>
      </c>
      <c r="Y136" s="4" t="s">
        <v>670</v>
      </c>
    </row>
    <row r="137" s="4" customFormat="1" spans="1:25">
      <c r="A137" s="4" t="s">
        <v>671</v>
      </c>
      <c r="B137" s="4" t="s">
        <v>26</v>
      </c>
      <c r="C137" s="4" t="s">
        <v>27</v>
      </c>
      <c r="D137" s="4" t="s">
        <v>672</v>
      </c>
      <c r="E137" s="4" t="s">
        <v>673</v>
      </c>
      <c r="F137" s="6">
        <v>45143</v>
      </c>
      <c r="G137" s="6">
        <v>45144</v>
      </c>
      <c r="H137" s="4">
        <v>1</v>
      </c>
      <c r="I137" s="4">
        <v>1</v>
      </c>
      <c r="J137" s="4">
        <v>1</v>
      </c>
      <c r="K137" s="4" t="s">
        <v>30</v>
      </c>
      <c r="L137" s="4">
        <v>1892.49</v>
      </c>
      <c r="M137" s="4">
        <v>1892.49</v>
      </c>
      <c r="N137" s="4" t="s">
        <v>674</v>
      </c>
      <c r="O137" s="4" t="s">
        <v>32</v>
      </c>
      <c r="P137" s="4" t="s">
        <v>33</v>
      </c>
      <c r="Q137" s="4">
        <v>0</v>
      </c>
      <c r="R137" s="9">
        <v>45131</v>
      </c>
      <c r="S137" s="6">
        <v>45147</v>
      </c>
      <c r="T137" s="4" t="s">
        <v>34</v>
      </c>
      <c r="U137" s="4">
        <v>1892.49</v>
      </c>
      <c r="V137" s="4">
        <v>0</v>
      </c>
      <c r="W137" s="4">
        <v>0</v>
      </c>
      <c r="X137" s="4" t="s">
        <v>675</v>
      </c>
      <c r="Y137" s="4" t="s">
        <v>676</v>
      </c>
    </row>
    <row r="138" s="4" customFormat="1" spans="1:25">
      <c r="A138" s="4" t="s">
        <v>677</v>
      </c>
      <c r="B138" s="4" t="s">
        <v>26</v>
      </c>
      <c r="C138" s="4" t="s">
        <v>27</v>
      </c>
      <c r="D138" s="4" t="s">
        <v>678</v>
      </c>
      <c r="E138" s="4" t="s">
        <v>277</v>
      </c>
      <c r="F138" s="6">
        <v>45143</v>
      </c>
      <c r="G138" s="6">
        <v>45144</v>
      </c>
      <c r="H138" s="4">
        <v>1</v>
      </c>
      <c r="I138" s="4">
        <v>1</v>
      </c>
      <c r="J138" s="4">
        <v>1</v>
      </c>
      <c r="K138" s="4" t="s">
        <v>30</v>
      </c>
      <c r="L138" s="4">
        <v>341.84</v>
      </c>
      <c r="M138" s="4">
        <v>341.84</v>
      </c>
      <c r="N138" s="4" t="s">
        <v>679</v>
      </c>
      <c r="O138" s="4" t="s">
        <v>32</v>
      </c>
      <c r="P138" s="4" t="s">
        <v>33</v>
      </c>
      <c r="Q138" s="4">
        <v>0</v>
      </c>
      <c r="R138" s="9">
        <v>45131</v>
      </c>
      <c r="S138" s="6">
        <v>45147</v>
      </c>
      <c r="T138" s="4" t="s">
        <v>34</v>
      </c>
      <c r="U138" s="4">
        <v>341.84</v>
      </c>
      <c r="V138" s="4">
        <v>0</v>
      </c>
      <c r="W138" s="4">
        <v>0</v>
      </c>
      <c r="X138" s="4" t="s">
        <v>680</v>
      </c>
      <c r="Y138" s="4" t="s">
        <v>61</v>
      </c>
    </row>
    <row r="139" s="4" customFormat="1" spans="1:25">
      <c r="A139" s="4" t="s">
        <v>681</v>
      </c>
      <c r="B139" s="4" t="s">
        <v>26</v>
      </c>
      <c r="C139" s="4" t="s">
        <v>27</v>
      </c>
      <c r="D139" s="4" t="s">
        <v>682</v>
      </c>
      <c r="E139" s="4" t="s">
        <v>683</v>
      </c>
      <c r="F139" s="6">
        <v>45143</v>
      </c>
      <c r="G139" s="6">
        <v>45144</v>
      </c>
      <c r="H139" s="4">
        <v>1</v>
      </c>
      <c r="I139" s="4">
        <v>1</v>
      </c>
      <c r="J139" s="4">
        <v>1</v>
      </c>
      <c r="K139" s="4" t="s">
        <v>30</v>
      </c>
      <c r="L139" s="4">
        <v>556.27</v>
      </c>
      <c r="M139" s="4">
        <v>556.27</v>
      </c>
      <c r="N139" s="4" t="s">
        <v>684</v>
      </c>
      <c r="O139" s="4" t="s">
        <v>32</v>
      </c>
      <c r="P139" s="4" t="s">
        <v>33</v>
      </c>
      <c r="Q139" s="4">
        <v>0</v>
      </c>
      <c r="R139" s="9">
        <v>45131.0000115741</v>
      </c>
      <c r="S139" s="6">
        <v>45147</v>
      </c>
      <c r="T139" s="4" t="s">
        <v>34</v>
      </c>
      <c r="U139" s="4">
        <v>556.27</v>
      </c>
      <c r="V139" s="4">
        <v>0</v>
      </c>
      <c r="W139" s="4">
        <v>0</v>
      </c>
      <c r="X139" s="4" t="s">
        <v>685</v>
      </c>
      <c r="Y139" s="4" t="s">
        <v>61</v>
      </c>
    </row>
    <row r="140" s="4" customFormat="1" spans="1:25">
      <c r="A140" s="4" t="s">
        <v>686</v>
      </c>
      <c r="B140" s="4" t="s">
        <v>26</v>
      </c>
      <c r="C140" s="4" t="s">
        <v>27</v>
      </c>
      <c r="D140" s="4" t="s">
        <v>687</v>
      </c>
      <c r="E140" s="4" t="s">
        <v>58</v>
      </c>
      <c r="F140" s="6">
        <v>45141</v>
      </c>
      <c r="G140" s="6">
        <v>45144</v>
      </c>
      <c r="H140" s="4">
        <v>1</v>
      </c>
      <c r="I140" s="4">
        <v>3</v>
      </c>
      <c r="J140" s="4">
        <v>3</v>
      </c>
      <c r="K140" s="4" t="s">
        <v>30</v>
      </c>
      <c r="L140" s="4">
        <v>1998.09</v>
      </c>
      <c r="M140" s="4">
        <v>1998.09</v>
      </c>
      <c r="N140" s="4" t="s">
        <v>688</v>
      </c>
      <c r="O140" s="4" t="s">
        <v>32</v>
      </c>
      <c r="P140" s="4" t="s">
        <v>33</v>
      </c>
      <c r="Q140" s="4">
        <v>0</v>
      </c>
      <c r="R140" s="9">
        <v>45131.0000115741</v>
      </c>
      <c r="S140" s="6">
        <v>45147</v>
      </c>
      <c r="T140" s="4" t="s">
        <v>34</v>
      </c>
      <c r="U140" s="4">
        <v>1998.09</v>
      </c>
      <c r="V140" s="4">
        <v>0</v>
      </c>
      <c r="W140" s="4">
        <v>0</v>
      </c>
      <c r="X140" s="4" t="s">
        <v>689</v>
      </c>
      <c r="Y140" s="4" t="s">
        <v>690</v>
      </c>
    </row>
    <row r="141" s="4" customFormat="1" spans="1:25">
      <c r="A141" s="4" t="s">
        <v>691</v>
      </c>
      <c r="B141" s="4" t="s">
        <v>26</v>
      </c>
      <c r="C141" s="4" t="s">
        <v>27</v>
      </c>
      <c r="D141" s="4" t="s">
        <v>692</v>
      </c>
      <c r="E141" s="4" t="s">
        <v>236</v>
      </c>
      <c r="F141" s="6">
        <v>45140</v>
      </c>
      <c r="G141" s="6">
        <v>45144</v>
      </c>
      <c r="H141" s="4">
        <v>1</v>
      </c>
      <c r="I141" s="4">
        <v>4</v>
      </c>
      <c r="J141" s="4">
        <v>4</v>
      </c>
      <c r="K141" s="4" t="s">
        <v>30</v>
      </c>
      <c r="L141" s="4">
        <v>3414.86</v>
      </c>
      <c r="M141" s="4">
        <v>3414.86</v>
      </c>
      <c r="N141" s="4" t="s">
        <v>693</v>
      </c>
      <c r="O141" s="4" t="s">
        <v>32</v>
      </c>
      <c r="P141" s="4" t="s">
        <v>33</v>
      </c>
      <c r="Q141" s="4">
        <v>0</v>
      </c>
      <c r="R141" s="9">
        <v>45131.0000115741</v>
      </c>
      <c r="S141" s="6">
        <v>45147</v>
      </c>
      <c r="T141" s="4" t="s">
        <v>34</v>
      </c>
      <c r="U141" s="4">
        <v>3414.86</v>
      </c>
      <c r="V141" s="4">
        <v>0</v>
      </c>
      <c r="W141" s="4">
        <v>0</v>
      </c>
      <c r="X141" s="4" t="s">
        <v>694</v>
      </c>
      <c r="Y141" s="4" t="s">
        <v>695</v>
      </c>
    </row>
    <row r="142" s="4" customFormat="1" spans="1:25">
      <c r="A142" s="4" t="s">
        <v>696</v>
      </c>
      <c r="B142" s="4" t="s">
        <v>26</v>
      </c>
      <c r="C142" s="4" t="s">
        <v>27</v>
      </c>
      <c r="D142" s="4" t="s">
        <v>697</v>
      </c>
      <c r="E142" s="4" t="s">
        <v>277</v>
      </c>
      <c r="F142" s="6">
        <v>45143</v>
      </c>
      <c r="G142" s="6">
        <v>45144</v>
      </c>
      <c r="H142" s="4">
        <v>3</v>
      </c>
      <c r="I142" s="4">
        <v>1</v>
      </c>
      <c r="J142" s="4">
        <v>3</v>
      </c>
      <c r="K142" s="4" t="s">
        <v>30</v>
      </c>
      <c r="L142" s="4">
        <v>1464.84</v>
      </c>
      <c r="M142" s="4">
        <v>1464.84</v>
      </c>
      <c r="N142" s="4" t="s">
        <v>698</v>
      </c>
      <c r="O142" s="4" t="s">
        <v>32</v>
      </c>
      <c r="P142" s="4" t="s">
        <v>33</v>
      </c>
      <c r="Q142" s="4">
        <v>0</v>
      </c>
      <c r="R142" s="9">
        <v>45131</v>
      </c>
      <c r="S142" s="6">
        <v>45147</v>
      </c>
      <c r="T142" s="4" t="s">
        <v>34</v>
      </c>
      <c r="U142" s="4">
        <v>1464.84</v>
      </c>
      <c r="V142" s="4">
        <v>0</v>
      </c>
      <c r="W142" s="4">
        <v>0</v>
      </c>
      <c r="X142" s="4" t="s">
        <v>699</v>
      </c>
      <c r="Y142" s="4" t="s">
        <v>700</v>
      </c>
    </row>
    <row r="143" s="4" customFormat="1" spans="1:25">
      <c r="A143" s="4" t="s">
        <v>701</v>
      </c>
      <c r="B143" s="4" t="s">
        <v>26</v>
      </c>
      <c r="C143" s="4" t="s">
        <v>27</v>
      </c>
      <c r="D143" s="4" t="s">
        <v>702</v>
      </c>
      <c r="E143" s="4" t="s">
        <v>144</v>
      </c>
      <c r="F143" s="6">
        <v>45136</v>
      </c>
      <c r="G143" s="6">
        <v>45144</v>
      </c>
      <c r="H143" s="4">
        <v>1</v>
      </c>
      <c r="I143" s="4">
        <v>8</v>
      </c>
      <c r="J143" s="4">
        <v>8</v>
      </c>
      <c r="K143" s="4" t="s">
        <v>30</v>
      </c>
      <c r="L143" s="4">
        <v>17965.68</v>
      </c>
      <c r="M143" s="4">
        <v>17965.68</v>
      </c>
      <c r="N143" s="4" t="s">
        <v>703</v>
      </c>
      <c r="O143" s="4" t="s">
        <v>32</v>
      </c>
      <c r="P143" s="4" t="s">
        <v>33</v>
      </c>
      <c r="Q143" s="4">
        <v>0</v>
      </c>
      <c r="R143" s="9">
        <v>45131.0000115741</v>
      </c>
      <c r="S143" s="6">
        <v>45147</v>
      </c>
      <c r="T143" s="4" t="s">
        <v>34</v>
      </c>
      <c r="U143" s="4">
        <v>17965.68</v>
      </c>
      <c r="V143" s="4">
        <v>0</v>
      </c>
      <c r="W143" s="4">
        <v>0</v>
      </c>
      <c r="X143" s="4" t="s">
        <v>704</v>
      </c>
      <c r="Y143" s="4" t="s">
        <v>705</v>
      </c>
    </row>
    <row r="144" s="4" customFormat="1" spans="1:25">
      <c r="A144" s="4" t="s">
        <v>706</v>
      </c>
      <c r="B144" s="4" t="s">
        <v>26</v>
      </c>
      <c r="C144" s="4" t="s">
        <v>27</v>
      </c>
      <c r="D144" s="4" t="s">
        <v>702</v>
      </c>
      <c r="E144" s="4" t="s">
        <v>144</v>
      </c>
      <c r="F144" s="6">
        <v>45136</v>
      </c>
      <c r="G144" s="6">
        <v>45144</v>
      </c>
      <c r="H144" s="4">
        <v>1</v>
      </c>
      <c r="I144" s="4">
        <v>8</v>
      </c>
      <c r="J144" s="4">
        <v>8</v>
      </c>
      <c r="K144" s="4" t="s">
        <v>30</v>
      </c>
      <c r="L144" s="4">
        <v>17965.68</v>
      </c>
      <c r="M144" s="4">
        <v>17965.68</v>
      </c>
      <c r="N144" s="4" t="s">
        <v>707</v>
      </c>
      <c r="O144" s="4" t="s">
        <v>32</v>
      </c>
      <c r="P144" s="4" t="s">
        <v>33</v>
      </c>
      <c r="Q144" s="4">
        <v>0</v>
      </c>
      <c r="R144" s="9">
        <v>45131.0000115741</v>
      </c>
      <c r="S144" s="6">
        <v>45147</v>
      </c>
      <c r="T144" s="4" t="s">
        <v>34</v>
      </c>
      <c r="U144" s="4">
        <v>17965.68</v>
      </c>
      <c r="V144" s="4">
        <v>0</v>
      </c>
      <c r="W144" s="4">
        <v>0</v>
      </c>
      <c r="X144" s="4" t="s">
        <v>708</v>
      </c>
      <c r="Y144" s="4" t="s">
        <v>705</v>
      </c>
    </row>
    <row r="145" s="4" customFormat="1" spans="1:25">
      <c r="A145" s="4" t="s">
        <v>709</v>
      </c>
      <c r="B145" s="4" t="s">
        <v>26</v>
      </c>
      <c r="C145" s="4" t="s">
        <v>27</v>
      </c>
      <c r="D145" s="4" t="s">
        <v>697</v>
      </c>
      <c r="E145" s="4" t="s">
        <v>277</v>
      </c>
      <c r="F145" s="6">
        <v>45143</v>
      </c>
      <c r="G145" s="6">
        <v>45144</v>
      </c>
      <c r="H145" s="4">
        <v>1</v>
      </c>
      <c r="I145" s="4">
        <v>1</v>
      </c>
      <c r="J145" s="4">
        <v>1</v>
      </c>
      <c r="K145" s="4" t="s">
        <v>30</v>
      </c>
      <c r="L145" s="4">
        <v>488.28</v>
      </c>
      <c r="M145" s="4">
        <v>488.28</v>
      </c>
      <c r="N145" s="4" t="s">
        <v>710</v>
      </c>
      <c r="O145" s="4" t="s">
        <v>32</v>
      </c>
      <c r="P145" s="4" t="s">
        <v>33</v>
      </c>
      <c r="Q145" s="4">
        <v>0</v>
      </c>
      <c r="R145" s="9">
        <v>45131.0000115741</v>
      </c>
      <c r="S145" s="6">
        <v>45147</v>
      </c>
      <c r="T145" s="4" t="s">
        <v>34</v>
      </c>
      <c r="U145" s="4">
        <v>488.28</v>
      </c>
      <c r="V145" s="4">
        <v>0</v>
      </c>
      <c r="W145" s="4">
        <v>0</v>
      </c>
      <c r="X145" s="4" t="s">
        <v>711</v>
      </c>
      <c r="Y145" s="4" t="s">
        <v>712</v>
      </c>
    </row>
    <row r="146" s="4" customFormat="1" spans="1:25">
      <c r="A146" s="4" t="s">
        <v>713</v>
      </c>
      <c r="B146" s="4" t="s">
        <v>26</v>
      </c>
      <c r="C146" s="4" t="s">
        <v>27</v>
      </c>
      <c r="D146" s="4" t="s">
        <v>714</v>
      </c>
      <c r="E146" s="4" t="s">
        <v>715</v>
      </c>
      <c r="F146" s="6">
        <v>45142</v>
      </c>
      <c r="G146" s="6">
        <v>45144</v>
      </c>
      <c r="H146" s="4">
        <v>1</v>
      </c>
      <c r="I146" s="4">
        <v>2</v>
      </c>
      <c r="J146" s="4">
        <v>2</v>
      </c>
      <c r="K146" s="4" t="s">
        <v>30</v>
      </c>
      <c r="L146" s="4">
        <v>3225.26</v>
      </c>
      <c r="M146" s="4">
        <v>3225.26</v>
      </c>
      <c r="N146" s="4" t="s">
        <v>716</v>
      </c>
      <c r="O146" s="4" t="s">
        <v>32</v>
      </c>
      <c r="P146" s="4" t="s">
        <v>33</v>
      </c>
      <c r="Q146" s="4">
        <v>0</v>
      </c>
      <c r="R146" s="9">
        <v>45131</v>
      </c>
      <c r="S146" s="6">
        <v>45147</v>
      </c>
      <c r="T146" s="4" t="s">
        <v>34</v>
      </c>
      <c r="U146" s="4">
        <v>3225.26</v>
      </c>
      <c r="V146" s="4">
        <v>0</v>
      </c>
      <c r="W146" s="4">
        <v>0</v>
      </c>
      <c r="X146" s="4" t="s">
        <v>717</v>
      </c>
      <c r="Y146" s="4" t="s">
        <v>718</v>
      </c>
    </row>
    <row r="147" s="4" customFormat="1" spans="1:25">
      <c r="A147" s="4" t="s">
        <v>719</v>
      </c>
      <c r="B147" s="4" t="s">
        <v>26</v>
      </c>
      <c r="C147" s="4" t="s">
        <v>27</v>
      </c>
      <c r="D147" s="4" t="s">
        <v>720</v>
      </c>
      <c r="E147" s="4" t="s">
        <v>721</v>
      </c>
      <c r="F147" s="6">
        <v>45143</v>
      </c>
      <c r="G147" s="6">
        <v>45144</v>
      </c>
      <c r="H147" s="4">
        <v>1</v>
      </c>
      <c r="I147" s="4">
        <v>1</v>
      </c>
      <c r="J147" s="4">
        <v>1</v>
      </c>
      <c r="K147" s="4" t="s">
        <v>30</v>
      </c>
      <c r="L147" s="4">
        <v>484.91</v>
      </c>
      <c r="M147" s="4">
        <v>484.91</v>
      </c>
      <c r="N147" s="4" t="s">
        <v>722</v>
      </c>
      <c r="O147" s="4" t="s">
        <v>32</v>
      </c>
      <c r="P147" s="4" t="s">
        <v>33</v>
      </c>
      <c r="Q147" s="4">
        <v>0</v>
      </c>
      <c r="R147" s="9">
        <v>45132</v>
      </c>
      <c r="S147" s="6">
        <v>45147</v>
      </c>
      <c r="T147" s="4" t="s">
        <v>34</v>
      </c>
      <c r="U147" s="4">
        <v>484.91</v>
      </c>
      <c r="V147" s="4">
        <v>0</v>
      </c>
      <c r="W147" s="4">
        <v>0</v>
      </c>
      <c r="X147" s="4" t="s">
        <v>723</v>
      </c>
      <c r="Y147" s="4" t="s">
        <v>724</v>
      </c>
    </row>
    <row r="148" s="4" customFormat="1" spans="1:25">
      <c r="A148" s="4" t="s">
        <v>725</v>
      </c>
      <c r="B148" s="4" t="s">
        <v>26</v>
      </c>
      <c r="C148" s="4" t="s">
        <v>27</v>
      </c>
      <c r="D148" s="4" t="s">
        <v>726</v>
      </c>
      <c r="E148" s="4" t="s">
        <v>727</v>
      </c>
      <c r="F148" s="6">
        <v>45142</v>
      </c>
      <c r="G148" s="6">
        <v>45144</v>
      </c>
      <c r="H148" s="4">
        <v>1</v>
      </c>
      <c r="I148" s="4">
        <v>2</v>
      </c>
      <c r="J148" s="4">
        <v>2</v>
      </c>
      <c r="K148" s="4" t="s">
        <v>30</v>
      </c>
      <c r="L148" s="4">
        <v>2488.76</v>
      </c>
      <c r="M148" s="4">
        <v>2488.76</v>
      </c>
      <c r="N148" s="4" t="s">
        <v>728</v>
      </c>
      <c r="O148" s="4" t="s">
        <v>32</v>
      </c>
      <c r="P148" s="4" t="s">
        <v>33</v>
      </c>
      <c r="Q148" s="4">
        <v>0</v>
      </c>
      <c r="R148" s="9">
        <v>45132.0000115741</v>
      </c>
      <c r="S148" s="6">
        <v>45147</v>
      </c>
      <c r="T148" s="4" t="s">
        <v>34</v>
      </c>
      <c r="U148" s="4">
        <v>2488.76</v>
      </c>
      <c r="V148" s="4">
        <v>0</v>
      </c>
      <c r="W148" s="4">
        <v>0</v>
      </c>
      <c r="X148" s="4" t="s">
        <v>729</v>
      </c>
      <c r="Y148" s="4" t="s">
        <v>61</v>
      </c>
    </row>
    <row r="149" s="4" customFormat="1" spans="1:25">
      <c r="A149" s="4" t="s">
        <v>730</v>
      </c>
      <c r="B149" s="4" t="s">
        <v>26</v>
      </c>
      <c r="C149" s="4" t="s">
        <v>27</v>
      </c>
      <c r="D149" s="4" t="s">
        <v>731</v>
      </c>
      <c r="E149" s="4" t="s">
        <v>732</v>
      </c>
      <c r="F149" s="6">
        <v>45138</v>
      </c>
      <c r="G149" s="6">
        <v>45144</v>
      </c>
      <c r="H149" s="4">
        <v>2</v>
      </c>
      <c r="I149" s="4">
        <v>6</v>
      </c>
      <c r="J149" s="4">
        <v>12</v>
      </c>
      <c r="K149" s="4" t="s">
        <v>30</v>
      </c>
      <c r="L149" s="4">
        <v>6782.28</v>
      </c>
      <c r="M149" s="4">
        <v>6782.28</v>
      </c>
      <c r="N149" s="4" t="s">
        <v>733</v>
      </c>
      <c r="O149" s="4" t="s">
        <v>32</v>
      </c>
      <c r="P149" s="4" t="s">
        <v>33</v>
      </c>
      <c r="Q149" s="4">
        <v>0</v>
      </c>
      <c r="R149" s="9">
        <v>45127</v>
      </c>
      <c r="S149" s="6">
        <v>45147</v>
      </c>
      <c r="T149" s="4" t="s">
        <v>34</v>
      </c>
      <c r="U149" s="4">
        <v>6782.28</v>
      </c>
      <c r="V149" s="4">
        <v>0</v>
      </c>
      <c r="W149" s="4">
        <v>0</v>
      </c>
      <c r="X149" s="4" t="s">
        <v>734</v>
      </c>
      <c r="Y149" s="4" t="s">
        <v>61</v>
      </c>
    </row>
    <row r="150" s="4" customFormat="1" spans="1:25">
      <c r="A150" s="4" t="s">
        <v>735</v>
      </c>
      <c r="B150" s="4" t="s">
        <v>26</v>
      </c>
      <c r="C150" s="4" t="s">
        <v>27</v>
      </c>
      <c r="D150" s="4" t="s">
        <v>682</v>
      </c>
      <c r="E150" s="4" t="s">
        <v>736</v>
      </c>
      <c r="F150" s="6">
        <v>45143</v>
      </c>
      <c r="G150" s="6">
        <v>45144</v>
      </c>
      <c r="H150" s="4">
        <v>1</v>
      </c>
      <c r="I150" s="4">
        <v>1</v>
      </c>
      <c r="J150" s="4">
        <v>1</v>
      </c>
      <c r="K150" s="4" t="s">
        <v>30</v>
      </c>
      <c r="L150" s="4">
        <v>554.27</v>
      </c>
      <c r="M150" s="4">
        <v>554.27</v>
      </c>
      <c r="N150" s="4" t="s">
        <v>737</v>
      </c>
      <c r="O150" s="4" t="s">
        <v>32</v>
      </c>
      <c r="P150" s="4" t="s">
        <v>33</v>
      </c>
      <c r="Q150" s="4">
        <v>0</v>
      </c>
      <c r="R150" s="9">
        <v>45132.0000115741</v>
      </c>
      <c r="S150" s="6">
        <v>45147</v>
      </c>
      <c r="T150" s="4" t="s">
        <v>34</v>
      </c>
      <c r="U150" s="4">
        <v>554.27</v>
      </c>
      <c r="V150" s="4">
        <v>0</v>
      </c>
      <c r="W150" s="4">
        <v>0</v>
      </c>
      <c r="X150" s="4" t="s">
        <v>738</v>
      </c>
      <c r="Y150" s="4" t="s">
        <v>61</v>
      </c>
    </row>
    <row r="151" s="4" customFormat="1" spans="1:25">
      <c r="A151" s="4" t="s">
        <v>739</v>
      </c>
      <c r="B151" s="4" t="s">
        <v>26</v>
      </c>
      <c r="C151" s="4" t="s">
        <v>27</v>
      </c>
      <c r="D151" s="4" t="s">
        <v>740</v>
      </c>
      <c r="E151" s="4" t="s">
        <v>236</v>
      </c>
      <c r="F151" s="6">
        <v>45143</v>
      </c>
      <c r="G151" s="6">
        <v>45144</v>
      </c>
      <c r="H151" s="4">
        <v>2</v>
      </c>
      <c r="I151" s="4">
        <v>1</v>
      </c>
      <c r="J151" s="4">
        <v>2</v>
      </c>
      <c r="K151" s="4" t="s">
        <v>30</v>
      </c>
      <c r="L151" s="4">
        <v>480.36</v>
      </c>
      <c r="M151" s="4">
        <v>480.36</v>
      </c>
      <c r="N151" s="4" t="s">
        <v>741</v>
      </c>
      <c r="O151" s="4" t="s">
        <v>32</v>
      </c>
      <c r="P151" s="4" t="s">
        <v>33</v>
      </c>
      <c r="Q151" s="4">
        <v>0</v>
      </c>
      <c r="R151" s="9">
        <v>45132</v>
      </c>
      <c r="S151" s="6">
        <v>45147</v>
      </c>
      <c r="T151" s="4" t="s">
        <v>34</v>
      </c>
      <c r="U151" s="4">
        <v>480.36</v>
      </c>
      <c r="V151" s="4">
        <v>0</v>
      </c>
      <c r="W151" s="4">
        <v>0</v>
      </c>
      <c r="X151" s="4" t="s">
        <v>742</v>
      </c>
      <c r="Y151" s="4" t="s">
        <v>61</v>
      </c>
    </row>
    <row r="152" s="4" customFormat="1" spans="1:25">
      <c r="A152" s="4" t="s">
        <v>743</v>
      </c>
      <c r="B152" s="4" t="s">
        <v>26</v>
      </c>
      <c r="C152" s="4" t="s">
        <v>27</v>
      </c>
      <c r="D152" s="4" t="s">
        <v>744</v>
      </c>
      <c r="E152" s="4" t="s">
        <v>745</v>
      </c>
      <c r="F152" s="6">
        <v>45143</v>
      </c>
      <c r="G152" s="6">
        <v>45144</v>
      </c>
      <c r="H152" s="4">
        <v>1</v>
      </c>
      <c r="I152" s="4">
        <v>1</v>
      </c>
      <c r="J152" s="4">
        <v>1</v>
      </c>
      <c r="K152" s="4" t="s">
        <v>30</v>
      </c>
      <c r="L152" s="4">
        <v>424.72</v>
      </c>
      <c r="M152" s="4">
        <v>424.72</v>
      </c>
      <c r="N152" s="4" t="s">
        <v>746</v>
      </c>
      <c r="O152" s="4" t="s">
        <v>32</v>
      </c>
      <c r="P152" s="4" t="s">
        <v>33</v>
      </c>
      <c r="Q152" s="4">
        <v>0</v>
      </c>
      <c r="R152" s="9">
        <v>45132.0000115741</v>
      </c>
      <c r="S152" s="6">
        <v>45147</v>
      </c>
      <c r="T152" s="4" t="s">
        <v>34</v>
      </c>
      <c r="U152" s="4">
        <v>424.72</v>
      </c>
      <c r="V152" s="4">
        <v>0</v>
      </c>
      <c r="W152" s="4">
        <v>0</v>
      </c>
      <c r="X152" s="4" t="s">
        <v>747</v>
      </c>
      <c r="Y152" s="4" t="s">
        <v>748</v>
      </c>
    </row>
    <row r="153" s="4" customFormat="1" spans="1:25">
      <c r="A153" s="4" t="s">
        <v>749</v>
      </c>
      <c r="B153" s="4" t="s">
        <v>26</v>
      </c>
      <c r="C153" s="4" t="s">
        <v>27</v>
      </c>
      <c r="D153" s="4" t="s">
        <v>750</v>
      </c>
      <c r="E153" s="4" t="s">
        <v>751</v>
      </c>
      <c r="F153" s="6">
        <v>45143</v>
      </c>
      <c r="G153" s="6">
        <v>45144</v>
      </c>
      <c r="H153" s="4">
        <v>1</v>
      </c>
      <c r="I153" s="4">
        <v>1</v>
      </c>
      <c r="J153" s="4">
        <v>1</v>
      </c>
      <c r="K153" s="4" t="s">
        <v>30</v>
      </c>
      <c r="L153" s="4">
        <v>703.95</v>
      </c>
      <c r="M153" s="4">
        <v>703.95</v>
      </c>
      <c r="N153" s="4" t="s">
        <v>752</v>
      </c>
      <c r="O153" s="4" t="s">
        <v>32</v>
      </c>
      <c r="P153" s="4" t="s">
        <v>33</v>
      </c>
      <c r="Q153" s="4">
        <v>0</v>
      </c>
      <c r="R153" s="9">
        <v>45132.0000115741</v>
      </c>
      <c r="S153" s="6">
        <v>45147</v>
      </c>
      <c r="T153" s="4" t="s">
        <v>34</v>
      </c>
      <c r="U153" s="4">
        <v>703.95</v>
      </c>
      <c r="V153" s="4">
        <v>0</v>
      </c>
      <c r="W153" s="4">
        <v>0</v>
      </c>
      <c r="X153" s="4" t="s">
        <v>753</v>
      </c>
      <c r="Y153" s="4" t="s">
        <v>754</v>
      </c>
    </row>
    <row r="154" s="4" customFormat="1" spans="1:25">
      <c r="A154" s="4" t="s">
        <v>730</v>
      </c>
      <c r="B154" s="4" t="s">
        <v>26</v>
      </c>
      <c r="C154" s="4" t="s">
        <v>37</v>
      </c>
      <c r="D154" s="4" t="s">
        <v>731</v>
      </c>
      <c r="E154" s="4" t="s">
        <v>732</v>
      </c>
      <c r="F154" s="6">
        <v>45138</v>
      </c>
      <c r="G154" s="6">
        <v>45144</v>
      </c>
      <c r="H154" s="4">
        <v>2</v>
      </c>
      <c r="I154" s="4">
        <v>6</v>
      </c>
      <c r="J154" s="4">
        <v>12</v>
      </c>
      <c r="K154" s="4" t="s">
        <v>30</v>
      </c>
      <c r="L154" s="4">
        <v>-6782.28</v>
      </c>
      <c r="M154" s="4">
        <v>-6782.28</v>
      </c>
      <c r="N154" s="4" t="s">
        <v>733</v>
      </c>
      <c r="O154" s="4" t="s">
        <v>32</v>
      </c>
      <c r="P154" s="4" t="s">
        <v>33</v>
      </c>
      <c r="Q154" s="4">
        <v>0</v>
      </c>
      <c r="R154" s="9">
        <v>45127</v>
      </c>
      <c r="S154" s="6">
        <v>45147</v>
      </c>
      <c r="T154" s="4" t="s">
        <v>34</v>
      </c>
      <c r="U154" s="4">
        <v>-6782.28</v>
      </c>
      <c r="V154" s="4">
        <v>0</v>
      </c>
      <c r="W154" s="4">
        <v>0</v>
      </c>
      <c r="X154" s="4" t="s">
        <v>734</v>
      </c>
      <c r="Y154" s="4" t="s">
        <v>61</v>
      </c>
    </row>
    <row r="155" s="4" customFormat="1" spans="1:25">
      <c r="A155" s="4" t="s">
        <v>755</v>
      </c>
      <c r="B155" s="4" t="s">
        <v>26</v>
      </c>
      <c r="C155" s="4" t="s">
        <v>27</v>
      </c>
      <c r="D155" s="4" t="s">
        <v>422</v>
      </c>
      <c r="E155" s="4" t="s">
        <v>29</v>
      </c>
      <c r="F155" s="6">
        <v>45143</v>
      </c>
      <c r="G155" s="6">
        <v>45144</v>
      </c>
      <c r="H155" s="4">
        <v>1</v>
      </c>
      <c r="I155" s="4">
        <v>1</v>
      </c>
      <c r="J155" s="4">
        <v>1</v>
      </c>
      <c r="K155" s="4" t="s">
        <v>30</v>
      </c>
      <c r="L155" s="4">
        <v>3080.16</v>
      </c>
      <c r="M155" s="4">
        <v>3080.16</v>
      </c>
      <c r="N155" s="4" t="s">
        <v>756</v>
      </c>
      <c r="O155" s="4" t="s">
        <v>32</v>
      </c>
      <c r="P155" s="4" t="s">
        <v>33</v>
      </c>
      <c r="Q155" s="4">
        <v>0</v>
      </c>
      <c r="R155" s="9">
        <v>45133.0000115741</v>
      </c>
      <c r="S155" s="6">
        <v>45147</v>
      </c>
      <c r="T155" s="4" t="s">
        <v>34</v>
      </c>
      <c r="U155" s="4">
        <v>3080.16</v>
      </c>
      <c r="V155" s="4">
        <v>0</v>
      </c>
      <c r="W155" s="4">
        <v>0</v>
      </c>
      <c r="X155" s="4" t="s">
        <v>757</v>
      </c>
      <c r="Y155" s="4" t="s">
        <v>758</v>
      </c>
    </row>
    <row r="156" s="4" customFormat="1" spans="1:25">
      <c r="A156" s="4" t="s">
        <v>759</v>
      </c>
      <c r="B156" s="4" t="s">
        <v>26</v>
      </c>
      <c r="C156" s="4" t="s">
        <v>27</v>
      </c>
      <c r="D156" s="4" t="s">
        <v>760</v>
      </c>
      <c r="E156" s="4" t="s">
        <v>761</v>
      </c>
      <c r="F156" s="6">
        <v>45143</v>
      </c>
      <c r="G156" s="6">
        <v>45144</v>
      </c>
      <c r="H156" s="4">
        <v>1</v>
      </c>
      <c r="I156" s="4">
        <v>1</v>
      </c>
      <c r="J156" s="4">
        <v>1</v>
      </c>
      <c r="K156" s="4" t="s">
        <v>30</v>
      </c>
      <c r="L156" s="4">
        <v>1552.34</v>
      </c>
      <c r="M156" s="4">
        <v>1552.34</v>
      </c>
      <c r="N156" s="4" t="s">
        <v>762</v>
      </c>
      <c r="O156" s="4" t="s">
        <v>32</v>
      </c>
      <c r="P156" s="4" t="s">
        <v>33</v>
      </c>
      <c r="Q156" s="4">
        <v>0</v>
      </c>
      <c r="R156" s="9">
        <v>45133</v>
      </c>
      <c r="S156" s="6">
        <v>45147</v>
      </c>
      <c r="T156" s="4" t="s">
        <v>34</v>
      </c>
      <c r="U156" s="4">
        <v>1552.34</v>
      </c>
      <c r="V156" s="4">
        <v>0</v>
      </c>
      <c r="W156" s="4">
        <v>1492.59</v>
      </c>
      <c r="X156" s="4" t="s">
        <v>763</v>
      </c>
      <c r="Y156" s="4" t="s">
        <v>61</v>
      </c>
    </row>
    <row r="157" s="4" customFormat="1" spans="1:25">
      <c r="A157" s="4" t="s">
        <v>759</v>
      </c>
      <c r="B157" s="4" t="s">
        <v>26</v>
      </c>
      <c r="C157" s="4" t="s">
        <v>37</v>
      </c>
      <c r="D157" s="4" t="s">
        <v>760</v>
      </c>
      <c r="E157" s="4" t="s">
        <v>761</v>
      </c>
      <c r="F157" s="6">
        <v>45143</v>
      </c>
      <c r="G157" s="6">
        <v>45144</v>
      </c>
      <c r="H157" s="4">
        <v>1</v>
      </c>
      <c r="I157" s="4">
        <v>1</v>
      </c>
      <c r="J157" s="4">
        <v>1</v>
      </c>
      <c r="K157" s="4" t="s">
        <v>30</v>
      </c>
      <c r="L157" s="4">
        <v>-1552.34</v>
      </c>
      <c r="M157" s="4">
        <v>-1552.34</v>
      </c>
      <c r="N157" s="4" t="s">
        <v>762</v>
      </c>
      <c r="O157" s="4" t="s">
        <v>32</v>
      </c>
      <c r="P157" s="4" t="s">
        <v>33</v>
      </c>
      <c r="Q157" s="4">
        <v>0</v>
      </c>
      <c r="R157" s="9">
        <v>45133</v>
      </c>
      <c r="S157" s="6">
        <v>45147</v>
      </c>
      <c r="T157" s="4" t="s">
        <v>34</v>
      </c>
      <c r="U157" s="4">
        <v>-1552.34</v>
      </c>
      <c r="V157" s="4">
        <v>0</v>
      </c>
      <c r="W157" s="4">
        <v>-1492.59</v>
      </c>
      <c r="X157" s="4" t="s">
        <v>763</v>
      </c>
      <c r="Y157" s="4" t="s">
        <v>61</v>
      </c>
    </row>
    <row r="158" s="4" customFormat="1" spans="1:25">
      <c r="A158" s="4" t="s">
        <v>632</v>
      </c>
      <c r="B158" s="4" t="s">
        <v>26</v>
      </c>
      <c r="C158" s="4" t="s">
        <v>37</v>
      </c>
      <c r="D158" s="4" t="s">
        <v>633</v>
      </c>
      <c r="E158" s="4" t="s">
        <v>634</v>
      </c>
      <c r="F158" s="6">
        <v>45143</v>
      </c>
      <c r="G158" s="6">
        <v>45144</v>
      </c>
      <c r="H158" s="4">
        <v>1</v>
      </c>
      <c r="I158" s="4">
        <v>1</v>
      </c>
      <c r="J158" s="4">
        <v>1</v>
      </c>
      <c r="K158" s="4" t="s">
        <v>30</v>
      </c>
      <c r="L158" s="4">
        <v>-2041.14</v>
      </c>
      <c r="M158" s="4">
        <v>-2041.14</v>
      </c>
      <c r="N158" s="4" t="s">
        <v>635</v>
      </c>
      <c r="O158" s="4" t="s">
        <v>32</v>
      </c>
      <c r="P158" s="4" t="s">
        <v>33</v>
      </c>
      <c r="Q158" s="4">
        <v>0</v>
      </c>
      <c r="R158" s="9">
        <v>45130</v>
      </c>
      <c r="S158" s="6">
        <v>45147</v>
      </c>
      <c r="T158" s="4" t="s">
        <v>34</v>
      </c>
      <c r="U158" s="4">
        <v>-2041.14</v>
      </c>
      <c r="V158" s="4">
        <v>0</v>
      </c>
      <c r="W158" s="4">
        <v>0</v>
      </c>
      <c r="X158" s="4" t="s">
        <v>636</v>
      </c>
      <c r="Y158" s="4" t="s">
        <v>637</v>
      </c>
    </row>
    <row r="159" s="4" customFormat="1" spans="1:26">
      <c r="A159" s="4" t="s">
        <v>764</v>
      </c>
      <c r="B159" s="4" t="s">
        <v>26</v>
      </c>
      <c r="C159" s="4" t="s">
        <v>27</v>
      </c>
      <c r="D159" s="4" t="s">
        <v>765</v>
      </c>
      <c r="E159" s="4" t="s">
        <v>766</v>
      </c>
      <c r="F159" s="6">
        <v>45142</v>
      </c>
      <c r="G159" s="6">
        <v>45144</v>
      </c>
      <c r="H159" s="4">
        <v>2</v>
      </c>
      <c r="I159" s="4">
        <v>2</v>
      </c>
      <c r="J159" s="4">
        <v>4</v>
      </c>
      <c r="K159" s="4" t="s">
        <v>30</v>
      </c>
      <c r="L159" s="4">
        <v>4554.72</v>
      </c>
      <c r="M159" s="4">
        <v>4554.72</v>
      </c>
      <c r="N159" s="4" t="s">
        <v>767</v>
      </c>
      <c r="O159" s="4" t="s">
        <v>32</v>
      </c>
      <c r="P159" s="4" t="s">
        <v>33</v>
      </c>
      <c r="Q159" s="4">
        <v>0</v>
      </c>
      <c r="R159" s="9">
        <v>45133</v>
      </c>
      <c r="S159" s="6">
        <v>45147</v>
      </c>
      <c r="T159" s="4" t="s">
        <v>34</v>
      </c>
      <c r="U159" s="4">
        <v>4554.72</v>
      </c>
      <c r="V159" s="4">
        <v>0</v>
      </c>
      <c r="W159" s="4">
        <v>0</v>
      </c>
      <c r="X159" s="4" t="s">
        <v>768</v>
      </c>
      <c r="Y159" s="4">
        <v>301791550</v>
      </c>
      <c r="Z159" s="4" t="s">
        <v>769</v>
      </c>
    </row>
    <row r="160" s="4" customFormat="1" spans="1:25">
      <c r="A160" s="4" t="s">
        <v>770</v>
      </c>
      <c r="B160" s="4" t="s">
        <v>26</v>
      </c>
      <c r="C160" s="4" t="s">
        <v>27</v>
      </c>
      <c r="D160" s="4" t="s">
        <v>771</v>
      </c>
      <c r="E160" s="4" t="s">
        <v>772</v>
      </c>
      <c r="F160" s="6">
        <v>45143</v>
      </c>
      <c r="G160" s="6">
        <v>45144</v>
      </c>
      <c r="H160" s="4">
        <v>1</v>
      </c>
      <c r="I160" s="4">
        <v>1</v>
      </c>
      <c r="J160" s="4">
        <v>1</v>
      </c>
      <c r="K160" s="4" t="s">
        <v>30</v>
      </c>
      <c r="L160" s="4">
        <v>944.67</v>
      </c>
      <c r="M160" s="4">
        <v>944.67</v>
      </c>
      <c r="N160" s="4" t="s">
        <v>773</v>
      </c>
      <c r="O160" s="4" t="s">
        <v>32</v>
      </c>
      <c r="P160" s="4" t="s">
        <v>33</v>
      </c>
      <c r="Q160" s="4">
        <v>0</v>
      </c>
      <c r="R160" s="9">
        <v>45133</v>
      </c>
      <c r="S160" s="6">
        <v>45147</v>
      </c>
      <c r="T160" s="4" t="s">
        <v>34</v>
      </c>
      <c r="U160" s="4">
        <v>944.67</v>
      </c>
      <c r="V160" s="4">
        <v>0</v>
      </c>
      <c r="W160" s="4">
        <v>0</v>
      </c>
      <c r="X160" s="4" t="s">
        <v>774</v>
      </c>
      <c r="Y160" s="4" t="s">
        <v>61</v>
      </c>
    </row>
    <row r="161" s="4" customFormat="1" spans="1:25">
      <c r="A161" s="4" t="s">
        <v>775</v>
      </c>
      <c r="B161" s="4" t="s">
        <v>26</v>
      </c>
      <c r="C161" s="4" t="s">
        <v>27</v>
      </c>
      <c r="D161" s="4" t="s">
        <v>776</v>
      </c>
      <c r="E161" s="4" t="s">
        <v>777</v>
      </c>
      <c r="F161" s="6">
        <v>45143</v>
      </c>
      <c r="G161" s="6">
        <v>45144</v>
      </c>
      <c r="H161" s="4">
        <v>1</v>
      </c>
      <c r="I161" s="4">
        <v>1</v>
      </c>
      <c r="J161" s="4">
        <v>1</v>
      </c>
      <c r="K161" s="4" t="s">
        <v>30</v>
      </c>
      <c r="L161" s="4">
        <v>897.27</v>
      </c>
      <c r="M161" s="4">
        <v>897.27</v>
      </c>
      <c r="N161" s="4" t="s">
        <v>778</v>
      </c>
      <c r="O161" s="4" t="s">
        <v>32</v>
      </c>
      <c r="P161" s="4" t="s">
        <v>33</v>
      </c>
      <c r="Q161" s="4">
        <v>0</v>
      </c>
      <c r="R161" s="9">
        <v>45133</v>
      </c>
      <c r="S161" s="6">
        <v>45147</v>
      </c>
      <c r="T161" s="4" t="s">
        <v>34</v>
      </c>
      <c r="U161" s="4">
        <v>897.27</v>
      </c>
      <c r="V161" s="4">
        <v>0</v>
      </c>
      <c r="W161" s="4">
        <v>0</v>
      </c>
      <c r="X161" s="4" t="s">
        <v>779</v>
      </c>
      <c r="Y161" s="4" t="s">
        <v>780</v>
      </c>
    </row>
    <row r="162" s="4" customFormat="1" spans="1:25">
      <c r="A162" s="4" t="s">
        <v>781</v>
      </c>
      <c r="B162" s="4" t="s">
        <v>26</v>
      </c>
      <c r="C162" s="4" t="s">
        <v>27</v>
      </c>
      <c r="D162" s="4" t="s">
        <v>57</v>
      </c>
      <c r="E162" s="4" t="s">
        <v>782</v>
      </c>
      <c r="F162" s="6">
        <v>45142</v>
      </c>
      <c r="G162" s="6">
        <v>45144</v>
      </c>
      <c r="H162" s="4">
        <v>1</v>
      </c>
      <c r="I162" s="4">
        <v>2</v>
      </c>
      <c r="J162" s="4">
        <v>2</v>
      </c>
      <c r="K162" s="4" t="s">
        <v>30</v>
      </c>
      <c r="L162" s="4">
        <v>2542</v>
      </c>
      <c r="M162" s="4">
        <v>2542</v>
      </c>
      <c r="N162" s="4" t="s">
        <v>783</v>
      </c>
      <c r="O162" s="4" t="s">
        <v>32</v>
      </c>
      <c r="P162" s="4" t="s">
        <v>33</v>
      </c>
      <c r="Q162" s="4">
        <v>0</v>
      </c>
      <c r="R162" s="9">
        <v>45056</v>
      </c>
      <c r="S162" s="6">
        <v>45147</v>
      </c>
      <c r="T162" s="4" t="s">
        <v>34</v>
      </c>
      <c r="U162" s="4">
        <v>2542</v>
      </c>
      <c r="V162" s="4">
        <v>0</v>
      </c>
      <c r="W162" s="4">
        <v>0</v>
      </c>
      <c r="X162" s="4" t="s">
        <v>784</v>
      </c>
      <c r="Y162" s="4" t="s">
        <v>785</v>
      </c>
    </row>
    <row r="163" s="4" customFormat="1" spans="1:25">
      <c r="A163" s="4" t="s">
        <v>786</v>
      </c>
      <c r="B163" s="4" t="s">
        <v>26</v>
      </c>
      <c r="C163" s="4" t="s">
        <v>27</v>
      </c>
      <c r="D163" s="4" t="s">
        <v>57</v>
      </c>
      <c r="E163" s="4" t="s">
        <v>787</v>
      </c>
      <c r="F163" s="6">
        <v>45142</v>
      </c>
      <c r="G163" s="6">
        <v>45144</v>
      </c>
      <c r="H163" s="4">
        <v>1</v>
      </c>
      <c r="I163" s="4">
        <v>2</v>
      </c>
      <c r="J163" s="4">
        <v>2</v>
      </c>
      <c r="K163" s="4" t="s">
        <v>30</v>
      </c>
      <c r="L163" s="4">
        <v>2542</v>
      </c>
      <c r="M163" s="4">
        <v>2542</v>
      </c>
      <c r="N163" s="4" t="s">
        <v>788</v>
      </c>
      <c r="O163" s="4" t="s">
        <v>32</v>
      </c>
      <c r="P163" s="4" t="s">
        <v>33</v>
      </c>
      <c r="Q163" s="4">
        <v>0</v>
      </c>
      <c r="R163" s="9">
        <v>45057</v>
      </c>
      <c r="S163" s="6">
        <v>45147</v>
      </c>
      <c r="T163" s="4" t="s">
        <v>34</v>
      </c>
      <c r="U163" s="4">
        <v>2542</v>
      </c>
      <c r="V163" s="4">
        <v>0</v>
      </c>
      <c r="W163" s="4">
        <v>0</v>
      </c>
      <c r="X163" s="4" t="s">
        <v>789</v>
      </c>
      <c r="Y163" s="4" t="s">
        <v>790</v>
      </c>
    </row>
    <row r="164" s="4" customFormat="1" spans="1:25">
      <c r="A164" s="4" t="s">
        <v>791</v>
      </c>
      <c r="B164" s="4" t="s">
        <v>26</v>
      </c>
      <c r="C164" s="4" t="s">
        <v>27</v>
      </c>
      <c r="D164" s="4" t="s">
        <v>792</v>
      </c>
      <c r="E164" s="4" t="s">
        <v>793</v>
      </c>
      <c r="F164" s="6">
        <v>45141</v>
      </c>
      <c r="G164" s="6">
        <v>45144</v>
      </c>
      <c r="H164" s="4">
        <v>1</v>
      </c>
      <c r="I164" s="4">
        <v>3</v>
      </c>
      <c r="J164" s="4">
        <v>3</v>
      </c>
      <c r="K164" s="4" t="s">
        <v>30</v>
      </c>
      <c r="L164" s="4">
        <v>892.44</v>
      </c>
      <c r="M164" s="4">
        <v>892.44</v>
      </c>
      <c r="N164" s="4" t="s">
        <v>794</v>
      </c>
      <c r="O164" s="4" t="s">
        <v>32</v>
      </c>
      <c r="P164" s="4" t="s">
        <v>33</v>
      </c>
      <c r="Q164" s="4">
        <v>0</v>
      </c>
      <c r="R164" s="9">
        <v>45133.0000115741</v>
      </c>
      <c r="S164" s="6">
        <v>45147</v>
      </c>
      <c r="T164" s="4" t="s">
        <v>34</v>
      </c>
      <c r="U164" s="4">
        <v>892.44</v>
      </c>
      <c r="V164" s="4">
        <v>0</v>
      </c>
      <c r="W164" s="4">
        <v>0</v>
      </c>
      <c r="X164" s="4" t="s">
        <v>795</v>
      </c>
      <c r="Y164" s="4" t="s">
        <v>61</v>
      </c>
    </row>
    <row r="165" s="4" customFormat="1" spans="1:25">
      <c r="A165" s="4" t="s">
        <v>796</v>
      </c>
      <c r="B165" s="4" t="s">
        <v>26</v>
      </c>
      <c r="C165" s="4" t="s">
        <v>27</v>
      </c>
      <c r="D165" s="4" t="s">
        <v>797</v>
      </c>
      <c r="E165" s="4" t="s">
        <v>798</v>
      </c>
      <c r="F165" s="6">
        <v>45141</v>
      </c>
      <c r="G165" s="6">
        <v>45144</v>
      </c>
      <c r="H165" s="4">
        <v>1</v>
      </c>
      <c r="I165" s="4">
        <v>3</v>
      </c>
      <c r="J165" s="4">
        <v>3</v>
      </c>
      <c r="K165" s="4" t="s">
        <v>30</v>
      </c>
      <c r="L165" s="4">
        <v>2343.21</v>
      </c>
      <c r="M165" s="4">
        <v>2343.21</v>
      </c>
      <c r="N165" s="4" t="s">
        <v>799</v>
      </c>
      <c r="O165" s="4" t="s">
        <v>32</v>
      </c>
      <c r="P165" s="4" t="s">
        <v>33</v>
      </c>
      <c r="Q165" s="4">
        <v>0</v>
      </c>
      <c r="R165" s="9">
        <v>45133.0000115741</v>
      </c>
      <c r="S165" s="6">
        <v>45147</v>
      </c>
      <c r="T165" s="4" t="s">
        <v>34</v>
      </c>
      <c r="U165" s="4">
        <v>2343.21</v>
      </c>
      <c r="V165" s="4">
        <v>0</v>
      </c>
      <c r="W165" s="4">
        <v>0</v>
      </c>
      <c r="X165" s="4" t="s">
        <v>800</v>
      </c>
      <c r="Y165" s="4" t="s">
        <v>801</v>
      </c>
    </row>
    <row r="166" s="4" customFormat="1" spans="1:25">
      <c r="A166" s="4" t="s">
        <v>802</v>
      </c>
      <c r="B166" s="4" t="s">
        <v>26</v>
      </c>
      <c r="C166" s="4" t="s">
        <v>27</v>
      </c>
      <c r="D166" s="4" t="s">
        <v>803</v>
      </c>
      <c r="E166" s="4" t="s">
        <v>804</v>
      </c>
      <c r="F166" s="6">
        <v>45142</v>
      </c>
      <c r="G166" s="6">
        <v>45144</v>
      </c>
      <c r="H166" s="4">
        <v>1</v>
      </c>
      <c r="I166" s="4">
        <v>2</v>
      </c>
      <c r="J166" s="4">
        <v>2</v>
      </c>
      <c r="K166" s="4" t="s">
        <v>30</v>
      </c>
      <c r="L166" s="4">
        <v>3284.06</v>
      </c>
      <c r="M166" s="4">
        <v>3284.06</v>
      </c>
      <c r="N166" s="4" t="s">
        <v>805</v>
      </c>
      <c r="O166" s="4" t="s">
        <v>32</v>
      </c>
      <c r="P166" s="4" t="s">
        <v>33</v>
      </c>
      <c r="Q166" s="4">
        <v>0</v>
      </c>
      <c r="R166" s="9">
        <v>45133</v>
      </c>
      <c r="S166" s="6">
        <v>45147</v>
      </c>
      <c r="T166" s="4" t="s">
        <v>34</v>
      </c>
      <c r="U166" s="4">
        <v>3284.06</v>
      </c>
      <c r="V166" s="4">
        <v>0</v>
      </c>
      <c r="W166" s="4">
        <v>0</v>
      </c>
      <c r="X166" s="4" t="s">
        <v>806</v>
      </c>
      <c r="Y166" s="4" t="s">
        <v>807</v>
      </c>
    </row>
    <row r="167" s="4" customFormat="1" spans="1:25">
      <c r="A167" s="4" t="s">
        <v>808</v>
      </c>
      <c r="B167" s="4" t="s">
        <v>26</v>
      </c>
      <c r="C167" s="4" t="s">
        <v>27</v>
      </c>
      <c r="D167" s="4" t="s">
        <v>803</v>
      </c>
      <c r="E167" s="4" t="s">
        <v>804</v>
      </c>
      <c r="F167" s="6">
        <v>45142</v>
      </c>
      <c r="G167" s="6">
        <v>45144</v>
      </c>
      <c r="H167" s="4">
        <v>1</v>
      </c>
      <c r="I167" s="4">
        <v>2</v>
      </c>
      <c r="J167" s="4">
        <v>2</v>
      </c>
      <c r="K167" s="4" t="s">
        <v>30</v>
      </c>
      <c r="L167" s="4">
        <v>3284.06</v>
      </c>
      <c r="M167" s="4">
        <v>3284.06</v>
      </c>
      <c r="N167" s="4" t="s">
        <v>805</v>
      </c>
      <c r="O167" s="4" t="s">
        <v>32</v>
      </c>
      <c r="P167" s="4" t="s">
        <v>33</v>
      </c>
      <c r="Q167" s="4">
        <v>0</v>
      </c>
      <c r="R167" s="9">
        <v>45134.0000115741</v>
      </c>
      <c r="S167" s="6">
        <v>45147</v>
      </c>
      <c r="T167" s="4" t="s">
        <v>34</v>
      </c>
      <c r="U167" s="4">
        <v>3284.06</v>
      </c>
      <c r="V167" s="4">
        <v>0</v>
      </c>
      <c r="W167" s="4">
        <v>0</v>
      </c>
      <c r="X167" s="4" t="s">
        <v>809</v>
      </c>
      <c r="Y167" s="4" t="s">
        <v>61</v>
      </c>
    </row>
    <row r="168" s="4" customFormat="1" spans="1:25">
      <c r="A168" s="4" t="s">
        <v>810</v>
      </c>
      <c r="B168" s="4" t="s">
        <v>26</v>
      </c>
      <c r="C168" s="4" t="s">
        <v>27</v>
      </c>
      <c r="D168" s="4" t="s">
        <v>811</v>
      </c>
      <c r="E168" s="4" t="s">
        <v>812</v>
      </c>
      <c r="F168" s="6">
        <v>45142</v>
      </c>
      <c r="G168" s="6">
        <v>45144</v>
      </c>
      <c r="H168" s="4">
        <v>1</v>
      </c>
      <c r="I168" s="4">
        <v>2</v>
      </c>
      <c r="J168" s="4">
        <v>2</v>
      </c>
      <c r="K168" s="4" t="s">
        <v>30</v>
      </c>
      <c r="L168" s="4">
        <v>886.56</v>
      </c>
      <c r="M168" s="4">
        <v>886.56</v>
      </c>
      <c r="N168" s="4" t="s">
        <v>813</v>
      </c>
      <c r="O168" s="4" t="s">
        <v>32</v>
      </c>
      <c r="P168" s="4" t="s">
        <v>33</v>
      </c>
      <c r="Q168" s="4">
        <v>0</v>
      </c>
      <c r="R168" s="9">
        <v>45134</v>
      </c>
      <c r="S168" s="6">
        <v>45147</v>
      </c>
      <c r="T168" s="4" t="s">
        <v>34</v>
      </c>
      <c r="U168" s="4">
        <v>886.56</v>
      </c>
      <c r="V168" s="4">
        <v>0</v>
      </c>
      <c r="W168" s="4">
        <v>0</v>
      </c>
      <c r="X168" s="4" t="s">
        <v>814</v>
      </c>
      <c r="Y168" s="4" t="s">
        <v>815</v>
      </c>
    </row>
    <row r="169" s="4" customFormat="1" spans="1:25">
      <c r="A169" s="4" t="s">
        <v>808</v>
      </c>
      <c r="B169" s="4" t="s">
        <v>26</v>
      </c>
      <c r="C169" s="4" t="s">
        <v>37</v>
      </c>
      <c r="D169" s="4" t="s">
        <v>803</v>
      </c>
      <c r="E169" s="4" t="s">
        <v>804</v>
      </c>
      <c r="F169" s="6">
        <v>45142</v>
      </c>
      <c r="G169" s="6">
        <v>45144</v>
      </c>
      <c r="H169" s="4">
        <v>1</v>
      </c>
      <c r="I169" s="4">
        <v>2</v>
      </c>
      <c r="J169" s="4">
        <v>2</v>
      </c>
      <c r="K169" s="4" t="s">
        <v>30</v>
      </c>
      <c r="L169" s="4">
        <v>-3284.06</v>
      </c>
      <c r="M169" s="4">
        <v>-3284.06</v>
      </c>
      <c r="N169" s="4" t="s">
        <v>805</v>
      </c>
      <c r="O169" s="4" t="s">
        <v>32</v>
      </c>
      <c r="P169" s="4" t="s">
        <v>33</v>
      </c>
      <c r="Q169" s="4">
        <v>0</v>
      </c>
      <c r="R169" s="9">
        <v>45134.0000115741</v>
      </c>
      <c r="S169" s="6">
        <v>45147</v>
      </c>
      <c r="T169" s="4" t="s">
        <v>34</v>
      </c>
      <c r="U169" s="4">
        <v>-3284.06</v>
      </c>
      <c r="V169" s="4">
        <v>0</v>
      </c>
      <c r="W169" s="4">
        <v>0</v>
      </c>
      <c r="X169" s="4" t="s">
        <v>809</v>
      </c>
      <c r="Y169" s="4" t="s">
        <v>61</v>
      </c>
    </row>
    <row r="170" s="4" customFormat="1" spans="1:25">
      <c r="A170" s="4" t="s">
        <v>802</v>
      </c>
      <c r="B170" s="4" t="s">
        <v>26</v>
      </c>
      <c r="C170" s="4" t="s">
        <v>37</v>
      </c>
      <c r="D170" s="4" t="s">
        <v>803</v>
      </c>
      <c r="E170" s="4" t="s">
        <v>804</v>
      </c>
      <c r="F170" s="6">
        <v>45142</v>
      </c>
      <c r="G170" s="6">
        <v>45144</v>
      </c>
      <c r="H170" s="4">
        <v>1</v>
      </c>
      <c r="I170" s="4">
        <v>2</v>
      </c>
      <c r="J170" s="4">
        <v>2</v>
      </c>
      <c r="K170" s="4" t="s">
        <v>30</v>
      </c>
      <c r="L170" s="4">
        <v>-3284.06</v>
      </c>
      <c r="M170" s="4">
        <v>-3284.06</v>
      </c>
      <c r="N170" s="4" t="s">
        <v>805</v>
      </c>
      <c r="O170" s="4" t="s">
        <v>32</v>
      </c>
      <c r="P170" s="4" t="s">
        <v>33</v>
      </c>
      <c r="Q170" s="4">
        <v>0</v>
      </c>
      <c r="R170" s="9">
        <v>45133</v>
      </c>
      <c r="S170" s="6">
        <v>45147</v>
      </c>
      <c r="T170" s="4" t="s">
        <v>34</v>
      </c>
      <c r="U170" s="4">
        <v>-3284.06</v>
      </c>
      <c r="V170" s="4">
        <v>0</v>
      </c>
      <c r="W170" s="4">
        <v>0</v>
      </c>
      <c r="X170" s="4" t="s">
        <v>806</v>
      </c>
      <c r="Y170" s="4" t="s">
        <v>807</v>
      </c>
    </row>
    <row r="171" s="4" customFormat="1" spans="1:25">
      <c r="A171" s="4" t="s">
        <v>816</v>
      </c>
      <c r="B171" s="4" t="s">
        <v>26</v>
      </c>
      <c r="C171" s="4" t="s">
        <v>27</v>
      </c>
      <c r="D171" s="4" t="s">
        <v>817</v>
      </c>
      <c r="E171" s="4" t="s">
        <v>818</v>
      </c>
      <c r="F171" s="6">
        <v>45142</v>
      </c>
      <c r="G171" s="6">
        <v>45144</v>
      </c>
      <c r="H171" s="4">
        <v>1</v>
      </c>
      <c r="I171" s="4">
        <v>2</v>
      </c>
      <c r="J171" s="4">
        <v>2</v>
      </c>
      <c r="K171" s="4" t="s">
        <v>30</v>
      </c>
      <c r="L171" s="4">
        <v>3365.64</v>
      </c>
      <c r="M171" s="4">
        <v>3365.64</v>
      </c>
      <c r="N171" s="4" t="s">
        <v>819</v>
      </c>
      <c r="O171" s="4" t="s">
        <v>32</v>
      </c>
      <c r="P171" s="4" t="s">
        <v>33</v>
      </c>
      <c r="Q171" s="4">
        <v>0</v>
      </c>
      <c r="R171" s="9">
        <v>45134</v>
      </c>
      <c r="S171" s="6">
        <v>45147</v>
      </c>
      <c r="T171" s="4" t="s">
        <v>34</v>
      </c>
      <c r="U171" s="4">
        <v>3365.64</v>
      </c>
      <c r="V171" s="4">
        <v>0</v>
      </c>
      <c r="W171" s="4">
        <v>0</v>
      </c>
      <c r="X171" s="4" t="s">
        <v>820</v>
      </c>
      <c r="Y171" s="4" t="s">
        <v>821</v>
      </c>
    </row>
    <row r="172" s="4" customFormat="1" spans="1:25">
      <c r="A172" s="4" t="s">
        <v>822</v>
      </c>
      <c r="B172" s="4" t="s">
        <v>26</v>
      </c>
      <c r="C172" s="4" t="s">
        <v>27</v>
      </c>
      <c r="D172" s="4" t="s">
        <v>823</v>
      </c>
      <c r="E172" s="4" t="s">
        <v>824</v>
      </c>
      <c r="F172" s="6">
        <v>45143</v>
      </c>
      <c r="G172" s="6">
        <v>45144</v>
      </c>
      <c r="H172" s="4">
        <v>1</v>
      </c>
      <c r="I172" s="4">
        <v>1</v>
      </c>
      <c r="J172" s="4">
        <v>1</v>
      </c>
      <c r="K172" s="4" t="s">
        <v>30</v>
      </c>
      <c r="L172" s="4">
        <v>543.11</v>
      </c>
      <c r="M172" s="4">
        <v>543.11</v>
      </c>
      <c r="N172" s="4" t="s">
        <v>825</v>
      </c>
      <c r="O172" s="4" t="s">
        <v>32</v>
      </c>
      <c r="P172" s="4" t="s">
        <v>33</v>
      </c>
      <c r="Q172" s="4">
        <v>0</v>
      </c>
      <c r="R172" s="9">
        <v>45134.0000115741</v>
      </c>
      <c r="S172" s="6">
        <v>45147</v>
      </c>
      <c r="T172" s="4" t="s">
        <v>34</v>
      </c>
      <c r="U172" s="4">
        <v>543.11</v>
      </c>
      <c r="V172" s="4">
        <v>0</v>
      </c>
      <c r="W172" s="4">
        <v>0</v>
      </c>
      <c r="X172" s="4" t="s">
        <v>826</v>
      </c>
      <c r="Y172" s="4" t="s">
        <v>827</v>
      </c>
    </row>
    <row r="173" s="4" customFormat="1" spans="1:25">
      <c r="A173" s="4" t="s">
        <v>828</v>
      </c>
      <c r="B173" s="4" t="s">
        <v>26</v>
      </c>
      <c r="C173" s="4" t="s">
        <v>27</v>
      </c>
      <c r="D173" s="4" t="s">
        <v>829</v>
      </c>
      <c r="E173" s="4" t="s">
        <v>830</v>
      </c>
      <c r="F173" s="6">
        <v>45143</v>
      </c>
      <c r="G173" s="6">
        <v>45144</v>
      </c>
      <c r="H173" s="4">
        <v>1</v>
      </c>
      <c r="I173" s="4">
        <v>1</v>
      </c>
      <c r="J173" s="4">
        <v>1</v>
      </c>
      <c r="K173" s="4" t="s">
        <v>30</v>
      </c>
      <c r="L173" s="4">
        <v>984.63</v>
      </c>
      <c r="M173" s="4">
        <v>984.63</v>
      </c>
      <c r="N173" s="4" t="s">
        <v>831</v>
      </c>
      <c r="O173" s="4" t="s">
        <v>32</v>
      </c>
      <c r="P173" s="4" t="s">
        <v>33</v>
      </c>
      <c r="Q173" s="4">
        <v>0</v>
      </c>
      <c r="R173" s="9">
        <v>45134.0000115741</v>
      </c>
      <c r="S173" s="6">
        <v>45147</v>
      </c>
      <c r="T173" s="4" t="s">
        <v>34</v>
      </c>
      <c r="U173" s="4">
        <v>984.63</v>
      </c>
      <c r="V173" s="4">
        <v>0</v>
      </c>
      <c r="W173" s="4">
        <v>0</v>
      </c>
      <c r="X173" s="4" t="s">
        <v>832</v>
      </c>
      <c r="Y173" s="4" t="s">
        <v>61</v>
      </c>
    </row>
    <row r="174" s="4" customFormat="1" spans="1:25">
      <c r="A174" s="4" t="s">
        <v>833</v>
      </c>
      <c r="B174" s="4" t="s">
        <v>26</v>
      </c>
      <c r="C174" s="4" t="s">
        <v>27</v>
      </c>
      <c r="D174" s="4" t="s">
        <v>834</v>
      </c>
      <c r="E174" s="4" t="s">
        <v>835</v>
      </c>
      <c r="F174" s="6">
        <v>45143</v>
      </c>
      <c r="G174" s="6">
        <v>45144</v>
      </c>
      <c r="H174" s="4">
        <v>1</v>
      </c>
      <c r="I174" s="4">
        <v>1</v>
      </c>
      <c r="J174" s="4">
        <v>1</v>
      </c>
      <c r="K174" s="4" t="s">
        <v>30</v>
      </c>
      <c r="L174" s="4">
        <v>2538.07</v>
      </c>
      <c r="M174" s="4">
        <v>2538.07</v>
      </c>
      <c r="N174" s="4" t="s">
        <v>836</v>
      </c>
      <c r="O174" s="4" t="s">
        <v>32</v>
      </c>
      <c r="P174" s="4" t="s">
        <v>33</v>
      </c>
      <c r="Q174" s="4">
        <v>0</v>
      </c>
      <c r="R174" s="9">
        <v>45134.0000115741</v>
      </c>
      <c r="S174" s="6">
        <v>45147</v>
      </c>
      <c r="T174" s="4" t="s">
        <v>34</v>
      </c>
      <c r="U174" s="4">
        <v>2538.07</v>
      </c>
      <c r="V174" s="4">
        <v>0</v>
      </c>
      <c r="W174" s="4">
        <v>0</v>
      </c>
      <c r="X174" s="4" t="s">
        <v>837</v>
      </c>
      <c r="Y174" s="4" t="s">
        <v>838</v>
      </c>
    </row>
    <row r="175" s="4" customFormat="1" spans="1:25">
      <c r="A175" s="4" t="s">
        <v>839</v>
      </c>
      <c r="B175" s="4" t="s">
        <v>26</v>
      </c>
      <c r="C175" s="4" t="s">
        <v>27</v>
      </c>
      <c r="D175" s="4" t="s">
        <v>840</v>
      </c>
      <c r="E175" s="4" t="s">
        <v>442</v>
      </c>
      <c r="F175" s="6">
        <v>45143</v>
      </c>
      <c r="G175" s="6">
        <v>45144</v>
      </c>
      <c r="H175" s="4">
        <v>1</v>
      </c>
      <c r="I175" s="4">
        <v>1</v>
      </c>
      <c r="J175" s="4">
        <v>1</v>
      </c>
      <c r="K175" s="4" t="s">
        <v>30</v>
      </c>
      <c r="L175" s="4">
        <v>569.77</v>
      </c>
      <c r="M175" s="4">
        <v>569.77</v>
      </c>
      <c r="N175" s="4" t="s">
        <v>841</v>
      </c>
      <c r="O175" s="4" t="s">
        <v>32</v>
      </c>
      <c r="P175" s="4" t="s">
        <v>33</v>
      </c>
      <c r="Q175" s="4">
        <v>0</v>
      </c>
      <c r="R175" s="9">
        <v>45134.0000115741</v>
      </c>
      <c r="S175" s="6">
        <v>45147</v>
      </c>
      <c r="T175" s="4" t="s">
        <v>34</v>
      </c>
      <c r="U175" s="4">
        <v>569.77</v>
      </c>
      <c r="V175" s="4">
        <v>0</v>
      </c>
      <c r="W175" s="4">
        <v>0</v>
      </c>
      <c r="X175" s="4" t="s">
        <v>842</v>
      </c>
      <c r="Y175" s="4" t="s">
        <v>843</v>
      </c>
    </row>
    <row r="176" s="4" customFormat="1" spans="1:25">
      <c r="A176" s="4" t="s">
        <v>844</v>
      </c>
      <c r="B176" s="4" t="s">
        <v>26</v>
      </c>
      <c r="C176" s="4" t="s">
        <v>27</v>
      </c>
      <c r="D176" s="4" t="s">
        <v>845</v>
      </c>
      <c r="E176" s="4" t="s">
        <v>846</v>
      </c>
      <c r="F176" s="6">
        <v>45143</v>
      </c>
      <c r="G176" s="6">
        <v>45144</v>
      </c>
      <c r="H176" s="4">
        <v>1</v>
      </c>
      <c r="I176" s="4">
        <v>1</v>
      </c>
      <c r="J176" s="4">
        <v>1</v>
      </c>
      <c r="K176" s="4" t="s">
        <v>30</v>
      </c>
      <c r="L176" s="4">
        <v>180.35</v>
      </c>
      <c r="M176" s="4">
        <v>180.35</v>
      </c>
      <c r="N176" s="4" t="s">
        <v>847</v>
      </c>
      <c r="O176" s="4" t="s">
        <v>32</v>
      </c>
      <c r="P176" s="4" t="s">
        <v>33</v>
      </c>
      <c r="Q176" s="4">
        <v>0</v>
      </c>
      <c r="R176" s="9">
        <v>45134</v>
      </c>
      <c r="S176" s="6">
        <v>45147</v>
      </c>
      <c r="T176" s="4" t="s">
        <v>34</v>
      </c>
      <c r="U176" s="4">
        <v>180.35</v>
      </c>
      <c r="V176" s="4">
        <v>0</v>
      </c>
      <c r="W176" s="4">
        <v>0</v>
      </c>
      <c r="X176" s="4" t="s">
        <v>848</v>
      </c>
      <c r="Y176" s="4" t="s">
        <v>61</v>
      </c>
    </row>
    <row r="177" s="4" customFormat="1" spans="1:25">
      <c r="A177" s="4" t="s">
        <v>828</v>
      </c>
      <c r="B177" s="4" t="s">
        <v>26</v>
      </c>
      <c r="C177" s="4" t="s">
        <v>37</v>
      </c>
      <c r="D177" s="4" t="s">
        <v>829</v>
      </c>
      <c r="E177" s="4" t="s">
        <v>830</v>
      </c>
      <c r="F177" s="6">
        <v>45143</v>
      </c>
      <c r="G177" s="6">
        <v>45144</v>
      </c>
      <c r="H177" s="4">
        <v>1</v>
      </c>
      <c r="I177" s="4">
        <v>1</v>
      </c>
      <c r="J177" s="4">
        <v>1</v>
      </c>
      <c r="K177" s="4" t="s">
        <v>30</v>
      </c>
      <c r="L177" s="4">
        <v>-984.63</v>
      </c>
      <c r="M177" s="4">
        <v>-984.63</v>
      </c>
      <c r="N177" s="4" t="s">
        <v>831</v>
      </c>
      <c r="O177" s="4" t="s">
        <v>32</v>
      </c>
      <c r="P177" s="4" t="s">
        <v>33</v>
      </c>
      <c r="Q177" s="4">
        <v>0</v>
      </c>
      <c r="R177" s="9">
        <v>45134.0000115741</v>
      </c>
      <c r="S177" s="6">
        <v>45147</v>
      </c>
      <c r="T177" s="4" t="s">
        <v>34</v>
      </c>
      <c r="U177" s="4">
        <v>-984.63</v>
      </c>
      <c r="V177" s="4">
        <v>0</v>
      </c>
      <c r="W177" s="4">
        <v>0</v>
      </c>
      <c r="X177" s="4" t="s">
        <v>832</v>
      </c>
      <c r="Y177" s="4" t="s">
        <v>61</v>
      </c>
    </row>
    <row r="178" s="4" customFormat="1" spans="1:25">
      <c r="A178" s="4" t="s">
        <v>849</v>
      </c>
      <c r="B178" s="4" t="s">
        <v>26</v>
      </c>
      <c r="C178" s="4" t="s">
        <v>27</v>
      </c>
      <c r="D178" s="4" t="s">
        <v>850</v>
      </c>
      <c r="E178" s="4" t="s">
        <v>851</v>
      </c>
      <c r="F178" s="6">
        <v>45143</v>
      </c>
      <c r="G178" s="6">
        <v>45144</v>
      </c>
      <c r="H178" s="4">
        <v>1</v>
      </c>
      <c r="I178" s="4">
        <v>1</v>
      </c>
      <c r="J178" s="4">
        <v>1</v>
      </c>
      <c r="K178" s="4" t="s">
        <v>30</v>
      </c>
      <c r="L178" s="4">
        <v>1721.81</v>
      </c>
      <c r="M178" s="4">
        <v>1721.81</v>
      </c>
      <c r="N178" s="4" t="s">
        <v>852</v>
      </c>
      <c r="O178" s="4" t="s">
        <v>32</v>
      </c>
      <c r="P178" s="4" t="s">
        <v>33</v>
      </c>
      <c r="Q178" s="4">
        <v>0</v>
      </c>
      <c r="R178" s="9">
        <v>45134.0000115741</v>
      </c>
      <c r="S178" s="6">
        <v>45147</v>
      </c>
      <c r="T178" s="4" t="s">
        <v>34</v>
      </c>
      <c r="U178" s="4">
        <v>1721.81</v>
      </c>
      <c r="V178" s="4">
        <v>0</v>
      </c>
      <c r="W178" s="4">
        <v>0</v>
      </c>
      <c r="X178" s="4" t="s">
        <v>853</v>
      </c>
      <c r="Y178" s="4" t="s">
        <v>854</v>
      </c>
    </row>
    <row r="179" s="4" customFormat="1" spans="1:25">
      <c r="A179" s="4" t="s">
        <v>855</v>
      </c>
      <c r="B179" s="4" t="s">
        <v>26</v>
      </c>
      <c r="C179" s="4" t="s">
        <v>27</v>
      </c>
      <c r="D179" s="4" t="s">
        <v>856</v>
      </c>
      <c r="E179" s="4" t="s">
        <v>857</v>
      </c>
      <c r="F179" s="6">
        <v>45143</v>
      </c>
      <c r="G179" s="6">
        <v>45144</v>
      </c>
      <c r="H179" s="4">
        <v>1</v>
      </c>
      <c r="I179" s="4">
        <v>1</v>
      </c>
      <c r="J179" s="4">
        <v>1</v>
      </c>
      <c r="K179" s="4" t="s">
        <v>30</v>
      </c>
      <c r="L179" s="4">
        <v>343.39</v>
      </c>
      <c r="M179" s="4">
        <v>343.39</v>
      </c>
      <c r="N179" s="4" t="s">
        <v>858</v>
      </c>
      <c r="O179" s="4" t="s">
        <v>32</v>
      </c>
      <c r="P179" s="4" t="s">
        <v>33</v>
      </c>
      <c r="Q179" s="4">
        <v>0</v>
      </c>
      <c r="R179" s="9">
        <v>45134.0000115741</v>
      </c>
      <c r="S179" s="6">
        <v>45147</v>
      </c>
      <c r="T179" s="4" t="s">
        <v>34</v>
      </c>
      <c r="U179" s="4">
        <v>343.39</v>
      </c>
      <c r="V179" s="4">
        <v>0</v>
      </c>
      <c r="W179" s="4">
        <v>0</v>
      </c>
      <c r="X179" s="4" t="s">
        <v>859</v>
      </c>
      <c r="Y179" s="4" t="s">
        <v>860</v>
      </c>
    </row>
    <row r="180" s="4" customFormat="1" spans="1:25">
      <c r="A180" s="4" t="s">
        <v>861</v>
      </c>
      <c r="B180" s="4" t="s">
        <v>26</v>
      </c>
      <c r="C180" s="4" t="s">
        <v>27</v>
      </c>
      <c r="D180" s="4" t="s">
        <v>862</v>
      </c>
      <c r="E180" s="4" t="s">
        <v>58</v>
      </c>
      <c r="F180" s="6">
        <v>45143</v>
      </c>
      <c r="G180" s="6">
        <v>45144</v>
      </c>
      <c r="H180" s="4">
        <v>1</v>
      </c>
      <c r="I180" s="4">
        <v>1</v>
      </c>
      <c r="J180" s="4">
        <v>1</v>
      </c>
      <c r="K180" s="4" t="s">
        <v>30</v>
      </c>
      <c r="L180" s="4">
        <v>549.8</v>
      </c>
      <c r="M180" s="4">
        <v>549.8</v>
      </c>
      <c r="N180" s="4" t="s">
        <v>863</v>
      </c>
      <c r="O180" s="4" t="s">
        <v>32</v>
      </c>
      <c r="P180" s="4" t="s">
        <v>33</v>
      </c>
      <c r="Q180" s="4">
        <v>0</v>
      </c>
      <c r="R180" s="9">
        <v>45134</v>
      </c>
      <c r="S180" s="6">
        <v>45147</v>
      </c>
      <c r="T180" s="4" t="s">
        <v>34</v>
      </c>
      <c r="U180" s="4">
        <v>549.8</v>
      </c>
      <c r="V180" s="4">
        <v>0</v>
      </c>
      <c r="W180" s="4">
        <v>0</v>
      </c>
      <c r="X180" s="4" t="s">
        <v>864</v>
      </c>
      <c r="Y180" s="4" t="s">
        <v>865</v>
      </c>
    </row>
    <row r="181" s="4" customFormat="1" spans="1:25">
      <c r="A181" s="4" t="s">
        <v>866</v>
      </c>
      <c r="B181" s="4" t="s">
        <v>26</v>
      </c>
      <c r="C181" s="4" t="s">
        <v>27</v>
      </c>
      <c r="D181" s="4" t="s">
        <v>554</v>
      </c>
      <c r="E181" s="4" t="s">
        <v>867</v>
      </c>
      <c r="F181" s="6">
        <v>45143</v>
      </c>
      <c r="G181" s="6">
        <v>45144</v>
      </c>
      <c r="H181" s="4">
        <v>1</v>
      </c>
      <c r="I181" s="4">
        <v>1</v>
      </c>
      <c r="J181" s="4">
        <v>1</v>
      </c>
      <c r="K181" s="4" t="s">
        <v>30</v>
      </c>
      <c r="L181" s="4">
        <v>877.84</v>
      </c>
      <c r="M181" s="4">
        <v>877.84</v>
      </c>
      <c r="N181" s="4" t="s">
        <v>868</v>
      </c>
      <c r="O181" s="4" t="s">
        <v>32</v>
      </c>
      <c r="P181" s="4" t="s">
        <v>33</v>
      </c>
      <c r="Q181" s="4">
        <v>0</v>
      </c>
      <c r="R181" s="9">
        <v>45134</v>
      </c>
      <c r="S181" s="6">
        <v>45147</v>
      </c>
      <c r="T181" s="4" t="s">
        <v>34</v>
      </c>
      <c r="U181" s="4">
        <v>877.84</v>
      </c>
      <c r="V181" s="4">
        <v>0</v>
      </c>
      <c r="W181" s="4">
        <v>0</v>
      </c>
      <c r="X181" s="4" t="s">
        <v>869</v>
      </c>
      <c r="Y181" s="4" t="s">
        <v>61</v>
      </c>
    </row>
    <row r="182" s="4" customFormat="1" spans="1:25">
      <c r="A182" s="4" t="s">
        <v>870</v>
      </c>
      <c r="B182" s="4" t="s">
        <v>26</v>
      </c>
      <c r="C182" s="4" t="s">
        <v>27</v>
      </c>
      <c r="D182" s="4" t="s">
        <v>871</v>
      </c>
      <c r="E182" s="4" t="s">
        <v>798</v>
      </c>
      <c r="F182" s="6">
        <v>45141</v>
      </c>
      <c r="G182" s="6">
        <v>45144</v>
      </c>
      <c r="H182" s="4">
        <v>1</v>
      </c>
      <c r="I182" s="4">
        <v>3</v>
      </c>
      <c r="J182" s="4">
        <v>3</v>
      </c>
      <c r="K182" s="4" t="s">
        <v>30</v>
      </c>
      <c r="L182" s="4">
        <v>3020.42</v>
      </c>
      <c r="M182" s="4">
        <v>3020.42</v>
      </c>
      <c r="N182" s="4" t="s">
        <v>872</v>
      </c>
      <c r="O182" s="4" t="s">
        <v>32</v>
      </c>
      <c r="P182" s="4" t="s">
        <v>33</v>
      </c>
      <c r="Q182" s="4">
        <v>0</v>
      </c>
      <c r="R182" s="9">
        <v>45134</v>
      </c>
      <c r="S182" s="6">
        <v>45147</v>
      </c>
      <c r="T182" s="4" t="s">
        <v>34</v>
      </c>
      <c r="U182" s="4">
        <v>3020.42</v>
      </c>
      <c r="V182" s="4">
        <v>0</v>
      </c>
      <c r="W182" s="4">
        <v>0</v>
      </c>
      <c r="X182" s="4" t="s">
        <v>873</v>
      </c>
      <c r="Y182" s="4" t="s">
        <v>61</v>
      </c>
    </row>
    <row r="183" s="4" customFormat="1" spans="1:25">
      <c r="A183" s="4" t="s">
        <v>874</v>
      </c>
      <c r="B183" s="4" t="s">
        <v>26</v>
      </c>
      <c r="C183" s="4" t="s">
        <v>27</v>
      </c>
      <c r="D183" s="4" t="s">
        <v>875</v>
      </c>
      <c r="E183" s="4" t="s">
        <v>876</v>
      </c>
      <c r="F183" s="6">
        <v>45142</v>
      </c>
      <c r="G183" s="6">
        <v>45144</v>
      </c>
      <c r="H183" s="4">
        <v>1</v>
      </c>
      <c r="I183" s="4">
        <v>2</v>
      </c>
      <c r="J183" s="4">
        <v>2</v>
      </c>
      <c r="K183" s="4" t="s">
        <v>30</v>
      </c>
      <c r="L183" s="4">
        <v>790.56</v>
      </c>
      <c r="M183" s="4">
        <v>790.56</v>
      </c>
      <c r="N183" s="4" t="s">
        <v>877</v>
      </c>
      <c r="O183" s="4" t="s">
        <v>32</v>
      </c>
      <c r="P183" s="4" t="s">
        <v>33</v>
      </c>
      <c r="Q183" s="4">
        <v>0</v>
      </c>
      <c r="R183" s="9">
        <v>45135</v>
      </c>
      <c r="S183" s="6">
        <v>45147</v>
      </c>
      <c r="T183" s="4" t="s">
        <v>34</v>
      </c>
      <c r="U183" s="4">
        <v>790.56</v>
      </c>
      <c r="V183" s="4">
        <v>0</v>
      </c>
      <c r="W183" s="4">
        <v>0</v>
      </c>
      <c r="X183" s="4" t="s">
        <v>878</v>
      </c>
      <c r="Y183" s="4" t="s">
        <v>61</v>
      </c>
    </row>
    <row r="184" s="4" customFormat="1" spans="1:25">
      <c r="A184" s="4" t="s">
        <v>879</v>
      </c>
      <c r="B184" s="4" t="s">
        <v>26</v>
      </c>
      <c r="C184" s="4" t="s">
        <v>27</v>
      </c>
      <c r="D184" s="4" t="s">
        <v>880</v>
      </c>
      <c r="E184" s="4" t="s">
        <v>881</v>
      </c>
      <c r="F184" s="6">
        <v>45143</v>
      </c>
      <c r="G184" s="6">
        <v>45144</v>
      </c>
      <c r="H184" s="4">
        <v>1</v>
      </c>
      <c r="I184" s="4">
        <v>1</v>
      </c>
      <c r="J184" s="4">
        <v>1</v>
      </c>
      <c r="K184" s="4" t="s">
        <v>30</v>
      </c>
      <c r="L184" s="4">
        <v>713.51</v>
      </c>
      <c r="M184" s="4">
        <v>713.51</v>
      </c>
      <c r="N184" s="4" t="s">
        <v>882</v>
      </c>
      <c r="O184" s="4" t="s">
        <v>32</v>
      </c>
      <c r="P184" s="4" t="s">
        <v>33</v>
      </c>
      <c r="Q184" s="4">
        <v>0</v>
      </c>
      <c r="R184" s="9">
        <v>45135.0000115741</v>
      </c>
      <c r="S184" s="6">
        <v>45147</v>
      </c>
      <c r="T184" s="4" t="s">
        <v>34</v>
      </c>
      <c r="U184" s="4">
        <v>713.51</v>
      </c>
      <c r="V184" s="4">
        <v>0</v>
      </c>
      <c r="W184" s="4">
        <v>0</v>
      </c>
      <c r="X184" s="4" t="s">
        <v>883</v>
      </c>
      <c r="Y184" s="4" t="s">
        <v>61</v>
      </c>
    </row>
    <row r="185" s="4" customFormat="1" spans="1:25">
      <c r="A185" s="4" t="s">
        <v>884</v>
      </c>
      <c r="B185" s="4" t="s">
        <v>26</v>
      </c>
      <c r="C185" s="4" t="s">
        <v>27</v>
      </c>
      <c r="D185" s="4" t="s">
        <v>875</v>
      </c>
      <c r="E185" s="4" t="s">
        <v>876</v>
      </c>
      <c r="F185" s="6">
        <v>45142</v>
      </c>
      <c r="G185" s="6">
        <v>45144</v>
      </c>
      <c r="H185" s="4">
        <v>1</v>
      </c>
      <c r="I185" s="4">
        <v>2</v>
      </c>
      <c r="J185" s="4">
        <v>2</v>
      </c>
      <c r="K185" s="4" t="s">
        <v>30</v>
      </c>
      <c r="L185" s="4">
        <v>790.56</v>
      </c>
      <c r="M185" s="4">
        <v>790.56</v>
      </c>
      <c r="N185" s="4" t="s">
        <v>885</v>
      </c>
      <c r="O185" s="4" t="s">
        <v>32</v>
      </c>
      <c r="P185" s="4" t="s">
        <v>33</v>
      </c>
      <c r="Q185" s="4">
        <v>0</v>
      </c>
      <c r="R185" s="9">
        <v>45135</v>
      </c>
      <c r="S185" s="6">
        <v>45147</v>
      </c>
      <c r="T185" s="4" t="s">
        <v>34</v>
      </c>
      <c r="U185" s="4">
        <v>790.56</v>
      </c>
      <c r="V185" s="4">
        <v>0</v>
      </c>
      <c r="W185" s="4">
        <v>0</v>
      </c>
      <c r="X185" s="4" t="s">
        <v>886</v>
      </c>
      <c r="Y185" s="4" t="s">
        <v>61</v>
      </c>
    </row>
    <row r="186" s="4" customFormat="1" spans="1:25">
      <c r="A186" s="4" t="s">
        <v>887</v>
      </c>
      <c r="B186" s="4" t="s">
        <v>26</v>
      </c>
      <c r="C186" s="4" t="s">
        <v>27</v>
      </c>
      <c r="D186" s="4" t="s">
        <v>888</v>
      </c>
      <c r="E186" s="4" t="s">
        <v>889</v>
      </c>
      <c r="F186" s="6">
        <v>45143</v>
      </c>
      <c r="G186" s="6">
        <v>45144</v>
      </c>
      <c r="H186" s="4">
        <v>1</v>
      </c>
      <c r="I186" s="4">
        <v>1</v>
      </c>
      <c r="J186" s="4">
        <v>1</v>
      </c>
      <c r="K186" s="4" t="s">
        <v>30</v>
      </c>
      <c r="L186" s="4">
        <v>444.32</v>
      </c>
      <c r="M186" s="4">
        <v>444.32</v>
      </c>
      <c r="N186" s="4" t="s">
        <v>890</v>
      </c>
      <c r="O186" s="4" t="s">
        <v>32</v>
      </c>
      <c r="P186" s="4" t="s">
        <v>33</v>
      </c>
      <c r="Q186" s="4">
        <v>0</v>
      </c>
      <c r="R186" s="9">
        <v>45135.0000115741</v>
      </c>
      <c r="S186" s="6">
        <v>45147</v>
      </c>
      <c r="T186" s="4" t="s">
        <v>34</v>
      </c>
      <c r="U186" s="4">
        <v>444.32</v>
      </c>
      <c r="V186" s="4">
        <v>0</v>
      </c>
      <c r="W186" s="4">
        <v>0</v>
      </c>
      <c r="X186" s="4" t="s">
        <v>891</v>
      </c>
      <c r="Y186" s="4" t="s">
        <v>61</v>
      </c>
    </row>
    <row r="187" s="4" customFormat="1" spans="1:25">
      <c r="A187" s="4" t="s">
        <v>892</v>
      </c>
      <c r="B187" s="4" t="s">
        <v>26</v>
      </c>
      <c r="C187" s="4" t="s">
        <v>27</v>
      </c>
      <c r="D187" s="4" t="s">
        <v>893</v>
      </c>
      <c r="E187" s="4" t="s">
        <v>894</v>
      </c>
      <c r="F187" s="6">
        <v>45138</v>
      </c>
      <c r="G187" s="6">
        <v>45144</v>
      </c>
      <c r="H187" s="4">
        <v>3</v>
      </c>
      <c r="I187" s="4">
        <v>6</v>
      </c>
      <c r="J187" s="4">
        <v>18</v>
      </c>
      <c r="K187" s="4" t="s">
        <v>30</v>
      </c>
      <c r="L187" s="4">
        <v>4670.46</v>
      </c>
      <c r="M187" s="4">
        <v>4670.46</v>
      </c>
      <c r="N187" s="4" t="s">
        <v>895</v>
      </c>
      <c r="O187" s="4" t="s">
        <v>32</v>
      </c>
      <c r="P187" s="4" t="s">
        <v>33</v>
      </c>
      <c r="Q187" s="4">
        <v>0</v>
      </c>
      <c r="R187" s="9">
        <v>45135.0000115741</v>
      </c>
      <c r="S187" s="6">
        <v>45147</v>
      </c>
      <c r="T187" s="4" t="s">
        <v>34</v>
      </c>
      <c r="U187" s="4">
        <v>4670.46</v>
      </c>
      <c r="V187" s="4">
        <v>0</v>
      </c>
      <c r="W187" s="4">
        <v>0</v>
      </c>
      <c r="X187" s="4" t="s">
        <v>896</v>
      </c>
      <c r="Y187" s="4" t="s">
        <v>61</v>
      </c>
    </row>
    <row r="188" s="4" customFormat="1" spans="1:25">
      <c r="A188" s="4" t="s">
        <v>897</v>
      </c>
      <c r="B188" s="4" t="s">
        <v>26</v>
      </c>
      <c r="C188" s="4" t="s">
        <v>27</v>
      </c>
      <c r="D188" s="4" t="s">
        <v>898</v>
      </c>
      <c r="E188" s="4" t="s">
        <v>899</v>
      </c>
      <c r="F188" s="6">
        <v>45140</v>
      </c>
      <c r="G188" s="6">
        <v>45144</v>
      </c>
      <c r="H188" s="4">
        <v>1</v>
      </c>
      <c r="I188" s="4">
        <v>4</v>
      </c>
      <c r="J188" s="4">
        <v>4</v>
      </c>
      <c r="K188" s="4" t="s">
        <v>30</v>
      </c>
      <c r="L188" s="4">
        <v>10506.36</v>
      </c>
      <c r="M188" s="4">
        <v>10506.36</v>
      </c>
      <c r="N188" s="4" t="s">
        <v>900</v>
      </c>
      <c r="O188" s="4" t="s">
        <v>32</v>
      </c>
      <c r="P188" s="4" t="s">
        <v>33</v>
      </c>
      <c r="Q188" s="4">
        <v>0</v>
      </c>
      <c r="R188" s="9">
        <v>45135</v>
      </c>
      <c r="S188" s="6">
        <v>45147</v>
      </c>
      <c r="T188" s="4" t="s">
        <v>34</v>
      </c>
      <c r="U188" s="4">
        <v>10506.36</v>
      </c>
      <c r="V188" s="4">
        <v>0</v>
      </c>
      <c r="W188" s="4">
        <v>0</v>
      </c>
      <c r="X188" s="4" t="s">
        <v>901</v>
      </c>
      <c r="Y188" s="4" t="s">
        <v>902</v>
      </c>
    </row>
    <row r="189" s="4" customFormat="1" spans="1:25">
      <c r="A189" s="4" t="s">
        <v>903</v>
      </c>
      <c r="B189" s="4" t="s">
        <v>26</v>
      </c>
      <c r="C189" s="4" t="s">
        <v>27</v>
      </c>
      <c r="D189" s="4" t="s">
        <v>904</v>
      </c>
      <c r="E189" s="4" t="s">
        <v>905</v>
      </c>
      <c r="F189" s="6">
        <v>45143</v>
      </c>
      <c r="G189" s="6">
        <v>45144</v>
      </c>
      <c r="H189" s="4">
        <v>1</v>
      </c>
      <c r="I189" s="4">
        <v>1</v>
      </c>
      <c r="J189" s="4">
        <v>1</v>
      </c>
      <c r="K189" s="4" t="s">
        <v>30</v>
      </c>
      <c r="L189" s="4">
        <v>1581.7</v>
      </c>
      <c r="M189" s="4">
        <v>1581.7</v>
      </c>
      <c r="N189" s="4" t="s">
        <v>906</v>
      </c>
      <c r="O189" s="4" t="s">
        <v>32</v>
      </c>
      <c r="P189" s="4" t="s">
        <v>33</v>
      </c>
      <c r="Q189" s="4">
        <v>0</v>
      </c>
      <c r="R189" s="9">
        <v>45135.0000115741</v>
      </c>
      <c r="S189" s="6">
        <v>45147</v>
      </c>
      <c r="T189" s="4" t="s">
        <v>34</v>
      </c>
      <c r="U189" s="4">
        <v>1581.7</v>
      </c>
      <c r="V189" s="4">
        <v>0</v>
      </c>
      <c r="W189" s="4">
        <v>0</v>
      </c>
      <c r="X189" s="4" t="s">
        <v>907</v>
      </c>
      <c r="Y189" s="4" t="s">
        <v>908</v>
      </c>
    </row>
    <row r="190" s="4" customFormat="1" spans="1:25">
      <c r="A190" s="4" t="s">
        <v>909</v>
      </c>
      <c r="B190" s="4" t="s">
        <v>26</v>
      </c>
      <c r="C190" s="4" t="s">
        <v>27</v>
      </c>
      <c r="D190" s="4" t="s">
        <v>910</v>
      </c>
      <c r="E190" s="4" t="s">
        <v>911</v>
      </c>
      <c r="F190" s="6">
        <v>45143</v>
      </c>
      <c r="G190" s="6">
        <v>45144</v>
      </c>
      <c r="H190" s="4">
        <v>1</v>
      </c>
      <c r="I190" s="4">
        <v>1</v>
      </c>
      <c r="J190" s="4">
        <v>1</v>
      </c>
      <c r="K190" s="4" t="s">
        <v>30</v>
      </c>
      <c r="L190" s="4">
        <v>1417.38</v>
      </c>
      <c r="M190" s="4">
        <v>1417.38</v>
      </c>
      <c r="N190" s="4" t="s">
        <v>912</v>
      </c>
      <c r="O190" s="4" t="s">
        <v>32</v>
      </c>
      <c r="P190" s="4" t="s">
        <v>33</v>
      </c>
      <c r="Q190" s="4">
        <v>0</v>
      </c>
      <c r="R190" s="9">
        <v>45135.0000115741</v>
      </c>
      <c r="S190" s="6">
        <v>45147</v>
      </c>
      <c r="T190" s="4" t="s">
        <v>34</v>
      </c>
      <c r="U190" s="4">
        <v>1417.38</v>
      </c>
      <c r="V190" s="4">
        <v>0</v>
      </c>
      <c r="W190" s="4">
        <v>0</v>
      </c>
      <c r="X190" s="4" t="s">
        <v>913</v>
      </c>
      <c r="Y190" s="4" t="s">
        <v>914</v>
      </c>
    </row>
    <row r="191" s="4" customFormat="1" spans="1:25">
      <c r="A191" s="4" t="s">
        <v>915</v>
      </c>
      <c r="B191" s="4" t="s">
        <v>26</v>
      </c>
      <c r="C191" s="4" t="s">
        <v>27</v>
      </c>
      <c r="D191" s="4" t="s">
        <v>916</v>
      </c>
      <c r="E191" s="4" t="s">
        <v>917</v>
      </c>
      <c r="F191" s="6">
        <v>45143</v>
      </c>
      <c r="G191" s="6">
        <v>45144</v>
      </c>
      <c r="H191" s="4">
        <v>1</v>
      </c>
      <c r="I191" s="4">
        <v>1</v>
      </c>
      <c r="J191" s="4">
        <v>1</v>
      </c>
      <c r="K191" s="4" t="s">
        <v>30</v>
      </c>
      <c r="L191" s="4">
        <v>3239.51</v>
      </c>
      <c r="M191" s="4">
        <v>3239.51</v>
      </c>
      <c r="N191" s="4" t="s">
        <v>918</v>
      </c>
      <c r="O191" s="4" t="s">
        <v>32</v>
      </c>
      <c r="P191" s="4" t="s">
        <v>33</v>
      </c>
      <c r="Q191" s="4">
        <v>0</v>
      </c>
      <c r="R191" s="9">
        <v>45135</v>
      </c>
      <c r="S191" s="6">
        <v>45147</v>
      </c>
      <c r="T191" s="4" t="s">
        <v>34</v>
      </c>
      <c r="U191" s="4">
        <v>3239.51</v>
      </c>
      <c r="V191" s="4">
        <v>0</v>
      </c>
      <c r="W191" s="4">
        <v>0</v>
      </c>
      <c r="X191" s="4" t="s">
        <v>919</v>
      </c>
      <c r="Y191" s="4" t="s">
        <v>61</v>
      </c>
    </row>
    <row r="192" s="4" customFormat="1" spans="1:25">
      <c r="A192" s="4" t="s">
        <v>915</v>
      </c>
      <c r="B192" s="4" t="s">
        <v>26</v>
      </c>
      <c r="C192" s="4" t="s">
        <v>37</v>
      </c>
      <c r="D192" s="4" t="s">
        <v>916</v>
      </c>
      <c r="E192" s="4" t="s">
        <v>917</v>
      </c>
      <c r="F192" s="6">
        <v>45143</v>
      </c>
      <c r="G192" s="6">
        <v>45144</v>
      </c>
      <c r="H192" s="4">
        <v>1</v>
      </c>
      <c r="I192" s="4">
        <v>1</v>
      </c>
      <c r="J192" s="4">
        <v>1</v>
      </c>
      <c r="K192" s="4" t="s">
        <v>30</v>
      </c>
      <c r="L192" s="4">
        <v>-3239.51</v>
      </c>
      <c r="M192" s="4">
        <v>-3239.51</v>
      </c>
      <c r="N192" s="4" t="s">
        <v>918</v>
      </c>
      <c r="O192" s="4" t="s">
        <v>32</v>
      </c>
      <c r="P192" s="4" t="s">
        <v>33</v>
      </c>
      <c r="Q192" s="4">
        <v>0</v>
      </c>
      <c r="R192" s="9">
        <v>45135</v>
      </c>
      <c r="S192" s="6">
        <v>45147</v>
      </c>
      <c r="T192" s="4" t="s">
        <v>34</v>
      </c>
      <c r="U192" s="4">
        <v>-3239.51</v>
      </c>
      <c r="V192" s="4">
        <v>0</v>
      </c>
      <c r="W192" s="4">
        <v>0</v>
      </c>
      <c r="X192" s="4" t="s">
        <v>919</v>
      </c>
      <c r="Y192" s="4" t="s">
        <v>61</v>
      </c>
    </row>
    <row r="193" s="4" customFormat="1" spans="1:25">
      <c r="A193" s="4" t="s">
        <v>920</v>
      </c>
      <c r="B193" s="4" t="s">
        <v>26</v>
      </c>
      <c r="C193" s="4" t="s">
        <v>27</v>
      </c>
      <c r="D193" s="4" t="s">
        <v>687</v>
      </c>
      <c r="E193" s="4" t="s">
        <v>683</v>
      </c>
      <c r="F193" s="6">
        <v>45143</v>
      </c>
      <c r="G193" s="6">
        <v>45144</v>
      </c>
      <c r="H193" s="4">
        <v>2</v>
      </c>
      <c r="I193" s="4">
        <v>1</v>
      </c>
      <c r="J193" s="4">
        <v>2</v>
      </c>
      <c r="K193" s="4" t="s">
        <v>30</v>
      </c>
      <c r="L193" s="4">
        <v>1519.42</v>
      </c>
      <c r="M193" s="4">
        <v>1519.42</v>
      </c>
      <c r="N193" s="4" t="s">
        <v>921</v>
      </c>
      <c r="O193" s="4" t="s">
        <v>32</v>
      </c>
      <c r="P193" s="4" t="s">
        <v>33</v>
      </c>
      <c r="Q193" s="4">
        <v>0</v>
      </c>
      <c r="R193" s="9">
        <v>45135.0000115741</v>
      </c>
      <c r="S193" s="6">
        <v>45147</v>
      </c>
      <c r="T193" s="4" t="s">
        <v>34</v>
      </c>
      <c r="U193" s="4">
        <v>1519.42</v>
      </c>
      <c r="V193" s="4">
        <v>0</v>
      </c>
      <c r="W193" s="4">
        <v>0</v>
      </c>
      <c r="X193" s="4" t="s">
        <v>922</v>
      </c>
      <c r="Y193" s="4" t="s">
        <v>923</v>
      </c>
    </row>
    <row r="194" s="4" customFormat="1" spans="1:25">
      <c r="A194" s="4" t="s">
        <v>924</v>
      </c>
      <c r="B194" s="4" t="s">
        <v>26</v>
      </c>
      <c r="C194" s="4" t="s">
        <v>27</v>
      </c>
      <c r="D194" s="4" t="s">
        <v>925</v>
      </c>
      <c r="E194" s="4" t="s">
        <v>926</v>
      </c>
      <c r="F194" s="6">
        <v>45143</v>
      </c>
      <c r="G194" s="6">
        <v>45144</v>
      </c>
      <c r="H194" s="4">
        <v>1</v>
      </c>
      <c r="I194" s="4">
        <v>1</v>
      </c>
      <c r="J194" s="4">
        <v>1</v>
      </c>
      <c r="K194" s="4" t="s">
        <v>30</v>
      </c>
      <c r="L194" s="4">
        <v>269.48</v>
      </c>
      <c r="M194" s="4">
        <v>269.48</v>
      </c>
      <c r="N194" s="4" t="s">
        <v>927</v>
      </c>
      <c r="O194" s="4" t="s">
        <v>32</v>
      </c>
      <c r="P194" s="4" t="s">
        <v>33</v>
      </c>
      <c r="Q194" s="4">
        <v>0</v>
      </c>
      <c r="R194" s="9">
        <v>45135</v>
      </c>
      <c r="S194" s="6">
        <v>45147</v>
      </c>
      <c r="T194" s="4" t="s">
        <v>34</v>
      </c>
      <c r="U194" s="4">
        <v>269.48</v>
      </c>
      <c r="V194" s="4">
        <v>0</v>
      </c>
      <c r="W194" s="4">
        <v>0</v>
      </c>
      <c r="X194" s="4" t="s">
        <v>928</v>
      </c>
      <c r="Y194" s="4" t="s">
        <v>61</v>
      </c>
    </row>
    <row r="195" s="4" customFormat="1" spans="1:25">
      <c r="A195" s="4" t="s">
        <v>929</v>
      </c>
      <c r="B195" s="4" t="s">
        <v>26</v>
      </c>
      <c r="C195" s="4" t="s">
        <v>27</v>
      </c>
      <c r="D195" s="4" t="s">
        <v>930</v>
      </c>
      <c r="E195" s="4" t="s">
        <v>29</v>
      </c>
      <c r="F195" s="6">
        <v>45143</v>
      </c>
      <c r="G195" s="6">
        <v>45144</v>
      </c>
      <c r="H195" s="4">
        <v>1</v>
      </c>
      <c r="I195" s="4">
        <v>1</v>
      </c>
      <c r="J195" s="4">
        <v>1</v>
      </c>
      <c r="K195" s="4" t="s">
        <v>30</v>
      </c>
      <c r="L195" s="4">
        <v>441.93</v>
      </c>
      <c r="M195" s="4">
        <v>441.93</v>
      </c>
      <c r="N195" s="4" t="s">
        <v>931</v>
      </c>
      <c r="O195" s="4" t="s">
        <v>32</v>
      </c>
      <c r="P195" s="4" t="s">
        <v>33</v>
      </c>
      <c r="Q195" s="4">
        <v>0</v>
      </c>
      <c r="R195" s="9">
        <v>45135.0000115741</v>
      </c>
      <c r="S195" s="6">
        <v>45147</v>
      </c>
      <c r="T195" s="4" t="s">
        <v>34</v>
      </c>
      <c r="U195" s="4">
        <v>441.93</v>
      </c>
      <c r="V195" s="4">
        <v>0</v>
      </c>
      <c r="W195" s="4">
        <v>0</v>
      </c>
      <c r="X195" s="4" t="s">
        <v>932</v>
      </c>
      <c r="Y195" s="4" t="s">
        <v>61</v>
      </c>
    </row>
    <row r="196" s="4" customFormat="1" spans="1:25">
      <c r="A196" s="4" t="s">
        <v>933</v>
      </c>
      <c r="B196" s="4" t="s">
        <v>26</v>
      </c>
      <c r="C196" s="4" t="s">
        <v>27</v>
      </c>
      <c r="D196" s="4" t="s">
        <v>934</v>
      </c>
      <c r="E196" s="4" t="s">
        <v>935</v>
      </c>
      <c r="F196" s="6">
        <v>45143</v>
      </c>
      <c r="G196" s="6">
        <v>45144</v>
      </c>
      <c r="H196" s="4">
        <v>1</v>
      </c>
      <c r="I196" s="4">
        <v>1</v>
      </c>
      <c r="J196" s="4">
        <v>1</v>
      </c>
      <c r="K196" s="4" t="s">
        <v>30</v>
      </c>
      <c r="L196" s="4">
        <v>3026.68</v>
      </c>
      <c r="M196" s="4">
        <v>3026.68</v>
      </c>
      <c r="N196" s="4" t="s">
        <v>936</v>
      </c>
      <c r="O196" s="4" t="s">
        <v>32</v>
      </c>
      <c r="P196" s="4" t="s">
        <v>33</v>
      </c>
      <c r="Q196" s="4">
        <v>0</v>
      </c>
      <c r="R196" s="9">
        <v>45135.0000115741</v>
      </c>
      <c r="S196" s="6">
        <v>45147</v>
      </c>
      <c r="T196" s="4" t="s">
        <v>34</v>
      </c>
      <c r="U196" s="4">
        <v>3026.68</v>
      </c>
      <c r="V196" s="4">
        <v>0</v>
      </c>
      <c r="W196" s="4">
        <v>0</v>
      </c>
      <c r="X196" s="4" t="s">
        <v>937</v>
      </c>
      <c r="Y196" s="4" t="s">
        <v>61</v>
      </c>
    </row>
    <row r="197" s="4" customFormat="1" spans="1:25">
      <c r="A197" s="4" t="s">
        <v>933</v>
      </c>
      <c r="B197" s="4" t="s">
        <v>26</v>
      </c>
      <c r="C197" s="4" t="s">
        <v>37</v>
      </c>
      <c r="D197" s="4" t="s">
        <v>934</v>
      </c>
      <c r="E197" s="4" t="s">
        <v>935</v>
      </c>
      <c r="F197" s="6">
        <v>45143</v>
      </c>
      <c r="G197" s="6">
        <v>45144</v>
      </c>
      <c r="H197" s="4">
        <v>1</v>
      </c>
      <c r="I197" s="4">
        <v>1</v>
      </c>
      <c r="J197" s="4">
        <v>1</v>
      </c>
      <c r="K197" s="4" t="s">
        <v>30</v>
      </c>
      <c r="L197" s="4">
        <v>-3026.68</v>
      </c>
      <c r="M197" s="4">
        <v>-3026.68</v>
      </c>
      <c r="N197" s="4" t="s">
        <v>936</v>
      </c>
      <c r="O197" s="4" t="s">
        <v>32</v>
      </c>
      <c r="P197" s="4" t="s">
        <v>33</v>
      </c>
      <c r="Q197" s="4">
        <v>0</v>
      </c>
      <c r="R197" s="9">
        <v>45135.0000115741</v>
      </c>
      <c r="S197" s="6">
        <v>45147</v>
      </c>
      <c r="T197" s="4" t="s">
        <v>34</v>
      </c>
      <c r="U197" s="4">
        <v>-3026.68</v>
      </c>
      <c r="V197" s="4">
        <v>0</v>
      </c>
      <c r="W197" s="4">
        <v>0</v>
      </c>
      <c r="X197" s="4" t="s">
        <v>937</v>
      </c>
      <c r="Y197" s="4" t="s">
        <v>61</v>
      </c>
    </row>
    <row r="198" s="4" customFormat="1" spans="1:25">
      <c r="A198" s="4" t="s">
        <v>938</v>
      </c>
      <c r="B198" s="4" t="s">
        <v>26</v>
      </c>
      <c r="C198" s="4" t="s">
        <v>27</v>
      </c>
      <c r="D198" s="4" t="s">
        <v>939</v>
      </c>
      <c r="E198" s="4" t="s">
        <v>940</v>
      </c>
      <c r="F198" s="6">
        <v>45141</v>
      </c>
      <c r="G198" s="6">
        <v>45144</v>
      </c>
      <c r="H198" s="4">
        <v>1</v>
      </c>
      <c r="I198" s="4">
        <v>3</v>
      </c>
      <c r="J198" s="4">
        <v>3</v>
      </c>
      <c r="K198" s="4" t="s">
        <v>30</v>
      </c>
      <c r="L198" s="4">
        <v>761.4</v>
      </c>
      <c r="M198" s="4">
        <v>761.4</v>
      </c>
      <c r="N198" s="4" t="s">
        <v>941</v>
      </c>
      <c r="O198" s="4" t="s">
        <v>32</v>
      </c>
      <c r="P198" s="4" t="s">
        <v>33</v>
      </c>
      <c r="Q198" s="4">
        <v>0</v>
      </c>
      <c r="R198" s="9">
        <v>45136</v>
      </c>
      <c r="S198" s="6">
        <v>45147</v>
      </c>
      <c r="T198" s="4" t="s">
        <v>34</v>
      </c>
      <c r="U198" s="4">
        <v>761.4</v>
      </c>
      <c r="V198" s="4">
        <v>0</v>
      </c>
      <c r="W198" s="4">
        <v>0</v>
      </c>
      <c r="X198" s="4" t="s">
        <v>942</v>
      </c>
      <c r="Y198" s="4" t="s">
        <v>61</v>
      </c>
    </row>
    <row r="199" s="4" customFormat="1" spans="1:25">
      <c r="A199" s="4" t="s">
        <v>943</v>
      </c>
      <c r="B199" s="4" t="s">
        <v>26</v>
      </c>
      <c r="C199" s="4" t="s">
        <v>27</v>
      </c>
      <c r="D199" s="4" t="s">
        <v>944</v>
      </c>
      <c r="E199" s="4" t="s">
        <v>945</v>
      </c>
      <c r="F199" s="6">
        <v>45138</v>
      </c>
      <c r="G199" s="6">
        <v>45144</v>
      </c>
      <c r="H199" s="4">
        <v>1</v>
      </c>
      <c r="I199" s="4">
        <v>6</v>
      </c>
      <c r="J199" s="4">
        <v>6</v>
      </c>
      <c r="K199" s="4" t="s">
        <v>30</v>
      </c>
      <c r="L199" s="4">
        <v>3503.1</v>
      </c>
      <c r="M199" s="4">
        <v>3503.1</v>
      </c>
      <c r="N199" s="4" t="s">
        <v>946</v>
      </c>
      <c r="O199" s="4" t="s">
        <v>32</v>
      </c>
      <c r="P199" s="4" t="s">
        <v>33</v>
      </c>
      <c r="Q199" s="4">
        <v>0</v>
      </c>
      <c r="R199" s="9">
        <v>45136.0000115741</v>
      </c>
      <c r="S199" s="6">
        <v>45147</v>
      </c>
      <c r="T199" s="4" t="s">
        <v>34</v>
      </c>
      <c r="U199" s="4">
        <v>3503.1</v>
      </c>
      <c r="V199" s="4">
        <v>0</v>
      </c>
      <c r="W199" s="4">
        <v>0</v>
      </c>
      <c r="X199" s="4" t="s">
        <v>947</v>
      </c>
      <c r="Y199" s="4" t="s">
        <v>61</v>
      </c>
    </row>
    <row r="200" s="4" customFormat="1" spans="1:25">
      <c r="A200" s="4" t="s">
        <v>948</v>
      </c>
      <c r="B200" s="4" t="s">
        <v>26</v>
      </c>
      <c r="C200" s="4" t="s">
        <v>27</v>
      </c>
      <c r="D200" s="4" t="s">
        <v>949</v>
      </c>
      <c r="E200" s="4" t="s">
        <v>950</v>
      </c>
      <c r="F200" s="6">
        <v>45139</v>
      </c>
      <c r="G200" s="6">
        <v>45144</v>
      </c>
      <c r="H200" s="4">
        <v>1</v>
      </c>
      <c r="I200" s="4">
        <v>5</v>
      </c>
      <c r="J200" s="4">
        <v>5</v>
      </c>
      <c r="K200" s="4" t="s">
        <v>30</v>
      </c>
      <c r="L200" s="4">
        <v>5847.45</v>
      </c>
      <c r="M200" s="4">
        <v>5847.45</v>
      </c>
      <c r="N200" s="4" t="s">
        <v>951</v>
      </c>
      <c r="O200" s="4" t="s">
        <v>32</v>
      </c>
      <c r="P200" s="4" t="s">
        <v>33</v>
      </c>
      <c r="Q200" s="4">
        <v>0</v>
      </c>
      <c r="R200" s="9">
        <v>45136</v>
      </c>
      <c r="S200" s="6">
        <v>45147</v>
      </c>
      <c r="T200" s="4" t="s">
        <v>34</v>
      </c>
      <c r="U200" s="4">
        <v>5847.45</v>
      </c>
      <c r="V200" s="4">
        <v>0</v>
      </c>
      <c r="W200" s="4">
        <v>0</v>
      </c>
      <c r="X200" s="4" t="s">
        <v>952</v>
      </c>
      <c r="Y200" s="4" t="s">
        <v>953</v>
      </c>
    </row>
    <row r="201" s="4" customFormat="1" spans="1:25">
      <c r="A201" s="4" t="s">
        <v>954</v>
      </c>
      <c r="B201" s="4" t="s">
        <v>26</v>
      </c>
      <c r="C201" s="4" t="s">
        <v>27</v>
      </c>
      <c r="D201" s="4" t="s">
        <v>955</v>
      </c>
      <c r="E201" s="4" t="s">
        <v>956</v>
      </c>
      <c r="F201" s="6">
        <v>45142</v>
      </c>
      <c r="G201" s="6">
        <v>45144</v>
      </c>
      <c r="H201" s="4">
        <v>1</v>
      </c>
      <c r="I201" s="4">
        <v>2</v>
      </c>
      <c r="J201" s="4">
        <v>2</v>
      </c>
      <c r="K201" s="4" t="s">
        <v>30</v>
      </c>
      <c r="L201" s="4">
        <v>3159.79</v>
      </c>
      <c r="M201" s="4">
        <v>3159.79</v>
      </c>
      <c r="N201" s="4" t="s">
        <v>957</v>
      </c>
      <c r="O201" s="4" t="s">
        <v>32</v>
      </c>
      <c r="P201" s="4" t="s">
        <v>33</v>
      </c>
      <c r="Q201" s="4">
        <v>0</v>
      </c>
      <c r="R201" s="9">
        <v>45136.0000115741</v>
      </c>
      <c r="S201" s="6">
        <v>45147</v>
      </c>
      <c r="T201" s="4" t="s">
        <v>34</v>
      </c>
      <c r="U201" s="4">
        <v>3159.79</v>
      </c>
      <c r="V201" s="4">
        <v>0</v>
      </c>
      <c r="W201" s="4">
        <v>0</v>
      </c>
      <c r="X201" s="4" t="s">
        <v>958</v>
      </c>
      <c r="Y201" s="4" t="s">
        <v>959</v>
      </c>
    </row>
    <row r="202" s="4" customFormat="1" spans="1:25">
      <c r="A202" s="4" t="s">
        <v>960</v>
      </c>
      <c r="B202" s="4" t="s">
        <v>26</v>
      </c>
      <c r="C202" s="4" t="s">
        <v>27</v>
      </c>
      <c r="D202" s="4" t="s">
        <v>961</v>
      </c>
      <c r="E202" s="4" t="s">
        <v>962</v>
      </c>
      <c r="F202" s="6">
        <v>45142</v>
      </c>
      <c r="G202" s="6">
        <v>45144</v>
      </c>
      <c r="H202" s="4">
        <v>1</v>
      </c>
      <c r="I202" s="4">
        <v>2</v>
      </c>
      <c r="J202" s="4">
        <v>2</v>
      </c>
      <c r="K202" s="4" t="s">
        <v>30</v>
      </c>
      <c r="L202" s="4">
        <v>291.74</v>
      </c>
      <c r="M202" s="4">
        <v>291.74</v>
      </c>
      <c r="N202" s="4" t="s">
        <v>963</v>
      </c>
      <c r="O202" s="4" t="s">
        <v>32</v>
      </c>
      <c r="P202" s="4" t="s">
        <v>33</v>
      </c>
      <c r="Q202" s="4">
        <v>0</v>
      </c>
      <c r="R202" s="9">
        <v>45136</v>
      </c>
      <c r="S202" s="6">
        <v>45147</v>
      </c>
      <c r="T202" s="4" t="s">
        <v>34</v>
      </c>
      <c r="U202" s="4">
        <v>291.74</v>
      </c>
      <c r="V202" s="4">
        <v>0</v>
      </c>
      <c r="W202" s="4">
        <v>0</v>
      </c>
      <c r="X202" s="4" t="s">
        <v>964</v>
      </c>
      <c r="Y202" s="4" t="s">
        <v>61</v>
      </c>
    </row>
    <row r="203" s="4" customFormat="1" spans="1:25">
      <c r="A203" s="4" t="s">
        <v>948</v>
      </c>
      <c r="B203" s="4" t="s">
        <v>26</v>
      </c>
      <c r="C203" s="4" t="s">
        <v>37</v>
      </c>
      <c r="D203" s="4" t="s">
        <v>949</v>
      </c>
      <c r="E203" s="4" t="s">
        <v>950</v>
      </c>
      <c r="F203" s="6">
        <v>45139</v>
      </c>
      <c r="G203" s="6">
        <v>45144</v>
      </c>
      <c r="H203" s="4">
        <v>1</v>
      </c>
      <c r="I203" s="4">
        <v>5</v>
      </c>
      <c r="J203" s="4">
        <v>5</v>
      </c>
      <c r="K203" s="4" t="s">
        <v>30</v>
      </c>
      <c r="L203" s="4">
        <v>-5847.45</v>
      </c>
      <c r="M203" s="4">
        <v>-5847.45</v>
      </c>
      <c r="N203" s="4" t="s">
        <v>951</v>
      </c>
      <c r="O203" s="4" t="s">
        <v>32</v>
      </c>
      <c r="P203" s="4" t="s">
        <v>33</v>
      </c>
      <c r="Q203" s="4">
        <v>0</v>
      </c>
      <c r="R203" s="9">
        <v>45136</v>
      </c>
      <c r="S203" s="6">
        <v>45147</v>
      </c>
      <c r="T203" s="4" t="s">
        <v>34</v>
      </c>
      <c r="U203" s="4">
        <v>-5847.45</v>
      </c>
      <c r="V203" s="4">
        <v>0</v>
      </c>
      <c r="W203" s="4">
        <v>0</v>
      </c>
      <c r="X203" s="4" t="s">
        <v>952</v>
      </c>
      <c r="Y203" s="4" t="s">
        <v>953</v>
      </c>
    </row>
    <row r="204" s="4" customFormat="1" spans="1:25">
      <c r="A204" s="4" t="s">
        <v>965</v>
      </c>
      <c r="B204" s="4" t="s">
        <v>26</v>
      </c>
      <c r="C204" s="4" t="s">
        <v>27</v>
      </c>
      <c r="D204" s="4" t="s">
        <v>966</v>
      </c>
      <c r="E204" s="4" t="s">
        <v>683</v>
      </c>
      <c r="F204" s="6">
        <v>45143</v>
      </c>
      <c r="G204" s="6">
        <v>45144</v>
      </c>
      <c r="H204" s="4">
        <v>2</v>
      </c>
      <c r="I204" s="4">
        <v>1</v>
      </c>
      <c r="J204" s="4">
        <v>2</v>
      </c>
      <c r="K204" s="4" t="s">
        <v>30</v>
      </c>
      <c r="L204" s="4">
        <v>3223.98</v>
      </c>
      <c r="M204" s="4">
        <v>3223.98</v>
      </c>
      <c r="N204" s="4" t="s">
        <v>967</v>
      </c>
      <c r="O204" s="4" t="s">
        <v>32</v>
      </c>
      <c r="P204" s="4" t="s">
        <v>33</v>
      </c>
      <c r="Q204" s="4">
        <v>0</v>
      </c>
      <c r="R204" s="9">
        <v>45134</v>
      </c>
      <c r="S204" s="6">
        <v>45147</v>
      </c>
      <c r="T204" s="4" t="s">
        <v>34</v>
      </c>
      <c r="U204" s="4">
        <v>3223.98</v>
      </c>
      <c r="V204" s="4">
        <v>0</v>
      </c>
      <c r="W204" s="4">
        <v>0</v>
      </c>
      <c r="X204" s="4" t="s">
        <v>968</v>
      </c>
      <c r="Y204" s="4" t="s">
        <v>969</v>
      </c>
    </row>
    <row r="205" s="4" customFormat="1" spans="1:25">
      <c r="A205" s="4" t="s">
        <v>970</v>
      </c>
      <c r="B205" s="4" t="s">
        <v>26</v>
      </c>
      <c r="C205" s="4" t="s">
        <v>27</v>
      </c>
      <c r="D205" s="4" t="s">
        <v>971</v>
      </c>
      <c r="E205" s="4" t="s">
        <v>972</v>
      </c>
      <c r="F205" s="6">
        <v>45142</v>
      </c>
      <c r="G205" s="6">
        <v>45144</v>
      </c>
      <c r="H205" s="4">
        <v>1</v>
      </c>
      <c r="I205" s="4">
        <v>2</v>
      </c>
      <c r="J205" s="4">
        <v>2</v>
      </c>
      <c r="K205" s="4" t="s">
        <v>30</v>
      </c>
      <c r="L205" s="4">
        <v>1341.44</v>
      </c>
      <c r="M205" s="4">
        <v>1341.44</v>
      </c>
      <c r="N205" s="4" t="s">
        <v>973</v>
      </c>
      <c r="O205" s="4" t="s">
        <v>32</v>
      </c>
      <c r="P205" s="4" t="s">
        <v>33</v>
      </c>
      <c r="Q205" s="4">
        <v>0</v>
      </c>
      <c r="R205" s="9">
        <v>45136</v>
      </c>
      <c r="S205" s="6">
        <v>45147</v>
      </c>
      <c r="T205" s="4" t="s">
        <v>34</v>
      </c>
      <c r="U205" s="4">
        <v>1341.44</v>
      </c>
      <c r="V205" s="4">
        <v>0</v>
      </c>
      <c r="W205" s="4">
        <v>0</v>
      </c>
      <c r="X205" s="4" t="s">
        <v>974</v>
      </c>
      <c r="Y205" s="4" t="s">
        <v>61</v>
      </c>
    </row>
    <row r="206" s="4" customFormat="1" spans="1:25">
      <c r="A206" s="4" t="s">
        <v>975</v>
      </c>
      <c r="B206" s="4" t="s">
        <v>26</v>
      </c>
      <c r="C206" s="4" t="s">
        <v>27</v>
      </c>
      <c r="D206" s="4" t="s">
        <v>976</v>
      </c>
      <c r="E206" s="4" t="s">
        <v>977</v>
      </c>
      <c r="F206" s="6">
        <v>45142</v>
      </c>
      <c r="G206" s="6">
        <v>45144</v>
      </c>
      <c r="H206" s="4">
        <v>2</v>
      </c>
      <c r="I206" s="4">
        <v>2</v>
      </c>
      <c r="J206" s="4">
        <v>4</v>
      </c>
      <c r="K206" s="4" t="s">
        <v>30</v>
      </c>
      <c r="L206" s="4">
        <v>2930.58</v>
      </c>
      <c r="M206" s="4">
        <v>2930.58</v>
      </c>
      <c r="N206" s="4" t="s">
        <v>978</v>
      </c>
      <c r="O206" s="4" t="s">
        <v>32</v>
      </c>
      <c r="P206" s="4" t="s">
        <v>33</v>
      </c>
      <c r="Q206" s="4">
        <v>0</v>
      </c>
      <c r="R206" s="9">
        <v>45136</v>
      </c>
      <c r="S206" s="6">
        <v>45147</v>
      </c>
      <c r="T206" s="4" t="s">
        <v>34</v>
      </c>
      <c r="U206" s="4">
        <v>2930.58</v>
      </c>
      <c r="V206" s="4">
        <v>0</v>
      </c>
      <c r="W206" s="4">
        <v>0</v>
      </c>
      <c r="X206" s="4" t="s">
        <v>979</v>
      </c>
      <c r="Y206" s="4" t="s">
        <v>980</v>
      </c>
    </row>
    <row r="207" s="4" customFormat="1" spans="1:25">
      <c r="A207" s="4" t="s">
        <v>981</v>
      </c>
      <c r="B207" s="4" t="s">
        <v>26</v>
      </c>
      <c r="C207" s="4" t="s">
        <v>27</v>
      </c>
      <c r="D207" s="4" t="s">
        <v>39</v>
      </c>
      <c r="E207" s="4" t="s">
        <v>982</v>
      </c>
      <c r="F207" s="6">
        <v>45143</v>
      </c>
      <c r="G207" s="6">
        <v>45144</v>
      </c>
      <c r="H207" s="4">
        <v>1</v>
      </c>
      <c r="I207" s="4">
        <v>1</v>
      </c>
      <c r="J207" s="4">
        <v>1</v>
      </c>
      <c r="K207" s="4" t="s">
        <v>30</v>
      </c>
      <c r="L207" s="4">
        <v>6736.34</v>
      </c>
      <c r="M207" s="4">
        <v>6736.34</v>
      </c>
      <c r="N207" s="4" t="s">
        <v>983</v>
      </c>
      <c r="O207" s="4" t="s">
        <v>32</v>
      </c>
      <c r="P207" s="4" t="s">
        <v>33</v>
      </c>
      <c r="Q207" s="4">
        <v>0</v>
      </c>
      <c r="R207" s="9">
        <v>45136</v>
      </c>
      <c r="S207" s="6">
        <v>45147</v>
      </c>
      <c r="T207" s="4" t="s">
        <v>34</v>
      </c>
      <c r="U207" s="4">
        <v>6736.34</v>
      </c>
      <c r="V207" s="4">
        <v>0</v>
      </c>
      <c r="W207" s="4">
        <v>0</v>
      </c>
      <c r="X207" s="4" t="s">
        <v>984</v>
      </c>
      <c r="Y207" s="4" t="s">
        <v>985</v>
      </c>
    </row>
    <row r="208" s="4" customFormat="1" spans="1:25">
      <c r="A208" s="4" t="s">
        <v>986</v>
      </c>
      <c r="B208" s="4" t="s">
        <v>26</v>
      </c>
      <c r="C208" s="4" t="s">
        <v>27</v>
      </c>
      <c r="D208" s="4" t="s">
        <v>987</v>
      </c>
      <c r="E208" s="4" t="s">
        <v>988</v>
      </c>
      <c r="F208" s="6">
        <v>45142</v>
      </c>
      <c r="G208" s="6">
        <v>45144</v>
      </c>
      <c r="H208" s="4">
        <v>1</v>
      </c>
      <c r="I208" s="4">
        <v>2</v>
      </c>
      <c r="J208" s="4">
        <v>2</v>
      </c>
      <c r="K208" s="4" t="s">
        <v>30</v>
      </c>
      <c r="L208" s="4">
        <v>1031.81</v>
      </c>
      <c r="M208" s="4">
        <v>1031.81</v>
      </c>
      <c r="N208" s="4" t="s">
        <v>989</v>
      </c>
      <c r="O208" s="4" t="s">
        <v>32</v>
      </c>
      <c r="P208" s="4" t="s">
        <v>33</v>
      </c>
      <c r="Q208" s="4">
        <v>0</v>
      </c>
      <c r="R208" s="9">
        <v>45136</v>
      </c>
      <c r="S208" s="6">
        <v>45147</v>
      </c>
      <c r="T208" s="4" t="s">
        <v>34</v>
      </c>
      <c r="U208" s="4">
        <v>1031.81</v>
      </c>
      <c r="V208" s="4">
        <v>0</v>
      </c>
      <c r="W208" s="4">
        <v>0</v>
      </c>
      <c r="X208" s="4" t="s">
        <v>990</v>
      </c>
      <c r="Y208" s="4" t="s">
        <v>61</v>
      </c>
    </row>
    <row r="209" s="4" customFormat="1" spans="1:25">
      <c r="A209" s="4" t="s">
        <v>991</v>
      </c>
      <c r="B209" s="4" t="s">
        <v>26</v>
      </c>
      <c r="C209" s="4" t="s">
        <v>27</v>
      </c>
      <c r="D209" s="4" t="s">
        <v>992</v>
      </c>
      <c r="E209" s="4" t="s">
        <v>993</v>
      </c>
      <c r="F209" s="6">
        <v>45143</v>
      </c>
      <c r="G209" s="6">
        <v>45144</v>
      </c>
      <c r="H209" s="4">
        <v>1</v>
      </c>
      <c r="I209" s="4">
        <v>1</v>
      </c>
      <c r="J209" s="4">
        <v>1</v>
      </c>
      <c r="K209" s="4" t="s">
        <v>30</v>
      </c>
      <c r="L209" s="4">
        <v>1320.83</v>
      </c>
      <c r="M209" s="4">
        <v>1320.83</v>
      </c>
      <c r="N209" s="4" t="s">
        <v>994</v>
      </c>
      <c r="O209" s="4" t="s">
        <v>32</v>
      </c>
      <c r="P209" s="4" t="s">
        <v>33</v>
      </c>
      <c r="Q209" s="4">
        <v>0</v>
      </c>
      <c r="R209" s="9">
        <v>45137.0000115741</v>
      </c>
      <c r="S209" s="6">
        <v>45147</v>
      </c>
      <c r="T209" s="4" t="s">
        <v>34</v>
      </c>
      <c r="U209" s="4">
        <v>1320.83</v>
      </c>
      <c r="V209" s="4">
        <v>0</v>
      </c>
      <c r="W209" s="4">
        <v>0</v>
      </c>
      <c r="X209" s="4" t="s">
        <v>995</v>
      </c>
      <c r="Y209" s="4" t="s">
        <v>61</v>
      </c>
    </row>
    <row r="210" s="4" customFormat="1" spans="1:25">
      <c r="A210" s="4" t="s">
        <v>996</v>
      </c>
      <c r="B210" s="4" t="s">
        <v>26</v>
      </c>
      <c r="C210" s="4" t="s">
        <v>27</v>
      </c>
      <c r="D210" s="4" t="s">
        <v>997</v>
      </c>
      <c r="E210" s="4" t="s">
        <v>657</v>
      </c>
      <c r="F210" s="6">
        <v>45143</v>
      </c>
      <c r="G210" s="6">
        <v>45144</v>
      </c>
      <c r="H210" s="4">
        <v>1</v>
      </c>
      <c r="I210" s="4">
        <v>1</v>
      </c>
      <c r="J210" s="4">
        <v>1</v>
      </c>
      <c r="K210" s="4" t="s">
        <v>30</v>
      </c>
      <c r="L210" s="4">
        <v>650.66</v>
      </c>
      <c r="M210" s="4">
        <v>650.66</v>
      </c>
      <c r="N210" s="4" t="s">
        <v>998</v>
      </c>
      <c r="O210" s="4" t="s">
        <v>32</v>
      </c>
      <c r="P210" s="4" t="s">
        <v>33</v>
      </c>
      <c r="Q210" s="4">
        <v>0</v>
      </c>
      <c r="R210" s="9">
        <v>45137</v>
      </c>
      <c r="S210" s="6">
        <v>45147</v>
      </c>
      <c r="T210" s="4" t="s">
        <v>34</v>
      </c>
      <c r="U210" s="4">
        <v>650.66</v>
      </c>
      <c r="V210" s="4">
        <v>0</v>
      </c>
      <c r="W210" s="4">
        <v>0</v>
      </c>
      <c r="X210" s="4" t="s">
        <v>999</v>
      </c>
      <c r="Y210" s="4" t="s">
        <v>61</v>
      </c>
    </row>
    <row r="211" s="4" customFormat="1" spans="1:25">
      <c r="A211" s="4" t="s">
        <v>1000</v>
      </c>
      <c r="B211" s="4" t="s">
        <v>26</v>
      </c>
      <c r="C211" s="4" t="s">
        <v>27</v>
      </c>
      <c r="D211" s="4" t="s">
        <v>1001</v>
      </c>
      <c r="E211" s="4" t="s">
        <v>1002</v>
      </c>
      <c r="F211" s="6">
        <v>45143</v>
      </c>
      <c r="G211" s="6">
        <v>45144</v>
      </c>
      <c r="H211" s="4">
        <v>1</v>
      </c>
      <c r="I211" s="4">
        <v>1</v>
      </c>
      <c r="J211" s="4">
        <v>1</v>
      </c>
      <c r="K211" s="4" t="s">
        <v>30</v>
      </c>
      <c r="L211" s="4">
        <v>374.78</v>
      </c>
      <c r="M211" s="4">
        <v>374.78</v>
      </c>
      <c r="N211" s="4" t="s">
        <v>1003</v>
      </c>
      <c r="O211" s="4" t="s">
        <v>32</v>
      </c>
      <c r="P211" s="4" t="s">
        <v>33</v>
      </c>
      <c r="Q211" s="4">
        <v>0</v>
      </c>
      <c r="R211" s="9">
        <v>45137.0000115741</v>
      </c>
      <c r="S211" s="6">
        <v>45147</v>
      </c>
      <c r="T211" s="4" t="s">
        <v>34</v>
      </c>
      <c r="U211" s="4">
        <v>374.78</v>
      </c>
      <c r="V211" s="4">
        <v>0</v>
      </c>
      <c r="W211" s="4">
        <v>0</v>
      </c>
      <c r="X211" s="4" t="s">
        <v>1004</v>
      </c>
      <c r="Y211" s="4" t="s">
        <v>1005</v>
      </c>
    </row>
    <row r="212" s="4" customFormat="1" spans="1:25">
      <c r="A212" s="4" t="s">
        <v>1006</v>
      </c>
      <c r="B212" s="4" t="s">
        <v>26</v>
      </c>
      <c r="C212" s="4" t="s">
        <v>27</v>
      </c>
      <c r="D212" s="4" t="s">
        <v>1007</v>
      </c>
      <c r="E212" s="4" t="s">
        <v>1008</v>
      </c>
      <c r="F212" s="6">
        <v>45143</v>
      </c>
      <c r="G212" s="6">
        <v>45144</v>
      </c>
      <c r="H212" s="4">
        <v>1</v>
      </c>
      <c r="I212" s="4">
        <v>1</v>
      </c>
      <c r="J212" s="4">
        <v>1</v>
      </c>
      <c r="K212" s="4" t="s">
        <v>30</v>
      </c>
      <c r="L212" s="4">
        <v>903.67</v>
      </c>
      <c r="M212" s="4">
        <v>903.67</v>
      </c>
      <c r="N212" s="4" t="s">
        <v>1009</v>
      </c>
      <c r="O212" s="4" t="s">
        <v>32</v>
      </c>
      <c r="P212" s="4" t="s">
        <v>33</v>
      </c>
      <c r="Q212" s="4">
        <v>0</v>
      </c>
      <c r="R212" s="9">
        <v>45137</v>
      </c>
      <c r="S212" s="6">
        <v>45147</v>
      </c>
      <c r="T212" s="4" t="s">
        <v>34</v>
      </c>
      <c r="U212" s="4">
        <v>903.67</v>
      </c>
      <c r="V212" s="4">
        <v>0</v>
      </c>
      <c r="W212" s="4">
        <v>0</v>
      </c>
      <c r="X212" s="4" t="s">
        <v>1010</v>
      </c>
      <c r="Y212" s="4" t="s">
        <v>1011</v>
      </c>
    </row>
    <row r="213" s="4" customFormat="1" spans="1:25">
      <c r="A213" s="4" t="s">
        <v>1012</v>
      </c>
      <c r="B213" s="4" t="s">
        <v>26</v>
      </c>
      <c r="C213" s="4" t="s">
        <v>27</v>
      </c>
      <c r="D213" s="4" t="s">
        <v>1013</v>
      </c>
      <c r="E213" s="4" t="s">
        <v>85</v>
      </c>
      <c r="F213" s="6">
        <v>45143</v>
      </c>
      <c r="G213" s="6">
        <v>45144</v>
      </c>
      <c r="H213" s="4">
        <v>1</v>
      </c>
      <c r="I213" s="4">
        <v>1</v>
      </c>
      <c r="J213" s="4">
        <v>1</v>
      </c>
      <c r="K213" s="4" t="s">
        <v>30</v>
      </c>
      <c r="L213" s="4">
        <v>560.62</v>
      </c>
      <c r="M213" s="4">
        <v>560.62</v>
      </c>
      <c r="N213" s="4" t="s">
        <v>1014</v>
      </c>
      <c r="O213" s="4" t="s">
        <v>32</v>
      </c>
      <c r="P213" s="4" t="s">
        <v>33</v>
      </c>
      <c r="Q213" s="4">
        <v>0</v>
      </c>
      <c r="R213" s="9">
        <v>45137</v>
      </c>
      <c r="S213" s="6">
        <v>45147</v>
      </c>
      <c r="T213" s="4" t="s">
        <v>34</v>
      </c>
      <c r="U213" s="4">
        <v>560.62</v>
      </c>
      <c r="V213" s="4">
        <v>0</v>
      </c>
      <c r="W213" s="4">
        <v>0</v>
      </c>
      <c r="X213" s="4" t="s">
        <v>1015</v>
      </c>
      <c r="Y213" s="4" t="s">
        <v>1016</v>
      </c>
    </row>
    <row r="214" s="4" customFormat="1" spans="1:25">
      <c r="A214" s="4" t="s">
        <v>1017</v>
      </c>
      <c r="B214" s="4" t="s">
        <v>26</v>
      </c>
      <c r="C214" s="4" t="s">
        <v>27</v>
      </c>
      <c r="D214" s="4" t="s">
        <v>1018</v>
      </c>
      <c r="E214" s="4" t="s">
        <v>1019</v>
      </c>
      <c r="F214" s="6">
        <v>45141</v>
      </c>
      <c r="G214" s="6">
        <v>45144</v>
      </c>
      <c r="H214" s="4">
        <v>1</v>
      </c>
      <c r="I214" s="4">
        <v>3</v>
      </c>
      <c r="J214" s="4">
        <v>3</v>
      </c>
      <c r="K214" s="4" t="s">
        <v>30</v>
      </c>
      <c r="L214" s="4">
        <v>2349.83</v>
      </c>
      <c r="M214" s="4">
        <v>2349.83</v>
      </c>
      <c r="N214" s="4" t="s">
        <v>1020</v>
      </c>
      <c r="O214" s="4" t="s">
        <v>32</v>
      </c>
      <c r="P214" s="4" t="s">
        <v>33</v>
      </c>
      <c r="Q214" s="4">
        <v>0</v>
      </c>
      <c r="R214" s="9">
        <v>45137</v>
      </c>
      <c r="S214" s="6">
        <v>45147</v>
      </c>
      <c r="T214" s="4" t="s">
        <v>34</v>
      </c>
      <c r="U214" s="4">
        <v>2349.83</v>
      </c>
      <c r="V214" s="4">
        <v>0</v>
      </c>
      <c r="W214" s="4">
        <v>0</v>
      </c>
      <c r="X214" s="4" t="s">
        <v>1021</v>
      </c>
      <c r="Y214" s="4" t="s">
        <v>1022</v>
      </c>
    </row>
    <row r="215" s="4" customFormat="1" spans="1:25">
      <c r="A215" s="4" t="s">
        <v>1023</v>
      </c>
      <c r="B215" s="4" t="s">
        <v>26</v>
      </c>
      <c r="C215" s="4" t="s">
        <v>27</v>
      </c>
      <c r="D215" s="4" t="s">
        <v>1024</v>
      </c>
      <c r="E215" s="4" t="s">
        <v>1025</v>
      </c>
      <c r="F215" s="6">
        <v>45143</v>
      </c>
      <c r="G215" s="6">
        <v>45144</v>
      </c>
      <c r="H215" s="4">
        <v>1</v>
      </c>
      <c r="I215" s="4">
        <v>1</v>
      </c>
      <c r="J215" s="4">
        <v>1</v>
      </c>
      <c r="K215" s="4" t="s">
        <v>30</v>
      </c>
      <c r="L215" s="4">
        <v>384.3</v>
      </c>
      <c r="M215" s="4">
        <v>384.3</v>
      </c>
      <c r="N215" s="4" t="s">
        <v>1026</v>
      </c>
      <c r="O215" s="4" t="s">
        <v>32</v>
      </c>
      <c r="P215" s="4" t="s">
        <v>33</v>
      </c>
      <c r="Q215" s="4">
        <v>0</v>
      </c>
      <c r="R215" s="9">
        <v>45137</v>
      </c>
      <c r="S215" s="6">
        <v>45147</v>
      </c>
      <c r="T215" s="4" t="s">
        <v>34</v>
      </c>
      <c r="U215" s="4">
        <v>384.3</v>
      </c>
      <c r="V215" s="4">
        <v>0</v>
      </c>
      <c r="W215" s="4">
        <v>0</v>
      </c>
      <c r="X215" s="4" t="s">
        <v>1027</v>
      </c>
      <c r="Y215" s="4" t="s">
        <v>1028</v>
      </c>
    </row>
    <row r="216" s="4" customFormat="1" spans="1:25">
      <c r="A216" s="4" t="s">
        <v>1029</v>
      </c>
      <c r="B216" s="4" t="s">
        <v>26</v>
      </c>
      <c r="C216" s="4" t="s">
        <v>27</v>
      </c>
      <c r="D216" s="4" t="s">
        <v>1024</v>
      </c>
      <c r="E216" s="4" t="s">
        <v>1030</v>
      </c>
      <c r="F216" s="6">
        <v>45143</v>
      </c>
      <c r="G216" s="6">
        <v>45144</v>
      </c>
      <c r="H216" s="4">
        <v>1</v>
      </c>
      <c r="I216" s="4">
        <v>1</v>
      </c>
      <c r="J216" s="4">
        <v>1</v>
      </c>
      <c r="K216" s="4" t="s">
        <v>30</v>
      </c>
      <c r="L216" s="4">
        <v>384.3</v>
      </c>
      <c r="M216" s="4">
        <v>384.3</v>
      </c>
      <c r="N216" s="4" t="s">
        <v>1031</v>
      </c>
      <c r="O216" s="4" t="s">
        <v>32</v>
      </c>
      <c r="P216" s="4" t="s">
        <v>33</v>
      </c>
      <c r="Q216" s="4">
        <v>0</v>
      </c>
      <c r="R216" s="9">
        <v>45137.0000115741</v>
      </c>
      <c r="S216" s="6">
        <v>45147</v>
      </c>
      <c r="T216" s="4" t="s">
        <v>34</v>
      </c>
      <c r="U216" s="4">
        <v>384.3</v>
      </c>
      <c r="V216" s="4">
        <v>0</v>
      </c>
      <c r="W216" s="4">
        <v>0</v>
      </c>
      <c r="X216" s="4" t="s">
        <v>1032</v>
      </c>
      <c r="Y216" s="4" t="s">
        <v>1033</v>
      </c>
    </row>
    <row r="217" s="4" customFormat="1" spans="1:25">
      <c r="A217" s="4" t="s">
        <v>1034</v>
      </c>
      <c r="B217" s="4" t="s">
        <v>26</v>
      </c>
      <c r="C217" s="4" t="s">
        <v>27</v>
      </c>
      <c r="D217" s="4" t="s">
        <v>1035</v>
      </c>
      <c r="E217" s="4" t="s">
        <v>1036</v>
      </c>
      <c r="F217" s="6">
        <v>45142</v>
      </c>
      <c r="G217" s="6">
        <v>45144</v>
      </c>
      <c r="H217" s="4">
        <v>1</v>
      </c>
      <c r="I217" s="4">
        <v>2</v>
      </c>
      <c r="J217" s="4">
        <v>2</v>
      </c>
      <c r="K217" s="4" t="s">
        <v>30</v>
      </c>
      <c r="L217" s="4">
        <v>803.72</v>
      </c>
      <c r="M217" s="4">
        <v>803.72</v>
      </c>
      <c r="N217" s="4" t="s">
        <v>1037</v>
      </c>
      <c r="O217" s="4" t="s">
        <v>32</v>
      </c>
      <c r="P217" s="4" t="s">
        <v>33</v>
      </c>
      <c r="Q217" s="4">
        <v>0</v>
      </c>
      <c r="R217" s="9">
        <v>45137.0000115741</v>
      </c>
      <c r="S217" s="6">
        <v>45147</v>
      </c>
      <c r="T217" s="4" t="s">
        <v>34</v>
      </c>
      <c r="U217" s="4">
        <v>803.72</v>
      </c>
      <c r="V217" s="4">
        <v>0</v>
      </c>
      <c r="W217" s="4">
        <v>0</v>
      </c>
      <c r="X217" s="4" t="s">
        <v>1038</v>
      </c>
      <c r="Y217" s="4" t="s">
        <v>1039</v>
      </c>
    </row>
    <row r="218" s="4" customFormat="1" spans="1:25">
      <c r="A218" s="4" t="s">
        <v>749</v>
      </c>
      <c r="B218" s="4" t="s">
        <v>26</v>
      </c>
      <c r="C218" s="4" t="s">
        <v>37</v>
      </c>
      <c r="D218" s="4" t="s">
        <v>750</v>
      </c>
      <c r="E218" s="4" t="s">
        <v>751</v>
      </c>
      <c r="F218" s="6">
        <v>45143</v>
      </c>
      <c r="G218" s="6">
        <v>45144</v>
      </c>
      <c r="H218" s="4">
        <v>1</v>
      </c>
      <c r="I218" s="4">
        <v>1</v>
      </c>
      <c r="J218" s="4">
        <v>1</v>
      </c>
      <c r="K218" s="4" t="s">
        <v>30</v>
      </c>
      <c r="L218" s="4">
        <v>-703.95</v>
      </c>
      <c r="M218" s="4">
        <v>-703.95</v>
      </c>
      <c r="N218" s="4" t="s">
        <v>752</v>
      </c>
      <c r="O218" s="4" t="s">
        <v>32</v>
      </c>
      <c r="P218" s="4" t="s">
        <v>33</v>
      </c>
      <c r="Q218" s="4">
        <v>0</v>
      </c>
      <c r="R218" s="9">
        <v>45132.0000115741</v>
      </c>
      <c r="S218" s="6">
        <v>45147</v>
      </c>
      <c r="T218" s="4" t="s">
        <v>34</v>
      </c>
      <c r="U218" s="4">
        <v>-703.95</v>
      </c>
      <c r="V218" s="4">
        <v>0</v>
      </c>
      <c r="W218" s="4">
        <v>0</v>
      </c>
      <c r="X218" s="4" t="s">
        <v>753</v>
      </c>
      <c r="Y218" s="4" t="s">
        <v>754</v>
      </c>
    </row>
    <row r="219" s="4" customFormat="1" spans="1:25">
      <c r="A219" s="4" t="s">
        <v>1040</v>
      </c>
      <c r="B219" s="4" t="s">
        <v>26</v>
      </c>
      <c r="C219" s="4" t="s">
        <v>27</v>
      </c>
      <c r="D219" s="4" t="s">
        <v>1041</v>
      </c>
      <c r="E219" s="4" t="s">
        <v>1042</v>
      </c>
      <c r="F219" s="6">
        <v>45142</v>
      </c>
      <c r="G219" s="6">
        <v>45144</v>
      </c>
      <c r="H219" s="4">
        <v>1</v>
      </c>
      <c r="I219" s="4">
        <v>2</v>
      </c>
      <c r="J219" s="4">
        <v>2</v>
      </c>
      <c r="K219" s="4" t="s">
        <v>30</v>
      </c>
      <c r="L219" s="4">
        <v>4094.99</v>
      </c>
      <c r="M219" s="4">
        <v>4094.99</v>
      </c>
      <c r="N219" s="4" t="s">
        <v>1043</v>
      </c>
      <c r="O219" s="4" t="s">
        <v>32</v>
      </c>
      <c r="P219" s="4" t="s">
        <v>33</v>
      </c>
      <c r="Q219" s="4">
        <v>0</v>
      </c>
      <c r="R219" s="9">
        <v>45137.0000115741</v>
      </c>
      <c r="S219" s="6">
        <v>45147</v>
      </c>
      <c r="T219" s="4" t="s">
        <v>34</v>
      </c>
      <c r="U219" s="4">
        <v>4094.99</v>
      </c>
      <c r="V219" s="4">
        <v>0</v>
      </c>
      <c r="W219" s="4">
        <v>0</v>
      </c>
      <c r="X219" s="4" t="s">
        <v>1044</v>
      </c>
      <c r="Y219" s="4" t="s">
        <v>1045</v>
      </c>
    </row>
    <row r="220" s="4" customFormat="1" spans="1:25">
      <c r="A220" s="4" t="s">
        <v>1046</v>
      </c>
      <c r="B220" s="4" t="s">
        <v>26</v>
      </c>
      <c r="C220" s="4" t="s">
        <v>27</v>
      </c>
      <c r="D220" s="4" t="s">
        <v>910</v>
      </c>
      <c r="E220" s="4" t="s">
        <v>911</v>
      </c>
      <c r="F220" s="6">
        <v>45143</v>
      </c>
      <c r="G220" s="6">
        <v>45144</v>
      </c>
      <c r="H220" s="4">
        <v>1</v>
      </c>
      <c r="I220" s="4">
        <v>1</v>
      </c>
      <c r="J220" s="4">
        <v>1</v>
      </c>
      <c r="K220" s="4" t="s">
        <v>30</v>
      </c>
      <c r="L220" s="4">
        <v>1415.01</v>
      </c>
      <c r="M220" s="4">
        <v>1415.01</v>
      </c>
      <c r="N220" s="4" t="s">
        <v>1047</v>
      </c>
      <c r="O220" s="4" t="s">
        <v>32</v>
      </c>
      <c r="P220" s="4" t="s">
        <v>33</v>
      </c>
      <c r="Q220" s="4">
        <v>0</v>
      </c>
      <c r="R220" s="9">
        <v>45137</v>
      </c>
      <c r="S220" s="6">
        <v>45147</v>
      </c>
      <c r="T220" s="4" t="s">
        <v>34</v>
      </c>
      <c r="U220" s="4">
        <v>1415.01</v>
      </c>
      <c r="V220" s="4">
        <v>0</v>
      </c>
      <c r="W220" s="4">
        <v>0</v>
      </c>
      <c r="X220" s="4" t="s">
        <v>1048</v>
      </c>
      <c r="Y220" s="4" t="s">
        <v>1049</v>
      </c>
    </row>
    <row r="221" s="4" customFormat="1" spans="1:25">
      <c r="A221" s="4" t="s">
        <v>1050</v>
      </c>
      <c r="B221" s="4" t="s">
        <v>26</v>
      </c>
      <c r="C221" s="4" t="s">
        <v>27</v>
      </c>
      <c r="D221" s="4" t="s">
        <v>1051</v>
      </c>
      <c r="E221" s="4" t="s">
        <v>1052</v>
      </c>
      <c r="F221" s="6">
        <v>45142</v>
      </c>
      <c r="G221" s="6">
        <v>45144</v>
      </c>
      <c r="H221" s="4">
        <v>1</v>
      </c>
      <c r="I221" s="4">
        <v>2</v>
      </c>
      <c r="J221" s="4">
        <v>2</v>
      </c>
      <c r="K221" s="4" t="s">
        <v>30</v>
      </c>
      <c r="L221" s="4">
        <v>438.99</v>
      </c>
      <c r="M221" s="4">
        <v>438.99</v>
      </c>
      <c r="N221" s="4" t="s">
        <v>1053</v>
      </c>
      <c r="O221" s="4" t="s">
        <v>32</v>
      </c>
      <c r="P221" s="4" t="s">
        <v>33</v>
      </c>
      <c r="Q221" s="4">
        <v>0</v>
      </c>
      <c r="R221" s="9">
        <v>45137</v>
      </c>
      <c r="S221" s="6">
        <v>45147</v>
      </c>
      <c r="T221" s="4" t="s">
        <v>34</v>
      </c>
      <c r="U221" s="4">
        <v>438.99</v>
      </c>
      <c r="V221" s="4">
        <v>0</v>
      </c>
      <c r="W221" s="4">
        <v>0</v>
      </c>
      <c r="X221" s="4" t="s">
        <v>1054</v>
      </c>
      <c r="Y221" s="4" t="s">
        <v>61</v>
      </c>
    </row>
    <row r="222" s="4" customFormat="1" spans="1:25">
      <c r="A222" s="4" t="s">
        <v>1055</v>
      </c>
      <c r="B222" s="4" t="s">
        <v>26</v>
      </c>
      <c r="C222" s="4" t="s">
        <v>27</v>
      </c>
      <c r="D222" s="4" t="s">
        <v>1056</v>
      </c>
      <c r="E222" s="4" t="s">
        <v>1057</v>
      </c>
      <c r="F222" s="6">
        <v>45143</v>
      </c>
      <c r="G222" s="6">
        <v>45144</v>
      </c>
      <c r="H222" s="4">
        <v>1</v>
      </c>
      <c r="I222" s="4">
        <v>1</v>
      </c>
      <c r="J222" s="4">
        <v>1</v>
      </c>
      <c r="K222" s="4" t="s">
        <v>30</v>
      </c>
      <c r="L222" s="4">
        <v>1793.45</v>
      </c>
      <c r="M222" s="4">
        <v>1793.45</v>
      </c>
      <c r="N222" s="4" t="s">
        <v>1058</v>
      </c>
      <c r="O222" s="4" t="s">
        <v>32</v>
      </c>
      <c r="P222" s="4" t="s">
        <v>33</v>
      </c>
      <c r="Q222" s="4">
        <v>0</v>
      </c>
      <c r="R222" s="9">
        <v>45137.0000115741</v>
      </c>
      <c r="S222" s="6">
        <v>45147</v>
      </c>
      <c r="T222" s="4" t="s">
        <v>34</v>
      </c>
      <c r="U222" s="4">
        <v>1793.45</v>
      </c>
      <c r="V222" s="4">
        <v>0</v>
      </c>
      <c r="W222" s="4">
        <v>0</v>
      </c>
      <c r="X222" s="4" t="s">
        <v>1059</v>
      </c>
      <c r="Y222" s="4" t="s">
        <v>1060</v>
      </c>
    </row>
    <row r="223" s="4" customFormat="1" spans="1:25">
      <c r="A223" s="4" t="s">
        <v>1061</v>
      </c>
      <c r="B223" s="4" t="s">
        <v>26</v>
      </c>
      <c r="C223" s="4" t="s">
        <v>27</v>
      </c>
      <c r="D223" s="4" t="s">
        <v>1062</v>
      </c>
      <c r="E223" s="4" t="s">
        <v>1063</v>
      </c>
      <c r="F223" s="6">
        <v>45143</v>
      </c>
      <c r="G223" s="6">
        <v>45144</v>
      </c>
      <c r="H223" s="4">
        <v>1</v>
      </c>
      <c r="I223" s="4">
        <v>1</v>
      </c>
      <c r="J223" s="4">
        <v>1</v>
      </c>
      <c r="K223" s="4" t="s">
        <v>30</v>
      </c>
      <c r="L223" s="4">
        <v>1882.7</v>
      </c>
      <c r="M223" s="4">
        <v>1882.7</v>
      </c>
      <c r="N223" s="4" t="s">
        <v>1064</v>
      </c>
      <c r="O223" s="4" t="s">
        <v>32</v>
      </c>
      <c r="P223" s="4" t="s">
        <v>33</v>
      </c>
      <c r="Q223" s="4">
        <v>0</v>
      </c>
      <c r="R223" s="9">
        <v>45137.0000115741</v>
      </c>
      <c r="S223" s="6">
        <v>45147</v>
      </c>
      <c r="T223" s="4" t="s">
        <v>34</v>
      </c>
      <c r="U223" s="4">
        <v>1882.7</v>
      </c>
      <c r="V223" s="4">
        <v>0</v>
      </c>
      <c r="W223" s="4">
        <v>0</v>
      </c>
      <c r="X223" s="4" t="s">
        <v>1065</v>
      </c>
      <c r="Y223" s="4" t="s">
        <v>1066</v>
      </c>
    </row>
    <row r="224" s="4" customFormat="1" spans="1:25">
      <c r="A224" s="4" t="s">
        <v>1067</v>
      </c>
      <c r="B224" s="4" t="s">
        <v>26</v>
      </c>
      <c r="C224" s="4" t="s">
        <v>27</v>
      </c>
      <c r="D224" s="4" t="s">
        <v>1018</v>
      </c>
      <c r="E224" s="4" t="s">
        <v>1068</v>
      </c>
      <c r="F224" s="6">
        <v>45143</v>
      </c>
      <c r="G224" s="6">
        <v>45144</v>
      </c>
      <c r="H224" s="4">
        <v>1</v>
      </c>
      <c r="I224" s="4">
        <v>1</v>
      </c>
      <c r="J224" s="4">
        <v>1</v>
      </c>
      <c r="K224" s="4" t="s">
        <v>30</v>
      </c>
      <c r="L224" s="4">
        <v>1210.27</v>
      </c>
      <c r="M224" s="4">
        <v>1210.27</v>
      </c>
      <c r="N224" s="4" t="s">
        <v>1069</v>
      </c>
      <c r="O224" s="4" t="s">
        <v>32</v>
      </c>
      <c r="P224" s="4" t="s">
        <v>33</v>
      </c>
      <c r="Q224" s="4">
        <v>0</v>
      </c>
      <c r="R224" s="9">
        <v>45137.0000115741</v>
      </c>
      <c r="S224" s="6">
        <v>45147</v>
      </c>
      <c r="T224" s="4" t="s">
        <v>34</v>
      </c>
      <c r="U224" s="4">
        <v>1210.27</v>
      </c>
      <c r="V224" s="4">
        <v>0</v>
      </c>
      <c r="W224" s="4">
        <v>0</v>
      </c>
      <c r="X224" s="4" t="s">
        <v>1070</v>
      </c>
      <c r="Y224" s="4" t="s">
        <v>1071</v>
      </c>
    </row>
    <row r="225" s="4" customFormat="1" spans="1:25">
      <c r="A225" s="4" t="s">
        <v>1072</v>
      </c>
      <c r="B225" s="4" t="s">
        <v>26</v>
      </c>
      <c r="C225" s="4" t="s">
        <v>27</v>
      </c>
      <c r="D225" s="4" t="s">
        <v>1073</v>
      </c>
      <c r="E225" s="4" t="s">
        <v>1074</v>
      </c>
      <c r="F225" s="6">
        <v>45143</v>
      </c>
      <c r="G225" s="6">
        <v>45144</v>
      </c>
      <c r="H225" s="4">
        <v>1</v>
      </c>
      <c r="I225" s="4">
        <v>1</v>
      </c>
      <c r="J225" s="4">
        <v>1</v>
      </c>
      <c r="K225" s="4" t="s">
        <v>30</v>
      </c>
      <c r="L225" s="4">
        <v>950.2</v>
      </c>
      <c r="M225" s="4">
        <v>950.2</v>
      </c>
      <c r="N225" s="4" t="s">
        <v>1075</v>
      </c>
      <c r="O225" s="4" t="s">
        <v>32</v>
      </c>
      <c r="P225" s="4" t="s">
        <v>33</v>
      </c>
      <c r="Q225" s="4">
        <v>0</v>
      </c>
      <c r="R225" s="9">
        <v>45137</v>
      </c>
      <c r="S225" s="6">
        <v>45147</v>
      </c>
      <c r="T225" s="4" t="s">
        <v>34</v>
      </c>
      <c r="U225" s="4">
        <v>950.2</v>
      </c>
      <c r="V225" s="4">
        <v>0</v>
      </c>
      <c r="W225" s="4">
        <v>0</v>
      </c>
      <c r="X225" s="4" t="s">
        <v>1076</v>
      </c>
      <c r="Y225" s="4" t="s">
        <v>1077</v>
      </c>
    </row>
    <row r="226" s="4" customFormat="1" spans="1:25">
      <c r="A226" s="4" t="s">
        <v>1078</v>
      </c>
      <c r="B226" s="4" t="s">
        <v>26</v>
      </c>
      <c r="C226" s="4" t="s">
        <v>27</v>
      </c>
      <c r="D226" s="4" t="s">
        <v>1079</v>
      </c>
      <c r="E226" s="4" t="s">
        <v>766</v>
      </c>
      <c r="F226" s="6">
        <v>45142</v>
      </c>
      <c r="G226" s="6">
        <v>45144</v>
      </c>
      <c r="H226" s="4">
        <v>2</v>
      </c>
      <c r="I226" s="4">
        <v>2</v>
      </c>
      <c r="J226" s="4">
        <v>4</v>
      </c>
      <c r="K226" s="4" t="s">
        <v>30</v>
      </c>
      <c r="L226" s="4">
        <v>1771.8</v>
      </c>
      <c r="M226" s="4">
        <v>1771.8</v>
      </c>
      <c r="N226" s="4" t="s">
        <v>1080</v>
      </c>
      <c r="O226" s="4" t="s">
        <v>32</v>
      </c>
      <c r="P226" s="4" t="s">
        <v>33</v>
      </c>
      <c r="Q226" s="4">
        <v>0</v>
      </c>
      <c r="R226" s="9">
        <v>45125.0000115741</v>
      </c>
      <c r="S226" s="6">
        <v>45147</v>
      </c>
      <c r="T226" s="4" t="s">
        <v>34</v>
      </c>
      <c r="U226" s="4">
        <v>1771.8</v>
      </c>
      <c r="V226" s="4">
        <v>0</v>
      </c>
      <c r="W226" s="4">
        <v>0</v>
      </c>
      <c r="X226" s="4" t="s">
        <v>1081</v>
      </c>
      <c r="Y226" s="4" t="s">
        <v>1082</v>
      </c>
    </row>
    <row r="227" s="4" customFormat="1" spans="1:25">
      <c r="A227" s="4" t="s">
        <v>1083</v>
      </c>
      <c r="B227" s="4" t="s">
        <v>26</v>
      </c>
      <c r="C227" s="4" t="s">
        <v>27</v>
      </c>
      <c r="D227" s="4" t="s">
        <v>1084</v>
      </c>
      <c r="E227" s="4" t="s">
        <v>1085</v>
      </c>
      <c r="F227" s="6">
        <v>45143</v>
      </c>
      <c r="G227" s="6">
        <v>45144</v>
      </c>
      <c r="H227" s="4">
        <v>1</v>
      </c>
      <c r="I227" s="4">
        <v>1</v>
      </c>
      <c r="J227" s="4">
        <v>1</v>
      </c>
      <c r="K227" s="4" t="s">
        <v>30</v>
      </c>
      <c r="L227" s="4">
        <v>1221.53</v>
      </c>
      <c r="M227" s="4">
        <v>1221.53</v>
      </c>
      <c r="N227" s="4" t="s">
        <v>1086</v>
      </c>
      <c r="O227" s="4" t="s">
        <v>32</v>
      </c>
      <c r="P227" s="4" t="s">
        <v>33</v>
      </c>
      <c r="Q227" s="4">
        <v>0</v>
      </c>
      <c r="R227" s="9">
        <v>45137.0000115741</v>
      </c>
      <c r="S227" s="6">
        <v>45147</v>
      </c>
      <c r="T227" s="4" t="s">
        <v>34</v>
      </c>
      <c r="U227" s="4">
        <v>1221.53</v>
      </c>
      <c r="V227" s="4">
        <v>0</v>
      </c>
      <c r="W227" s="4">
        <v>0</v>
      </c>
      <c r="X227" s="4" t="s">
        <v>1087</v>
      </c>
      <c r="Y227" s="4" t="s">
        <v>1088</v>
      </c>
    </row>
    <row r="228" s="4" customFormat="1" spans="1:25">
      <c r="A228" s="4" t="s">
        <v>1089</v>
      </c>
      <c r="B228" s="4" t="s">
        <v>26</v>
      </c>
      <c r="C228" s="4" t="s">
        <v>27</v>
      </c>
      <c r="D228" s="4" t="s">
        <v>1090</v>
      </c>
      <c r="E228" s="4" t="s">
        <v>1091</v>
      </c>
      <c r="F228" s="6">
        <v>45143</v>
      </c>
      <c r="G228" s="6">
        <v>45144</v>
      </c>
      <c r="H228" s="4">
        <v>1</v>
      </c>
      <c r="I228" s="4">
        <v>1</v>
      </c>
      <c r="J228" s="4">
        <v>1</v>
      </c>
      <c r="K228" s="4" t="s">
        <v>30</v>
      </c>
      <c r="L228" s="4">
        <v>969.09</v>
      </c>
      <c r="M228" s="4">
        <v>969.09</v>
      </c>
      <c r="N228" s="4" t="s">
        <v>1092</v>
      </c>
      <c r="O228" s="4" t="s">
        <v>32</v>
      </c>
      <c r="P228" s="4" t="s">
        <v>33</v>
      </c>
      <c r="Q228" s="4">
        <v>0</v>
      </c>
      <c r="R228" s="9">
        <v>45137.0000115741</v>
      </c>
      <c r="S228" s="6">
        <v>45147</v>
      </c>
      <c r="T228" s="4" t="s">
        <v>34</v>
      </c>
      <c r="U228" s="4">
        <v>969.09</v>
      </c>
      <c r="V228" s="4">
        <v>0</v>
      </c>
      <c r="W228" s="4">
        <v>0</v>
      </c>
      <c r="X228" s="4" t="s">
        <v>1093</v>
      </c>
      <c r="Y228" s="4" t="s">
        <v>61</v>
      </c>
    </row>
    <row r="229" s="4" customFormat="1" spans="1:25">
      <c r="A229" s="4" t="s">
        <v>1094</v>
      </c>
      <c r="B229" s="4" t="s">
        <v>26</v>
      </c>
      <c r="C229" s="4" t="s">
        <v>27</v>
      </c>
      <c r="D229" s="4" t="s">
        <v>1095</v>
      </c>
      <c r="E229" s="4" t="s">
        <v>1096</v>
      </c>
      <c r="F229" s="6">
        <v>45143</v>
      </c>
      <c r="G229" s="6">
        <v>45144</v>
      </c>
      <c r="H229" s="4">
        <v>1</v>
      </c>
      <c r="I229" s="4">
        <v>1</v>
      </c>
      <c r="J229" s="4">
        <v>1</v>
      </c>
      <c r="K229" s="4" t="s">
        <v>30</v>
      </c>
      <c r="L229" s="4">
        <v>422.08</v>
      </c>
      <c r="M229" s="4">
        <v>422.08</v>
      </c>
      <c r="N229" s="4" t="s">
        <v>1097</v>
      </c>
      <c r="O229" s="4" t="s">
        <v>32</v>
      </c>
      <c r="P229" s="4" t="s">
        <v>33</v>
      </c>
      <c r="Q229" s="4">
        <v>0</v>
      </c>
      <c r="R229" s="9">
        <v>45137</v>
      </c>
      <c r="S229" s="6">
        <v>45147</v>
      </c>
      <c r="T229" s="4" t="s">
        <v>34</v>
      </c>
      <c r="U229" s="4">
        <v>422.08</v>
      </c>
      <c r="V229" s="4">
        <v>0</v>
      </c>
      <c r="W229" s="4">
        <v>0</v>
      </c>
      <c r="X229" s="4" t="s">
        <v>1098</v>
      </c>
      <c r="Y229" s="4" t="s">
        <v>1099</v>
      </c>
    </row>
    <row r="230" s="4" customFormat="1" spans="1:25">
      <c r="A230" s="4" t="s">
        <v>1100</v>
      </c>
      <c r="B230" s="4" t="s">
        <v>26</v>
      </c>
      <c r="C230" s="4" t="s">
        <v>27</v>
      </c>
      <c r="D230" s="4" t="s">
        <v>1101</v>
      </c>
      <c r="E230" s="4" t="s">
        <v>1102</v>
      </c>
      <c r="F230" s="6">
        <v>45143</v>
      </c>
      <c r="G230" s="6">
        <v>45144</v>
      </c>
      <c r="H230" s="4">
        <v>1</v>
      </c>
      <c r="I230" s="4">
        <v>1</v>
      </c>
      <c r="J230" s="4">
        <v>1</v>
      </c>
      <c r="K230" s="4" t="s">
        <v>30</v>
      </c>
      <c r="L230" s="4">
        <v>1090.66</v>
      </c>
      <c r="M230" s="4">
        <v>1090.66</v>
      </c>
      <c r="N230" s="4" t="s">
        <v>1103</v>
      </c>
      <c r="O230" s="4" t="s">
        <v>32</v>
      </c>
      <c r="P230" s="4" t="s">
        <v>33</v>
      </c>
      <c r="Q230" s="4">
        <v>0</v>
      </c>
      <c r="R230" s="9">
        <v>45137.0000115741</v>
      </c>
      <c r="S230" s="6">
        <v>45147</v>
      </c>
      <c r="T230" s="4" t="s">
        <v>34</v>
      </c>
      <c r="U230" s="4">
        <v>1090.66</v>
      </c>
      <c r="V230" s="4">
        <v>0</v>
      </c>
      <c r="W230" s="4">
        <v>0</v>
      </c>
      <c r="X230" s="4" t="s">
        <v>1104</v>
      </c>
      <c r="Y230" s="4" t="s">
        <v>61</v>
      </c>
    </row>
    <row r="231" s="4" customFormat="1" spans="1:25">
      <c r="A231" s="4" t="s">
        <v>1105</v>
      </c>
      <c r="B231" s="4" t="s">
        <v>26</v>
      </c>
      <c r="C231" s="4" t="s">
        <v>27</v>
      </c>
      <c r="D231" s="4" t="s">
        <v>1106</v>
      </c>
      <c r="E231" s="4" t="s">
        <v>1107</v>
      </c>
      <c r="F231" s="6">
        <v>45143</v>
      </c>
      <c r="G231" s="6">
        <v>45144</v>
      </c>
      <c r="H231" s="4">
        <v>1</v>
      </c>
      <c r="I231" s="4">
        <v>1</v>
      </c>
      <c r="J231" s="4">
        <v>1</v>
      </c>
      <c r="K231" s="4" t="s">
        <v>30</v>
      </c>
      <c r="L231" s="4">
        <v>186.51</v>
      </c>
      <c r="M231" s="4">
        <v>186.51</v>
      </c>
      <c r="N231" s="4" t="s">
        <v>1108</v>
      </c>
      <c r="O231" s="4" t="s">
        <v>32</v>
      </c>
      <c r="P231" s="4" t="s">
        <v>33</v>
      </c>
      <c r="Q231" s="4">
        <v>0</v>
      </c>
      <c r="R231" s="9">
        <v>45137.0000115741</v>
      </c>
      <c r="S231" s="6">
        <v>45147</v>
      </c>
      <c r="T231" s="4" t="s">
        <v>34</v>
      </c>
      <c r="U231" s="4">
        <v>186.51</v>
      </c>
      <c r="V231" s="4">
        <v>0</v>
      </c>
      <c r="W231" s="4">
        <v>0</v>
      </c>
      <c r="X231" s="4" t="s">
        <v>1109</v>
      </c>
      <c r="Y231" s="4" t="s">
        <v>61</v>
      </c>
    </row>
    <row r="232" s="4" customFormat="1" spans="1:25">
      <c r="A232" s="4" t="s">
        <v>1110</v>
      </c>
      <c r="B232" s="4" t="s">
        <v>26</v>
      </c>
      <c r="C232" s="4" t="s">
        <v>27</v>
      </c>
      <c r="D232" s="4" t="s">
        <v>1111</v>
      </c>
      <c r="E232" s="4" t="s">
        <v>1112</v>
      </c>
      <c r="F232" s="6">
        <v>45142</v>
      </c>
      <c r="G232" s="6">
        <v>45144</v>
      </c>
      <c r="H232" s="4">
        <v>1</v>
      </c>
      <c r="I232" s="4">
        <v>2</v>
      </c>
      <c r="J232" s="4">
        <v>2</v>
      </c>
      <c r="K232" s="4" t="s">
        <v>30</v>
      </c>
      <c r="L232" s="4">
        <v>1665.7</v>
      </c>
      <c r="M232" s="4">
        <v>1665.7</v>
      </c>
      <c r="N232" s="4" t="s">
        <v>1113</v>
      </c>
      <c r="O232" s="4" t="s">
        <v>32</v>
      </c>
      <c r="P232" s="4" t="s">
        <v>33</v>
      </c>
      <c r="Q232" s="4">
        <v>0</v>
      </c>
      <c r="R232" s="9">
        <v>45137.0000115741</v>
      </c>
      <c r="S232" s="6">
        <v>45147</v>
      </c>
      <c r="T232" s="4" t="s">
        <v>34</v>
      </c>
      <c r="U232" s="4">
        <v>1665.7</v>
      </c>
      <c r="V232" s="4">
        <v>0</v>
      </c>
      <c r="W232" s="4">
        <v>0</v>
      </c>
      <c r="X232" s="4" t="s">
        <v>1114</v>
      </c>
      <c r="Y232" s="4" t="s">
        <v>1115</v>
      </c>
    </row>
    <row r="233" s="4" customFormat="1" spans="1:25">
      <c r="A233" s="4" t="s">
        <v>1116</v>
      </c>
      <c r="B233" s="4" t="s">
        <v>26</v>
      </c>
      <c r="C233" s="4" t="s">
        <v>27</v>
      </c>
      <c r="D233" s="4" t="s">
        <v>1117</v>
      </c>
      <c r="E233" s="4" t="s">
        <v>1118</v>
      </c>
      <c r="F233" s="6">
        <v>45142</v>
      </c>
      <c r="G233" s="6">
        <v>45144</v>
      </c>
      <c r="H233" s="4">
        <v>1</v>
      </c>
      <c r="I233" s="4">
        <v>2</v>
      </c>
      <c r="J233" s="4">
        <v>2</v>
      </c>
      <c r="K233" s="4" t="s">
        <v>30</v>
      </c>
      <c r="L233" s="4">
        <v>2130.44</v>
      </c>
      <c r="M233" s="4">
        <v>2130.44</v>
      </c>
      <c r="N233" s="4" t="s">
        <v>1119</v>
      </c>
      <c r="O233" s="4" t="s">
        <v>32</v>
      </c>
      <c r="P233" s="4" t="s">
        <v>33</v>
      </c>
      <c r="Q233" s="4">
        <v>0</v>
      </c>
      <c r="R233" s="9">
        <v>45138</v>
      </c>
      <c r="S233" s="6">
        <v>45147</v>
      </c>
      <c r="T233" s="4" t="s">
        <v>34</v>
      </c>
      <c r="U233" s="4">
        <v>2130.44</v>
      </c>
      <c r="V233" s="4">
        <v>0</v>
      </c>
      <c r="W233" s="4">
        <v>0</v>
      </c>
      <c r="X233" s="4" t="s">
        <v>1120</v>
      </c>
      <c r="Y233" s="4" t="s">
        <v>1121</v>
      </c>
    </row>
    <row r="234" s="4" customFormat="1" spans="1:25">
      <c r="A234" s="4" t="s">
        <v>1122</v>
      </c>
      <c r="B234" s="4" t="s">
        <v>26</v>
      </c>
      <c r="C234" s="4" t="s">
        <v>27</v>
      </c>
      <c r="D234" s="4" t="s">
        <v>1123</v>
      </c>
      <c r="E234" s="4" t="s">
        <v>1124</v>
      </c>
      <c r="F234" s="6">
        <v>45143</v>
      </c>
      <c r="G234" s="6">
        <v>45144</v>
      </c>
      <c r="H234" s="4">
        <v>1</v>
      </c>
      <c r="I234" s="4">
        <v>1</v>
      </c>
      <c r="J234" s="4">
        <v>1</v>
      </c>
      <c r="K234" s="4" t="s">
        <v>30</v>
      </c>
      <c r="L234" s="4">
        <v>422.51</v>
      </c>
      <c r="M234" s="4">
        <v>422.51</v>
      </c>
      <c r="N234" s="4" t="s">
        <v>1125</v>
      </c>
      <c r="O234" s="4" t="s">
        <v>32</v>
      </c>
      <c r="P234" s="4" t="s">
        <v>33</v>
      </c>
      <c r="Q234" s="4">
        <v>0</v>
      </c>
      <c r="R234" s="9">
        <v>45138.0000115741</v>
      </c>
      <c r="S234" s="6">
        <v>45147</v>
      </c>
      <c r="T234" s="4" t="s">
        <v>34</v>
      </c>
      <c r="U234" s="4">
        <v>422.51</v>
      </c>
      <c r="V234" s="4">
        <v>0</v>
      </c>
      <c r="W234" s="4">
        <v>0</v>
      </c>
      <c r="X234" s="4" t="s">
        <v>1126</v>
      </c>
      <c r="Y234" s="4" t="s">
        <v>1127</v>
      </c>
    </row>
    <row r="235" s="4" customFormat="1" spans="1:25">
      <c r="A235" s="4" t="s">
        <v>1128</v>
      </c>
      <c r="B235" s="4" t="s">
        <v>26</v>
      </c>
      <c r="C235" s="4" t="s">
        <v>27</v>
      </c>
      <c r="D235" s="4" t="s">
        <v>1129</v>
      </c>
      <c r="E235" s="4" t="s">
        <v>1130</v>
      </c>
      <c r="F235" s="6">
        <v>45142</v>
      </c>
      <c r="G235" s="6">
        <v>45144</v>
      </c>
      <c r="H235" s="4">
        <v>1</v>
      </c>
      <c r="I235" s="4">
        <v>2</v>
      </c>
      <c r="J235" s="4">
        <v>2</v>
      </c>
      <c r="K235" s="4" t="s">
        <v>30</v>
      </c>
      <c r="L235" s="4">
        <v>4465.54</v>
      </c>
      <c r="M235" s="4">
        <v>4465.54</v>
      </c>
      <c r="N235" s="4" t="s">
        <v>1131</v>
      </c>
      <c r="O235" s="4" t="s">
        <v>32</v>
      </c>
      <c r="P235" s="4" t="s">
        <v>33</v>
      </c>
      <c r="Q235" s="4">
        <v>0</v>
      </c>
      <c r="R235" s="9">
        <v>45138</v>
      </c>
      <c r="S235" s="6">
        <v>45147</v>
      </c>
      <c r="T235" s="4" t="s">
        <v>34</v>
      </c>
      <c r="U235" s="4">
        <v>4465.54</v>
      </c>
      <c r="V235" s="4">
        <v>0</v>
      </c>
      <c r="W235" s="4">
        <v>0</v>
      </c>
      <c r="X235" s="4" t="s">
        <v>1132</v>
      </c>
      <c r="Y235" s="4" t="s">
        <v>61</v>
      </c>
    </row>
    <row r="236" s="4" customFormat="1" spans="1:25">
      <c r="A236" s="4" t="s">
        <v>1133</v>
      </c>
      <c r="B236" s="4" t="s">
        <v>26</v>
      </c>
      <c r="C236" s="4" t="s">
        <v>27</v>
      </c>
      <c r="D236" s="4" t="s">
        <v>1134</v>
      </c>
      <c r="E236" s="4" t="s">
        <v>1135</v>
      </c>
      <c r="F236" s="6">
        <v>45143</v>
      </c>
      <c r="G236" s="6">
        <v>45144</v>
      </c>
      <c r="H236" s="4">
        <v>1</v>
      </c>
      <c r="I236" s="4">
        <v>1</v>
      </c>
      <c r="J236" s="4">
        <v>1</v>
      </c>
      <c r="K236" s="4" t="s">
        <v>30</v>
      </c>
      <c r="L236" s="4">
        <v>1182.56</v>
      </c>
      <c r="M236" s="4">
        <v>1182.56</v>
      </c>
      <c r="N236" s="4" t="s">
        <v>1136</v>
      </c>
      <c r="O236" s="4" t="s">
        <v>32</v>
      </c>
      <c r="P236" s="4" t="s">
        <v>33</v>
      </c>
      <c r="Q236" s="4">
        <v>0</v>
      </c>
      <c r="R236" s="9">
        <v>45138.0000115741</v>
      </c>
      <c r="S236" s="6">
        <v>45147</v>
      </c>
      <c r="T236" s="4" t="s">
        <v>34</v>
      </c>
      <c r="U236" s="4">
        <v>1182.56</v>
      </c>
      <c r="V236" s="4">
        <v>0</v>
      </c>
      <c r="W236" s="4">
        <v>0</v>
      </c>
      <c r="X236" s="4" t="s">
        <v>1137</v>
      </c>
      <c r="Y236" s="4" t="s">
        <v>1138</v>
      </c>
    </row>
    <row r="237" s="4" customFormat="1" spans="1:25">
      <c r="A237" s="4" t="s">
        <v>1139</v>
      </c>
      <c r="B237" s="4" t="s">
        <v>26</v>
      </c>
      <c r="C237" s="4" t="s">
        <v>27</v>
      </c>
      <c r="D237" s="4" t="s">
        <v>1140</v>
      </c>
      <c r="E237" s="4" t="s">
        <v>1141</v>
      </c>
      <c r="F237" s="6">
        <v>45143</v>
      </c>
      <c r="G237" s="6">
        <v>45144</v>
      </c>
      <c r="H237" s="4">
        <v>1</v>
      </c>
      <c r="I237" s="4">
        <v>1</v>
      </c>
      <c r="J237" s="4">
        <v>1</v>
      </c>
      <c r="K237" s="4" t="s">
        <v>30</v>
      </c>
      <c r="L237" s="4">
        <v>354.64</v>
      </c>
      <c r="M237" s="4">
        <v>354.64</v>
      </c>
      <c r="N237" s="4" t="s">
        <v>1142</v>
      </c>
      <c r="O237" s="4" t="s">
        <v>32</v>
      </c>
      <c r="P237" s="4" t="s">
        <v>33</v>
      </c>
      <c r="Q237" s="4">
        <v>0</v>
      </c>
      <c r="R237" s="9">
        <v>45138</v>
      </c>
      <c r="S237" s="6">
        <v>45147</v>
      </c>
      <c r="T237" s="4" t="s">
        <v>34</v>
      </c>
      <c r="U237" s="4">
        <v>354.64</v>
      </c>
      <c r="V237" s="4">
        <v>0</v>
      </c>
      <c r="W237" s="4">
        <v>0</v>
      </c>
      <c r="X237" s="4" t="s">
        <v>1143</v>
      </c>
      <c r="Y237" s="4" t="s">
        <v>61</v>
      </c>
    </row>
    <row r="238" s="4" customFormat="1" spans="1:25">
      <c r="A238" s="4" t="s">
        <v>1144</v>
      </c>
      <c r="B238" s="4" t="s">
        <v>26</v>
      </c>
      <c r="C238" s="4" t="s">
        <v>27</v>
      </c>
      <c r="D238" s="4" t="s">
        <v>554</v>
      </c>
      <c r="E238" s="4" t="s">
        <v>1145</v>
      </c>
      <c r="F238" s="6">
        <v>45141</v>
      </c>
      <c r="G238" s="6">
        <v>45144</v>
      </c>
      <c r="H238" s="4">
        <v>1</v>
      </c>
      <c r="I238" s="4">
        <v>3</v>
      </c>
      <c r="J238" s="4">
        <v>3</v>
      </c>
      <c r="K238" s="4" t="s">
        <v>30</v>
      </c>
      <c r="L238" s="4">
        <v>2350.18</v>
      </c>
      <c r="M238" s="4">
        <v>2350.18</v>
      </c>
      <c r="N238" s="4" t="s">
        <v>1146</v>
      </c>
      <c r="O238" s="4" t="s">
        <v>32</v>
      </c>
      <c r="P238" s="4" t="s">
        <v>33</v>
      </c>
      <c r="Q238" s="4">
        <v>0</v>
      </c>
      <c r="R238" s="9">
        <v>45138</v>
      </c>
      <c r="S238" s="6">
        <v>45147</v>
      </c>
      <c r="T238" s="4" t="s">
        <v>34</v>
      </c>
      <c r="U238" s="4">
        <v>2350.18</v>
      </c>
      <c r="V238" s="4">
        <v>0</v>
      </c>
      <c r="W238" s="4">
        <v>0</v>
      </c>
      <c r="X238" s="4" t="s">
        <v>1147</v>
      </c>
      <c r="Y238" s="4" t="s">
        <v>61</v>
      </c>
    </row>
    <row r="239" s="4" customFormat="1" spans="1:25">
      <c r="A239" s="4" t="s">
        <v>1148</v>
      </c>
      <c r="B239" s="4" t="s">
        <v>26</v>
      </c>
      <c r="C239" s="4" t="s">
        <v>27</v>
      </c>
      <c r="D239" s="4" t="s">
        <v>1149</v>
      </c>
      <c r="E239" s="4" t="s">
        <v>1150</v>
      </c>
      <c r="F239" s="6">
        <v>45142</v>
      </c>
      <c r="G239" s="6">
        <v>45144</v>
      </c>
      <c r="H239" s="4">
        <v>1</v>
      </c>
      <c r="I239" s="4">
        <v>2</v>
      </c>
      <c r="J239" s="4">
        <v>2</v>
      </c>
      <c r="K239" s="4" t="s">
        <v>30</v>
      </c>
      <c r="L239" s="4">
        <v>2670.36</v>
      </c>
      <c r="M239" s="4">
        <v>2670.36</v>
      </c>
      <c r="N239" s="4" t="s">
        <v>1151</v>
      </c>
      <c r="O239" s="4" t="s">
        <v>32</v>
      </c>
      <c r="P239" s="4" t="s">
        <v>33</v>
      </c>
      <c r="Q239" s="4">
        <v>0</v>
      </c>
      <c r="R239" s="9">
        <v>45113.0000115741</v>
      </c>
      <c r="S239" s="6">
        <v>45147</v>
      </c>
      <c r="T239" s="4" t="s">
        <v>34</v>
      </c>
      <c r="U239" s="4">
        <v>2670.36</v>
      </c>
      <c r="V239" s="4">
        <v>0</v>
      </c>
      <c r="W239" s="4">
        <v>0</v>
      </c>
      <c r="X239" s="4" t="s">
        <v>1152</v>
      </c>
      <c r="Y239" s="4" t="s">
        <v>1153</v>
      </c>
    </row>
    <row r="240" s="4" customFormat="1" spans="1:25">
      <c r="A240" s="4" t="s">
        <v>1154</v>
      </c>
      <c r="B240" s="4" t="s">
        <v>26</v>
      </c>
      <c r="C240" s="4" t="s">
        <v>27</v>
      </c>
      <c r="D240" s="4" t="s">
        <v>1155</v>
      </c>
      <c r="E240" s="4" t="s">
        <v>1156</v>
      </c>
      <c r="F240" s="6">
        <v>45142</v>
      </c>
      <c r="G240" s="6">
        <v>45144</v>
      </c>
      <c r="H240" s="4">
        <v>1</v>
      </c>
      <c r="I240" s="4">
        <v>2</v>
      </c>
      <c r="J240" s="4">
        <v>2</v>
      </c>
      <c r="K240" s="4" t="s">
        <v>30</v>
      </c>
      <c r="L240" s="4">
        <v>6091.46</v>
      </c>
      <c r="M240" s="4">
        <v>6091.46</v>
      </c>
      <c r="N240" s="4" t="s">
        <v>1157</v>
      </c>
      <c r="O240" s="4" t="s">
        <v>32</v>
      </c>
      <c r="P240" s="4" t="s">
        <v>33</v>
      </c>
      <c r="Q240" s="4">
        <v>0</v>
      </c>
      <c r="R240" s="9">
        <v>45138</v>
      </c>
      <c r="S240" s="6">
        <v>45147</v>
      </c>
      <c r="T240" s="4" t="s">
        <v>34</v>
      </c>
      <c r="U240" s="4">
        <v>6091.46</v>
      </c>
      <c r="V240" s="4">
        <v>0</v>
      </c>
      <c r="W240" s="4">
        <v>0</v>
      </c>
      <c r="X240" s="4" t="s">
        <v>1158</v>
      </c>
      <c r="Y240" s="4" t="s">
        <v>1159</v>
      </c>
    </row>
    <row r="241" s="4" customFormat="1" spans="1:25">
      <c r="A241" s="4" t="s">
        <v>1160</v>
      </c>
      <c r="B241" s="4" t="s">
        <v>26</v>
      </c>
      <c r="C241" s="4" t="s">
        <v>27</v>
      </c>
      <c r="D241" s="4" t="s">
        <v>987</v>
      </c>
      <c r="E241" s="4" t="s">
        <v>1161</v>
      </c>
      <c r="F241" s="6">
        <v>45142</v>
      </c>
      <c r="G241" s="6">
        <v>45144</v>
      </c>
      <c r="H241" s="4">
        <v>1</v>
      </c>
      <c r="I241" s="4">
        <v>2</v>
      </c>
      <c r="J241" s="4">
        <v>2</v>
      </c>
      <c r="K241" s="4" t="s">
        <v>30</v>
      </c>
      <c r="L241" s="4">
        <v>803.32</v>
      </c>
      <c r="M241" s="4">
        <v>803.32</v>
      </c>
      <c r="N241" s="4" t="s">
        <v>1162</v>
      </c>
      <c r="O241" s="4" t="s">
        <v>32</v>
      </c>
      <c r="P241" s="4" t="s">
        <v>33</v>
      </c>
      <c r="Q241" s="4">
        <v>0</v>
      </c>
      <c r="R241" s="9">
        <v>45138.0000115741</v>
      </c>
      <c r="S241" s="6">
        <v>45147</v>
      </c>
      <c r="T241" s="4" t="s">
        <v>34</v>
      </c>
      <c r="U241" s="4">
        <v>803.32</v>
      </c>
      <c r="V241" s="4">
        <v>0</v>
      </c>
      <c r="W241" s="4">
        <v>0</v>
      </c>
      <c r="X241" s="4" t="s">
        <v>1163</v>
      </c>
      <c r="Y241" s="4" t="s">
        <v>61</v>
      </c>
    </row>
    <row r="242" s="4" customFormat="1" spans="1:25">
      <c r="A242" s="4" t="s">
        <v>1164</v>
      </c>
      <c r="B242" s="4" t="s">
        <v>26</v>
      </c>
      <c r="C242" s="4" t="s">
        <v>27</v>
      </c>
      <c r="D242" s="4" t="s">
        <v>1165</v>
      </c>
      <c r="E242" s="4" t="s">
        <v>144</v>
      </c>
      <c r="F242" s="6">
        <v>45143</v>
      </c>
      <c r="G242" s="6">
        <v>45144</v>
      </c>
      <c r="H242" s="4">
        <v>1</v>
      </c>
      <c r="I242" s="4">
        <v>1</v>
      </c>
      <c r="J242" s="4">
        <v>1</v>
      </c>
      <c r="K242" s="4" t="s">
        <v>30</v>
      </c>
      <c r="L242" s="4">
        <v>1595.28</v>
      </c>
      <c r="M242" s="4">
        <v>1595.28</v>
      </c>
      <c r="N242" s="4" t="s">
        <v>1166</v>
      </c>
      <c r="O242" s="4" t="s">
        <v>32</v>
      </c>
      <c r="P242" s="4" t="s">
        <v>33</v>
      </c>
      <c r="Q242" s="4">
        <v>0</v>
      </c>
      <c r="R242" s="9">
        <v>45138</v>
      </c>
      <c r="S242" s="6">
        <v>45147</v>
      </c>
      <c r="T242" s="4" t="s">
        <v>34</v>
      </c>
      <c r="U242" s="4">
        <v>1595.28</v>
      </c>
      <c r="V242" s="4">
        <v>0</v>
      </c>
      <c r="W242" s="4">
        <v>0</v>
      </c>
      <c r="X242" s="4" t="s">
        <v>1167</v>
      </c>
      <c r="Y242" s="4" t="s">
        <v>61</v>
      </c>
    </row>
    <row r="243" s="4" customFormat="1" spans="1:25">
      <c r="A243" s="4" t="s">
        <v>1164</v>
      </c>
      <c r="B243" s="4" t="s">
        <v>26</v>
      </c>
      <c r="C243" s="4" t="s">
        <v>37</v>
      </c>
      <c r="D243" s="4" t="s">
        <v>1165</v>
      </c>
      <c r="E243" s="4" t="s">
        <v>144</v>
      </c>
      <c r="F243" s="6">
        <v>45143</v>
      </c>
      <c r="G243" s="6">
        <v>45144</v>
      </c>
      <c r="H243" s="4">
        <v>1</v>
      </c>
      <c r="I243" s="4">
        <v>1</v>
      </c>
      <c r="J243" s="4">
        <v>1</v>
      </c>
      <c r="K243" s="4" t="s">
        <v>30</v>
      </c>
      <c r="L243" s="4">
        <v>-1595.28</v>
      </c>
      <c r="M243" s="4">
        <v>-1595.28</v>
      </c>
      <c r="N243" s="4" t="s">
        <v>1166</v>
      </c>
      <c r="O243" s="4" t="s">
        <v>32</v>
      </c>
      <c r="P243" s="4" t="s">
        <v>33</v>
      </c>
      <c r="Q243" s="4">
        <v>0</v>
      </c>
      <c r="R243" s="9">
        <v>45138</v>
      </c>
      <c r="S243" s="6">
        <v>45147</v>
      </c>
      <c r="T243" s="4" t="s">
        <v>34</v>
      </c>
      <c r="U243" s="4">
        <v>-1595.28</v>
      </c>
      <c r="V243" s="4">
        <v>0</v>
      </c>
      <c r="W243" s="4">
        <v>0</v>
      </c>
      <c r="X243" s="4" t="s">
        <v>1167</v>
      </c>
      <c r="Y243" s="4" t="s">
        <v>61</v>
      </c>
    </row>
    <row r="244" s="4" customFormat="1" spans="1:25">
      <c r="A244" s="4" t="s">
        <v>1168</v>
      </c>
      <c r="B244" s="4" t="s">
        <v>26</v>
      </c>
      <c r="C244" s="4" t="s">
        <v>27</v>
      </c>
      <c r="D244" s="4" t="s">
        <v>1169</v>
      </c>
      <c r="E244" s="4" t="s">
        <v>1170</v>
      </c>
      <c r="F244" s="6">
        <v>45141</v>
      </c>
      <c r="G244" s="6">
        <v>45144</v>
      </c>
      <c r="H244" s="4">
        <v>1</v>
      </c>
      <c r="I244" s="4">
        <v>3</v>
      </c>
      <c r="J244" s="4">
        <v>3</v>
      </c>
      <c r="K244" s="4" t="s">
        <v>30</v>
      </c>
      <c r="L244" s="4">
        <v>609.12</v>
      </c>
      <c r="M244" s="4">
        <v>609.12</v>
      </c>
      <c r="N244" s="4" t="s">
        <v>1171</v>
      </c>
      <c r="O244" s="4" t="s">
        <v>32</v>
      </c>
      <c r="P244" s="4" t="s">
        <v>33</v>
      </c>
      <c r="Q244" s="4">
        <v>0</v>
      </c>
      <c r="R244" s="9">
        <v>45138.0000115741</v>
      </c>
      <c r="S244" s="6">
        <v>45147</v>
      </c>
      <c r="T244" s="4" t="s">
        <v>34</v>
      </c>
      <c r="U244" s="4">
        <v>609.12</v>
      </c>
      <c r="V244" s="4">
        <v>0</v>
      </c>
      <c r="W244" s="4">
        <v>0</v>
      </c>
      <c r="X244" s="4" t="s">
        <v>1172</v>
      </c>
      <c r="Y244" s="4" t="s">
        <v>61</v>
      </c>
    </row>
    <row r="245" s="4" customFormat="1" spans="1:25">
      <c r="A245" s="4" t="s">
        <v>1173</v>
      </c>
      <c r="B245" s="4" t="s">
        <v>26</v>
      </c>
      <c r="C245" s="4" t="s">
        <v>27</v>
      </c>
      <c r="D245" s="4" t="s">
        <v>1174</v>
      </c>
      <c r="E245" s="4" t="s">
        <v>1175</v>
      </c>
      <c r="F245" s="6">
        <v>45141</v>
      </c>
      <c r="G245" s="6">
        <v>45144</v>
      </c>
      <c r="H245" s="4">
        <v>1</v>
      </c>
      <c r="I245" s="4">
        <v>3</v>
      </c>
      <c r="J245" s="4">
        <v>3</v>
      </c>
      <c r="K245" s="4" t="s">
        <v>30</v>
      </c>
      <c r="L245" s="4">
        <v>350.64</v>
      </c>
      <c r="M245" s="4">
        <v>350.64</v>
      </c>
      <c r="N245" s="4" t="s">
        <v>1176</v>
      </c>
      <c r="O245" s="4" t="s">
        <v>32</v>
      </c>
      <c r="P245" s="4" t="s">
        <v>33</v>
      </c>
      <c r="Q245" s="4">
        <v>0</v>
      </c>
      <c r="R245" s="9">
        <v>45138</v>
      </c>
      <c r="S245" s="6">
        <v>45147</v>
      </c>
      <c r="T245" s="4" t="s">
        <v>34</v>
      </c>
      <c r="U245" s="4">
        <v>350.64</v>
      </c>
      <c r="V245" s="4">
        <v>0</v>
      </c>
      <c r="W245" s="4">
        <v>0</v>
      </c>
      <c r="X245" s="4" t="s">
        <v>1177</v>
      </c>
      <c r="Y245" s="4" t="s">
        <v>1178</v>
      </c>
    </row>
    <row r="246" s="4" customFormat="1" spans="1:25">
      <c r="A246" s="4" t="s">
        <v>1179</v>
      </c>
      <c r="B246" s="4" t="s">
        <v>26</v>
      </c>
      <c r="C246" s="4" t="s">
        <v>27</v>
      </c>
      <c r="D246" s="4" t="s">
        <v>1180</v>
      </c>
      <c r="E246" s="4" t="s">
        <v>1181</v>
      </c>
      <c r="F246" s="6">
        <v>45141</v>
      </c>
      <c r="G246" s="6">
        <v>45144</v>
      </c>
      <c r="H246" s="4">
        <v>1</v>
      </c>
      <c r="I246" s="4">
        <v>3</v>
      </c>
      <c r="J246" s="4">
        <v>3</v>
      </c>
      <c r="K246" s="4" t="s">
        <v>30</v>
      </c>
      <c r="L246" s="4">
        <v>2286.18</v>
      </c>
      <c r="M246" s="4">
        <v>2286.18</v>
      </c>
      <c r="N246" s="4" t="s">
        <v>1182</v>
      </c>
      <c r="O246" s="4" t="s">
        <v>32</v>
      </c>
      <c r="P246" s="4" t="s">
        <v>33</v>
      </c>
      <c r="Q246" s="4">
        <v>0</v>
      </c>
      <c r="R246" s="9">
        <v>45138</v>
      </c>
      <c r="S246" s="6">
        <v>45147</v>
      </c>
      <c r="T246" s="4" t="s">
        <v>34</v>
      </c>
      <c r="U246" s="4">
        <v>2286.18</v>
      </c>
      <c r="V246" s="4">
        <v>0</v>
      </c>
      <c r="W246" s="4">
        <v>0</v>
      </c>
      <c r="X246" s="4" t="s">
        <v>1183</v>
      </c>
      <c r="Y246" s="4" t="s">
        <v>1184</v>
      </c>
    </row>
    <row r="247" s="4" customFormat="1" spans="1:25">
      <c r="A247" s="4" t="s">
        <v>1185</v>
      </c>
      <c r="B247" s="4" t="s">
        <v>26</v>
      </c>
      <c r="C247" s="4" t="s">
        <v>27</v>
      </c>
      <c r="D247" s="4" t="s">
        <v>1186</v>
      </c>
      <c r="E247" s="4" t="s">
        <v>1187</v>
      </c>
      <c r="F247" s="6">
        <v>45143</v>
      </c>
      <c r="G247" s="6">
        <v>45144</v>
      </c>
      <c r="H247" s="4">
        <v>1</v>
      </c>
      <c r="I247" s="4">
        <v>1</v>
      </c>
      <c r="J247" s="4">
        <v>1</v>
      </c>
      <c r="K247" s="4" t="s">
        <v>30</v>
      </c>
      <c r="L247" s="4">
        <v>129.45</v>
      </c>
      <c r="M247" s="4">
        <v>129.45</v>
      </c>
      <c r="N247" s="4" t="s">
        <v>1188</v>
      </c>
      <c r="O247" s="4" t="s">
        <v>32</v>
      </c>
      <c r="P247" s="4" t="s">
        <v>33</v>
      </c>
      <c r="Q247" s="4">
        <v>0</v>
      </c>
      <c r="R247" s="9">
        <v>45138</v>
      </c>
      <c r="S247" s="6">
        <v>45147</v>
      </c>
      <c r="T247" s="4" t="s">
        <v>34</v>
      </c>
      <c r="U247" s="4">
        <v>129.45</v>
      </c>
      <c r="V247" s="4">
        <v>0</v>
      </c>
      <c r="W247" s="4">
        <v>0</v>
      </c>
      <c r="X247" s="4" t="s">
        <v>1189</v>
      </c>
      <c r="Y247" s="4" t="s">
        <v>61</v>
      </c>
    </row>
    <row r="248" s="4" customFormat="1" spans="1:25">
      <c r="A248" s="4" t="s">
        <v>1190</v>
      </c>
      <c r="B248" s="4" t="s">
        <v>26</v>
      </c>
      <c r="C248" s="4" t="s">
        <v>27</v>
      </c>
      <c r="D248" s="4" t="s">
        <v>1191</v>
      </c>
      <c r="E248" s="4" t="s">
        <v>1192</v>
      </c>
      <c r="F248" s="6">
        <v>45138</v>
      </c>
      <c r="G248" s="6">
        <v>45144</v>
      </c>
      <c r="H248" s="4">
        <v>1</v>
      </c>
      <c r="I248" s="4">
        <v>6</v>
      </c>
      <c r="J248" s="4">
        <v>6</v>
      </c>
      <c r="K248" s="4" t="s">
        <v>30</v>
      </c>
      <c r="L248" s="4">
        <v>4286.58</v>
      </c>
      <c r="M248" s="4">
        <v>4286.58</v>
      </c>
      <c r="N248" s="4" t="s">
        <v>1193</v>
      </c>
      <c r="O248" s="4" t="s">
        <v>32</v>
      </c>
      <c r="P248" s="4" t="s">
        <v>33</v>
      </c>
      <c r="Q248" s="4">
        <v>0</v>
      </c>
      <c r="R248" s="9">
        <v>45138</v>
      </c>
      <c r="S248" s="6">
        <v>45147</v>
      </c>
      <c r="T248" s="4" t="s">
        <v>34</v>
      </c>
      <c r="U248" s="4">
        <v>4286.58</v>
      </c>
      <c r="V248" s="4">
        <v>0</v>
      </c>
      <c r="W248" s="4">
        <v>0</v>
      </c>
      <c r="X248" s="4" t="s">
        <v>1194</v>
      </c>
      <c r="Y248" s="4" t="s">
        <v>1195</v>
      </c>
    </row>
    <row r="249" s="4" customFormat="1" spans="1:26">
      <c r="A249" s="4" t="s">
        <v>1196</v>
      </c>
      <c r="B249" s="4" t="s">
        <v>26</v>
      </c>
      <c r="C249" s="4" t="s">
        <v>27</v>
      </c>
      <c r="D249" s="4" t="s">
        <v>1197</v>
      </c>
      <c r="E249" s="4" t="s">
        <v>1198</v>
      </c>
      <c r="F249" s="6">
        <v>45142</v>
      </c>
      <c r="G249" s="6">
        <v>45144</v>
      </c>
      <c r="H249" s="4">
        <v>2</v>
      </c>
      <c r="I249" s="4">
        <v>2</v>
      </c>
      <c r="J249" s="4">
        <v>4</v>
      </c>
      <c r="K249" s="4" t="s">
        <v>30</v>
      </c>
      <c r="L249" s="4">
        <v>1651.58</v>
      </c>
      <c r="M249" s="4">
        <v>1651.58</v>
      </c>
      <c r="N249" s="4" t="s">
        <v>1199</v>
      </c>
      <c r="O249" s="4" t="s">
        <v>32</v>
      </c>
      <c r="P249" s="4" t="s">
        <v>33</v>
      </c>
      <c r="Q249" s="4">
        <v>0</v>
      </c>
      <c r="R249" s="9">
        <v>45138.0000115741</v>
      </c>
      <c r="S249" s="6">
        <v>45147</v>
      </c>
      <c r="T249" s="4" t="s">
        <v>34</v>
      </c>
      <c r="U249" s="4">
        <v>1651.58</v>
      </c>
      <c r="V249" s="4">
        <v>0</v>
      </c>
      <c r="W249" s="4">
        <v>0</v>
      </c>
      <c r="X249" s="4" t="s">
        <v>1200</v>
      </c>
      <c r="Y249" s="4" t="s">
        <v>1201</v>
      </c>
      <c r="Z249" s="4" t="s">
        <v>1202</v>
      </c>
    </row>
    <row r="250" s="4" customFormat="1" spans="1:25">
      <c r="A250" s="4" t="s">
        <v>1203</v>
      </c>
      <c r="B250" s="4" t="s">
        <v>26</v>
      </c>
      <c r="C250" s="4" t="s">
        <v>27</v>
      </c>
      <c r="D250" s="4" t="s">
        <v>1204</v>
      </c>
      <c r="E250" s="4" t="s">
        <v>277</v>
      </c>
      <c r="F250" s="6">
        <v>45142</v>
      </c>
      <c r="G250" s="6">
        <v>45144</v>
      </c>
      <c r="H250" s="4">
        <v>1</v>
      </c>
      <c r="I250" s="4">
        <v>2</v>
      </c>
      <c r="J250" s="4">
        <v>2</v>
      </c>
      <c r="K250" s="4" t="s">
        <v>30</v>
      </c>
      <c r="L250" s="4">
        <v>1235.4</v>
      </c>
      <c r="M250" s="4">
        <v>1235.4</v>
      </c>
      <c r="N250" s="4" t="s">
        <v>1205</v>
      </c>
      <c r="O250" s="4" t="s">
        <v>32</v>
      </c>
      <c r="P250" s="4" t="s">
        <v>33</v>
      </c>
      <c r="Q250" s="4">
        <v>0</v>
      </c>
      <c r="R250" s="9">
        <v>45138.0000115741</v>
      </c>
      <c r="S250" s="6">
        <v>45147</v>
      </c>
      <c r="T250" s="4" t="s">
        <v>34</v>
      </c>
      <c r="U250" s="4">
        <v>1235.4</v>
      </c>
      <c r="V250" s="4">
        <v>0</v>
      </c>
      <c r="W250" s="4">
        <v>0</v>
      </c>
      <c r="X250" s="4" t="s">
        <v>1206</v>
      </c>
      <c r="Y250" s="4" t="s">
        <v>61</v>
      </c>
    </row>
    <row r="251" s="4" customFormat="1" spans="1:25">
      <c r="A251" s="4" t="s">
        <v>1207</v>
      </c>
      <c r="B251" s="4" t="s">
        <v>26</v>
      </c>
      <c r="C251" s="4" t="s">
        <v>27</v>
      </c>
      <c r="D251" s="4" t="s">
        <v>1208</v>
      </c>
      <c r="E251" s="4" t="s">
        <v>1209</v>
      </c>
      <c r="F251" s="6">
        <v>45142</v>
      </c>
      <c r="G251" s="6">
        <v>45144</v>
      </c>
      <c r="H251" s="4">
        <v>1</v>
      </c>
      <c r="I251" s="4">
        <v>2</v>
      </c>
      <c r="J251" s="4">
        <v>2</v>
      </c>
      <c r="K251" s="4" t="s">
        <v>30</v>
      </c>
      <c r="L251" s="4">
        <v>184.3</v>
      </c>
      <c r="M251" s="4">
        <v>184.3</v>
      </c>
      <c r="N251" s="4" t="s">
        <v>1210</v>
      </c>
      <c r="O251" s="4" t="s">
        <v>32</v>
      </c>
      <c r="P251" s="4" t="s">
        <v>33</v>
      </c>
      <c r="Q251" s="4">
        <v>0</v>
      </c>
      <c r="R251" s="9">
        <v>45138.0000115741</v>
      </c>
      <c r="S251" s="6">
        <v>45147</v>
      </c>
      <c r="T251" s="4" t="s">
        <v>34</v>
      </c>
      <c r="U251" s="4">
        <v>184.3</v>
      </c>
      <c r="V251" s="4">
        <v>0</v>
      </c>
      <c r="W251" s="4">
        <v>0</v>
      </c>
      <c r="X251" s="4" t="s">
        <v>1211</v>
      </c>
      <c r="Y251" s="4" t="s">
        <v>61</v>
      </c>
    </row>
    <row r="252" s="4" customFormat="1" spans="1:25">
      <c r="A252" s="4" t="s">
        <v>1212</v>
      </c>
      <c r="B252" s="4" t="s">
        <v>26</v>
      </c>
      <c r="C252" s="4" t="s">
        <v>27</v>
      </c>
      <c r="D252" s="4" t="s">
        <v>1213</v>
      </c>
      <c r="E252" s="4" t="s">
        <v>1214</v>
      </c>
      <c r="F252" s="6">
        <v>45143</v>
      </c>
      <c r="G252" s="6">
        <v>45144</v>
      </c>
      <c r="H252" s="4">
        <v>1</v>
      </c>
      <c r="I252" s="4">
        <v>1</v>
      </c>
      <c r="J252" s="4">
        <v>1</v>
      </c>
      <c r="K252" s="4" t="s">
        <v>30</v>
      </c>
      <c r="L252" s="4">
        <v>269.01</v>
      </c>
      <c r="M252" s="4">
        <v>269.01</v>
      </c>
      <c r="N252" s="4" t="s">
        <v>1215</v>
      </c>
      <c r="O252" s="4" t="s">
        <v>32</v>
      </c>
      <c r="P252" s="4" t="s">
        <v>33</v>
      </c>
      <c r="Q252" s="4">
        <v>0</v>
      </c>
      <c r="R252" s="9">
        <v>45139.0000115741</v>
      </c>
      <c r="S252" s="6">
        <v>45147</v>
      </c>
      <c r="T252" s="4" t="s">
        <v>34</v>
      </c>
      <c r="U252" s="4">
        <v>269.01</v>
      </c>
      <c r="V252" s="4">
        <v>0</v>
      </c>
      <c r="W252" s="4">
        <v>0</v>
      </c>
      <c r="X252" s="4" t="s">
        <v>1216</v>
      </c>
      <c r="Y252" s="4" t="s">
        <v>61</v>
      </c>
    </row>
    <row r="253" s="4" customFormat="1" spans="1:25">
      <c r="A253" s="4" t="s">
        <v>1217</v>
      </c>
      <c r="B253" s="4" t="s">
        <v>26</v>
      </c>
      <c r="C253" s="4" t="s">
        <v>27</v>
      </c>
      <c r="D253" s="4" t="s">
        <v>1218</v>
      </c>
      <c r="E253" s="4" t="s">
        <v>1219</v>
      </c>
      <c r="F253" s="6">
        <v>45139</v>
      </c>
      <c r="G253" s="6">
        <v>45144</v>
      </c>
      <c r="H253" s="4">
        <v>1</v>
      </c>
      <c r="I253" s="4">
        <v>5</v>
      </c>
      <c r="J253" s="4">
        <v>5</v>
      </c>
      <c r="K253" s="4" t="s">
        <v>30</v>
      </c>
      <c r="L253" s="4">
        <v>3433.8</v>
      </c>
      <c r="M253" s="4">
        <v>3433.8</v>
      </c>
      <c r="N253" s="4" t="s">
        <v>1220</v>
      </c>
      <c r="O253" s="4" t="s">
        <v>32</v>
      </c>
      <c r="P253" s="4" t="s">
        <v>33</v>
      </c>
      <c r="Q253" s="4">
        <v>0</v>
      </c>
      <c r="R253" s="9">
        <v>45139</v>
      </c>
      <c r="S253" s="6">
        <v>45147</v>
      </c>
      <c r="T253" s="4" t="s">
        <v>34</v>
      </c>
      <c r="U253" s="4">
        <v>3433.8</v>
      </c>
      <c r="V253" s="4">
        <v>0</v>
      </c>
      <c r="W253" s="4">
        <v>0</v>
      </c>
      <c r="X253" s="4" t="s">
        <v>1221</v>
      </c>
      <c r="Y253" s="4" t="s">
        <v>1222</v>
      </c>
    </row>
    <row r="254" s="4" customFormat="1" spans="1:25">
      <c r="A254" s="4" t="s">
        <v>1223</v>
      </c>
      <c r="B254" s="4" t="s">
        <v>26</v>
      </c>
      <c r="C254" s="4" t="s">
        <v>27</v>
      </c>
      <c r="D254" s="4" t="s">
        <v>1224</v>
      </c>
      <c r="E254" s="4" t="s">
        <v>1225</v>
      </c>
      <c r="F254" s="6">
        <v>45142</v>
      </c>
      <c r="G254" s="6">
        <v>45144</v>
      </c>
      <c r="H254" s="4">
        <v>1</v>
      </c>
      <c r="I254" s="4">
        <v>2</v>
      </c>
      <c r="J254" s="4">
        <v>2</v>
      </c>
      <c r="K254" s="4" t="s">
        <v>30</v>
      </c>
      <c r="L254" s="4">
        <v>1842.03</v>
      </c>
      <c r="M254" s="4">
        <v>1842.03</v>
      </c>
      <c r="N254" s="4" t="s">
        <v>1226</v>
      </c>
      <c r="O254" s="4" t="s">
        <v>32</v>
      </c>
      <c r="P254" s="4" t="s">
        <v>33</v>
      </c>
      <c r="Q254" s="4">
        <v>0</v>
      </c>
      <c r="R254" s="9">
        <v>45139.0000115741</v>
      </c>
      <c r="S254" s="6">
        <v>45147</v>
      </c>
      <c r="T254" s="4" t="s">
        <v>34</v>
      </c>
      <c r="U254" s="4">
        <v>1842.03</v>
      </c>
      <c r="V254" s="4">
        <v>0</v>
      </c>
      <c r="W254" s="4">
        <v>0</v>
      </c>
      <c r="X254" s="4" t="s">
        <v>1227</v>
      </c>
      <c r="Y254" s="4" t="s">
        <v>1228</v>
      </c>
    </row>
    <row r="255" s="4" customFormat="1" spans="1:25">
      <c r="A255" s="4" t="s">
        <v>1229</v>
      </c>
      <c r="B255" s="4" t="s">
        <v>26</v>
      </c>
      <c r="C255" s="4" t="s">
        <v>27</v>
      </c>
      <c r="D255" s="4" t="s">
        <v>471</v>
      </c>
      <c r="E255" s="4" t="s">
        <v>318</v>
      </c>
      <c r="F255" s="6">
        <v>45140</v>
      </c>
      <c r="G255" s="6">
        <v>45144</v>
      </c>
      <c r="H255" s="4">
        <v>1</v>
      </c>
      <c r="I255" s="4">
        <v>4</v>
      </c>
      <c r="J255" s="4">
        <v>4</v>
      </c>
      <c r="K255" s="4" t="s">
        <v>30</v>
      </c>
      <c r="L255" s="4">
        <v>2551.2</v>
      </c>
      <c r="M255" s="4">
        <v>2551.2</v>
      </c>
      <c r="N255" s="4" t="s">
        <v>1230</v>
      </c>
      <c r="O255" s="4" t="s">
        <v>32</v>
      </c>
      <c r="P255" s="4" t="s">
        <v>33</v>
      </c>
      <c r="Q255" s="4">
        <v>0</v>
      </c>
      <c r="R255" s="9">
        <v>45139</v>
      </c>
      <c r="S255" s="6">
        <v>45147</v>
      </c>
      <c r="T255" s="4" t="s">
        <v>34</v>
      </c>
      <c r="U255" s="4">
        <v>2551.2</v>
      </c>
      <c r="V255" s="4">
        <v>0</v>
      </c>
      <c r="W255" s="4">
        <v>0</v>
      </c>
      <c r="X255" s="4" t="s">
        <v>1231</v>
      </c>
      <c r="Y255" s="4" t="s">
        <v>1232</v>
      </c>
    </row>
    <row r="256" s="4" customFormat="1" spans="1:25">
      <c r="A256" s="4" t="s">
        <v>1233</v>
      </c>
      <c r="B256" s="4" t="s">
        <v>26</v>
      </c>
      <c r="C256" s="4" t="s">
        <v>27</v>
      </c>
      <c r="D256" s="4" t="s">
        <v>1234</v>
      </c>
      <c r="E256" s="4" t="s">
        <v>1235</v>
      </c>
      <c r="F256" s="6">
        <v>45143</v>
      </c>
      <c r="G256" s="6">
        <v>45144</v>
      </c>
      <c r="H256" s="4">
        <v>1</v>
      </c>
      <c r="I256" s="4">
        <v>1</v>
      </c>
      <c r="J256" s="4">
        <v>1</v>
      </c>
      <c r="K256" s="4" t="s">
        <v>30</v>
      </c>
      <c r="L256" s="4">
        <v>1598.87</v>
      </c>
      <c r="M256" s="4">
        <v>1598.87</v>
      </c>
      <c r="N256" s="4" t="s">
        <v>1236</v>
      </c>
      <c r="O256" s="4" t="s">
        <v>32</v>
      </c>
      <c r="P256" s="4" t="s">
        <v>33</v>
      </c>
      <c r="Q256" s="4">
        <v>0</v>
      </c>
      <c r="R256" s="9">
        <v>45139</v>
      </c>
      <c r="S256" s="6">
        <v>45147</v>
      </c>
      <c r="T256" s="4" t="s">
        <v>34</v>
      </c>
      <c r="U256" s="4">
        <v>1598.87</v>
      </c>
      <c r="V256" s="4">
        <v>0</v>
      </c>
      <c r="W256" s="4">
        <v>0</v>
      </c>
      <c r="X256" s="4" t="s">
        <v>1237</v>
      </c>
      <c r="Y256" s="4" t="s">
        <v>1238</v>
      </c>
    </row>
    <row r="257" s="4" customFormat="1" spans="1:25">
      <c r="A257" s="4" t="s">
        <v>1239</v>
      </c>
      <c r="B257" s="4" t="s">
        <v>26</v>
      </c>
      <c r="C257" s="4" t="s">
        <v>27</v>
      </c>
      <c r="D257" s="4" t="s">
        <v>1240</v>
      </c>
      <c r="E257" s="4" t="s">
        <v>1241</v>
      </c>
      <c r="F257" s="6">
        <v>45139</v>
      </c>
      <c r="G257" s="6">
        <v>45144</v>
      </c>
      <c r="H257" s="4">
        <v>1</v>
      </c>
      <c r="I257" s="4">
        <v>5</v>
      </c>
      <c r="J257" s="4">
        <v>5</v>
      </c>
      <c r="K257" s="4" t="s">
        <v>30</v>
      </c>
      <c r="L257" s="4">
        <v>831.25</v>
      </c>
      <c r="M257" s="4">
        <v>831.25</v>
      </c>
      <c r="N257" s="4" t="s">
        <v>1242</v>
      </c>
      <c r="O257" s="4" t="s">
        <v>32</v>
      </c>
      <c r="P257" s="4" t="s">
        <v>33</v>
      </c>
      <c r="Q257" s="4">
        <v>0</v>
      </c>
      <c r="R257" s="9">
        <v>45139.0000115741</v>
      </c>
      <c r="S257" s="6">
        <v>45147</v>
      </c>
      <c r="T257" s="4" t="s">
        <v>34</v>
      </c>
      <c r="U257" s="4">
        <v>831.25</v>
      </c>
      <c r="V257" s="4">
        <v>0</v>
      </c>
      <c r="W257" s="4">
        <v>0</v>
      </c>
      <c r="X257" s="4" t="s">
        <v>1243</v>
      </c>
      <c r="Y257" s="4" t="s">
        <v>61</v>
      </c>
    </row>
    <row r="258" s="4" customFormat="1" spans="1:25">
      <c r="A258" s="4" t="s">
        <v>1128</v>
      </c>
      <c r="B258" s="4" t="s">
        <v>26</v>
      </c>
      <c r="C258" s="4" t="s">
        <v>37</v>
      </c>
      <c r="D258" s="4" t="s">
        <v>1129</v>
      </c>
      <c r="E258" s="4" t="s">
        <v>1130</v>
      </c>
      <c r="F258" s="6">
        <v>45142</v>
      </c>
      <c r="G258" s="6">
        <v>45144</v>
      </c>
      <c r="H258" s="4">
        <v>1</v>
      </c>
      <c r="I258" s="4">
        <v>2</v>
      </c>
      <c r="J258" s="4">
        <v>2</v>
      </c>
      <c r="K258" s="4" t="s">
        <v>30</v>
      </c>
      <c r="L258" s="4">
        <v>-4465.54</v>
      </c>
      <c r="M258" s="4">
        <v>-4465.54</v>
      </c>
      <c r="N258" s="4" t="s">
        <v>1131</v>
      </c>
      <c r="O258" s="4" t="s">
        <v>32</v>
      </c>
      <c r="P258" s="4" t="s">
        <v>33</v>
      </c>
      <c r="Q258" s="4">
        <v>0</v>
      </c>
      <c r="R258" s="9">
        <v>45138</v>
      </c>
      <c r="S258" s="6">
        <v>45147</v>
      </c>
      <c r="T258" s="4" t="s">
        <v>34</v>
      </c>
      <c r="U258" s="4">
        <v>-4465.54</v>
      </c>
      <c r="V258" s="4">
        <v>0</v>
      </c>
      <c r="W258" s="4">
        <v>0</v>
      </c>
      <c r="X258" s="4" t="s">
        <v>1132</v>
      </c>
      <c r="Y258" s="4" t="s">
        <v>61</v>
      </c>
    </row>
    <row r="259" s="4" customFormat="1" spans="1:25">
      <c r="A259" s="4" t="s">
        <v>1244</v>
      </c>
      <c r="B259" s="4" t="s">
        <v>26</v>
      </c>
      <c r="C259" s="4" t="s">
        <v>27</v>
      </c>
      <c r="D259" s="4" t="s">
        <v>1245</v>
      </c>
      <c r="E259" s="4" t="s">
        <v>1246</v>
      </c>
      <c r="F259" s="6">
        <v>45142</v>
      </c>
      <c r="G259" s="6">
        <v>45144</v>
      </c>
      <c r="H259" s="4">
        <v>1</v>
      </c>
      <c r="I259" s="4">
        <v>2</v>
      </c>
      <c r="J259" s="4">
        <v>2</v>
      </c>
      <c r="K259" s="4" t="s">
        <v>30</v>
      </c>
      <c r="L259" s="4">
        <v>1961.66</v>
      </c>
      <c r="M259" s="4">
        <v>1961.66</v>
      </c>
      <c r="N259" s="4" t="s">
        <v>1247</v>
      </c>
      <c r="O259" s="4" t="s">
        <v>32</v>
      </c>
      <c r="P259" s="4" t="s">
        <v>33</v>
      </c>
      <c r="Q259" s="4">
        <v>0</v>
      </c>
      <c r="R259" s="9">
        <v>45139.0000115741</v>
      </c>
      <c r="S259" s="6">
        <v>45147</v>
      </c>
      <c r="T259" s="4" t="s">
        <v>34</v>
      </c>
      <c r="U259" s="4">
        <v>1961.66</v>
      </c>
      <c r="V259" s="4">
        <v>0</v>
      </c>
      <c r="W259" s="4">
        <v>0</v>
      </c>
      <c r="X259" s="4" t="s">
        <v>1248</v>
      </c>
      <c r="Y259" s="4" t="s">
        <v>1249</v>
      </c>
    </row>
    <row r="260" s="4" customFormat="1" spans="1:25">
      <c r="A260" s="4" t="s">
        <v>1250</v>
      </c>
      <c r="B260" s="4" t="s">
        <v>26</v>
      </c>
      <c r="C260" s="4" t="s">
        <v>27</v>
      </c>
      <c r="D260" s="4" t="s">
        <v>1251</v>
      </c>
      <c r="E260" s="4" t="s">
        <v>812</v>
      </c>
      <c r="F260" s="6">
        <v>45143</v>
      </c>
      <c r="G260" s="6">
        <v>45144</v>
      </c>
      <c r="H260" s="4">
        <v>1</v>
      </c>
      <c r="I260" s="4">
        <v>1</v>
      </c>
      <c r="J260" s="4">
        <v>1</v>
      </c>
      <c r="K260" s="4" t="s">
        <v>30</v>
      </c>
      <c r="L260" s="4">
        <v>390.68</v>
      </c>
      <c r="M260" s="4">
        <v>390.68</v>
      </c>
      <c r="N260" s="4" t="s">
        <v>1252</v>
      </c>
      <c r="O260" s="4" t="s">
        <v>32</v>
      </c>
      <c r="P260" s="4" t="s">
        <v>33</v>
      </c>
      <c r="Q260" s="4">
        <v>0</v>
      </c>
      <c r="R260" s="9">
        <v>45139.0000115741</v>
      </c>
      <c r="S260" s="6">
        <v>45147</v>
      </c>
      <c r="T260" s="4" t="s">
        <v>34</v>
      </c>
      <c r="U260" s="4">
        <v>390.68</v>
      </c>
      <c r="V260" s="4">
        <v>0</v>
      </c>
      <c r="W260" s="4">
        <v>0</v>
      </c>
      <c r="X260" s="4" t="s">
        <v>1253</v>
      </c>
      <c r="Y260" s="4" t="s">
        <v>61</v>
      </c>
    </row>
    <row r="261" s="4" customFormat="1" spans="1:25">
      <c r="A261" s="4" t="s">
        <v>1254</v>
      </c>
      <c r="B261" s="4" t="s">
        <v>26</v>
      </c>
      <c r="C261" s="4" t="s">
        <v>27</v>
      </c>
      <c r="D261" s="4" t="s">
        <v>1255</v>
      </c>
      <c r="E261" s="4" t="s">
        <v>1256</v>
      </c>
      <c r="F261" s="6">
        <v>45141</v>
      </c>
      <c r="G261" s="6">
        <v>45144</v>
      </c>
      <c r="H261" s="4">
        <v>1</v>
      </c>
      <c r="I261" s="4">
        <v>3</v>
      </c>
      <c r="J261" s="4">
        <v>3</v>
      </c>
      <c r="K261" s="4" t="s">
        <v>30</v>
      </c>
      <c r="L261" s="4">
        <v>1869.09</v>
      </c>
      <c r="M261" s="4">
        <v>1869.09</v>
      </c>
      <c r="N261" s="4" t="s">
        <v>1257</v>
      </c>
      <c r="O261" s="4" t="s">
        <v>32</v>
      </c>
      <c r="P261" s="4" t="s">
        <v>33</v>
      </c>
      <c r="Q261" s="4">
        <v>0</v>
      </c>
      <c r="R261" s="9">
        <v>45139.0000115741</v>
      </c>
      <c r="S261" s="6">
        <v>45147</v>
      </c>
      <c r="T261" s="4" t="s">
        <v>34</v>
      </c>
      <c r="U261" s="4">
        <v>1869.09</v>
      </c>
      <c r="V261" s="4">
        <v>0</v>
      </c>
      <c r="W261" s="4">
        <v>0</v>
      </c>
      <c r="X261" s="4" t="s">
        <v>1258</v>
      </c>
      <c r="Y261" s="4" t="s">
        <v>1259</v>
      </c>
    </row>
    <row r="262" s="4" customFormat="1" spans="1:25">
      <c r="A262" s="4" t="s">
        <v>1260</v>
      </c>
      <c r="B262" s="4" t="s">
        <v>26</v>
      </c>
      <c r="C262" s="4" t="s">
        <v>27</v>
      </c>
      <c r="D262" s="4" t="s">
        <v>1261</v>
      </c>
      <c r="E262" s="4" t="s">
        <v>1246</v>
      </c>
      <c r="F262" s="6">
        <v>45143</v>
      </c>
      <c r="G262" s="6">
        <v>45144</v>
      </c>
      <c r="H262" s="4">
        <v>1</v>
      </c>
      <c r="I262" s="4">
        <v>1</v>
      </c>
      <c r="J262" s="4">
        <v>1</v>
      </c>
      <c r="K262" s="4" t="s">
        <v>30</v>
      </c>
      <c r="L262" s="4">
        <v>1816.93</v>
      </c>
      <c r="M262" s="4">
        <v>1816.93</v>
      </c>
      <c r="N262" s="4" t="s">
        <v>1262</v>
      </c>
      <c r="O262" s="4" t="s">
        <v>32</v>
      </c>
      <c r="P262" s="4" t="s">
        <v>33</v>
      </c>
      <c r="Q262" s="4">
        <v>0</v>
      </c>
      <c r="R262" s="9">
        <v>45118.0000115741</v>
      </c>
      <c r="S262" s="6">
        <v>45147</v>
      </c>
      <c r="T262" s="4" t="s">
        <v>34</v>
      </c>
      <c r="U262" s="4">
        <v>1816.93</v>
      </c>
      <c r="V262" s="4">
        <v>0</v>
      </c>
      <c r="W262" s="4">
        <v>0</v>
      </c>
      <c r="X262" s="4" t="s">
        <v>1263</v>
      </c>
      <c r="Y262" s="4" t="s">
        <v>61</v>
      </c>
    </row>
    <row r="263" s="4" customFormat="1" spans="1:25">
      <c r="A263" s="4" t="s">
        <v>1264</v>
      </c>
      <c r="B263" s="4" t="s">
        <v>26</v>
      </c>
      <c r="C263" s="4" t="s">
        <v>27</v>
      </c>
      <c r="D263" s="4" t="s">
        <v>1265</v>
      </c>
      <c r="E263" s="4" t="s">
        <v>824</v>
      </c>
      <c r="F263" s="6">
        <v>45143</v>
      </c>
      <c r="G263" s="6">
        <v>45144</v>
      </c>
      <c r="H263" s="4">
        <v>1</v>
      </c>
      <c r="I263" s="4">
        <v>1</v>
      </c>
      <c r="J263" s="4">
        <v>1</v>
      </c>
      <c r="K263" s="4" t="s">
        <v>30</v>
      </c>
      <c r="L263" s="4">
        <v>638.34</v>
      </c>
      <c r="M263" s="4">
        <v>638.34</v>
      </c>
      <c r="N263" s="4" t="s">
        <v>1266</v>
      </c>
      <c r="O263" s="4" t="s">
        <v>32</v>
      </c>
      <c r="P263" s="4" t="s">
        <v>33</v>
      </c>
      <c r="Q263" s="4">
        <v>0</v>
      </c>
      <c r="R263" s="9">
        <v>45139</v>
      </c>
      <c r="S263" s="6">
        <v>45147</v>
      </c>
      <c r="T263" s="4" t="s">
        <v>34</v>
      </c>
      <c r="U263" s="4">
        <v>638.34</v>
      </c>
      <c r="V263" s="4">
        <v>0</v>
      </c>
      <c r="W263" s="4">
        <v>0</v>
      </c>
      <c r="X263" s="4" t="s">
        <v>1267</v>
      </c>
      <c r="Y263" s="4" t="s">
        <v>1268</v>
      </c>
    </row>
    <row r="264" s="4" customFormat="1" spans="1:25">
      <c r="A264" s="4" t="s">
        <v>1269</v>
      </c>
      <c r="B264" s="4" t="s">
        <v>26</v>
      </c>
      <c r="C264" s="4" t="s">
        <v>27</v>
      </c>
      <c r="D264" s="4" t="s">
        <v>678</v>
      </c>
      <c r="E264" s="4" t="s">
        <v>1270</v>
      </c>
      <c r="F264" s="6">
        <v>45140</v>
      </c>
      <c r="G264" s="6">
        <v>45144</v>
      </c>
      <c r="H264" s="4">
        <v>1</v>
      </c>
      <c r="I264" s="4">
        <v>4</v>
      </c>
      <c r="J264" s="4">
        <v>4</v>
      </c>
      <c r="K264" s="4" t="s">
        <v>30</v>
      </c>
      <c r="L264" s="4">
        <v>1756.48</v>
      </c>
      <c r="M264" s="4">
        <v>1756.48</v>
      </c>
      <c r="N264" s="4" t="s">
        <v>1271</v>
      </c>
      <c r="O264" s="4" t="s">
        <v>32</v>
      </c>
      <c r="P264" s="4" t="s">
        <v>33</v>
      </c>
      <c r="Q264" s="4">
        <v>0</v>
      </c>
      <c r="R264" s="9">
        <v>45139</v>
      </c>
      <c r="S264" s="6">
        <v>45147</v>
      </c>
      <c r="T264" s="4" t="s">
        <v>34</v>
      </c>
      <c r="U264" s="4">
        <v>1756.48</v>
      </c>
      <c r="V264" s="4">
        <v>0</v>
      </c>
      <c r="W264" s="4">
        <v>0</v>
      </c>
      <c r="X264" s="4" t="s">
        <v>1272</v>
      </c>
      <c r="Y264" s="4" t="s">
        <v>61</v>
      </c>
    </row>
    <row r="265" s="4" customFormat="1" spans="1:25">
      <c r="A265" s="4" t="s">
        <v>1273</v>
      </c>
      <c r="B265" s="4" t="s">
        <v>26</v>
      </c>
      <c r="C265" s="4" t="s">
        <v>27</v>
      </c>
      <c r="D265" s="4" t="s">
        <v>678</v>
      </c>
      <c r="E265" s="4" t="s">
        <v>1270</v>
      </c>
      <c r="F265" s="6">
        <v>45140</v>
      </c>
      <c r="G265" s="6">
        <v>45144</v>
      </c>
      <c r="H265" s="4">
        <v>1</v>
      </c>
      <c r="I265" s="4">
        <v>4</v>
      </c>
      <c r="J265" s="4">
        <v>4</v>
      </c>
      <c r="K265" s="4" t="s">
        <v>30</v>
      </c>
      <c r="L265" s="4">
        <v>1756.48</v>
      </c>
      <c r="M265" s="4">
        <v>1756.48</v>
      </c>
      <c r="N265" s="4" t="s">
        <v>1274</v>
      </c>
      <c r="O265" s="4" t="s">
        <v>32</v>
      </c>
      <c r="P265" s="4" t="s">
        <v>33</v>
      </c>
      <c r="Q265" s="4">
        <v>0</v>
      </c>
      <c r="R265" s="9">
        <v>45139</v>
      </c>
      <c r="S265" s="6">
        <v>45147</v>
      </c>
      <c r="T265" s="4" t="s">
        <v>34</v>
      </c>
      <c r="U265" s="4">
        <v>1756.48</v>
      </c>
      <c r="V265" s="4">
        <v>0</v>
      </c>
      <c r="W265" s="4">
        <v>0</v>
      </c>
      <c r="X265" s="4" t="s">
        <v>1275</v>
      </c>
      <c r="Y265" s="4" t="s">
        <v>61</v>
      </c>
    </row>
    <row r="266" s="4" customFormat="1" spans="1:25">
      <c r="A266" s="4" t="s">
        <v>1276</v>
      </c>
      <c r="B266" s="4" t="s">
        <v>26</v>
      </c>
      <c r="C266" s="4" t="s">
        <v>27</v>
      </c>
      <c r="D266" s="4" t="s">
        <v>1277</v>
      </c>
      <c r="E266" s="4" t="s">
        <v>1278</v>
      </c>
      <c r="F266" s="6">
        <v>45143</v>
      </c>
      <c r="G266" s="6">
        <v>45144</v>
      </c>
      <c r="H266" s="4">
        <v>1</v>
      </c>
      <c r="I266" s="4">
        <v>1</v>
      </c>
      <c r="J266" s="4">
        <v>1</v>
      </c>
      <c r="K266" s="4" t="s">
        <v>30</v>
      </c>
      <c r="L266" s="4">
        <v>1921.41</v>
      </c>
      <c r="M266" s="4">
        <v>1921.41</v>
      </c>
      <c r="N266" s="4" t="s">
        <v>1279</v>
      </c>
      <c r="O266" s="4" t="s">
        <v>32</v>
      </c>
      <c r="P266" s="4" t="s">
        <v>33</v>
      </c>
      <c r="Q266" s="4">
        <v>0</v>
      </c>
      <c r="R266" s="9">
        <v>45139</v>
      </c>
      <c r="S266" s="6">
        <v>45147</v>
      </c>
      <c r="T266" s="4" t="s">
        <v>34</v>
      </c>
      <c r="U266" s="4">
        <v>1921.41</v>
      </c>
      <c r="V266" s="4">
        <v>0</v>
      </c>
      <c r="W266" s="4">
        <v>0</v>
      </c>
      <c r="X266" s="4" t="s">
        <v>1280</v>
      </c>
      <c r="Y266" s="4" t="s">
        <v>61</v>
      </c>
    </row>
    <row r="267" s="4" customFormat="1" spans="1:25">
      <c r="A267" s="4" t="s">
        <v>1281</v>
      </c>
      <c r="B267" s="4" t="s">
        <v>26</v>
      </c>
      <c r="C267" s="4" t="s">
        <v>27</v>
      </c>
      <c r="D267" s="4" t="s">
        <v>1282</v>
      </c>
      <c r="E267" s="4" t="s">
        <v>1283</v>
      </c>
      <c r="F267" s="6">
        <v>45143</v>
      </c>
      <c r="G267" s="6">
        <v>45144</v>
      </c>
      <c r="H267" s="4">
        <v>1</v>
      </c>
      <c r="I267" s="4">
        <v>1</v>
      </c>
      <c r="J267" s="4">
        <v>1</v>
      </c>
      <c r="K267" s="4" t="s">
        <v>30</v>
      </c>
      <c r="L267" s="4">
        <v>1036.83</v>
      </c>
      <c r="M267" s="4">
        <v>1036.83</v>
      </c>
      <c r="N267" s="4" t="s">
        <v>1284</v>
      </c>
      <c r="O267" s="4" t="s">
        <v>32</v>
      </c>
      <c r="P267" s="4" t="s">
        <v>33</v>
      </c>
      <c r="Q267" s="4">
        <v>0</v>
      </c>
      <c r="R267" s="9">
        <v>45139</v>
      </c>
      <c r="S267" s="6">
        <v>45147</v>
      </c>
      <c r="T267" s="4" t="s">
        <v>34</v>
      </c>
      <c r="U267" s="4">
        <v>1036.83</v>
      </c>
      <c r="V267" s="4">
        <v>0</v>
      </c>
      <c r="W267" s="4">
        <v>0</v>
      </c>
      <c r="X267" s="4" t="s">
        <v>1285</v>
      </c>
      <c r="Y267" s="4" t="s">
        <v>1286</v>
      </c>
    </row>
    <row r="268" s="4" customFormat="1" spans="1:25">
      <c r="A268" s="4" t="s">
        <v>1287</v>
      </c>
      <c r="B268" s="4" t="s">
        <v>26</v>
      </c>
      <c r="C268" s="4" t="s">
        <v>27</v>
      </c>
      <c r="D268" s="4" t="s">
        <v>1288</v>
      </c>
      <c r="E268" s="4" t="s">
        <v>29</v>
      </c>
      <c r="F268" s="6">
        <v>45142</v>
      </c>
      <c r="G268" s="6">
        <v>45144</v>
      </c>
      <c r="H268" s="4">
        <v>1</v>
      </c>
      <c r="I268" s="4">
        <v>2</v>
      </c>
      <c r="J268" s="4">
        <v>2</v>
      </c>
      <c r="K268" s="4" t="s">
        <v>30</v>
      </c>
      <c r="L268" s="4">
        <v>489.92</v>
      </c>
      <c r="M268" s="4">
        <v>489.92</v>
      </c>
      <c r="N268" s="4" t="s">
        <v>1289</v>
      </c>
      <c r="O268" s="4" t="s">
        <v>32</v>
      </c>
      <c r="P268" s="4" t="s">
        <v>33</v>
      </c>
      <c r="Q268" s="4">
        <v>0</v>
      </c>
      <c r="R268" s="9">
        <v>45139.0000115741</v>
      </c>
      <c r="S268" s="6">
        <v>45147</v>
      </c>
      <c r="T268" s="4" t="s">
        <v>34</v>
      </c>
      <c r="U268" s="4">
        <v>489.92</v>
      </c>
      <c r="V268" s="4">
        <v>0</v>
      </c>
      <c r="W268" s="4">
        <v>0</v>
      </c>
      <c r="X268" s="4" t="s">
        <v>1290</v>
      </c>
      <c r="Y268" s="4" t="s">
        <v>1291</v>
      </c>
    </row>
    <row r="269" s="4" customFormat="1" spans="1:25">
      <c r="A269" s="4" t="s">
        <v>1292</v>
      </c>
      <c r="B269" s="4" t="s">
        <v>26</v>
      </c>
      <c r="C269" s="4" t="s">
        <v>27</v>
      </c>
      <c r="D269" s="4" t="s">
        <v>1293</v>
      </c>
      <c r="E269" s="4" t="s">
        <v>526</v>
      </c>
      <c r="F269" s="6">
        <v>45143</v>
      </c>
      <c r="G269" s="6">
        <v>45144</v>
      </c>
      <c r="H269" s="4">
        <v>1</v>
      </c>
      <c r="I269" s="4">
        <v>1</v>
      </c>
      <c r="J269" s="4">
        <v>1</v>
      </c>
      <c r="K269" s="4" t="s">
        <v>30</v>
      </c>
      <c r="L269" s="4">
        <v>565.18</v>
      </c>
      <c r="M269" s="4">
        <v>565.18</v>
      </c>
      <c r="N269" s="4" t="s">
        <v>1294</v>
      </c>
      <c r="O269" s="4" t="s">
        <v>32</v>
      </c>
      <c r="P269" s="4" t="s">
        <v>33</v>
      </c>
      <c r="Q269" s="4">
        <v>0</v>
      </c>
      <c r="R269" s="9">
        <v>45139.0000115741</v>
      </c>
      <c r="S269" s="6">
        <v>45147</v>
      </c>
      <c r="T269" s="4" t="s">
        <v>34</v>
      </c>
      <c r="U269" s="4">
        <v>565.18</v>
      </c>
      <c r="V269" s="4">
        <v>0</v>
      </c>
      <c r="W269" s="4">
        <v>0</v>
      </c>
      <c r="X269" s="4" t="s">
        <v>1295</v>
      </c>
      <c r="Y269" s="4" t="s">
        <v>61</v>
      </c>
    </row>
    <row r="270" s="4" customFormat="1" spans="1:25">
      <c r="A270" s="4" t="s">
        <v>1296</v>
      </c>
      <c r="B270" s="4" t="s">
        <v>26</v>
      </c>
      <c r="C270" s="4" t="s">
        <v>27</v>
      </c>
      <c r="D270" s="4" t="s">
        <v>1293</v>
      </c>
      <c r="E270" s="4" t="s">
        <v>812</v>
      </c>
      <c r="F270" s="6">
        <v>45143</v>
      </c>
      <c r="G270" s="6">
        <v>45144</v>
      </c>
      <c r="H270" s="4">
        <v>1</v>
      </c>
      <c r="I270" s="4">
        <v>1</v>
      </c>
      <c r="J270" s="4">
        <v>1</v>
      </c>
      <c r="K270" s="4" t="s">
        <v>30</v>
      </c>
      <c r="L270" s="4">
        <v>565.18</v>
      </c>
      <c r="M270" s="4">
        <v>565.18</v>
      </c>
      <c r="N270" s="4" t="s">
        <v>1294</v>
      </c>
      <c r="O270" s="4" t="s">
        <v>32</v>
      </c>
      <c r="P270" s="4" t="s">
        <v>33</v>
      </c>
      <c r="Q270" s="4">
        <v>0</v>
      </c>
      <c r="R270" s="9">
        <v>45139</v>
      </c>
      <c r="S270" s="6">
        <v>45147</v>
      </c>
      <c r="T270" s="4" t="s">
        <v>34</v>
      </c>
      <c r="U270" s="4">
        <v>565.18</v>
      </c>
      <c r="V270" s="4">
        <v>0</v>
      </c>
      <c r="W270" s="4">
        <v>0</v>
      </c>
      <c r="X270" s="4" t="s">
        <v>1297</v>
      </c>
      <c r="Y270" s="4" t="s">
        <v>61</v>
      </c>
    </row>
    <row r="271" s="4" customFormat="1" spans="1:25">
      <c r="A271" s="4" t="s">
        <v>1298</v>
      </c>
      <c r="B271" s="4" t="s">
        <v>26</v>
      </c>
      <c r="C271" s="4" t="s">
        <v>27</v>
      </c>
      <c r="D271" s="4" t="s">
        <v>1299</v>
      </c>
      <c r="E271" s="4" t="s">
        <v>1300</v>
      </c>
      <c r="F271" s="6">
        <v>45142</v>
      </c>
      <c r="G271" s="6">
        <v>45144</v>
      </c>
      <c r="H271" s="4">
        <v>1</v>
      </c>
      <c r="I271" s="4">
        <v>2</v>
      </c>
      <c r="J271" s="4">
        <v>2</v>
      </c>
      <c r="K271" s="4" t="s">
        <v>30</v>
      </c>
      <c r="L271" s="4">
        <v>267.7</v>
      </c>
      <c r="M271" s="4">
        <v>267.7</v>
      </c>
      <c r="N271" s="4" t="s">
        <v>1301</v>
      </c>
      <c r="O271" s="4" t="s">
        <v>32</v>
      </c>
      <c r="P271" s="4" t="s">
        <v>33</v>
      </c>
      <c r="Q271" s="4">
        <v>0</v>
      </c>
      <c r="R271" s="9">
        <v>45139.0000115741</v>
      </c>
      <c r="S271" s="6">
        <v>45147</v>
      </c>
      <c r="T271" s="4" t="s">
        <v>34</v>
      </c>
      <c r="U271" s="4">
        <v>267.7</v>
      </c>
      <c r="V271" s="4">
        <v>0</v>
      </c>
      <c r="W271" s="4">
        <v>0</v>
      </c>
      <c r="X271" s="4" t="s">
        <v>1302</v>
      </c>
      <c r="Y271" s="4" t="s">
        <v>61</v>
      </c>
    </row>
    <row r="272" s="4" customFormat="1" spans="1:25">
      <c r="A272" s="4" t="s">
        <v>1303</v>
      </c>
      <c r="B272" s="4" t="s">
        <v>26</v>
      </c>
      <c r="C272" s="4" t="s">
        <v>27</v>
      </c>
      <c r="D272" s="4" t="s">
        <v>1304</v>
      </c>
      <c r="E272" s="4" t="s">
        <v>1305</v>
      </c>
      <c r="F272" s="6">
        <v>45142</v>
      </c>
      <c r="G272" s="6">
        <v>45144</v>
      </c>
      <c r="H272" s="4">
        <v>1</v>
      </c>
      <c r="I272" s="4">
        <v>2</v>
      </c>
      <c r="J272" s="4">
        <v>2</v>
      </c>
      <c r="K272" s="4" t="s">
        <v>30</v>
      </c>
      <c r="L272" s="4">
        <v>292.16</v>
      </c>
      <c r="M272" s="4">
        <v>292.16</v>
      </c>
      <c r="N272" s="4" t="s">
        <v>1306</v>
      </c>
      <c r="O272" s="4" t="s">
        <v>32</v>
      </c>
      <c r="P272" s="4" t="s">
        <v>33</v>
      </c>
      <c r="Q272" s="4">
        <v>0</v>
      </c>
      <c r="R272" s="9">
        <v>45139</v>
      </c>
      <c r="S272" s="6">
        <v>45147</v>
      </c>
      <c r="T272" s="4" t="s">
        <v>34</v>
      </c>
      <c r="U272" s="4">
        <v>292.16</v>
      </c>
      <c r="V272" s="4">
        <v>0</v>
      </c>
      <c r="W272" s="4">
        <v>0</v>
      </c>
      <c r="X272" s="4" t="s">
        <v>1307</v>
      </c>
      <c r="Y272" s="4" t="s">
        <v>61</v>
      </c>
    </row>
    <row r="273" s="4" customFormat="1" spans="1:25">
      <c r="A273" s="4" t="s">
        <v>1308</v>
      </c>
      <c r="B273" s="4" t="s">
        <v>26</v>
      </c>
      <c r="C273" s="4" t="s">
        <v>27</v>
      </c>
      <c r="D273" s="4" t="s">
        <v>987</v>
      </c>
      <c r="E273" s="4" t="s">
        <v>1161</v>
      </c>
      <c r="F273" s="6">
        <v>45143</v>
      </c>
      <c r="G273" s="6">
        <v>45144</v>
      </c>
      <c r="H273" s="4">
        <v>3</v>
      </c>
      <c r="I273" s="4">
        <v>1</v>
      </c>
      <c r="J273" s="4">
        <v>3</v>
      </c>
      <c r="K273" s="4" t="s">
        <v>30</v>
      </c>
      <c r="L273" s="4">
        <v>1218.51</v>
      </c>
      <c r="M273" s="4">
        <v>1218.51</v>
      </c>
      <c r="N273" s="4" t="s">
        <v>1309</v>
      </c>
      <c r="O273" s="4" t="s">
        <v>32</v>
      </c>
      <c r="P273" s="4" t="s">
        <v>33</v>
      </c>
      <c r="Q273" s="4">
        <v>0</v>
      </c>
      <c r="R273" s="9">
        <v>45139</v>
      </c>
      <c r="S273" s="6">
        <v>45147</v>
      </c>
      <c r="T273" s="4" t="s">
        <v>34</v>
      </c>
      <c r="U273" s="4">
        <v>1218.51</v>
      </c>
      <c r="V273" s="4">
        <v>0</v>
      </c>
      <c r="W273" s="4">
        <v>0</v>
      </c>
      <c r="X273" s="4" t="s">
        <v>1310</v>
      </c>
      <c r="Y273" s="4" t="s">
        <v>61</v>
      </c>
    </row>
    <row r="274" s="4" customFormat="1" spans="1:25">
      <c r="A274" s="4" t="s">
        <v>1311</v>
      </c>
      <c r="B274" s="4" t="s">
        <v>26</v>
      </c>
      <c r="C274" s="4" t="s">
        <v>27</v>
      </c>
      <c r="D274" s="4" t="s">
        <v>1312</v>
      </c>
      <c r="E274" s="4" t="s">
        <v>1313</v>
      </c>
      <c r="F274" s="6">
        <v>45140</v>
      </c>
      <c r="G274" s="6">
        <v>45144</v>
      </c>
      <c r="H274" s="4">
        <v>1</v>
      </c>
      <c r="I274" s="4">
        <v>4</v>
      </c>
      <c r="J274" s="4">
        <v>4</v>
      </c>
      <c r="K274" s="4" t="s">
        <v>30</v>
      </c>
      <c r="L274" s="4">
        <v>5489.16</v>
      </c>
      <c r="M274" s="4">
        <v>5489.16</v>
      </c>
      <c r="N274" s="4" t="s">
        <v>1314</v>
      </c>
      <c r="O274" s="4" t="s">
        <v>32</v>
      </c>
      <c r="P274" s="4" t="s">
        <v>33</v>
      </c>
      <c r="Q274" s="4">
        <v>0</v>
      </c>
      <c r="R274" s="9">
        <v>45139</v>
      </c>
      <c r="S274" s="6">
        <v>45147</v>
      </c>
      <c r="T274" s="4" t="s">
        <v>34</v>
      </c>
      <c r="U274" s="4">
        <v>5489.16</v>
      </c>
      <c r="V274" s="4">
        <v>0</v>
      </c>
      <c r="W274" s="4">
        <v>0</v>
      </c>
      <c r="X274" s="4" t="s">
        <v>1315</v>
      </c>
      <c r="Y274" s="4" t="s">
        <v>61</v>
      </c>
    </row>
    <row r="275" s="4" customFormat="1" spans="1:25">
      <c r="A275" s="4" t="s">
        <v>1316</v>
      </c>
      <c r="B275" s="4" t="s">
        <v>26</v>
      </c>
      <c r="C275" s="4" t="s">
        <v>27</v>
      </c>
      <c r="D275" s="4" t="s">
        <v>1317</v>
      </c>
      <c r="E275" s="4" t="s">
        <v>1318</v>
      </c>
      <c r="F275" s="6">
        <v>45142</v>
      </c>
      <c r="G275" s="6">
        <v>45144</v>
      </c>
      <c r="H275" s="4">
        <v>1</v>
      </c>
      <c r="I275" s="4">
        <v>2</v>
      </c>
      <c r="J275" s="4">
        <v>2</v>
      </c>
      <c r="K275" s="4" t="s">
        <v>30</v>
      </c>
      <c r="L275" s="4">
        <v>1394.72</v>
      </c>
      <c r="M275" s="4">
        <v>1394.72</v>
      </c>
      <c r="N275" s="4" t="s">
        <v>1319</v>
      </c>
      <c r="O275" s="4" t="s">
        <v>32</v>
      </c>
      <c r="P275" s="4" t="s">
        <v>33</v>
      </c>
      <c r="Q275" s="4">
        <v>0</v>
      </c>
      <c r="R275" s="9">
        <v>45139</v>
      </c>
      <c r="S275" s="6">
        <v>45147</v>
      </c>
      <c r="T275" s="4" t="s">
        <v>34</v>
      </c>
      <c r="U275" s="4">
        <v>1394.72</v>
      </c>
      <c r="V275" s="4">
        <v>0</v>
      </c>
      <c r="W275" s="4">
        <v>0</v>
      </c>
      <c r="X275" s="4" t="s">
        <v>1320</v>
      </c>
      <c r="Y275" s="4" t="s">
        <v>1321</v>
      </c>
    </row>
    <row r="276" s="4" customFormat="1" spans="1:25">
      <c r="A276" s="4" t="s">
        <v>1322</v>
      </c>
      <c r="B276" s="4" t="s">
        <v>26</v>
      </c>
      <c r="C276" s="4" t="s">
        <v>27</v>
      </c>
      <c r="D276" s="4" t="s">
        <v>1323</v>
      </c>
      <c r="E276" s="4" t="s">
        <v>1324</v>
      </c>
      <c r="F276" s="6">
        <v>45141</v>
      </c>
      <c r="G276" s="6">
        <v>45144</v>
      </c>
      <c r="H276" s="4">
        <v>1</v>
      </c>
      <c r="I276" s="4">
        <v>3</v>
      </c>
      <c r="J276" s="4">
        <v>3</v>
      </c>
      <c r="K276" s="4" t="s">
        <v>30</v>
      </c>
      <c r="L276" s="4">
        <v>10405.1</v>
      </c>
      <c r="M276" s="4">
        <v>10405.1</v>
      </c>
      <c r="N276" s="4" t="s">
        <v>1325</v>
      </c>
      <c r="O276" s="4" t="s">
        <v>32</v>
      </c>
      <c r="P276" s="4" t="s">
        <v>33</v>
      </c>
      <c r="Q276" s="4">
        <v>0</v>
      </c>
      <c r="R276" s="9">
        <v>45140</v>
      </c>
      <c r="S276" s="6">
        <v>45147</v>
      </c>
      <c r="T276" s="4" t="s">
        <v>34</v>
      </c>
      <c r="U276" s="4">
        <v>10405.1</v>
      </c>
      <c r="V276" s="4">
        <v>0</v>
      </c>
      <c r="W276" s="4">
        <v>0</v>
      </c>
      <c r="X276" s="4" t="s">
        <v>1326</v>
      </c>
      <c r="Y276" s="4" t="s">
        <v>61</v>
      </c>
    </row>
    <row r="277" s="4" customFormat="1" spans="1:25">
      <c r="A277" s="4" t="s">
        <v>1327</v>
      </c>
      <c r="B277" s="4" t="s">
        <v>26</v>
      </c>
      <c r="C277" s="4" t="s">
        <v>27</v>
      </c>
      <c r="D277" s="4" t="s">
        <v>1323</v>
      </c>
      <c r="E277" s="4" t="s">
        <v>1324</v>
      </c>
      <c r="F277" s="6">
        <v>45141</v>
      </c>
      <c r="G277" s="6">
        <v>45144</v>
      </c>
      <c r="H277" s="4">
        <v>1</v>
      </c>
      <c r="I277" s="4">
        <v>3</v>
      </c>
      <c r="J277" s="4">
        <v>3</v>
      </c>
      <c r="K277" s="4" t="s">
        <v>30</v>
      </c>
      <c r="L277" s="4">
        <v>10405.1</v>
      </c>
      <c r="M277" s="4">
        <v>10405.1</v>
      </c>
      <c r="N277" s="4" t="s">
        <v>1328</v>
      </c>
      <c r="O277" s="4" t="s">
        <v>32</v>
      </c>
      <c r="P277" s="4" t="s">
        <v>33</v>
      </c>
      <c r="Q277" s="4">
        <v>0</v>
      </c>
      <c r="R277" s="9">
        <v>45140.0000115741</v>
      </c>
      <c r="S277" s="6">
        <v>45147</v>
      </c>
      <c r="T277" s="4" t="s">
        <v>34</v>
      </c>
      <c r="U277" s="4">
        <v>10405.1</v>
      </c>
      <c r="V277" s="4">
        <v>0</v>
      </c>
      <c r="W277" s="4">
        <v>0</v>
      </c>
      <c r="X277" s="4" t="s">
        <v>1329</v>
      </c>
      <c r="Y277" s="4" t="s">
        <v>61</v>
      </c>
    </row>
    <row r="278" s="4" customFormat="1" spans="1:25">
      <c r="A278" s="4" t="s">
        <v>1330</v>
      </c>
      <c r="B278" s="4" t="s">
        <v>26</v>
      </c>
      <c r="C278" s="4" t="s">
        <v>27</v>
      </c>
      <c r="D278" s="4" t="s">
        <v>1331</v>
      </c>
      <c r="E278" s="4" t="s">
        <v>1332</v>
      </c>
      <c r="F278" s="6">
        <v>45140</v>
      </c>
      <c r="G278" s="6">
        <v>45144</v>
      </c>
      <c r="H278" s="4">
        <v>1</v>
      </c>
      <c r="I278" s="4">
        <v>4</v>
      </c>
      <c r="J278" s="4">
        <v>4</v>
      </c>
      <c r="K278" s="4" t="s">
        <v>30</v>
      </c>
      <c r="L278" s="4">
        <v>696</v>
      </c>
      <c r="M278" s="4">
        <v>696</v>
      </c>
      <c r="N278" s="4" t="s">
        <v>1333</v>
      </c>
      <c r="O278" s="4" t="s">
        <v>32</v>
      </c>
      <c r="P278" s="4" t="s">
        <v>33</v>
      </c>
      <c r="Q278" s="4">
        <v>0</v>
      </c>
      <c r="R278" s="9">
        <v>45140</v>
      </c>
      <c r="S278" s="6">
        <v>45147</v>
      </c>
      <c r="T278" s="4" t="s">
        <v>34</v>
      </c>
      <c r="U278" s="4">
        <v>696</v>
      </c>
      <c r="V278" s="4">
        <v>0</v>
      </c>
      <c r="W278" s="4">
        <v>0</v>
      </c>
      <c r="X278" s="4" t="s">
        <v>1334</v>
      </c>
      <c r="Y278" s="4" t="s">
        <v>1335</v>
      </c>
    </row>
    <row r="279" s="4" customFormat="1" spans="1:25">
      <c r="A279" s="4" t="s">
        <v>1336</v>
      </c>
      <c r="B279" s="4" t="s">
        <v>26</v>
      </c>
      <c r="C279" s="4" t="s">
        <v>27</v>
      </c>
      <c r="D279" s="4" t="s">
        <v>1337</v>
      </c>
      <c r="E279" s="4" t="s">
        <v>846</v>
      </c>
      <c r="F279" s="6">
        <v>45142</v>
      </c>
      <c r="G279" s="6">
        <v>45144</v>
      </c>
      <c r="H279" s="4">
        <v>1</v>
      </c>
      <c r="I279" s="4">
        <v>2</v>
      </c>
      <c r="J279" s="4">
        <v>2</v>
      </c>
      <c r="K279" s="4" t="s">
        <v>30</v>
      </c>
      <c r="L279" s="4">
        <v>1234.92</v>
      </c>
      <c r="M279" s="4">
        <v>1234.92</v>
      </c>
      <c r="N279" s="4" t="s">
        <v>1338</v>
      </c>
      <c r="O279" s="4" t="s">
        <v>32</v>
      </c>
      <c r="P279" s="4" t="s">
        <v>33</v>
      </c>
      <c r="Q279" s="4">
        <v>0</v>
      </c>
      <c r="R279" s="9">
        <v>45140.0000115741</v>
      </c>
      <c r="S279" s="6">
        <v>45147</v>
      </c>
      <c r="T279" s="4" t="s">
        <v>34</v>
      </c>
      <c r="U279" s="4">
        <v>1234.92</v>
      </c>
      <c r="V279" s="4">
        <v>0</v>
      </c>
      <c r="W279" s="4">
        <v>0</v>
      </c>
      <c r="X279" s="4" t="s">
        <v>1339</v>
      </c>
      <c r="Y279" s="4" t="s">
        <v>1340</v>
      </c>
    </row>
    <row r="280" s="4" customFormat="1" spans="1:25">
      <c r="A280" s="4" t="s">
        <v>1341</v>
      </c>
      <c r="B280" s="4" t="s">
        <v>26</v>
      </c>
      <c r="C280" s="4" t="s">
        <v>27</v>
      </c>
      <c r="D280" s="4" t="s">
        <v>1342</v>
      </c>
      <c r="E280" s="4" t="s">
        <v>1343</v>
      </c>
      <c r="F280" s="6">
        <v>45142</v>
      </c>
      <c r="G280" s="6">
        <v>45144</v>
      </c>
      <c r="H280" s="4">
        <v>1</v>
      </c>
      <c r="I280" s="4">
        <v>2</v>
      </c>
      <c r="J280" s="4">
        <v>2</v>
      </c>
      <c r="K280" s="4" t="s">
        <v>30</v>
      </c>
      <c r="L280" s="4">
        <v>3929.22</v>
      </c>
      <c r="M280" s="4">
        <v>3929.22</v>
      </c>
      <c r="N280" s="4" t="s">
        <v>1344</v>
      </c>
      <c r="O280" s="4" t="s">
        <v>32</v>
      </c>
      <c r="P280" s="4" t="s">
        <v>33</v>
      </c>
      <c r="Q280" s="4">
        <v>0</v>
      </c>
      <c r="R280" s="9">
        <v>45140</v>
      </c>
      <c r="S280" s="6">
        <v>45147</v>
      </c>
      <c r="T280" s="4" t="s">
        <v>34</v>
      </c>
      <c r="U280" s="4">
        <v>3929.22</v>
      </c>
      <c r="V280" s="4">
        <v>0</v>
      </c>
      <c r="W280" s="4">
        <v>0</v>
      </c>
      <c r="X280" s="4" t="s">
        <v>1345</v>
      </c>
      <c r="Y280" s="4" t="s">
        <v>61</v>
      </c>
    </row>
    <row r="281" s="4" customFormat="1" spans="1:25">
      <c r="A281" s="4" t="s">
        <v>1346</v>
      </c>
      <c r="B281" s="4" t="s">
        <v>26</v>
      </c>
      <c r="C281" s="4" t="s">
        <v>27</v>
      </c>
      <c r="D281" s="4" t="s">
        <v>1347</v>
      </c>
      <c r="E281" s="4" t="s">
        <v>793</v>
      </c>
      <c r="F281" s="6">
        <v>45143</v>
      </c>
      <c r="G281" s="6">
        <v>45144</v>
      </c>
      <c r="H281" s="4">
        <v>1</v>
      </c>
      <c r="I281" s="4">
        <v>1</v>
      </c>
      <c r="J281" s="4">
        <v>1</v>
      </c>
      <c r="K281" s="4" t="s">
        <v>30</v>
      </c>
      <c r="L281" s="4">
        <v>156.14</v>
      </c>
      <c r="M281" s="4">
        <v>156.14</v>
      </c>
      <c r="N281" s="4" t="s">
        <v>1348</v>
      </c>
      <c r="O281" s="4" t="s">
        <v>32</v>
      </c>
      <c r="P281" s="4" t="s">
        <v>33</v>
      </c>
      <c r="Q281" s="4">
        <v>0</v>
      </c>
      <c r="R281" s="9">
        <v>45140.0000115741</v>
      </c>
      <c r="S281" s="6">
        <v>45147</v>
      </c>
      <c r="T281" s="4" t="s">
        <v>34</v>
      </c>
      <c r="U281" s="4">
        <v>156.14</v>
      </c>
      <c r="V281" s="4">
        <v>0</v>
      </c>
      <c r="W281" s="4">
        <v>0</v>
      </c>
      <c r="X281" s="4" t="s">
        <v>1349</v>
      </c>
      <c r="Y281" s="4" t="s">
        <v>61</v>
      </c>
    </row>
    <row r="282" s="4" customFormat="1" spans="1:25">
      <c r="A282" s="4" t="s">
        <v>1350</v>
      </c>
      <c r="B282" s="4" t="s">
        <v>26</v>
      </c>
      <c r="C282" s="4" t="s">
        <v>27</v>
      </c>
      <c r="D282" s="4" t="s">
        <v>1351</v>
      </c>
      <c r="E282" s="4" t="s">
        <v>894</v>
      </c>
      <c r="F282" s="6">
        <v>45143</v>
      </c>
      <c r="G282" s="6">
        <v>45144</v>
      </c>
      <c r="H282" s="4">
        <v>1</v>
      </c>
      <c r="I282" s="4">
        <v>1</v>
      </c>
      <c r="J282" s="4">
        <v>1</v>
      </c>
      <c r="K282" s="4" t="s">
        <v>30</v>
      </c>
      <c r="L282" s="4">
        <v>204.79</v>
      </c>
      <c r="M282" s="4">
        <v>204.79</v>
      </c>
      <c r="N282" s="4" t="s">
        <v>1352</v>
      </c>
      <c r="O282" s="4" t="s">
        <v>32</v>
      </c>
      <c r="P282" s="4" t="s">
        <v>33</v>
      </c>
      <c r="Q282" s="4">
        <v>0</v>
      </c>
      <c r="R282" s="9">
        <v>45140</v>
      </c>
      <c r="S282" s="6">
        <v>45147</v>
      </c>
      <c r="T282" s="4" t="s">
        <v>34</v>
      </c>
      <c r="U282" s="4">
        <v>204.79</v>
      </c>
      <c r="V282" s="4">
        <v>0</v>
      </c>
      <c r="W282" s="4">
        <v>0</v>
      </c>
      <c r="X282" s="4" t="s">
        <v>1353</v>
      </c>
      <c r="Y282" s="4" t="s">
        <v>1354</v>
      </c>
    </row>
    <row r="283" s="4" customFormat="1" spans="1:25">
      <c r="A283" s="4" t="s">
        <v>1355</v>
      </c>
      <c r="B283" s="4" t="s">
        <v>26</v>
      </c>
      <c r="C283" s="4" t="s">
        <v>27</v>
      </c>
      <c r="D283" s="4" t="s">
        <v>554</v>
      </c>
      <c r="E283" s="4" t="s">
        <v>1356</v>
      </c>
      <c r="F283" s="6">
        <v>45143</v>
      </c>
      <c r="G283" s="6">
        <v>45144</v>
      </c>
      <c r="H283" s="4">
        <v>1</v>
      </c>
      <c r="I283" s="4">
        <v>1</v>
      </c>
      <c r="J283" s="4">
        <v>1</v>
      </c>
      <c r="K283" s="4" t="s">
        <v>30</v>
      </c>
      <c r="L283" s="4">
        <v>929.03</v>
      </c>
      <c r="M283" s="4">
        <v>929.03</v>
      </c>
      <c r="N283" s="4" t="s">
        <v>1357</v>
      </c>
      <c r="O283" s="4" t="s">
        <v>32</v>
      </c>
      <c r="P283" s="4" t="s">
        <v>33</v>
      </c>
      <c r="Q283" s="4">
        <v>0</v>
      </c>
      <c r="R283" s="9">
        <v>45140</v>
      </c>
      <c r="S283" s="6">
        <v>45147</v>
      </c>
      <c r="T283" s="4" t="s">
        <v>34</v>
      </c>
      <c r="U283" s="4">
        <v>929.03</v>
      </c>
      <c r="V283" s="4">
        <v>0</v>
      </c>
      <c r="W283" s="4">
        <v>0</v>
      </c>
      <c r="X283" s="4" t="s">
        <v>1358</v>
      </c>
      <c r="Y283" s="4" t="s">
        <v>61</v>
      </c>
    </row>
    <row r="284" s="4" customFormat="1" spans="1:25">
      <c r="A284" s="4" t="s">
        <v>1359</v>
      </c>
      <c r="B284" s="4" t="s">
        <v>26</v>
      </c>
      <c r="C284" s="4" t="s">
        <v>27</v>
      </c>
      <c r="D284" s="4" t="s">
        <v>1360</v>
      </c>
      <c r="E284" s="4" t="s">
        <v>1361</v>
      </c>
      <c r="F284" s="6">
        <v>45143</v>
      </c>
      <c r="G284" s="6">
        <v>45144</v>
      </c>
      <c r="H284" s="4">
        <v>1</v>
      </c>
      <c r="I284" s="4">
        <v>1</v>
      </c>
      <c r="J284" s="4">
        <v>1</v>
      </c>
      <c r="K284" s="4" t="s">
        <v>30</v>
      </c>
      <c r="L284" s="4">
        <v>802.77</v>
      </c>
      <c r="M284" s="4">
        <v>802.77</v>
      </c>
      <c r="N284" s="4" t="s">
        <v>1362</v>
      </c>
      <c r="O284" s="4" t="s">
        <v>32</v>
      </c>
      <c r="P284" s="4" t="s">
        <v>33</v>
      </c>
      <c r="Q284" s="4">
        <v>0</v>
      </c>
      <c r="R284" s="9">
        <v>45140.0000115741</v>
      </c>
      <c r="S284" s="6">
        <v>45147</v>
      </c>
      <c r="T284" s="4" t="s">
        <v>34</v>
      </c>
      <c r="U284" s="4">
        <v>802.77</v>
      </c>
      <c r="V284" s="4">
        <v>0</v>
      </c>
      <c r="W284" s="4">
        <v>0</v>
      </c>
      <c r="X284" s="4" t="s">
        <v>1363</v>
      </c>
      <c r="Y284" s="4" t="s">
        <v>61</v>
      </c>
    </row>
    <row r="285" s="4" customFormat="1" spans="1:25">
      <c r="A285" s="4" t="s">
        <v>1364</v>
      </c>
      <c r="B285" s="4" t="s">
        <v>26</v>
      </c>
      <c r="C285" s="4" t="s">
        <v>27</v>
      </c>
      <c r="D285" s="4" t="s">
        <v>1365</v>
      </c>
      <c r="E285" s="4" t="s">
        <v>1008</v>
      </c>
      <c r="F285" s="6">
        <v>45141</v>
      </c>
      <c r="G285" s="6">
        <v>45144</v>
      </c>
      <c r="H285" s="4">
        <v>1</v>
      </c>
      <c r="I285" s="4">
        <v>3</v>
      </c>
      <c r="J285" s="4">
        <v>3</v>
      </c>
      <c r="K285" s="4" t="s">
        <v>30</v>
      </c>
      <c r="L285" s="4">
        <v>1980.9</v>
      </c>
      <c r="M285" s="4">
        <v>1980.9</v>
      </c>
      <c r="N285" s="4" t="s">
        <v>1366</v>
      </c>
      <c r="O285" s="4" t="s">
        <v>32</v>
      </c>
      <c r="P285" s="4" t="s">
        <v>33</v>
      </c>
      <c r="Q285" s="4">
        <v>0</v>
      </c>
      <c r="R285" s="9">
        <v>45140.0000115741</v>
      </c>
      <c r="S285" s="6">
        <v>45147</v>
      </c>
      <c r="T285" s="4" t="s">
        <v>34</v>
      </c>
      <c r="U285" s="4">
        <v>1980.9</v>
      </c>
      <c r="V285" s="4">
        <v>0</v>
      </c>
      <c r="W285" s="4">
        <v>0</v>
      </c>
      <c r="X285" s="4" t="s">
        <v>1367</v>
      </c>
      <c r="Y285" s="4" t="s">
        <v>61</v>
      </c>
    </row>
    <row r="286" s="4" customFormat="1" spans="1:25">
      <c r="A286" s="4" t="s">
        <v>1368</v>
      </c>
      <c r="B286" s="4" t="s">
        <v>26</v>
      </c>
      <c r="C286" s="4" t="s">
        <v>27</v>
      </c>
      <c r="D286" s="4" t="s">
        <v>515</v>
      </c>
      <c r="E286" s="4" t="s">
        <v>1369</v>
      </c>
      <c r="F286" s="6">
        <v>45143</v>
      </c>
      <c r="G286" s="6">
        <v>45144</v>
      </c>
      <c r="H286" s="4">
        <v>2</v>
      </c>
      <c r="I286" s="4">
        <v>1</v>
      </c>
      <c r="J286" s="4">
        <v>2</v>
      </c>
      <c r="K286" s="4" t="s">
        <v>30</v>
      </c>
      <c r="L286" s="4">
        <v>747.58</v>
      </c>
      <c r="M286" s="4">
        <v>747.58</v>
      </c>
      <c r="N286" s="4" t="s">
        <v>1370</v>
      </c>
      <c r="O286" s="4" t="s">
        <v>32</v>
      </c>
      <c r="P286" s="4" t="s">
        <v>33</v>
      </c>
      <c r="Q286" s="4">
        <v>0</v>
      </c>
      <c r="R286" s="9">
        <v>45140</v>
      </c>
      <c r="S286" s="6">
        <v>45147</v>
      </c>
      <c r="T286" s="4" t="s">
        <v>34</v>
      </c>
      <c r="U286" s="4">
        <v>747.58</v>
      </c>
      <c r="V286" s="4">
        <v>0</v>
      </c>
      <c r="W286" s="4">
        <v>0</v>
      </c>
      <c r="X286" s="4" t="s">
        <v>1371</v>
      </c>
      <c r="Y286" s="4" t="s">
        <v>1372</v>
      </c>
    </row>
    <row r="287" s="4" customFormat="1" spans="1:25">
      <c r="A287" s="4" t="s">
        <v>1373</v>
      </c>
      <c r="B287" s="4" t="s">
        <v>26</v>
      </c>
      <c r="C287" s="4" t="s">
        <v>27</v>
      </c>
      <c r="D287" s="4" t="s">
        <v>1374</v>
      </c>
      <c r="E287" s="4" t="s">
        <v>1375</v>
      </c>
      <c r="F287" s="6">
        <v>45142</v>
      </c>
      <c r="G287" s="6">
        <v>45144</v>
      </c>
      <c r="H287" s="4">
        <v>1</v>
      </c>
      <c r="I287" s="4">
        <v>2</v>
      </c>
      <c r="J287" s="4">
        <v>2</v>
      </c>
      <c r="K287" s="4" t="s">
        <v>30</v>
      </c>
      <c r="L287" s="4">
        <v>2649.28</v>
      </c>
      <c r="M287" s="4">
        <v>2649.28</v>
      </c>
      <c r="N287" s="4" t="s">
        <v>1376</v>
      </c>
      <c r="O287" s="4" t="s">
        <v>32</v>
      </c>
      <c r="P287" s="4" t="s">
        <v>33</v>
      </c>
      <c r="Q287" s="4">
        <v>0</v>
      </c>
      <c r="R287" s="9">
        <v>45140</v>
      </c>
      <c r="S287" s="6">
        <v>45147</v>
      </c>
      <c r="T287" s="4" t="s">
        <v>34</v>
      </c>
      <c r="U287" s="4">
        <v>2649.28</v>
      </c>
      <c r="V287" s="4">
        <v>0</v>
      </c>
      <c r="W287" s="4">
        <v>0</v>
      </c>
      <c r="X287" s="4" t="s">
        <v>1377</v>
      </c>
      <c r="Y287" s="4" t="s">
        <v>1378</v>
      </c>
    </row>
    <row r="288" s="4" customFormat="1" spans="1:25">
      <c r="A288" s="4" t="s">
        <v>1379</v>
      </c>
      <c r="B288" s="4" t="s">
        <v>26</v>
      </c>
      <c r="C288" s="4" t="s">
        <v>27</v>
      </c>
      <c r="D288" s="4" t="s">
        <v>987</v>
      </c>
      <c r="E288" s="4" t="s">
        <v>1161</v>
      </c>
      <c r="F288" s="6">
        <v>45142</v>
      </c>
      <c r="G288" s="6">
        <v>45144</v>
      </c>
      <c r="H288" s="4">
        <v>3</v>
      </c>
      <c r="I288" s="4">
        <v>2</v>
      </c>
      <c r="J288" s="4">
        <v>6</v>
      </c>
      <c r="K288" s="4" t="s">
        <v>30</v>
      </c>
      <c r="L288" s="4">
        <v>2430.96</v>
      </c>
      <c r="M288" s="4">
        <v>2430.96</v>
      </c>
      <c r="N288" s="4" t="s">
        <v>1380</v>
      </c>
      <c r="O288" s="4" t="s">
        <v>32</v>
      </c>
      <c r="P288" s="4" t="s">
        <v>33</v>
      </c>
      <c r="Q288" s="4">
        <v>0</v>
      </c>
      <c r="R288" s="9">
        <v>45140.0000115741</v>
      </c>
      <c r="S288" s="6">
        <v>45147</v>
      </c>
      <c r="T288" s="4" t="s">
        <v>34</v>
      </c>
      <c r="U288" s="4">
        <v>2430.96</v>
      </c>
      <c r="V288" s="4">
        <v>0</v>
      </c>
      <c r="W288" s="4">
        <v>0</v>
      </c>
      <c r="X288" s="4" t="s">
        <v>1381</v>
      </c>
      <c r="Y288" s="4" t="s">
        <v>1382</v>
      </c>
    </row>
    <row r="289" s="4" customFormat="1" spans="1:25">
      <c r="A289" s="4" t="s">
        <v>1383</v>
      </c>
      <c r="B289" s="4" t="s">
        <v>26</v>
      </c>
      <c r="C289" s="4" t="s">
        <v>27</v>
      </c>
      <c r="D289" s="4" t="s">
        <v>987</v>
      </c>
      <c r="E289" s="4" t="s">
        <v>483</v>
      </c>
      <c r="F289" s="6">
        <v>45143</v>
      </c>
      <c r="G289" s="6">
        <v>45144</v>
      </c>
      <c r="H289" s="4">
        <v>1</v>
      </c>
      <c r="I289" s="4">
        <v>1</v>
      </c>
      <c r="J289" s="4">
        <v>1</v>
      </c>
      <c r="K289" s="4" t="s">
        <v>30</v>
      </c>
      <c r="L289" s="4">
        <v>405.16</v>
      </c>
      <c r="M289" s="4">
        <v>405.16</v>
      </c>
      <c r="N289" s="4" t="s">
        <v>1384</v>
      </c>
      <c r="O289" s="4" t="s">
        <v>32</v>
      </c>
      <c r="P289" s="4" t="s">
        <v>33</v>
      </c>
      <c r="Q289" s="4">
        <v>0</v>
      </c>
      <c r="R289" s="9">
        <v>45140</v>
      </c>
      <c r="S289" s="6">
        <v>45147</v>
      </c>
      <c r="T289" s="4" t="s">
        <v>34</v>
      </c>
      <c r="U289" s="4">
        <v>405.16</v>
      </c>
      <c r="V289" s="4">
        <v>0</v>
      </c>
      <c r="W289" s="4">
        <v>0</v>
      </c>
      <c r="X289" s="4" t="s">
        <v>1385</v>
      </c>
      <c r="Y289" s="4" t="s">
        <v>1386</v>
      </c>
    </row>
    <row r="290" s="4" customFormat="1" spans="1:25">
      <c r="A290" s="4" t="s">
        <v>1387</v>
      </c>
      <c r="B290" s="4" t="s">
        <v>26</v>
      </c>
      <c r="C290" s="4" t="s">
        <v>27</v>
      </c>
      <c r="D290" s="4" t="s">
        <v>987</v>
      </c>
      <c r="E290" s="4" t="s">
        <v>1161</v>
      </c>
      <c r="F290" s="6">
        <v>45143</v>
      </c>
      <c r="G290" s="6">
        <v>45144</v>
      </c>
      <c r="H290" s="4">
        <v>2</v>
      </c>
      <c r="I290" s="4">
        <v>1</v>
      </c>
      <c r="J290" s="4">
        <v>2</v>
      </c>
      <c r="K290" s="4" t="s">
        <v>30</v>
      </c>
      <c r="L290" s="4">
        <v>810.32</v>
      </c>
      <c r="M290" s="4">
        <v>810.32</v>
      </c>
      <c r="N290" s="4" t="s">
        <v>1388</v>
      </c>
      <c r="O290" s="4" t="s">
        <v>32</v>
      </c>
      <c r="P290" s="4" t="s">
        <v>33</v>
      </c>
      <c r="Q290" s="4">
        <v>0</v>
      </c>
      <c r="R290" s="9">
        <v>45140</v>
      </c>
      <c r="S290" s="6">
        <v>45147</v>
      </c>
      <c r="T290" s="4" t="s">
        <v>34</v>
      </c>
      <c r="U290" s="4">
        <v>810.32</v>
      </c>
      <c r="V290" s="4">
        <v>0</v>
      </c>
      <c r="W290" s="4">
        <v>0</v>
      </c>
      <c r="X290" s="4" t="s">
        <v>1389</v>
      </c>
      <c r="Y290" s="4" t="s">
        <v>1390</v>
      </c>
    </row>
    <row r="291" s="4" customFormat="1" spans="1:25">
      <c r="A291" s="4" t="s">
        <v>1391</v>
      </c>
      <c r="B291" s="4" t="s">
        <v>26</v>
      </c>
      <c r="C291" s="4" t="s">
        <v>27</v>
      </c>
      <c r="D291" s="4" t="s">
        <v>1392</v>
      </c>
      <c r="E291" s="4" t="s">
        <v>277</v>
      </c>
      <c r="F291" s="6">
        <v>45141</v>
      </c>
      <c r="G291" s="6">
        <v>45144</v>
      </c>
      <c r="H291" s="4">
        <v>1</v>
      </c>
      <c r="I291" s="4">
        <v>3</v>
      </c>
      <c r="J291" s="4">
        <v>3</v>
      </c>
      <c r="K291" s="4" t="s">
        <v>30</v>
      </c>
      <c r="L291" s="4">
        <v>672.72</v>
      </c>
      <c r="M291" s="4">
        <v>672.72</v>
      </c>
      <c r="N291" s="4" t="s">
        <v>1393</v>
      </c>
      <c r="O291" s="4" t="s">
        <v>32</v>
      </c>
      <c r="P291" s="4" t="s">
        <v>33</v>
      </c>
      <c r="Q291" s="4">
        <v>0</v>
      </c>
      <c r="R291" s="9">
        <v>45140</v>
      </c>
      <c r="S291" s="6">
        <v>45147</v>
      </c>
      <c r="T291" s="4" t="s">
        <v>34</v>
      </c>
      <c r="U291" s="4">
        <v>672.72</v>
      </c>
      <c r="V291" s="4">
        <v>0</v>
      </c>
      <c r="W291" s="4">
        <v>0</v>
      </c>
      <c r="X291" s="4" t="s">
        <v>1394</v>
      </c>
      <c r="Y291" s="4" t="s">
        <v>1394</v>
      </c>
    </row>
    <row r="292" s="4" customFormat="1" spans="1:25">
      <c r="A292" s="4" t="s">
        <v>1395</v>
      </c>
      <c r="B292" s="4" t="s">
        <v>26</v>
      </c>
      <c r="C292" s="4" t="s">
        <v>27</v>
      </c>
      <c r="D292" s="4" t="s">
        <v>1396</v>
      </c>
      <c r="E292" s="4" t="s">
        <v>1397</v>
      </c>
      <c r="F292" s="6">
        <v>45143</v>
      </c>
      <c r="G292" s="6">
        <v>45144</v>
      </c>
      <c r="H292" s="4">
        <v>1</v>
      </c>
      <c r="I292" s="4">
        <v>1</v>
      </c>
      <c r="J292" s="4">
        <v>1</v>
      </c>
      <c r="K292" s="4" t="s">
        <v>30</v>
      </c>
      <c r="L292" s="4">
        <v>1112.78</v>
      </c>
      <c r="M292" s="4">
        <v>1112.78</v>
      </c>
      <c r="N292" s="4" t="s">
        <v>1398</v>
      </c>
      <c r="O292" s="4" t="s">
        <v>32</v>
      </c>
      <c r="P292" s="4" t="s">
        <v>33</v>
      </c>
      <c r="Q292" s="4">
        <v>0</v>
      </c>
      <c r="R292" s="9">
        <v>45140</v>
      </c>
      <c r="S292" s="6">
        <v>45147</v>
      </c>
      <c r="T292" s="4" t="s">
        <v>34</v>
      </c>
      <c r="U292" s="4">
        <v>1112.78</v>
      </c>
      <c r="V292" s="4">
        <v>0</v>
      </c>
      <c r="W292" s="4">
        <v>0</v>
      </c>
      <c r="X292" s="4" t="s">
        <v>1399</v>
      </c>
      <c r="Y292" s="4" t="s">
        <v>61</v>
      </c>
    </row>
    <row r="293" s="4" customFormat="1" spans="1:25">
      <c r="A293" s="4" t="s">
        <v>1400</v>
      </c>
      <c r="B293" s="4" t="s">
        <v>26</v>
      </c>
      <c r="C293" s="4" t="s">
        <v>27</v>
      </c>
      <c r="D293" s="4" t="s">
        <v>1401</v>
      </c>
      <c r="E293" s="4" t="s">
        <v>1402</v>
      </c>
      <c r="F293" s="6">
        <v>45143</v>
      </c>
      <c r="G293" s="6">
        <v>45144</v>
      </c>
      <c r="H293" s="4">
        <v>1</v>
      </c>
      <c r="I293" s="4">
        <v>1</v>
      </c>
      <c r="J293" s="4">
        <v>1</v>
      </c>
      <c r="K293" s="4" t="s">
        <v>30</v>
      </c>
      <c r="L293" s="4">
        <v>998.9</v>
      </c>
      <c r="M293" s="4">
        <v>998.9</v>
      </c>
      <c r="N293" s="4" t="s">
        <v>1403</v>
      </c>
      <c r="O293" s="4" t="s">
        <v>32</v>
      </c>
      <c r="P293" s="4" t="s">
        <v>33</v>
      </c>
      <c r="Q293" s="4">
        <v>0</v>
      </c>
      <c r="R293" s="9">
        <v>45140</v>
      </c>
      <c r="S293" s="6">
        <v>45147</v>
      </c>
      <c r="T293" s="4" t="s">
        <v>34</v>
      </c>
      <c r="U293" s="4">
        <v>998.9</v>
      </c>
      <c r="V293" s="4">
        <v>0</v>
      </c>
      <c r="W293" s="4">
        <v>0</v>
      </c>
      <c r="X293" s="4" t="s">
        <v>1404</v>
      </c>
      <c r="Y293" s="4" t="s">
        <v>1405</v>
      </c>
    </row>
    <row r="294" s="4" customFormat="1" spans="1:25">
      <c r="A294" s="4" t="s">
        <v>1406</v>
      </c>
      <c r="B294" s="4" t="s">
        <v>26</v>
      </c>
      <c r="C294" s="4" t="s">
        <v>27</v>
      </c>
      <c r="D294" s="4" t="s">
        <v>1407</v>
      </c>
      <c r="E294" s="4" t="s">
        <v>1408</v>
      </c>
      <c r="F294" s="6">
        <v>45142</v>
      </c>
      <c r="G294" s="6">
        <v>45144</v>
      </c>
      <c r="H294" s="4">
        <v>1</v>
      </c>
      <c r="I294" s="4">
        <v>2</v>
      </c>
      <c r="J294" s="4">
        <v>2</v>
      </c>
      <c r="K294" s="4" t="s">
        <v>30</v>
      </c>
      <c r="L294" s="4">
        <v>304.86</v>
      </c>
      <c r="M294" s="4">
        <v>304.86</v>
      </c>
      <c r="N294" s="4" t="s">
        <v>1409</v>
      </c>
      <c r="O294" s="4" t="s">
        <v>32</v>
      </c>
      <c r="P294" s="4" t="s">
        <v>33</v>
      </c>
      <c r="Q294" s="4">
        <v>0</v>
      </c>
      <c r="R294" s="9">
        <v>45140.0000115741</v>
      </c>
      <c r="S294" s="6">
        <v>45147</v>
      </c>
      <c r="T294" s="4" t="s">
        <v>34</v>
      </c>
      <c r="U294" s="4">
        <v>304.86</v>
      </c>
      <c r="V294" s="4">
        <v>0</v>
      </c>
      <c r="W294" s="4">
        <v>0</v>
      </c>
      <c r="X294" s="4" t="s">
        <v>1410</v>
      </c>
      <c r="Y294" s="4" t="s">
        <v>1411</v>
      </c>
    </row>
    <row r="295" s="4" customFormat="1" spans="1:25">
      <c r="A295" s="4" t="s">
        <v>1412</v>
      </c>
      <c r="B295" s="4" t="s">
        <v>26</v>
      </c>
      <c r="C295" s="4" t="s">
        <v>27</v>
      </c>
      <c r="D295" s="4" t="s">
        <v>1413</v>
      </c>
      <c r="E295" s="4" t="s">
        <v>1414</v>
      </c>
      <c r="F295" s="6">
        <v>45141</v>
      </c>
      <c r="G295" s="6">
        <v>45144</v>
      </c>
      <c r="H295" s="4">
        <v>1</v>
      </c>
      <c r="I295" s="4">
        <v>3</v>
      </c>
      <c r="J295" s="4">
        <v>3</v>
      </c>
      <c r="K295" s="4" t="s">
        <v>30</v>
      </c>
      <c r="L295" s="4">
        <v>1155.1</v>
      </c>
      <c r="M295" s="4">
        <v>1155.1</v>
      </c>
      <c r="N295" s="4" t="s">
        <v>1415</v>
      </c>
      <c r="O295" s="4" t="s">
        <v>32</v>
      </c>
      <c r="P295" s="4" t="s">
        <v>33</v>
      </c>
      <c r="Q295" s="4">
        <v>0</v>
      </c>
      <c r="R295" s="9">
        <v>45140</v>
      </c>
      <c r="S295" s="6">
        <v>45147</v>
      </c>
      <c r="T295" s="4" t="s">
        <v>34</v>
      </c>
      <c r="U295" s="4">
        <v>1155.1</v>
      </c>
      <c r="V295" s="4">
        <v>0</v>
      </c>
      <c r="W295" s="4">
        <v>0</v>
      </c>
      <c r="X295" s="4" t="s">
        <v>1416</v>
      </c>
      <c r="Y295" s="4" t="s">
        <v>1417</v>
      </c>
    </row>
    <row r="296" s="4" customFormat="1" spans="1:25">
      <c r="A296" s="4" t="s">
        <v>1418</v>
      </c>
      <c r="B296" s="4" t="s">
        <v>26</v>
      </c>
      <c r="C296" s="4" t="s">
        <v>27</v>
      </c>
      <c r="D296" s="4" t="s">
        <v>1419</v>
      </c>
      <c r="E296" s="4" t="s">
        <v>1420</v>
      </c>
      <c r="F296" s="6">
        <v>45142</v>
      </c>
      <c r="G296" s="6">
        <v>45144</v>
      </c>
      <c r="H296" s="4">
        <v>1</v>
      </c>
      <c r="I296" s="4">
        <v>2</v>
      </c>
      <c r="J296" s="4">
        <v>2</v>
      </c>
      <c r="K296" s="4" t="s">
        <v>30</v>
      </c>
      <c r="L296" s="4">
        <v>11508.44</v>
      </c>
      <c r="M296" s="4">
        <v>11508.44</v>
      </c>
      <c r="N296" s="4" t="s">
        <v>1421</v>
      </c>
      <c r="O296" s="4" t="s">
        <v>32</v>
      </c>
      <c r="P296" s="4" t="s">
        <v>33</v>
      </c>
      <c r="Q296" s="4">
        <v>0</v>
      </c>
      <c r="R296" s="9">
        <v>45140.0000115741</v>
      </c>
      <c r="S296" s="6">
        <v>45147</v>
      </c>
      <c r="T296" s="4" t="s">
        <v>34</v>
      </c>
      <c r="U296" s="4">
        <v>11508.44</v>
      </c>
      <c r="V296" s="4">
        <v>0</v>
      </c>
      <c r="W296" s="4">
        <v>0</v>
      </c>
      <c r="X296" s="4" t="s">
        <v>1422</v>
      </c>
      <c r="Y296" s="4" t="s">
        <v>1423</v>
      </c>
    </row>
    <row r="297" s="4" customFormat="1" spans="1:25">
      <c r="A297" s="4" t="s">
        <v>1424</v>
      </c>
      <c r="B297" s="4" t="s">
        <v>26</v>
      </c>
      <c r="C297" s="4" t="s">
        <v>27</v>
      </c>
      <c r="D297" s="4" t="s">
        <v>1425</v>
      </c>
      <c r="E297" s="4" t="s">
        <v>798</v>
      </c>
      <c r="F297" s="6">
        <v>45142</v>
      </c>
      <c r="G297" s="6">
        <v>45144</v>
      </c>
      <c r="H297" s="4">
        <v>1</v>
      </c>
      <c r="I297" s="4">
        <v>2</v>
      </c>
      <c r="J297" s="4">
        <v>2</v>
      </c>
      <c r="K297" s="4" t="s">
        <v>30</v>
      </c>
      <c r="L297" s="4">
        <v>3035.42</v>
      </c>
      <c r="M297" s="4">
        <v>3035.42</v>
      </c>
      <c r="N297" s="4" t="s">
        <v>1426</v>
      </c>
      <c r="O297" s="4" t="s">
        <v>32</v>
      </c>
      <c r="P297" s="4" t="s">
        <v>33</v>
      </c>
      <c r="Q297" s="4">
        <v>0</v>
      </c>
      <c r="R297" s="9">
        <v>45140</v>
      </c>
      <c r="S297" s="6">
        <v>45147</v>
      </c>
      <c r="T297" s="4" t="s">
        <v>34</v>
      </c>
      <c r="U297" s="4">
        <v>3035.42</v>
      </c>
      <c r="V297" s="4">
        <v>0</v>
      </c>
      <c r="W297" s="4">
        <v>0</v>
      </c>
      <c r="X297" s="4" t="s">
        <v>1427</v>
      </c>
      <c r="Y297" s="4" t="s">
        <v>1428</v>
      </c>
    </row>
    <row r="298" s="4" customFormat="1" spans="1:25">
      <c r="A298" s="4" t="s">
        <v>1429</v>
      </c>
      <c r="B298" s="4" t="s">
        <v>26</v>
      </c>
      <c r="C298" s="4" t="s">
        <v>27</v>
      </c>
      <c r="D298" s="4" t="s">
        <v>1430</v>
      </c>
      <c r="E298" s="4" t="s">
        <v>1431</v>
      </c>
      <c r="F298" s="6">
        <v>45143</v>
      </c>
      <c r="G298" s="6">
        <v>45144</v>
      </c>
      <c r="H298" s="4">
        <v>1</v>
      </c>
      <c r="I298" s="4">
        <v>1</v>
      </c>
      <c r="J298" s="4">
        <v>1</v>
      </c>
      <c r="K298" s="4" t="s">
        <v>30</v>
      </c>
      <c r="L298" s="4">
        <v>2632.67</v>
      </c>
      <c r="M298" s="4">
        <v>2632.67</v>
      </c>
      <c r="N298" s="4" t="s">
        <v>1432</v>
      </c>
      <c r="O298" s="4" t="s">
        <v>32</v>
      </c>
      <c r="P298" s="4" t="s">
        <v>33</v>
      </c>
      <c r="Q298" s="4">
        <v>0</v>
      </c>
      <c r="R298" s="9">
        <v>45140.0000115741</v>
      </c>
      <c r="S298" s="6">
        <v>45147</v>
      </c>
      <c r="T298" s="4" t="s">
        <v>34</v>
      </c>
      <c r="U298" s="4">
        <v>2632.67</v>
      </c>
      <c r="V298" s="4">
        <v>0</v>
      </c>
      <c r="W298" s="4">
        <v>0</v>
      </c>
      <c r="X298" s="4" t="s">
        <v>1433</v>
      </c>
      <c r="Y298" s="4" t="s">
        <v>61</v>
      </c>
    </row>
    <row r="299" s="4" customFormat="1" spans="1:25">
      <c r="A299" s="4" t="s">
        <v>1434</v>
      </c>
      <c r="B299" s="4" t="s">
        <v>26</v>
      </c>
      <c r="C299" s="4" t="s">
        <v>27</v>
      </c>
      <c r="D299" s="4" t="s">
        <v>1435</v>
      </c>
      <c r="E299" s="4" t="s">
        <v>1436</v>
      </c>
      <c r="F299" s="6">
        <v>45142</v>
      </c>
      <c r="G299" s="6">
        <v>45144</v>
      </c>
      <c r="H299" s="4">
        <v>1</v>
      </c>
      <c r="I299" s="4">
        <v>2</v>
      </c>
      <c r="J299" s="4">
        <v>2</v>
      </c>
      <c r="K299" s="4" t="s">
        <v>30</v>
      </c>
      <c r="L299" s="4">
        <v>2742.66</v>
      </c>
      <c r="M299" s="4">
        <v>2742.66</v>
      </c>
      <c r="N299" s="4" t="s">
        <v>1437</v>
      </c>
      <c r="O299" s="4" t="s">
        <v>32</v>
      </c>
      <c r="P299" s="4" t="s">
        <v>33</v>
      </c>
      <c r="Q299" s="4">
        <v>0</v>
      </c>
      <c r="R299" s="9">
        <v>45140.0000115741</v>
      </c>
      <c r="S299" s="6">
        <v>45147</v>
      </c>
      <c r="T299" s="4" t="s">
        <v>34</v>
      </c>
      <c r="U299" s="4">
        <v>2742.66</v>
      </c>
      <c r="V299" s="4">
        <v>0</v>
      </c>
      <c r="W299" s="4">
        <v>0</v>
      </c>
      <c r="X299" s="4" t="s">
        <v>1438</v>
      </c>
      <c r="Y299" s="4" t="s">
        <v>61</v>
      </c>
    </row>
    <row r="300" s="4" customFormat="1" spans="1:25">
      <c r="A300" s="4" t="s">
        <v>1434</v>
      </c>
      <c r="B300" s="4" t="s">
        <v>26</v>
      </c>
      <c r="C300" s="4" t="s">
        <v>37</v>
      </c>
      <c r="D300" s="4" t="s">
        <v>1435</v>
      </c>
      <c r="E300" s="4" t="s">
        <v>1436</v>
      </c>
      <c r="F300" s="6">
        <v>45142</v>
      </c>
      <c r="G300" s="6">
        <v>45144</v>
      </c>
      <c r="H300" s="4">
        <v>1</v>
      </c>
      <c r="I300" s="4">
        <v>2</v>
      </c>
      <c r="J300" s="4">
        <v>2</v>
      </c>
      <c r="K300" s="4" t="s">
        <v>30</v>
      </c>
      <c r="L300" s="4">
        <v>-2742.66</v>
      </c>
      <c r="M300" s="4">
        <v>-2742.66</v>
      </c>
      <c r="N300" s="4" t="s">
        <v>1437</v>
      </c>
      <c r="O300" s="4" t="s">
        <v>32</v>
      </c>
      <c r="P300" s="4" t="s">
        <v>33</v>
      </c>
      <c r="Q300" s="4">
        <v>0</v>
      </c>
      <c r="R300" s="9">
        <v>45140.0000115741</v>
      </c>
      <c r="S300" s="6">
        <v>45147</v>
      </c>
      <c r="T300" s="4" t="s">
        <v>34</v>
      </c>
      <c r="U300" s="4">
        <v>-2742.66</v>
      </c>
      <c r="V300" s="4">
        <v>0</v>
      </c>
      <c r="W300" s="4">
        <v>0</v>
      </c>
      <c r="X300" s="4" t="s">
        <v>1438</v>
      </c>
      <c r="Y300" s="4" t="s">
        <v>61</v>
      </c>
    </row>
    <row r="301" s="4" customFormat="1" spans="1:25">
      <c r="A301" s="4" t="s">
        <v>1439</v>
      </c>
      <c r="B301" s="4" t="s">
        <v>26</v>
      </c>
      <c r="C301" s="4" t="s">
        <v>27</v>
      </c>
      <c r="D301" s="4" t="s">
        <v>1440</v>
      </c>
      <c r="E301" s="4" t="s">
        <v>1441</v>
      </c>
      <c r="F301" s="6">
        <v>45143</v>
      </c>
      <c r="G301" s="6">
        <v>45144</v>
      </c>
      <c r="H301" s="4">
        <v>1</v>
      </c>
      <c r="I301" s="4">
        <v>1</v>
      </c>
      <c r="J301" s="4">
        <v>1</v>
      </c>
      <c r="K301" s="4" t="s">
        <v>30</v>
      </c>
      <c r="L301" s="4">
        <v>1729.35</v>
      </c>
      <c r="M301" s="4">
        <v>1729.35</v>
      </c>
      <c r="N301" s="4" t="s">
        <v>1442</v>
      </c>
      <c r="O301" s="4" t="s">
        <v>32</v>
      </c>
      <c r="P301" s="4" t="s">
        <v>33</v>
      </c>
      <c r="Q301" s="4">
        <v>0</v>
      </c>
      <c r="R301" s="9">
        <v>45140.0000115741</v>
      </c>
      <c r="S301" s="6">
        <v>45147</v>
      </c>
      <c r="T301" s="4" t="s">
        <v>34</v>
      </c>
      <c r="U301" s="4">
        <v>1729.35</v>
      </c>
      <c r="V301" s="4">
        <v>0</v>
      </c>
      <c r="W301" s="4">
        <v>0</v>
      </c>
      <c r="X301" s="4" t="s">
        <v>1443</v>
      </c>
      <c r="Y301" s="4" t="s">
        <v>1444</v>
      </c>
    </row>
    <row r="302" s="4" customFormat="1" spans="1:26">
      <c r="A302" s="4" t="s">
        <v>1445</v>
      </c>
      <c r="B302" s="4" t="s">
        <v>26</v>
      </c>
      <c r="C302" s="4" t="s">
        <v>27</v>
      </c>
      <c r="D302" s="4" t="s">
        <v>1446</v>
      </c>
      <c r="E302" s="4" t="s">
        <v>1447</v>
      </c>
      <c r="F302" s="6">
        <v>45142</v>
      </c>
      <c r="G302" s="6">
        <v>45144</v>
      </c>
      <c r="H302" s="4">
        <v>2</v>
      </c>
      <c r="I302" s="4">
        <v>2</v>
      </c>
      <c r="J302" s="4">
        <v>4</v>
      </c>
      <c r="K302" s="4" t="s">
        <v>30</v>
      </c>
      <c r="L302" s="4">
        <v>3521.08</v>
      </c>
      <c r="M302" s="4">
        <v>3521.08</v>
      </c>
      <c r="N302" s="4" t="s">
        <v>1448</v>
      </c>
      <c r="O302" s="4" t="s">
        <v>32</v>
      </c>
      <c r="P302" s="4" t="s">
        <v>33</v>
      </c>
      <c r="Q302" s="4">
        <v>0</v>
      </c>
      <c r="R302" s="9">
        <v>45141</v>
      </c>
      <c r="S302" s="6">
        <v>45147</v>
      </c>
      <c r="T302" s="4" t="s">
        <v>34</v>
      </c>
      <c r="U302" s="4">
        <v>3521.08</v>
      </c>
      <c r="V302" s="4">
        <v>0</v>
      </c>
      <c r="W302" s="4">
        <v>0</v>
      </c>
      <c r="X302" s="4" t="s">
        <v>1449</v>
      </c>
      <c r="Y302" s="4">
        <v>60383989</v>
      </c>
      <c r="Z302" s="4" t="s">
        <v>1450</v>
      </c>
    </row>
    <row r="303" s="4" customFormat="1" spans="1:25">
      <c r="A303" s="4" t="s">
        <v>1451</v>
      </c>
      <c r="B303" s="4" t="s">
        <v>26</v>
      </c>
      <c r="C303" s="4" t="s">
        <v>27</v>
      </c>
      <c r="D303" s="4" t="s">
        <v>1452</v>
      </c>
      <c r="E303" s="4" t="s">
        <v>1453</v>
      </c>
      <c r="F303" s="6">
        <v>45143</v>
      </c>
      <c r="G303" s="6">
        <v>45144</v>
      </c>
      <c r="H303" s="4">
        <v>2</v>
      </c>
      <c r="I303" s="4">
        <v>1</v>
      </c>
      <c r="J303" s="4">
        <v>2</v>
      </c>
      <c r="K303" s="4" t="s">
        <v>30</v>
      </c>
      <c r="L303" s="4">
        <v>954.86</v>
      </c>
      <c r="M303" s="4">
        <v>954.86</v>
      </c>
      <c r="N303" s="4" t="s">
        <v>1454</v>
      </c>
      <c r="O303" s="4" t="s">
        <v>32</v>
      </c>
      <c r="P303" s="4" t="s">
        <v>33</v>
      </c>
      <c r="Q303" s="4">
        <v>0</v>
      </c>
      <c r="R303" s="9">
        <v>45141</v>
      </c>
      <c r="S303" s="6">
        <v>45147</v>
      </c>
      <c r="T303" s="4" t="s">
        <v>34</v>
      </c>
      <c r="U303" s="4">
        <v>954.86</v>
      </c>
      <c r="V303" s="4">
        <v>0</v>
      </c>
      <c r="W303" s="4">
        <v>0</v>
      </c>
      <c r="X303" s="4" t="s">
        <v>1455</v>
      </c>
      <c r="Y303" s="4" t="s">
        <v>1456</v>
      </c>
    </row>
    <row r="304" s="4" customFormat="1" spans="1:25">
      <c r="A304" s="4" t="s">
        <v>1457</v>
      </c>
      <c r="B304" s="4" t="s">
        <v>26</v>
      </c>
      <c r="C304" s="4" t="s">
        <v>27</v>
      </c>
      <c r="D304" s="4" t="s">
        <v>1458</v>
      </c>
      <c r="E304" s="4" t="s">
        <v>1459</v>
      </c>
      <c r="F304" s="6">
        <v>45142</v>
      </c>
      <c r="G304" s="6">
        <v>45144</v>
      </c>
      <c r="H304" s="4">
        <v>1</v>
      </c>
      <c r="I304" s="4">
        <v>2</v>
      </c>
      <c r="J304" s="4">
        <v>2</v>
      </c>
      <c r="K304" s="4" t="s">
        <v>30</v>
      </c>
      <c r="L304" s="4">
        <v>3167.86</v>
      </c>
      <c r="M304" s="4">
        <v>3167.86</v>
      </c>
      <c r="N304" s="4" t="s">
        <v>1460</v>
      </c>
      <c r="O304" s="4" t="s">
        <v>32</v>
      </c>
      <c r="P304" s="4" t="s">
        <v>33</v>
      </c>
      <c r="Q304" s="4">
        <v>0</v>
      </c>
      <c r="R304" s="9">
        <v>45141.0000115741</v>
      </c>
      <c r="S304" s="6">
        <v>45147</v>
      </c>
      <c r="T304" s="4" t="s">
        <v>34</v>
      </c>
      <c r="U304" s="4">
        <v>3167.86</v>
      </c>
      <c r="V304" s="4">
        <v>0</v>
      </c>
      <c r="W304" s="4">
        <v>0</v>
      </c>
      <c r="X304" s="4" t="s">
        <v>1461</v>
      </c>
      <c r="Y304" s="4" t="s">
        <v>1462</v>
      </c>
    </row>
    <row r="305" s="4" customFormat="1" spans="1:25">
      <c r="A305" s="4" t="s">
        <v>1463</v>
      </c>
      <c r="B305" s="4" t="s">
        <v>26</v>
      </c>
      <c r="C305" s="4" t="s">
        <v>27</v>
      </c>
      <c r="D305" s="4" t="s">
        <v>1035</v>
      </c>
      <c r="E305" s="4" t="s">
        <v>1464</v>
      </c>
      <c r="F305" s="6">
        <v>45142</v>
      </c>
      <c r="G305" s="6">
        <v>45144</v>
      </c>
      <c r="H305" s="4">
        <v>1</v>
      </c>
      <c r="I305" s="4">
        <v>2</v>
      </c>
      <c r="J305" s="4">
        <v>2</v>
      </c>
      <c r="K305" s="4" t="s">
        <v>30</v>
      </c>
      <c r="L305" s="4">
        <v>803.84</v>
      </c>
      <c r="M305" s="4">
        <v>803.84</v>
      </c>
      <c r="N305" s="4" t="s">
        <v>1465</v>
      </c>
      <c r="O305" s="4" t="s">
        <v>32</v>
      </c>
      <c r="P305" s="4" t="s">
        <v>33</v>
      </c>
      <c r="Q305" s="4">
        <v>0</v>
      </c>
      <c r="R305" s="9">
        <v>45141</v>
      </c>
      <c r="S305" s="6">
        <v>45147</v>
      </c>
      <c r="T305" s="4" t="s">
        <v>34</v>
      </c>
      <c r="U305" s="4">
        <v>803.84</v>
      </c>
      <c r="V305" s="4">
        <v>0</v>
      </c>
      <c r="W305" s="4">
        <v>0</v>
      </c>
      <c r="X305" s="4" t="s">
        <v>1466</v>
      </c>
      <c r="Y305" s="4" t="s">
        <v>61</v>
      </c>
    </row>
    <row r="306" s="4" customFormat="1" spans="1:25">
      <c r="A306" s="4" t="s">
        <v>1467</v>
      </c>
      <c r="B306" s="4" t="s">
        <v>26</v>
      </c>
      <c r="C306" s="4" t="s">
        <v>27</v>
      </c>
      <c r="D306" s="4" t="s">
        <v>1468</v>
      </c>
      <c r="E306" s="4" t="s">
        <v>1002</v>
      </c>
      <c r="F306" s="6">
        <v>45143</v>
      </c>
      <c r="G306" s="6">
        <v>45144</v>
      </c>
      <c r="H306" s="4">
        <v>1</v>
      </c>
      <c r="I306" s="4">
        <v>1</v>
      </c>
      <c r="J306" s="4">
        <v>1</v>
      </c>
      <c r="K306" s="4" t="s">
        <v>30</v>
      </c>
      <c r="L306" s="4">
        <v>366.03</v>
      </c>
      <c r="M306" s="4">
        <v>366.03</v>
      </c>
      <c r="N306" s="4" t="s">
        <v>1469</v>
      </c>
      <c r="O306" s="4" t="s">
        <v>32</v>
      </c>
      <c r="P306" s="4" t="s">
        <v>33</v>
      </c>
      <c r="Q306" s="4">
        <v>0</v>
      </c>
      <c r="R306" s="9">
        <v>45141.0000115741</v>
      </c>
      <c r="S306" s="6">
        <v>45147</v>
      </c>
      <c r="T306" s="4" t="s">
        <v>34</v>
      </c>
      <c r="U306" s="4">
        <v>366.03</v>
      </c>
      <c r="V306" s="4">
        <v>0</v>
      </c>
      <c r="W306" s="4">
        <v>0</v>
      </c>
      <c r="X306" s="4" t="s">
        <v>1470</v>
      </c>
      <c r="Y306" s="4" t="s">
        <v>61</v>
      </c>
    </row>
    <row r="307" s="4" customFormat="1" spans="1:25">
      <c r="A307" s="4" t="s">
        <v>1471</v>
      </c>
      <c r="B307" s="4" t="s">
        <v>26</v>
      </c>
      <c r="C307" s="4" t="s">
        <v>27</v>
      </c>
      <c r="D307" s="4" t="s">
        <v>910</v>
      </c>
      <c r="E307" s="4" t="s">
        <v>911</v>
      </c>
      <c r="F307" s="6">
        <v>45143</v>
      </c>
      <c r="G307" s="6">
        <v>45144</v>
      </c>
      <c r="H307" s="4">
        <v>1</v>
      </c>
      <c r="I307" s="4">
        <v>1</v>
      </c>
      <c r="J307" s="4">
        <v>1</v>
      </c>
      <c r="K307" s="4" t="s">
        <v>30</v>
      </c>
      <c r="L307" s="4">
        <v>1417.18</v>
      </c>
      <c r="M307" s="4">
        <v>1417.18</v>
      </c>
      <c r="N307" s="4" t="s">
        <v>1472</v>
      </c>
      <c r="O307" s="4" t="s">
        <v>32</v>
      </c>
      <c r="P307" s="4" t="s">
        <v>33</v>
      </c>
      <c r="Q307" s="4">
        <v>0</v>
      </c>
      <c r="R307" s="9">
        <v>45141</v>
      </c>
      <c r="S307" s="6">
        <v>45147</v>
      </c>
      <c r="T307" s="4" t="s">
        <v>34</v>
      </c>
      <c r="U307" s="4">
        <v>1417.18</v>
      </c>
      <c r="V307" s="4">
        <v>0</v>
      </c>
      <c r="W307" s="4">
        <v>0</v>
      </c>
      <c r="X307" s="4" t="s">
        <v>1473</v>
      </c>
      <c r="Y307" s="4" t="s">
        <v>1474</v>
      </c>
    </row>
    <row r="308" s="4" customFormat="1" spans="1:25">
      <c r="A308" s="4" t="s">
        <v>1475</v>
      </c>
      <c r="B308" s="4" t="s">
        <v>26</v>
      </c>
      <c r="C308" s="4" t="s">
        <v>27</v>
      </c>
      <c r="D308" s="4" t="s">
        <v>1476</v>
      </c>
      <c r="E308" s="4" t="s">
        <v>1313</v>
      </c>
      <c r="F308" s="6">
        <v>45143</v>
      </c>
      <c r="G308" s="6">
        <v>45144</v>
      </c>
      <c r="H308" s="4">
        <v>1</v>
      </c>
      <c r="I308" s="4">
        <v>1</v>
      </c>
      <c r="J308" s="4">
        <v>1</v>
      </c>
      <c r="K308" s="4" t="s">
        <v>30</v>
      </c>
      <c r="L308" s="4">
        <v>194.58</v>
      </c>
      <c r="M308" s="4">
        <v>194.58</v>
      </c>
      <c r="N308" s="4" t="s">
        <v>1477</v>
      </c>
      <c r="O308" s="4" t="s">
        <v>32</v>
      </c>
      <c r="P308" s="4" t="s">
        <v>33</v>
      </c>
      <c r="Q308" s="4">
        <v>0</v>
      </c>
      <c r="R308" s="9">
        <v>45141.0000115741</v>
      </c>
      <c r="S308" s="6">
        <v>45147</v>
      </c>
      <c r="T308" s="4" t="s">
        <v>34</v>
      </c>
      <c r="U308" s="4">
        <v>194.58</v>
      </c>
      <c r="V308" s="4">
        <v>0</v>
      </c>
      <c r="W308" s="4">
        <v>0</v>
      </c>
      <c r="X308" s="4" t="s">
        <v>1478</v>
      </c>
      <c r="Y308" s="4" t="s">
        <v>61</v>
      </c>
    </row>
    <row r="309" s="4" customFormat="1" spans="1:25">
      <c r="A309" s="4" t="s">
        <v>1479</v>
      </c>
      <c r="B309" s="4" t="s">
        <v>26</v>
      </c>
      <c r="C309" s="4" t="s">
        <v>27</v>
      </c>
      <c r="D309" s="4" t="s">
        <v>1480</v>
      </c>
      <c r="E309" s="4" t="s">
        <v>1481</v>
      </c>
      <c r="F309" s="6">
        <v>45142</v>
      </c>
      <c r="G309" s="6">
        <v>45144</v>
      </c>
      <c r="H309" s="4">
        <v>1</v>
      </c>
      <c r="I309" s="4">
        <v>2</v>
      </c>
      <c r="J309" s="4">
        <v>2</v>
      </c>
      <c r="K309" s="4" t="s">
        <v>30</v>
      </c>
      <c r="L309" s="4">
        <v>1687.6</v>
      </c>
      <c r="M309" s="4">
        <v>1687.6</v>
      </c>
      <c r="N309" s="4" t="s">
        <v>1482</v>
      </c>
      <c r="O309" s="4" t="s">
        <v>32</v>
      </c>
      <c r="P309" s="4" t="s">
        <v>33</v>
      </c>
      <c r="Q309" s="4">
        <v>0</v>
      </c>
      <c r="R309" s="9">
        <v>45141.0000115741</v>
      </c>
      <c r="S309" s="6">
        <v>45147</v>
      </c>
      <c r="T309" s="4" t="s">
        <v>34</v>
      </c>
      <c r="U309" s="4">
        <v>1687.6</v>
      </c>
      <c r="V309" s="4">
        <v>0</v>
      </c>
      <c r="W309" s="4">
        <v>0</v>
      </c>
      <c r="X309" s="4" t="s">
        <v>1483</v>
      </c>
      <c r="Y309" s="4" t="s">
        <v>61</v>
      </c>
    </row>
    <row r="310" s="4" customFormat="1" spans="1:25">
      <c r="A310" s="4" t="s">
        <v>1484</v>
      </c>
      <c r="B310" s="4" t="s">
        <v>26</v>
      </c>
      <c r="C310" s="4" t="s">
        <v>27</v>
      </c>
      <c r="D310" s="4" t="s">
        <v>1485</v>
      </c>
      <c r="E310" s="4" t="s">
        <v>1486</v>
      </c>
      <c r="F310" s="6">
        <v>45141</v>
      </c>
      <c r="G310" s="6">
        <v>45144</v>
      </c>
      <c r="H310" s="4">
        <v>1</v>
      </c>
      <c r="I310" s="4">
        <v>3</v>
      </c>
      <c r="J310" s="4">
        <v>3</v>
      </c>
      <c r="K310" s="4" t="s">
        <v>30</v>
      </c>
      <c r="L310" s="4">
        <v>486.93</v>
      </c>
      <c r="M310" s="4">
        <v>486.93</v>
      </c>
      <c r="N310" s="4" t="s">
        <v>1487</v>
      </c>
      <c r="O310" s="4" t="s">
        <v>32</v>
      </c>
      <c r="P310" s="4" t="s">
        <v>33</v>
      </c>
      <c r="Q310" s="4">
        <v>0</v>
      </c>
      <c r="R310" s="9">
        <v>45141</v>
      </c>
      <c r="S310" s="6">
        <v>45147</v>
      </c>
      <c r="T310" s="4" t="s">
        <v>34</v>
      </c>
      <c r="U310" s="4">
        <v>486.93</v>
      </c>
      <c r="V310" s="4">
        <v>0</v>
      </c>
      <c r="W310" s="4">
        <v>0</v>
      </c>
      <c r="X310" s="4" t="s">
        <v>1488</v>
      </c>
      <c r="Y310" s="4" t="s">
        <v>1489</v>
      </c>
    </row>
    <row r="311" s="4" customFormat="1" spans="1:25">
      <c r="A311" s="4" t="s">
        <v>1490</v>
      </c>
      <c r="B311" s="4" t="s">
        <v>26</v>
      </c>
      <c r="C311" s="4" t="s">
        <v>27</v>
      </c>
      <c r="D311" s="4" t="s">
        <v>1491</v>
      </c>
      <c r="E311" s="4" t="s">
        <v>85</v>
      </c>
      <c r="F311" s="6">
        <v>45143</v>
      </c>
      <c r="G311" s="6">
        <v>45144</v>
      </c>
      <c r="H311" s="4">
        <v>1</v>
      </c>
      <c r="I311" s="4">
        <v>1</v>
      </c>
      <c r="J311" s="4">
        <v>1</v>
      </c>
      <c r="K311" s="4" t="s">
        <v>30</v>
      </c>
      <c r="L311" s="4">
        <v>2124.83</v>
      </c>
      <c r="M311" s="4">
        <v>2124.83</v>
      </c>
      <c r="N311" s="4" t="s">
        <v>1492</v>
      </c>
      <c r="O311" s="4" t="s">
        <v>32</v>
      </c>
      <c r="P311" s="4" t="s">
        <v>33</v>
      </c>
      <c r="Q311" s="4">
        <v>0</v>
      </c>
      <c r="R311" s="9">
        <v>45141.0000115741</v>
      </c>
      <c r="S311" s="6">
        <v>45147</v>
      </c>
      <c r="T311" s="4" t="s">
        <v>34</v>
      </c>
      <c r="U311" s="4">
        <v>2124.83</v>
      </c>
      <c r="V311" s="4">
        <v>0</v>
      </c>
      <c r="W311" s="4">
        <v>0</v>
      </c>
      <c r="X311" s="4" t="s">
        <v>1493</v>
      </c>
      <c r="Y311" s="4" t="s">
        <v>61</v>
      </c>
    </row>
    <row r="312" s="4" customFormat="1" spans="1:25">
      <c r="A312" s="4" t="s">
        <v>1490</v>
      </c>
      <c r="B312" s="4" t="s">
        <v>26</v>
      </c>
      <c r="C312" s="4" t="s">
        <v>37</v>
      </c>
      <c r="D312" s="4" t="s">
        <v>1491</v>
      </c>
      <c r="E312" s="4" t="s">
        <v>85</v>
      </c>
      <c r="F312" s="6">
        <v>45143</v>
      </c>
      <c r="G312" s="6">
        <v>45144</v>
      </c>
      <c r="H312" s="4">
        <v>1</v>
      </c>
      <c r="I312" s="4">
        <v>1</v>
      </c>
      <c r="J312" s="4">
        <v>1</v>
      </c>
      <c r="K312" s="4" t="s">
        <v>30</v>
      </c>
      <c r="L312" s="4">
        <v>-2124.83</v>
      </c>
      <c r="M312" s="4">
        <v>-2124.83</v>
      </c>
      <c r="N312" s="4" t="s">
        <v>1492</v>
      </c>
      <c r="O312" s="4" t="s">
        <v>32</v>
      </c>
      <c r="P312" s="4" t="s">
        <v>33</v>
      </c>
      <c r="Q312" s="4">
        <v>0</v>
      </c>
      <c r="R312" s="9">
        <v>45141.0000115741</v>
      </c>
      <c r="S312" s="6">
        <v>45147</v>
      </c>
      <c r="T312" s="4" t="s">
        <v>34</v>
      </c>
      <c r="U312" s="4">
        <v>-2124.83</v>
      </c>
      <c r="V312" s="4">
        <v>0</v>
      </c>
      <c r="W312" s="4">
        <v>0</v>
      </c>
      <c r="X312" s="4" t="s">
        <v>1493</v>
      </c>
      <c r="Y312" s="4" t="s">
        <v>61</v>
      </c>
    </row>
    <row r="313" s="4" customFormat="1" spans="1:25">
      <c r="A313" s="4" t="s">
        <v>1494</v>
      </c>
      <c r="B313" s="4" t="s">
        <v>26</v>
      </c>
      <c r="C313" s="4" t="s">
        <v>27</v>
      </c>
      <c r="D313" s="4" t="s">
        <v>350</v>
      </c>
      <c r="E313" s="4" t="s">
        <v>1495</v>
      </c>
      <c r="F313" s="6">
        <v>45142</v>
      </c>
      <c r="G313" s="6">
        <v>45144</v>
      </c>
      <c r="H313" s="4">
        <v>1</v>
      </c>
      <c r="I313" s="4">
        <v>2</v>
      </c>
      <c r="J313" s="4">
        <v>2</v>
      </c>
      <c r="K313" s="4" t="s">
        <v>30</v>
      </c>
      <c r="L313" s="4">
        <v>2635.54</v>
      </c>
      <c r="M313" s="4">
        <v>2635.54</v>
      </c>
      <c r="N313" s="4" t="s">
        <v>1496</v>
      </c>
      <c r="O313" s="4" t="s">
        <v>32</v>
      </c>
      <c r="P313" s="4" t="s">
        <v>33</v>
      </c>
      <c r="Q313" s="4">
        <v>0</v>
      </c>
      <c r="R313" s="9">
        <v>45141.0000115741</v>
      </c>
      <c r="S313" s="6">
        <v>45147</v>
      </c>
      <c r="T313" s="4" t="s">
        <v>34</v>
      </c>
      <c r="U313" s="4">
        <v>2635.54</v>
      </c>
      <c r="V313" s="4">
        <v>0</v>
      </c>
      <c r="W313" s="4">
        <v>0</v>
      </c>
      <c r="X313" s="4" t="s">
        <v>1497</v>
      </c>
      <c r="Y313" s="4" t="s">
        <v>354</v>
      </c>
    </row>
    <row r="314" s="4" customFormat="1" spans="1:25">
      <c r="A314" s="4" t="s">
        <v>1498</v>
      </c>
      <c r="B314" s="4" t="s">
        <v>26</v>
      </c>
      <c r="C314" s="4" t="s">
        <v>27</v>
      </c>
      <c r="D314" s="4" t="s">
        <v>1499</v>
      </c>
      <c r="E314" s="4" t="s">
        <v>1500</v>
      </c>
      <c r="F314" s="6">
        <v>45143</v>
      </c>
      <c r="G314" s="6">
        <v>45144</v>
      </c>
      <c r="H314" s="4">
        <v>1</v>
      </c>
      <c r="I314" s="4">
        <v>1</v>
      </c>
      <c r="J314" s="4">
        <v>1</v>
      </c>
      <c r="K314" s="4" t="s">
        <v>30</v>
      </c>
      <c r="L314" s="4">
        <v>878.48</v>
      </c>
      <c r="M314" s="4">
        <v>878.48</v>
      </c>
      <c r="N314" s="4" t="s">
        <v>1501</v>
      </c>
      <c r="O314" s="4" t="s">
        <v>32</v>
      </c>
      <c r="P314" s="4" t="s">
        <v>33</v>
      </c>
      <c r="Q314" s="4">
        <v>0</v>
      </c>
      <c r="R314" s="9">
        <v>45141.0000115741</v>
      </c>
      <c r="S314" s="6">
        <v>45147</v>
      </c>
      <c r="T314" s="4" t="s">
        <v>34</v>
      </c>
      <c r="U314" s="4">
        <v>878.48</v>
      </c>
      <c r="V314" s="4">
        <v>0</v>
      </c>
      <c r="W314" s="4">
        <v>0</v>
      </c>
      <c r="X314" s="4" t="s">
        <v>1502</v>
      </c>
      <c r="Y314" s="4" t="s">
        <v>1503</v>
      </c>
    </row>
    <row r="315" s="4" customFormat="1" spans="1:25">
      <c r="A315" s="4" t="s">
        <v>1504</v>
      </c>
      <c r="B315" s="4" t="s">
        <v>26</v>
      </c>
      <c r="C315" s="4" t="s">
        <v>27</v>
      </c>
      <c r="D315" s="4" t="s">
        <v>1396</v>
      </c>
      <c r="E315" s="4" t="s">
        <v>526</v>
      </c>
      <c r="F315" s="6">
        <v>45143</v>
      </c>
      <c r="G315" s="6">
        <v>45144</v>
      </c>
      <c r="H315" s="4">
        <v>1</v>
      </c>
      <c r="I315" s="4">
        <v>1</v>
      </c>
      <c r="J315" s="4">
        <v>1</v>
      </c>
      <c r="K315" s="4" t="s">
        <v>30</v>
      </c>
      <c r="L315" s="4">
        <v>1308.14</v>
      </c>
      <c r="M315" s="4">
        <v>1308.14</v>
      </c>
      <c r="N315" s="4" t="s">
        <v>1505</v>
      </c>
      <c r="O315" s="4" t="s">
        <v>32</v>
      </c>
      <c r="P315" s="4" t="s">
        <v>33</v>
      </c>
      <c r="Q315" s="4">
        <v>0</v>
      </c>
      <c r="R315" s="9">
        <v>45141.0000115741</v>
      </c>
      <c r="S315" s="6">
        <v>45147</v>
      </c>
      <c r="T315" s="4" t="s">
        <v>34</v>
      </c>
      <c r="U315" s="4">
        <v>1308.14</v>
      </c>
      <c r="V315" s="4">
        <v>0</v>
      </c>
      <c r="W315" s="4">
        <v>0</v>
      </c>
      <c r="X315" s="4" t="s">
        <v>1506</v>
      </c>
      <c r="Y315" s="4" t="s">
        <v>61</v>
      </c>
    </row>
    <row r="316" s="4" customFormat="1" spans="1:25">
      <c r="A316" s="4" t="s">
        <v>1507</v>
      </c>
      <c r="B316" s="4" t="s">
        <v>26</v>
      </c>
      <c r="C316" s="4" t="s">
        <v>27</v>
      </c>
      <c r="D316" s="4" t="s">
        <v>1508</v>
      </c>
      <c r="E316" s="4" t="s">
        <v>1509</v>
      </c>
      <c r="F316" s="6">
        <v>45142</v>
      </c>
      <c r="G316" s="6">
        <v>45144</v>
      </c>
      <c r="H316" s="4">
        <v>1</v>
      </c>
      <c r="I316" s="4">
        <v>2</v>
      </c>
      <c r="J316" s="4">
        <v>2</v>
      </c>
      <c r="K316" s="4" t="s">
        <v>30</v>
      </c>
      <c r="L316" s="4">
        <v>2071.68</v>
      </c>
      <c r="M316" s="4">
        <v>2071.68</v>
      </c>
      <c r="N316" s="4" t="s">
        <v>1510</v>
      </c>
      <c r="O316" s="4" t="s">
        <v>32</v>
      </c>
      <c r="P316" s="4" t="s">
        <v>33</v>
      </c>
      <c r="Q316" s="4">
        <v>0</v>
      </c>
      <c r="R316" s="9">
        <v>45141.0000115741</v>
      </c>
      <c r="S316" s="6">
        <v>45147</v>
      </c>
      <c r="T316" s="4" t="s">
        <v>34</v>
      </c>
      <c r="U316" s="4">
        <v>2071.68</v>
      </c>
      <c r="V316" s="4">
        <v>0</v>
      </c>
      <c r="W316" s="4">
        <v>0</v>
      </c>
      <c r="X316" s="4" t="s">
        <v>1511</v>
      </c>
      <c r="Y316" s="4" t="s">
        <v>61</v>
      </c>
    </row>
    <row r="317" s="4" customFormat="1" spans="1:25">
      <c r="A317" s="4" t="s">
        <v>1512</v>
      </c>
      <c r="B317" s="4" t="s">
        <v>26</v>
      </c>
      <c r="C317" s="4" t="s">
        <v>27</v>
      </c>
      <c r="D317" s="4" t="s">
        <v>1513</v>
      </c>
      <c r="E317" s="4" t="s">
        <v>1514</v>
      </c>
      <c r="F317" s="6">
        <v>45141</v>
      </c>
      <c r="G317" s="6">
        <v>45144</v>
      </c>
      <c r="H317" s="4">
        <v>1</v>
      </c>
      <c r="I317" s="4">
        <v>3</v>
      </c>
      <c r="J317" s="4">
        <v>3</v>
      </c>
      <c r="K317" s="4" t="s">
        <v>30</v>
      </c>
      <c r="L317" s="4">
        <v>10321.69</v>
      </c>
      <c r="M317" s="4">
        <v>10321.69</v>
      </c>
      <c r="N317" s="4" t="s">
        <v>1515</v>
      </c>
      <c r="O317" s="4" t="s">
        <v>32</v>
      </c>
      <c r="P317" s="4" t="s">
        <v>33</v>
      </c>
      <c r="Q317" s="4">
        <v>0</v>
      </c>
      <c r="R317" s="9">
        <v>45141.0000115741</v>
      </c>
      <c r="S317" s="6">
        <v>45147</v>
      </c>
      <c r="T317" s="4" t="s">
        <v>34</v>
      </c>
      <c r="U317" s="4">
        <v>10321.69</v>
      </c>
      <c r="V317" s="4">
        <v>0</v>
      </c>
      <c r="W317" s="4">
        <v>0</v>
      </c>
      <c r="X317" s="4" t="s">
        <v>1516</v>
      </c>
      <c r="Y317" s="4" t="s">
        <v>1517</v>
      </c>
    </row>
    <row r="318" s="4" customFormat="1" spans="1:25">
      <c r="A318" s="4" t="s">
        <v>1518</v>
      </c>
      <c r="B318" s="4" t="s">
        <v>26</v>
      </c>
      <c r="C318" s="4" t="s">
        <v>27</v>
      </c>
      <c r="D318" s="4" t="s">
        <v>1519</v>
      </c>
      <c r="E318" s="4" t="s">
        <v>1520</v>
      </c>
      <c r="F318" s="6">
        <v>45142</v>
      </c>
      <c r="G318" s="6">
        <v>45144</v>
      </c>
      <c r="H318" s="4">
        <v>1</v>
      </c>
      <c r="I318" s="4">
        <v>2</v>
      </c>
      <c r="J318" s="4">
        <v>2</v>
      </c>
      <c r="K318" s="4" t="s">
        <v>30</v>
      </c>
      <c r="L318" s="4">
        <v>3667.88</v>
      </c>
      <c r="M318" s="4">
        <v>3667.88</v>
      </c>
      <c r="N318" s="4" t="s">
        <v>1521</v>
      </c>
      <c r="O318" s="4" t="s">
        <v>32</v>
      </c>
      <c r="P318" s="4" t="s">
        <v>33</v>
      </c>
      <c r="Q318" s="4">
        <v>0</v>
      </c>
      <c r="R318" s="9">
        <v>45141</v>
      </c>
      <c r="S318" s="6">
        <v>45147</v>
      </c>
      <c r="T318" s="4" t="s">
        <v>34</v>
      </c>
      <c r="U318" s="4">
        <v>3667.88</v>
      </c>
      <c r="V318" s="4">
        <v>0</v>
      </c>
      <c r="W318" s="4">
        <v>0</v>
      </c>
      <c r="X318" s="4" t="s">
        <v>1522</v>
      </c>
      <c r="Y318" s="4" t="s">
        <v>1523</v>
      </c>
    </row>
    <row r="319" s="4" customFormat="1" spans="1:25">
      <c r="A319" s="4" t="s">
        <v>1524</v>
      </c>
      <c r="B319" s="4" t="s">
        <v>26</v>
      </c>
      <c r="C319" s="4" t="s">
        <v>27</v>
      </c>
      <c r="D319" s="4" t="s">
        <v>1525</v>
      </c>
      <c r="E319" s="4" t="s">
        <v>812</v>
      </c>
      <c r="F319" s="6">
        <v>45143</v>
      </c>
      <c r="G319" s="6">
        <v>45144</v>
      </c>
      <c r="H319" s="4">
        <v>1</v>
      </c>
      <c r="I319" s="4">
        <v>1</v>
      </c>
      <c r="J319" s="4">
        <v>1</v>
      </c>
      <c r="K319" s="4" t="s">
        <v>30</v>
      </c>
      <c r="L319" s="4">
        <v>204</v>
      </c>
      <c r="M319" s="4">
        <v>204</v>
      </c>
      <c r="N319" s="4" t="s">
        <v>1526</v>
      </c>
      <c r="O319" s="4" t="s">
        <v>32</v>
      </c>
      <c r="P319" s="4" t="s">
        <v>33</v>
      </c>
      <c r="Q319" s="4">
        <v>0</v>
      </c>
      <c r="R319" s="9">
        <v>45141.0000115741</v>
      </c>
      <c r="S319" s="6">
        <v>45147</v>
      </c>
      <c r="T319" s="4" t="s">
        <v>34</v>
      </c>
      <c r="U319" s="4">
        <v>204</v>
      </c>
      <c r="V319" s="4">
        <v>0</v>
      </c>
      <c r="W319" s="4">
        <v>0</v>
      </c>
      <c r="X319" s="4" t="s">
        <v>1527</v>
      </c>
      <c r="Y319" s="4" t="s">
        <v>61</v>
      </c>
    </row>
    <row r="320" s="4" customFormat="1" spans="1:26">
      <c r="A320" s="4" t="s">
        <v>1528</v>
      </c>
      <c r="B320" s="4" t="s">
        <v>26</v>
      </c>
      <c r="C320" s="4" t="s">
        <v>27</v>
      </c>
      <c r="D320" s="4" t="s">
        <v>1529</v>
      </c>
      <c r="E320" s="4" t="s">
        <v>1530</v>
      </c>
      <c r="F320" s="6">
        <v>45142</v>
      </c>
      <c r="G320" s="6">
        <v>45144</v>
      </c>
      <c r="H320" s="4">
        <v>2</v>
      </c>
      <c r="I320" s="4">
        <v>2</v>
      </c>
      <c r="J320" s="4">
        <v>4</v>
      </c>
      <c r="K320" s="4" t="s">
        <v>30</v>
      </c>
      <c r="L320" s="4">
        <v>1251</v>
      </c>
      <c r="M320" s="4">
        <v>1251</v>
      </c>
      <c r="N320" s="4" t="s">
        <v>1531</v>
      </c>
      <c r="O320" s="4" t="s">
        <v>32</v>
      </c>
      <c r="P320" s="4" t="s">
        <v>33</v>
      </c>
      <c r="Q320" s="4">
        <v>0</v>
      </c>
      <c r="R320" s="9">
        <v>45141.0000115741</v>
      </c>
      <c r="S320" s="6">
        <v>45147</v>
      </c>
      <c r="T320" s="4" t="s">
        <v>34</v>
      </c>
      <c r="U320" s="4">
        <v>1251</v>
      </c>
      <c r="V320" s="4">
        <v>0</v>
      </c>
      <c r="W320" s="4">
        <v>0</v>
      </c>
      <c r="X320" s="4" t="s">
        <v>1532</v>
      </c>
      <c r="Y320" s="4">
        <v>10040395</v>
      </c>
      <c r="Z320" s="4" t="s">
        <v>61</v>
      </c>
    </row>
    <row r="321" s="4" customFormat="1" spans="1:25">
      <c r="A321" s="4" t="s">
        <v>1533</v>
      </c>
      <c r="B321" s="4" t="s">
        <v>26</v>
      </c>
      <c r="C321" s="4" t="s">
        <v>27</v>
      </c>
      <c r="D321" s="4" t="s">
        <v>1529</v>
      </c>
      <c r="E321" s="4" t="s">
        <v>1530</v>
      </c>
      <c r="F321" s="6">
        <v>45142</v>
      </c>
      <c r="G321" s="6">
        <v>45144</v>
      </c>
      <c r="H321" s="4">
        <v>1</v>
      </c>
      <c r="I321" s="4">
        <v>2</v>
      </c>
      <c r="J321" s="4">
        <v>2</v>
      </c>
      <c r="K321" s="4" t="s">
        <v>30</v>
      </c>
      <c r="L321" s="4">
        <v>625.5</v>
      </c>
      <c r="M321" s="4">
        <v>625.5</v>
      </c>
      <c r="N321" s="4" t="s">
        <v>1534</v>
      </c>
      <c r="O321" s="4" t="s">
        <v>32</v>
      </c>
      <c r="P321" s="4" t="s">
        <v>33</v>
      </c>
      <c r="Q321" s="4">
        <v>0</v>
      </c>
      <c r="R321" s="9">
        <v>45141.0000115741</v>
      </c>
      <c r="S321" s="6">
        <v>45147</v>
      </c>
      <c r="T321" s="4" t="s">
        <v>34</v>
      </c>
      <c r="U321" s="4">
        <v>625.5</v>
      </c>
      <c r="V321" s="4">
        <v>0</v>
      </c>
      <c r="W321" s="4">
        <v>0</v>
      </c>
      <c r="X321" s="4" t="s">
        <v>1535</v>
      </c>
      <c r="Y321" s="4" t="s">
        <v>1536</v>
      </c>
    </row>
    <row r="322" s="4" customFormat="1" spans="1:25">
      <c r="A322" s="4" t="s">
        <v>1537</v>
      </c>
      <c r="B322" s="4" t="s">
        <v>26</v>
      </c>
      <c r="C322" s="4" t="s">
        <v>27</v>
      </c>
      <c r="D322" s="4" t="s">
        <v>1538</v>
      </c>
      <c r="E322" s="4" t="s">
        <v>1539</v>
      </c>
      <c r="F322" s="6">
        <v>45143</v>
      </c>
      <c r="G322" s="6">
        <v>45144</v>
      </c>
      <c r="H322" s="4">
        <v>3</v>
      </c>
      <c r="I322" s="4">
        <v>1</v>
      </c>
      <c r="J322" s="4">
        <v>3</v>
      </c>
      <c r="K322" s="4" t="s">
        <v>30</v>
      </c>
      <c r="L322" s="4">
        <v>4024.47</v>
      </c>
      <c r="M322" s="4">
        <v>4024.47</v>
      </c>
      <c r="N322" s="4" t="s">
        <v>1540</v>
      </c>
      <c r="O322" s="4" t="s">
        <v>32</v>
      </c>
      <c r="P322" s="4" t="s">
        <v>33</v>
      </c>
      <c r="Q322" s="4">
        <v>0</v>
      </c>
      <c r="R322" s="9">
        <v>45141.0000115741</v>
      </c>
      <c r="S322" s="6">
        <v>45147</v>
      </c>
      <c r="T322" s="4" t="s">
        <v>34</v>
      </c>
      <c r="U322" s="4">
        <v>4024.47</v>
      </c>
      <c r="V322" s="4">
        <v>0</v>
      </c>
      <c r="W322" s="4">
        <v>0</v>
      </c>
      <c r="X322" s="4" t="s">
        <v>1541</v>
      </c>
      <c r="Y322" s="4" t="s">
        <v>1542</v>
      </c>
    </row>
    <row r="323" s="4" customFormat="1" spans="1:25">
      <c r="A323" s="4" t="s">
        <v>1543</v>
      </c>
      <c r="B323" s="4" t="s">
        <v>26</v>
      </c>
      <c r="C323" s="4" t="s">
        <v>27</v>
      </c>
      <c r="D323" s="4" t="s">
        <v>596</v>
      </c>
      <c r="E323" s="4" t="s">
        <v>1544</v>
      </c>
      <c r="F323" s="6">
        <v>45143</v>
      </c>
      <c r="G323" s="6">
        <v>45144</v>
      </c>
      <c r="H323" s="4">
        <v>1</v>
      </c>
      <c r="I323" s="4">
        <v>1</v>
      </c>
      <c r="J323" s="4">
        <v>1</v>
      </c>
      <c r="K323" s="4" t="s">
        <v>30</v>
      </c>
      <c r="L323" s="4">
        <v>1068.5</v>
      </c>
      <c r="M323" s="4">
        <v>1068.5</v>
      </c>
      <c r="N323" s="4" t="s">
        <v>1545</v>
      </c>
      <c r="O323" s="4" t="s">
        <v>32</v>
      </c>
      <c r="P323" s="4" t="s">
        <v>33</v>
      </c>
      <c r="Q323" s="4">
        <v>0</v>
      </c>
      <c r="R323" s="9">
        <v>45141</v>
      </c>
      <c r="S323" s="6">
        <v>45147</v>
      </c>
      <c r="T323" s="4" t="s">
        <v>34</v>
      </c>
      <c r="U323" s="4">
        <v>1068.5</v>
      </c>
      <c r="V323" s="4">
        <v>0</v>
      </c>
      <c r="W323" s="4">
        <v>0</v>
      </c>
      <c r="X323" s="4" t="s">
        <v>1546</v>
      </c>
      <c r="Y323" s="4" t="s">
        <v>61</v>
      </c>
    </row>
    <row r="324" s="4" customFormat="1" spans="1:25">
      <c r="A324" s="4" t="s">
        <v>681</v>
      </c>
      <c r="B324" s="4" t="s">
        <v>26</v>
      </c>
      <c r="C324" s="4" t="s">
        <v>37</v>
      </c>
      <c r="D324" s="4" t="s">
        <v>682</v>
      </c>
      <c r="E324" s="4" t="s">
        <v>683</v>
      </c>
      <c r="F324" s="6">
        <v>45143</v>
      </c>
      <c r="G324" s="6">
        <v>45144</v>
      </c>
      <c r="H324" s="4">
        <v>1</v>
      </c>
      <c r="I324" s="4">
        <v>1</v>
      </c>
      <c r="J324" s="4">
        <v>1</v>
      </c>
      <c r="K324" s="4" t="s">
        <v>30</v>
      </c>
      <c r="L324" s="4">
        <v>-556.27</v>
      </c>
      <c r="M324" s="4">
        <v>-556.27</v>
      </c>
      <c r="N324" s="4" t="s">
        <v>684</v>
      </c>
      <c r="O324" s="4" t="s">
        <v>32</v>
      </c>
      <c r="P324" s="4" t="s">
        <v>33</v>
      </c>
      <c r="Q324" s="4">
        <v>0</v>
      </c>
      <c r="R324" s="9">
        <v>45131.0000115741</v>
      </c>
      <c r="S324" s="6">
        <v>45147</v>
      </c>
      <c r="T324" s="4" t="s">
        <v>34</v>
      </c>
      <c r="U324" s="4">
        <v>-556.27</v>
      </c>
      <c r="V324" s="4">
        <v>0</v>
      </c>
      <c r="W324" s="4">
        <v>0</v>
      </c>
      <c r="X324" s="4" t="s">
        <v>685</v>
      </c>
      <c r="Y324" s="4" t="s">
        <v>61</v>
      </c>
    </row>
    <row r="325" s="4" customFormat="1" spans="1:25">
      <c r="A325" s="4" t="s">
        <v>1547</v>
      </c>
      <c r="B325" s="4" t="s">
        <v>26</v>
      </c>
      <c r="C325" s="4" t="s">
        <v>27</v>
      </c>
      <c r="D325" s="4" t="s">
        <v>1548</v>
      </c>
      <c r="E325" s="4" t="s">
        <v>1549</v>
      </c>
      <c r="F325" s="6">
        <v>45142</v>
      </c>
      <c r="G325" s="6">
        <v>45144</v>
      </c>
      <c r="H325" s="4">
        <v>1</v>
      </c>
      <c r="I325" s="4">
        <v>2</v>
      </c>
      <c r="J325" s="4">
        <v>2</v>
      </c>
      <c r="K325" s="4" t="s">
        <v>30</v>
      </c>
      <c r="L325" s="4">
        <v>1008.42</v>
      </c>
      <c r="M325" s="4">
        <v>1008.42</v>
      </c>
      <c r="N325" s="4" t="s">
        <v>1550</v>
      </c>
      <c r="O325" s="4" t="s">
        <v>32</v>
      </c>
      <c r="P325" s="4" t="s">
        <v>33</v>
      </c>
      <c r="Q325" s="4">
        <v>0</v>
      </c>
      <c r="R325" s="9">
        <v>45141.0000115741</v>
      </c>
      <c r="S325" s="6">
        <v>45147</v>
      </c>
      <c r="T325" s="4" t="s">
        <v>34</v>
      </c>
      <c r="U325" s="4">
        <v>1008.42</v>
      </c>
      <c r="V325" s="4">
        <v>0</v>
      </c>
      <c r="W325" s="4">
        <v>0</v>
      </c>
      <c r="X325" s="4" t="s">
        <v>1551</v>
      </c>
      <c r="Y325" s="4" t="s">
        <v>61</v>
      </c>
    </row>
    <row r="326" s="4" customFormat="1" spans="1:25">
      <c r="A326" s="4" t="s">
        <v>735</v>
      </c>
      <c r="B326" s="4" t="s">
        <v>26</v>
      </c>
      <c r="C326" s="4" t="s">
        <v>37</v>
      </c>
      <c r="D326" s="4" t="s">
        <v>682</v>
      </c>
      <c r="E326" s="4" t="s">
        <v>736</v>
      </c>
      <c r="F326" s="6">
        <v>45143</v>
      </c>
      <c r="G326" s="6">
        <v>45144</v>
      </c>
      <c r="H326" s="4">
        <v>1</v>
      </c>
      <c r="I326" s="4">
        <v>1</v>
      </c>
      <c r="J326" s="4">
        <v>1</v>
      </c>
      <c r="K326" s="4" t="s">
        <v>30</v>
      </c>
      <c r="L326" s="4">
        <v>-554.27</v>
      </c>
      <c r="M326" s="4">
        <v>-554.27</v>
      </c>
      <c r="N326" s="4" t="s">
        <v>737</v>
      </c>
      <c r="O326" s="4" t="s">
        <v>32</v>
      </c>
      <c r="P326" s="4" t="s">
        <v>33</v>
      </c>
      <c r="Q326" s="4">
        <v>0</v>
      </c>
      <c r="R326" s="9">
        <v>45132.0000115741</v>
      </c>
      <c r="S326" s="6">
        <v>45147</v>
      </c>
      <c r="T326" s="4" t="s">
        <v>34</v>
      </c>
      <c r="U326" s="4">
        <v>-554.27</v>
      </c>
      <c r="V326" s="4">
        <v>0</v>
      </c>
      <c r="W326" s="4">
        <v>0</v>
      </c>
      <c r="X326" s="4" t="s">
        <v>738</v>
      </c>
      <c r="Y326" s="4" t="s">
        <v>61</v>
      </c>
    </row>
    <row r="327" s="4" customFormat="1" spans="1:25">
      <c r="A327" s="4" t="s">
        <v>1552</v>
      </c>
      <c r="B327" s="4" t="s">
        <v>26</v>
      </c>
      <c r="C327" s="4" t="s">
        <v>27</v>
      </c>
      <c r="D327" s="4" t="s">
        <v>1553</v>
      </c>
      <c r="E327" s="4" t="s">
        <v>1554</v>
      </c>
      <c r="F327" s="6">
        <v>45143</v>
      </c>
      <c r="G327" s="6">
        <v>45144</v>
      </c>
      <c r="H327" s="4">
        <v>1</v>
      </c>
      <c r="I327" s="4">
        <v>1</v>
      </c>
      <c r="J327" s="4">
        <v>1</v>
      </c>
      <c r="K327" s="4" t="s">
        <v>30</v>
      </c>
      <c r="L327" s="4">
        <v>928.62</v>
      </c>
      <c r="M327" s="4">
        <v>928.62</v>
      </c>
      <c r="N327" s="4" t="s">
        <v>1555</v>
      </c>
      <c r="O327" s="4" t="s">
        <v>32</v>
      </c>
      <c r="P327" s="4" t="s">
        <v>33</v>
      </c>
      <c r="Q327" s="4">
        <v>0</v>
      </c>
      <c r="R327" s="9">
        <v>45141.0000115741</v>
      </c>
      <c r="S327" s="6">
        <v>45147</v>
      </c>
      <c r="T327" s="4" t="s">
        <v>34</v>
      </c>
      <c r="U327" s="4">
        <v>928.62</v>
      </c>
      <c r="V327" s="4">
        <v>0</v>
      </c>
      <c r="W327" s="4">
        <v>0</v>
      </c>
      <c r="X327" s="4" t="s">
        <v>1556</v>
      </c>
      <c r="Y327" s="4" t="s">
        <v>1557</v>
      </c>
    </row>
    <row r="328" s="4" customFormat="1" spans="1:25">
      <c r="A328" s="4" t="s">
        <v>1558</v>
      </c>
      <c r="B328" s="4" t="s">
        <v>26</v>
      </c>
      <c r="C328" s="4" t="s">
        <v>27</v>
      </c>
      <c r="D328" s="4" t="s">
        <v>1351</v>
      </c>
      <c r="E328" s="4" t="s">
        <v>824</v>
      </c>
      <c r="F328" s="6">
        <v>45143</v>
      </c>
      <c r="G328" s="6">
        <v>45144</v>
      </c>
      <c r="H328" s="4">
        <v>1</v>
      </c>
      <c r="I328" s="4">
        <v>1</v>
      </c>
      <c r="J328" s="4">
        <v>1</v>
      </c>
      <c r="K328" s="4" t="s">
        <v>30</v>
      </c>
      <c r="L328" s="4">
        <v>203.51</v>
      </c>
      <c r="M328" s="4">
        <v>203.51</v>
      </c>
      <c r="N328" s="4" t="s">
        <v>1559</v>
      </c>
      <c r="O328" s="4" t="s">
        <v>32</v>
      </c>
      <c r="P328" s="4" t="s">
        <v>33</v>
      </c>
      <c r="Q328" s="4">
        <v>0</v>
      </c>
      <c r="R328" s="9">
        <v>45141</v>
      </c>
      <c r="S328" s="6">
        <v>45147</v>
      </c>
      <c r="T328" s="4" t="s">
        <v>34</v>
      </c>
      <c r="U328" s="4">
        <v>203.51</v>
      </c>
      <c r="V328" s="4">
        <v>0</v>
      </c>
      <c r="W328" s="4">
        <v>0</v>
      </c>
      <c r="X328" s="4" t="s">
        <v>1560</v>
      </c>
      <c r="Y328" s="4" t="s">
        <v>1561</v>
      </c>
    </row>
    <row r="329" s="4" customFormat="1" spans="1:25">
      <c r="A329" s="4" t="s">
        <v>1562</v>
      </c>
      <c r="B329" s="4" t="s">
        <v>26</v>
      </c>
      <c r="C329" s="4" t="s">
        <v>27</v>
      </c>
      <c r="D329" s="4" t="s">
        <v>1563</v>
      </c>
      <c r="E329" s="4" t="s">
        <v>1564</v>
      </c>
      <c r="F329" s="6">
        <v>45142</v>
      </c>
      <c r="G329" s="6">
        <v>45144</v>
      </c>
      <c r="H329" s="4">
        <v>1</v>
      </c>
      <c r="I329" s="4">
        <v>2</v>
      </c>
      <c r="J329" s="4">
        <v>2</v>
      </c>
      <c r="K329" s="4" t="s">
        <v>30</v>
      </c>
      <c r="L329" s="4">
        <v>1030.88</v>
      </c>
      <c r="M329" s="4">
        <v>1030.88</v>
      </c>
      <c r="N329" s="4" t="s">
        <v>1565</v>
      </c>
      <c r="O329" s="4" t="s">
        <v>32</v>
      </c>
      <c r="P329" s="4" t="s">
        <v>33</v>
      </c>
      <c r="Q329" s="4">
        <v>0</v>
      </c>
      <c r="R329" s="9">
        <v>45141.0000115741</v>
      </c>
      <c r="S329" s="6">
        <v>45147</v>
      </c>
      <c r="T329" s="4" t="s">
        <v>34</v>
      </c>
      <c r="U329" s="4">
        <v>1030.88</v>
      </c>
      <c r="V329" s="4">
        <v>0</v>
      </c>
      <c r="W329" s="4">
        <v>0</v>
      </c>
      <c r="X329" s="4" t="s">
        <v>61</v>
      </c>
      <c r="Y329" s="4" t="s">
        <v>1566</v>
      </c>
    </row>
    <row r="330" s="4" customFormat="1" spans="1:25">
      <c r="A330" s="4" t="s">
        <v>1567</v>
      </c>
      <c r="B330" s="4" t="s">
        <v>26</v>
      </c>
      <c r="C330" s="4" t="s">
        <v>27</v>
      </c>
      <c r="D330" s="4" t="s">
        <v>1293</v>
      </c>
      <c r="E330" s="4" t="s">
        <v>526</v>
      </c>
      <c r="F330" s="6">
        <v>45143</v>
      </c>
      <c r="G330" s="6">
        <v>45144</v>
      </c>
      <c r="H330" s="4">
        <v>1</v>
      </c>
      <c r="I330" s="4">
        <v>1</v>
      </c>
      <c r="J330" s="4">
        <v>1</v>
      </c>
      <c r="K330" s="4" t="s">
        <v>30</v>
      </c>
      <c r="L330" s="4">
        <v>566.2</v>
      </c>
      <c r="M330" s="4">
        <v>566.2</v>
      </c>
      <c r="N330" s="4" t="s">
        <v>1294</v>
      </c>
      <c r="O330" s="4" t="s">
        <v>32</v>
      </c>
      <c r="P330" s="4" t="s">
        <v>33</v>
      </c>
      <c r="Q330" s="4">
        <v>0</v>
      </c>
      <c r="R330" s="9">
        <v>45141.0000115741</v>
      </c>
      <c r="S330" s="6">
        <v>45147</v>
      </c>
      <c r="T330" s="4" t="s">
        <v>34</v>
      </c>
      <c r="U330" s="4">
        <v>566.2</v>
      </c>
      <c r="V330" s="4">
        <v>0</v>
      </c>
      <c r="W330" s="4">
        <v>0</v>
      </c>
      <c r="X330" s="4" t="s">
        <v>61</v>
      </c>
      <c r="Y330" s="4" t="s">
        <v>61</v>
      </c>
    </row>
    <row r="331" s="4" customFormat="1" spans="1:25">
      <c r="A331" s="4" t="s">
        <v>1568</v>
      </c>
      <c r="B331" s="4" t="s">
        <v>26</v>
      </c>
      <c r="C331" s="4" t="s">
        <v>27</v>
      </c>
      <c r="D331" s="4" t="s">
        <v>1569</v>
      </c>
      <c r="E331" s="4" t="s">
        <v>1570</v>
      </c>
      <c r="F331" s="6">
        <v>45142</v>
      </c>
      <c r="G331" s="6">
        <v>45144</v>
      </c>
      <c r="H331" s="4">
        <v>2</v>
      </c>
      <c r="I331" s="4">
        <v>2</v>
      </c>
      <c r="J331" s="4">
        <v>4</v>
      </c>
      <c r="K331" s="4" t="s">
        <v>30</v>
      </c>
      <c r="L331" s="4">
        <v>2387.32</v>
      </c>
      <c r="M331" s="4">
        <v>2387.32</v>
      </c>
      <c r="N331" s="4" t="s">
        <v>1571</v>
      </c>
      <c r="O331" s="4" t="s">
        <v>32</v>
      </c>
      <c r="P331" s="4" t="s">
        <v>33</v>
      </c>
      <c r="Q331" s="4">
        <v>0</v>
      </c>
      <c r="R331" s="9">
        <v>45141</v>
      </c>
      <c r="S331" s="6">
        <v>45147</v>
      </c>
      <c r="T331" s="4" t="s">
        <v>34</v>
      </c>
      <c r="U331" s="4">
        <v>2387.32</v>
      </c>
      <c r="V331" s="4">
        <v>0</v>
      </c>
      <c r="W331" s="4">
        <v>0</v>
      </c>
      <c r="X331" s="4" t="s">
        <v>1572</v>
      </c>
      <c r="Y331" s="4" t="s">
        <v>61</v>
      </c>
    </row>
    <row r="332" s="4" customFormat="1" spans="1:25">
      <c r="A332" s="4" t="s">
        <v>1573</v>
      </c>
      <c r="B332" s="4" t="s">
        <v>26</v>
      </c>
      <c r="C332" s="4" t="s">
        <v>27</v>
      </c>
      <c r="D332" s="4" t="s">
        <v>1574</v>
      </c>
      <c r="E332" s="4" t="s">
        <v>1575</v>
      </c>
      <c r="F332" s="6">
        <v>45141</v>
      </c>
      <c r="G332" s="6">
        <v>45144</v>
      </c>
      <c r="H332" s="4">
        <v>1</v>
      </c>
      <c r="I332" s="4">
        <v>3</v>
      </c>
      <c r="J332" s="4">
        <v>3</v>
      </c>
      <c r="K332" s="4" t="s">
        <v>30</v>
      </c>
      <c r="L332" s="4">
        <v>320.04</v>
      </c>
      <c r="M332" s="4">
        <v>320.04</v>
      </c>
      <c r="N332" s="4" t="s">
        <v>1576</v>
      </c>
      <c r="O332" s="4" t="s">
        <v>32</v>
      </c>
      <c r="P332" s="4" t="s">
        <v>33</v>
      </c>
      <c r="Q332" s="4">
        <v>0</v>
      </c>
      <c r="R332" s="9">
        <v>45141</v>
      </c>
      <c r="S332" s="6">
        <v>45147</v>
      </c>
      <c r="T332" s="4" t="s">
        <v>34</v>
      </c>
      <c r="U332" s="4">
        <v>320.04</v>
      </c>
      <c r="V332" s="4">
        <v>0</v>
      </c>
      <c r="W332" s="4">
        <v>0</v>
      </c>
      <c r="X332" s="4" t="s">
        <v>1577</v>
      </c>
      <c r="Y332" s="4" t="s">
        <v>1578</v>
      </c>
    </row>
    <row r="333" s="4" customFormat="1" spans="1:25">
      <c r="A333" s="4" t="s">
        <v>1579</v>
      </c>
      <c r="B333" s="4" t="s">
        <v>26</v>
      </c>
      <c r="C333" s="4" t="s">
        <v>27</v>
      </c>
      <c r="D333" s="4" t="s">
        <v>1580</v>
      </c>
      <c r="E333" s="4" t="s">
        <v>1441</v>
      </c>
      <c r="F333" s="6">
        <v>45143</v>
      </c>
      <c r="G333" s="6">
        <v>45144</v>
      </c>
      <c r="H333" s="4">
        <v>1</v>
      </c>
      <c r="I333" s="4">
        <v>1</v>
      </c>
      <c r="J333" s="4">
        <v>1</v>
      </c>
      <c r="K333" s="4" t="s">
        <v>30</v>
      </c>
      <c r="L333" s="4">
        <v>1689.28</v>
      </c>
      <c r="M333" s="4">
        <v>1689.28</v>
      </c>
      <c r="N333" s="4" t="s">
        <v>1581</v>
      </c>
      <c r="O333" s="4" t="s">
        <v>32</v>
      </c>
      <c r="P333" s="4" t="s">
        <v>33</v>
      </c>
      <c r="Q333" s="4">
        <v>0</v>
      </c>
      <c r="R333" s="9">
        <v>45141.0000115741</v>
      </c>
      <c r="S333" s="6">
        <v>45147</v>
      </c>
      <c r="T333" s="4" t="s">
        <v>34</v>
      </c>
      <c r="U333" s="4">
        <v>1689.28</v>
      </c>
      <c r="V333" s="4">
        <v>0</v>
      </c>
      <c r="W333" s="4">
        <v>0</v>
      </c>
      <c r="X333" s="4" t="s">
        <v>1582</v>
      </c>
      <c r="Y333" s="4" t="s">
        <v>1583</v>
      </c>
    </row>
    <row r="334" s="4" customFormat="1" spans="1:25">
      <c r="A334" s="4" t="s">
        <v>1584</v>
      </c>
      <c r="B334" s="4" t="s">
        <v>26</v>
      </c>
      <c r="C334" s="4" t="s">
        <v>27</v>
      </c>
      <c r="D334" s="4" t="s">
        <v>1585</v>
      </c>
      <c r="E334" s="4" t="s">
        <v>277</v>
      </c>
      <c r="F334" s="6">
        <v>45143</v>
      </c>
      <c r="G334" s="6">
        <v>45144</v>
      </c>
      <c r="H334" s="4">
        <v>1</v>
      </c>
      <c r="I334" s="4">
        <v>1</v>
      </c>
      <c r="J334" s="4">
        <v>1</v>
      </c>
      <c r="K334" s="4" t="s">
        <v>30</v>
      </c>
      <c r="L334" s="4">
        <v>456.94</v>
      </c>
      <c r="M334" s="4">
        <v>456.94</v>
      </c>
      <c r="N334" s="4" t="s">
        <v>1586</v>
      </c>
      <c r="O334" s="4" t="s">
        <v>32</v>
      </c>
      <c r="P334" s="4" t="s">
        <v>33</v>
      </c>
      <c r="Q334" s="4">
        <v>0</v>
      </c>
      <c r="R334" s="9">
        <v>45141.0000115741</v>
      </c>
      <c r="S334" s="6">
        <v>45147</v>
      </c>
      <c r="T334" s="4" t="s">
        <v>34</v>
      </c>
      <c r="U334" s="4">
        <v>456.94</v>
      </c>
      <c r="V334" s="4">
        <v>0</v>
      </c>
      <c r="W334" s="4">
        <v>0</v>
      </c>
      <c r="X334" s="4" t="s">
        <v>1587</v>
      </c>
      <c r="Y334" s="4" t="s">
        <v>61</v>
      </c>
    </row>
    <row r="335" s="4" customFormat="1" spans="1:25">
      <c r="A335" s="4" t="s">
        <v>1588</v>
      </c>
      <c r="B335" s="4" t="s">
        <v>26</v>
      </c>
      <c r="C335" s="4" t="s">
        <v>27</v>
      </c>
      <c r="D335" s="4" t="s">
        <v>1589</v>
      </c>
      <c r="E335" s="4" t="s">
        <v>1590</v>
      </c>
      <c r="F335" s="6">
        <v>45142</v>
      </c>
      <c r="G335" s="6">
        <v>45144</v>
      </c>
      <c r="H335" s="4">
        <v>1</v>
      </c>
      <c r="I335" s="4">
        <v>2</v>
      </c>
      <c r="J335" s="4">
        <v>2</v>
      </c>
      <c r="K335" s="4" t="s">
        <v>30</v>
      </c>
      <c r="L335" s="4">
        <v>1223.69</v>
      </c>
      <c r="M335" s="4">
        <v>1223.69</v>
      </c>
      <c r="N335" s="4" t="s">
        <v>1591</v>
      </c>
      <c r="O335" s="4" t="s">
        <v>32</v>
      </c>
      <c r="P335" s="4" t="s">
        <v>33</v>
      </c>
      <c r="Q335" s="4">
        <v>0</v>
      </c>
      <c r="R335" s="9">
        <v>45141</v>
      </c>
      <c r="S335" s="6">
        <v>45147</v>
      </c>
      <c r="T335" s="4" t="s">
        <v>34</v>
      </c>
      <c r="U335" s="4">
        <v>1223.69</v>
      </c>
      <c r="V335" s="4">
        <v>0</v>
      </c>
      <c r="W335" s="4">
        <v>0</v>
      </c>
      <c r="X335" s="4" t="s">
        <v>1592</v>
      </c>
      <c r="Y335" s="4" t="s">
        <v>1593</v>
      </c>
    </row>
    <row r="336" s="4" customFormat="1" spans="1:25">
      <c r="A336" s="4" t="s">
        <v>1594</v>
      </c>
      <c r="B336" s="4" t="s">
        <v>26</v>
      </c>
      <c r="C336" s="4" t="s">
        <v>27</v>
      </c>
      <c r="D336" s="4" t="s">
        <v>1595</v>
      </c>
      <c r="E336" s="4" t="s">
        <v>657</v>
      </c>
      <c r="F336" s="6">
        <v>45143</v>
      </c>
      <c r="G336" s="6">
        <v>45144</v>
      </c>
      <c r="H336" s="4">
        <v>2</v>
      </c>
      <c r="I336" s="4">
        <v>1</v>
      </c>
      <c r="J336" s="4">
        <v>2</v>
      </c>
      <c r="K336" s="4" t="s">
        <v>30</v>
      </c>
      <c r="L336" s="4">
        <v>1607.24</v>
      </c>
      <c r="M336" s="4">
        <v>1607.24</v>
      </c>
      <c r="N336" s="4" t="s">
        <v>1596</v>
      </c>
      <c r="O336" s="4" t="s">
        <v>32</v>
      </c>
      <c r="P336" s="4" t="s">
        <v>33</v>
      </c>
      <c r="Q336" s="4">
        <v>0</v>
      </c>
      <c r="R336" s="9">
        <v>45142</v>
      </c>
      <c r="S336" s="6">
        <v>45147</v>
      </c>
      <c r="T336" s="4" t="s">
        <v>34</v>
      </c>
      <c r="U336" s="4">
        <v>1607.24</v>
      </c>
      <c r="V336" s="4">
        <v>0</v>
      </c>
      <c r="W336" s="4">
        <v>0</v>
      </c>
      <c r="X336" s="4" t="s">
        <v>1597</v>
      </c>
      <c r="Y336" s="4" t="s">
        <v>61</v>
      </c>
    </row>
    <row r="337" s="4" customFormat="1" spans="1:25">
      <c r="A337" s="4" t="s">
        <v>1598</v>
      </c>
      <c r="B337" s="4" t="s">
        <v>26</v>
      </c>
      <c r="C337" s="4" t="s">
        <v>27</v>
      </c>
      <c r="D337" s="4" t="s">
        <v>471</v>
      </c>
      <c r="E337" s="4" t="s">
        <v>29</v>
      </c>
      <c r="F337" s="6">
        <v>45143</v>
      </c>
      <c r="G337" s="6">
        <v>45144</v>
      </c>
      <c r="H337" s="4">
        <v>1</v>
      </c>
      <c r="I337" s="4">
        <v>1</v>
      </c>
      <c r="J337" s="4">
        <v>1</v>
      </c>
      <c r="K337" s="4" t="s">
        <v>30</v>
      </c>
      <c r="L337" s="4">
        <v>499.03</v>
      </c>
      <c r="M337" s="4">
        <v>499.03</v>
      </c>
      <c r="N337" s="4" t="s">
        <v>1599</v>
      </c>
      <c r="O337" s="4" t="s">
        <v>32</v>
      </c>
      <c r="P337" s="4" t="s">
        <v>33</v>
      </c>
      <c r="Q337" s="4">
        <v>0</v>
      </c>
      <c r="R337" s="9">
        <v>45142</v>
      </c>
      <c r="S337" s="6">
        <v>45147</v>
      </c>
      <c r="T337" s="4" t="s">
        <v>34</v>
      </c>
      <c r="U337" s="4">
        <v>499.03</v>
      </c>
      <c r="V337" s="4">
        <v>0</v>
      </c>
      <c r="W337" s="4">
        <v>0</v>
      </c>
      <c r="X337" s="4" t="s">
        <v>1600</v>
      </c>
      <c r="Y337" s="4" t="s">
        <v>1601</v>
      </c>
    </row>
    <row r="338" s="4" customFormat="1" spans="1:25">
      <c r="A338" s="4" t="s">
        <v>1602</v>
      </c>
      <c r="B338" s="4" t="s">
        <v>26</v>
      </c>
      <c r="C338" s="4" t="s">
        <v>27</v>
      </c>
      <c r="D338" s="4" t="s">
        <v>1603</v>
      </c>
      <c r="E338" s="4" t="s">
        <v>1604</v>
      </c>
      <c r="F338" s="6">
        <v>45143</v>
      </c>
      <c r="G338" s="6">
        <v>45144</v>
      </c>
      <c r="H338" s="4">
        <v>1</v>
      </c>
      <c r="I338" s="4">
        <v>1</v>
      </c>
      <c r="J338" s="4">
        <v>1</v>
      </c>
      <c r="K338" s="4" t="s">
        <v>30</v>
      </c>
      <c r="L338" s="4">
        <v>1068.51</v>
      </c>
      <c r="M338" s="4">
        <v>1068.51</v>
      </c>
      <c r="N338" s="4" t="s">
        <v>1605</v>
      </c>
      <c r="O338" s="4" t="s">
        <v>32</v>
      </c>
      <c r="P338" s="4" t="s">
        <v>33</v>
      </c>
      <c r="Q338" s="4">
        <v>0</v>
      </c>
      <c r="R338" s="9">
        <v>45142</v>
      </c>
      <c r="S338" s="6">
        <v>45147</v>
      </c>
      <c r="T338" s="4" t="s">
        <v>34</v>
      </c>
      <c r="U338" s="4">
        <v>1068.51</v>
      </c>
      <c r="V338" s="4">
        <v>0</v>
      </c>
      <c r="W338" s="4">
        <v>0</v>
      </c>
      <c r="X338" s="4" t="s">
        <v>1606</v>
      </c>
      <c r="Y338" s="4" t="s">
        <v>61</v>
      </c>
    </row>
    <row r="339" s="4" customFormat="1" spans="1:25">
      <c r="A339" s="4" t="s">
        <v>1607</v>
      </c>
      <c r="B339" s="4" t="s">
        <v>26</v>
      </c>
      <c r="C339" s="4" t="s">
        <v>27</v>
      </c>
      <c r="D339" s="4" t="s">
        <v>628</v>
      </c>
      <c r="E339" s="4" t="s">
        <v>1608</v>
      </c>
      <c r="F339" s="6">
        <v>45143</v>
      </c>
      <c r="G339" s="6">
        <v>45144</v>
      </c>
      <c r="H339" s="4">
        <v>1</v>
      </c>
      <c r="I339" s="4">
        <v>1</v>
      </c>
      <c r="J339" s="4">
        <v>1</v>
      </c>
      <c r="K339" s="4" t="s">
        <v>30</v>
      </c>
      <c r="L339" s="4">
        <v>1058.3</v>
      </c>
      <c r="M339" s="4">
        <v>1058.3</v>
      </c>
      <c r="N339" s="4" t="s">
        <v>1609</v>
      </c>
      <c r="O339" s="4" t="s">
        <v>32</v>
      </c>
      <c r="P339" s="4" t="s">
        <v>33</v>
      </c>
      <c r="Q339" s="4">
        <v>0</v>
      </c>
      <c r="R339" s="9">
        <v>45142.0000115741</v>
      </c>
      <c r="S339" s="6">
        <v>45147</v>
      </c>
      <c r="T339" s="4" t="s">
        <v>34</v>
      </c>
      <c r="U339" s="4">
        <v>1058.3</v>
      </c>
      <c r="V339" s="4">
        <v>0</v>
      </c>
      <c r="W339" s="4">
        <v>0</v>
      </c>
      <c r="X339" s="4" t="s">
        <v>1610</v>
      </c>
      <c r="Y339" s="4" t="s">
        <v>1611</v>
      </c>
    </row>
    <row r="340" s="4" customFormat="1" spans="1:25">
      <c r="A340" s="4" t="s">
        <v>1612</v>
      </c>
      <c r="B340" s="4" t="s">
        <v>26</v>
      </c>
      <c r="C340" s="4" t="s">
        <v>27</v>
      </c>
      <c r="D340" s="4" t="s">
        <v>1613</v>
      </c>
      <c r="E340" s="4" t="s">
        <v>1614</v>
      </c>
      <c r="F340" s="6">
        <v>45143</v>
      </c>
      <c r="G340" s="6">
        <v>45144</v>
      </c>
      <c r="H340" s="4">
        <v>1</v>
      </c>
      <c r="I340" s="4">
        <v>1</v>
      </c>
      <c r="J340" s="4">
        <v>1</v>
      </c>
      <c r="K340" s="4" t="s">
        <v>30</v>
      </c>
      <c r="L340" s="4">
        <v>603.31</v>
      </c>
      <c r="M340" s="4">
        <v>603.31</v>
      </c>
      <c r="N340" s="4" t="s">
        <v>1615</v>
      </c>
      <c r="O340" s="4" t="s">
        <v>32</v>
      </c>
      <c r="P340" s="4" t="s">
        <v>33</v>
      </c>
      <c r="Q340" s="4">
        <v>0</v>
      </c>
      <c r="R340" s="9">
        <v>45142</v>
      </c>
      <c r="S340" s="6">
        <v>45147</v>
      </c>
      <c r="T340" s="4" t="s">
        <v>34</v>
      </c>
      <c r="U340" s="4">
        <v>603.31</v>
      </c>
      <c r="V340" s="4">
        <v>0</v>
      </c>
      <c r="W340" s="4">
        <v>0</v>
      </c>
      <c r="X340" s="4" t="s">
        <v>1616</v>
      </c>
      <c r="Y340" s="4" t="s">
        <v>1617</v>
      </c>
    </row>
    <row r="341" s="4" customFormat="1" spans="1:25">
      <c r="A341" s="4" t="s">
        <v>1618</v>
      </c>
      <c r="B341" s="4" t="s">
        <v>26</v>
      </c>
      <c r="C341" s="4" t="s">
        <v>27</v>
      </c>
      <c r="D341" s="4" t="s">
        <v>1619</v>
      </c>
      <c r="E341" s="4" t="s">
        <v>1620</v>
      </c>
      <c r="F341" s="6">
        <v>45143</v>
      </c>
      <c r="G341" s="6">
        <v>45144</v>
      </c>
      <c r="H341" s="4">
        <v>1</v>
      </c>
      <c r="I341" s="4">
        <v>1</v>
      </c>
      <c r="J341" s="4">
        <v>1</v>
      </c>
      <c r="K341" s="4" t="s">
        <v>30</v>
      </c>
      <c r="L341" s="4">
        <v>382.42</v>
      </c>
      <c r="M341" s="4">
        <v>382.42</v>
      </c>
      <c r="N341" s="4" t="s">
        <v>1621</v>
      </c>
      <c r="O341" s="4" t="s">
        <v>32</v>
      </c>
      <c r="P341" s="4" t="s">
        <v>33</v>
      </c>
      <c r="Q341" s="4">
        <v>0</v>
      </c>
      <c r="R341" s="9">
        <v>45142.0000115741</v>
      </c>
      <c r="S341" s="6">
        <v>45147</v>
      </c>
      <c r="T341" s="4" t="s">
        <v>34</v>
      </c>
      <c r="U341" s="4">
        <v>382.42</v>
      </c>
      <c r="V341" s="4">
        <v>0</v>
      </c>
      <c r="W341" s="4">
        <v>0</v>
      </c>
      <c r="X341" s="4" t="s">
        <v>1622</v>
      </c>
      <c r="Y341" s="4" t="s">
        <v>1623</v>
      </c>
    </row>
    <row r="342" s="4" customFormat="1" spans="1:25">
      <c r="A342" s="4" t="s">
        <v>1624</v>
      </c>
      <c r="B342" s="4" t="s">
        <v>26</v>
      </c>
      <c r="C342" s="4" t="s">
        <v>27</v>
      </c>
      <c r="D342" s="4" t="s">
        <v>1625</v>
      </c>
      <c r="E342" s="4" t="s">
        <v>793</v>
      </c>
      <c r="F342" s="6">
        <v>45143</v>
      </c>
      <c r="G342" s="6">
        <v>45144</v>
      </c>
      <c r="H342" s="4">
        <v>1</v>
      </c>
      <c r="I342" s="4">
        <v>1</v>
      </c>
      <c r="J342" s="4">
        <v>1</v>
      </c>
      <c r="K342" s="4" t="s">
        <v>30</v>
      </c>
      <c r="L342" s="4">
        <v>519.49</v>
      </c>
      <c r="M342" s="4">
        <v>519.49</v>
      </c>
      <c r="N342" s="4" t="s">
        <v>1626</v>
      </c>
      <c r="O342" s="4" t="s">
        <v>32</v>
      </c>
      <c r="P342" s="4" t="s">
        <v>33</v>
      </c>
      <c r="Q342" s="4">
        <v>0</v>
      </c>
      <c r="R342" s="9">
        <v>45142</v>
      </c>
      <c r="S342" s="6">
        <v>45147</v>
      </c>
      <c r="T342" s="4" t="s">
        <v>34</v>
      </c>
      <c r="U342" s="4">
        <v>519.49</v>
      </c>
      <c r="V342" s="4">
        <v>0</v>
      </c>
      <c r="W342" s="4">
        <v>0</v>
      </c>
      <c r="X342" s="4" t="s">
        <v>1627</v>
      </c>
      <c r="Y342" s="4" t="s">
        <v>61</v>
      </c>
    </row>
    <row r="343" s="4" customFormat="1" spans="1:25">
      <c r="A343" s="4" t="s">
        <v>1628</v>
      </c>
      <c r="B343" s="4" t="s">
        <v>26</v>
      </c>
      <c r="C343" s="4" t="s">
        <v>27</v>
      </c>
      <c r="D343" s="4" t="s">
        <v>1629</v>
      </c>
      <c r="E343" s="4" t="s">
        <v>1630</v>
      </c>
      <c r="F343" s="6">
        <v>45143</v>
      </c>
      <c r="G343" s="6">
        <v>45144</v>
      </c>
      <c r="H343" s="4">
        <v>1</v>
      </c>
      <c r="I343" s="4">
        <v>1</v>
      </c>
      <c r="J343" s="4">
        <v>1</v>
      </c>
      <c r="K343" s="4" t="s">
        <v>30</v>
      </c>
      <c r="L343" s="4">
        <v>930.23</v>
      </c>
      <c r="M343" s="4">
        <v>930.23</v>
      </c>
      <c r="N343" s="4" t="s">
        <v>1631</v>
      </c>
      <c r="O343" s="4" t="s">
        <v>32</v>
      </c>
      <c r="P343" s="4" t="s">
        <v>33</v>
      </c>
      <c r="Q343" s="4">
        <v>0</v>
      </c>
      <c r="R343" s="9">
        <v>45142.0000115741</v>
      </c>
      <c r="S343" s="6">
        <v>45147</v>
      </c>
      <c r="T343" s="4" t="s">
        <v>34</v>
      </c>
      <c r="U343" s="4">
        <v>930.23</v>
      </c>
      <c r="V343" s="4">
        <v>0</v>
      </c>
      <c r="W343" s="4">
        <v>0</v>
      </c>
      <c r="X343" s="4" t="s">
        <v>1632</v>
      </c>
      <c r="Y343" s="4" t="s">
        <v>1633</v>
      </c>
    </row>
    <row r="344" s="4" customFormat="1" spans="1:25">
      <c r="A344" s="4" t="s">
        <v>1634</v>
      </c>
      <c r="B344" s="4" t="s">
        <v>26</v>
      </c>
      <c r="C344" s="4" t="s">
        <v>27</v>
      </c>
      <c r="D344" s="4" t="s">
        <v>1635</v>
      </c>
      <c r="E344" s="4" t="s">
        <v>1636</v>
      </c>
      <c r="F344" s="6">
        <v>45142</v>
      </c>
      <c r="G344" s="6">
        <v>45144</v>
      </c>
      <c r="H344" s="4">
        <v>1</v>
      </c>
      <c r="I344" s="4">
        <v>2</v>
      </c>
      <c r="J344" s="4">
        <v>2</v>
      </c>
      <c r="K344" s="4" t="s">
        <v>30</v>
      </c>
      <c r="L344" s="4">
        <v>352.49</v>
      </c>
      <c r="M344" s="4">
        <v>352.49</v>
      </c>
      <c r="N344" s="4" t="s">
        <v>1637</v>
      </c>
      <c r="O344" s="4" t="s">
        <v>32</v>
      </c>
      <c r="P344" s="4" t="s">
        <v>33</v>
      </c>
      <c r="Q344" s="4">
        <v>0</v>
      </c>
      <c r="R344" s="9">
        <v>45142.0000115741</v>
      </c>
      <c r="S344" s="6">
        <v>45147</v>
      </c>
      <c r="T344" s="4" t="s">
        <v>34</v>
      </c>
      <c r="U344" s="4">
        <v>352.49</v>
      </c>
      <c r="V344" s="4">
        <v>0</v>
      </c>
      <c r="W344" s="4">
        <v>0</v>
      </c>
      <c r="X344" s="4" t="s">
        <v>1638</v>
      </c>
      <c r="Y344" s="4" t="s">
        <v>1639</v>
      </c>
    </row>
    <row r="345" s="4" customFormat="1" spans="1:25">
      <c r="A345" s="4" t="s">
        <v>1264</v>
      </c>
      <c r="B345" s="4" t="s">
        <v>26</v>
      </c>
      <c r="C345" s="4" t="s">
        <v>37</v>
      </c>
      <c r="D345" s="4" t="s">
        <v>1265</v>
      </c>
      <c r="E345" s="4" t="s">
        <v>824</v>
      </c>
      <c r="F345" s="6">
        <v>45143</v>
      </c>
      <c r="G345" s="6">
        <v>45144</v>
      </c>
      <c r="H345" s="4">
        <v>1</v>
      </c>
      <c r="I345" s="4">
        <v>1</v>
      </c>
      <c r="J345" s="4">
        <v>1</v>
      </c>
      <c r="K345" s="4" t="s">
        <v>30</v>
      </c>
      <c r="L345" s="4">
        <v>-638.34</v>
      </c>
      <c r="M345" s="4">
        <v>-638.34</v>
      </c>
      <c r="N345" s="4" t="s">
        <v>1266</v>
      </c>
      <c r="O345" s="4" t="s">
        <v>32</v>
      </c>
      <c r="P345" s="4" t="s">
        <v>33</v>
      </c>
      <c r="Q345" s="4">
        <v>0</v>
      </c>
      <c r="R345" s="9">
        <v>45139</v>
      </c>
      <c r="S345" s="6">
        <v>45147</v>
      </c>
      <c r="T345" s="4" t="s">
        <v>34</v>
      </c>
      <c r="U345" s="4">
        <v>-638.34</v>
      </c>
      <c r="V345" s="4">
        <v>0</v>
      </c>
      <c r="W345" s="4">
        <v>0</v>
      </c>
      <c r="X345" s="4" t="s">
        <v>1267</v>
      </c>
      <c r="Y345" s="4" t="s">
        <v>1268</v>
      </c>
    </row>
    <row r="346" s="4" customFormat="1" spans="1:25">
      <c r="A346" s="4" t="s">
        <v>1640</v>
      </c>
      <c r="B346" s="4" t="s">
        <v>26</v>
      </c>
      <c r="C346" s="4" t="s">
        <v>27</v>
      </c>
      <c r="D346" s="4" t="s">
        <v>1641</v>
      </c>
      <c r="E346" s="4" t="s">
        <v>1642</v>
      </c>
      <c r="F346" s="6">
        <v>45143</v>
      </c>
      <c r="G346" s="6">
        <v>45144</v>
      </c>
      <c r="H346" s="4">
        <v>1</v>
      </c>
      <c r="I346" s="4">
        <v>1</v>
      </c>
      <c r="J346" s="4">
        <v>1</v>
      </c>
      <c r="K346" s="4" t="s">
        <v>30</v>
      </c>
      <c r="L346" s="4">
        <v>221.26</v>
      </c>
      <c r="M346" s="4">
        <v>221.26</v>
      </c>
      <c r="N346" s="4" t="s">
        <v>1643</v>
      </c>
      <c r="O346" s="4" t="s">
        <v>32</v>
      </c>
      <c r="P346" s="4" t="s">
        <v>33</v>
      </c>
      <c r="Q346" s="4">
        <v>0</v>
      </c>
      <c r="R346" s="9">
        <v>45142</v>
      </c>
      <c r="S346" s="6">
        <v>45147</v>
      </c>
      <c r="T346" s="4" t="s">
        <v>34</v>
      </c>
      <c r="U346" s="4">
        <v>221.26</v>
      </c>
      <c r="V346" s="4">
        <v>0</v>
      </c>
      <c r="W346" s="4">
        <v>0</v>
      </c>
      <c r="X346" s="4" t="s">
        <v>1644</v>
      </c>
      <c r="Y346" s="4" t="s">
        <v>1645</v>
      </c>
    </row>
    <row r="347" s="4" customFormat="1" spans="1:25">
      <c r="A347" s="4" t="s">
        <v>1646</v>
      </c>
      <c r="B347" s="4" t="s">
        <v>26</v>
      </c>
      <c r="C347" s="4" t="s">
        <v>27</v>
      </c>
      <c r="D347" s="4" t="s">
        <v>1647</v>
      </c>
      <c r="E347" s="4" t="s">
        <v>1520</v>
      </c>
      <c r="F347" s="6">
        <v>45143</v>
      </c>
      <c r="G347" s="6">
        <v>45144</v>
      </c>
      <c r="H347" s="4">
        <v>1</v>
      </c>
      <c r="I347" s="4">
        <v>1</v>
      </c>
      <c r="J347" s="4">
        <v>1</v>
      </c>
      <c r="K347" s="4" t="s">
        <v>30</v>
      </c>
      <c r="L347" s="4">
        <v>2718.66</v>
      </c>
      <c r="M347" s="4">
        <v>2718.66</v>
      </c>
      <c r="N347" s="4" t="s">
        <v>1648</v>
      </c>
      <c r="O347" s="4" t="s">
        <v>32</v>
      </c>
      <c r="P347" s="4" t="s">
        <v>33</v>
      </c>
      <c r="Q347" s="4">
        <v>0</v>
      </c>
      <c r="R347" s="9">
        <v>45142</v>
      </c>
      <c r="S347" s="6">
        <v>45147</v>
      </c>
      <c r="T347" s="4" t="s">
        <v>34</v>
      </c>
      <c r="U347" s="4">
        <v>2718.66</v>
      </c>
      <c r="V347" s="4">
        <v>0</v>
      </c>
      <c r="W347" s="4">
        <v>0</v>
      </c>
      <c r="X347" s="4" t="s">
        <v>1649</v>
      </c>
      <c r="Y347" s="4" t="s">
        <v>1650</v>
      </c>
    </row>
    <row r="348" s="4" customFormat="1" spans="1:25">
      <c r="A348" s="4" t="s">
        <v>1651</v>
      </c>
      <c r="B348" s="4" t="s">
        <v>26</v>
      </c>
      <c r="C348" s="4" t="s">
        <v>27</v>
      </c>
      <c r="D348" s="4" t="s">
        <v>515</v>
      </c>
      <c r="E348" s="4" t="s">
        <v>1369</v>
      </c>
      <c r="F348" s="6">
        <v>45143</v>
      </c>
      <c r="G348" s="6">
        <v>45144</v>
      </c>
      <c r="H348" s="4">
        <v>1</v>
      </c>
      <c r="I348" s="4">
        <v>1</v>
      </c>
      <c r="J348" s="4">
        <v>1</v>
      </c>
      <c r="K348" s="4" t="s">
        <v>30</v>
      </c>
      <c r="L348" s="4">
        <v>417.62</v>
      </c>
      <c r="M348" s="4">
        <v>417.62</v>
      </c>
      <c r="N348" s="4" t="s">
        <v>1652</v>
      </c>
      <c r="O348" s="4" t="s">
        <v>32</v>
      </c>
      <c r="P348" s="4" t="s">
        <v>33</v>
      </c>
      <c r="Q348" s="4">
        <v>0</v>
      </c>
      <c r="R348" s="9">
        <v>45142</v>
      </c>
      <c r="S348" s="6">
        <v>45147</v>
      </c>
      <c r="T348" s="4" t="s">
        <v>34</v>
      </c>
      <c r="U348" s="4">
        <v>417.62</v>
      </c>
      <c r="V348" s="4">
        <v>0</v>
      </c>
      <c r="W348" s="4">
        <v>0</v>
      </c>
      <c r="X348" s="4" t="s">
        <v>1653</v>
      </c>
      <c r="Y348" s="4" t="s">
        <v>61</v>
      </c>
    </row>
    <row r="349" s="4" customFormat="1" spans="1:25">
      <c r="A349" s="4" t="s">
        <v>1654</v>
      </c>
      <c r="B349" s="4" t="s">
        <v>26</v>
      </c>
      <c r="C349" s="4" t="s">
        <v>27</v>
      </c>
      <c r="D349" s="4" t="s">
        <v>1655</v>
      </c>
      <c r="E349" s="4" t="s">
        <v>1656</v>
      </c>
      <c r="F349" s="6">
        <v>45143</v>
      </c>
      <c r="G349" s="6">
        <v>45144</v>
      </c>
      <c r="H349" s="4">
        <v>1</v>
      </c>
      <c r="I349" s="4">
        <v>1</v>
      </c>
      <c r="J349" s="4">
        <v>1</v>
      </c>
      <c r="K349" s="4" t="s">
        <v>30</v>
      </c>
      <c r="L349" s="4">
        <v>798.1</v>
      </c>
      <c r="M349" s="4">
        <v>798.1</v>
      </c>
      <c r="N349" s="4" t="s">
        <v>1657</v>
      </c>
      <c r="O349" s="4" t="s">
        <v>32</v>
      </c>
      <c r="P349" s="4" t="s">
        <v>33</v>
      </c>
      <c r="Q349" s="4">
        <v>0</v>
      </c>
      <c r="R349" s="9">
        <v>45142</v>
      </c>
      <c r="S349" s="6">
        <v>45147</v>
      </c>
      <c r="T349" s="4" t="s">
        <v>34</v>
      </c>
      <c r="U349" s="4">
        <v>798.1</v>
      </c>
      <c r="V349" s="4">
        <v>0</v>
      </c>
      <c r="W349" s="4">
        <v>0</v>
      </c>
      <c r="X349" s="4" t="s">
        <v>1658</v>
      </c>
      <c r="Y349" s="4" t="s">
        <v>1659</v>
      </c>
    </row>
    <row r="350" s="4" customFormat="1" spans="1:25">
      <c r="A350" s="4" t="s">
        <v>1660</v>
      </c>
      <c r="B350" s="4" t="s">
        <v>26</v>
      </c>
      <c r="C350" s="4" t="s">
        <v>27</v>
      </c>
      <c r="D350" s="4" t="s">
        <v>1661</v>
      </c>
      <c r="E350" s="4" t="s">
        <v>1662</v>
      </c>
      <c r="F350" s="6">
        <v>45143</v>
      </c>
      <c r="G350" s="6">
        <v>45144</v>
      </c>
      <c r="H350" s="4">
        <v>1</v>
      </c>
      <c r="I350" s="4">
        <v>1</v>
      </c>
      <c r="J350" s="4">
        <v>1</v>
      </c>
      <c r="K350" s="4" t="s">
        <v>30</v>
      </c>
      <c r="L350" s="4">
        <v>420.68</v>
      </c>
      <c r="M350" s="4">
        <v>420.68</v>
      </c>
      <c r="N350" s="4" t="s">
        <v>1663</v>
      </c>
      <c r="O350" s="4" t="s">
        <v>32</v>
      </c>
      <c r="P350" s="4" t="s">
        <v>33</v>
      </c>
      <c r="Q350" s="4">
        <v>0</v>
      </c>
      <c r="R350" s="9">
        <v>45142.0000115741</v>
      </c>
      <c r="S350" s="6">
        <v>45147</v>
      </c>
      <c r="T350" s="4" t="s">
        <v>34</v>
      </c>
      <c r="U350" s="4">
        <v>420.68</v>
      </c>
      <c r="V350" s="4">
        <v>0</v>
      </c>
      <c r="W350" s="4">
        <v>0</v>
      </c>
      <c r="X350" s="4" t="s">
        <v>1664</v>
      </c>
      <c r="Y350" s="4" t="s">
        <v>61</v>
      </c>
    </row>
    <row r="351" s="4" customFormat="1" spans="1:25">
      <c r="A351" s="4" t="s">
        <v>1665</v>
      </c>
      <c r="B351" s="4" t="s">
        <v>26</v>
      </c>
      <c r="C351" s="4" t="s">
        <v>27</v>
      </c>
      <c r="D351" s="4" t="s">
        <v>1666</v>
      </c>
      <c r="E351" s="4" t="s">
        <v>1667</v>
      </c>
      <c r="F351" s="6">
        <v>45143</v>
      </c>
      <c r="G351" s="6">
        <v>45144</v>
      </c>
      <c r="H351" s="4">
        <v>1</v>
      </c>
      <c r="I351" s="4">
        <v>1</v>
      </c>
      <c r="J351" s="4">
        <v>1</v>
      </c>
      <c r="K351" s="4" t="s">
        <v>30</v>
      </c>
      <c r="L351" s="4">
        <v>77.98</v>
      </c>
      <c r="M351" s="4">
        <v>77.98</v>
      </c>
      <c r="N351" s="4" t="s">
        <v>1668</v>
      </c>
      <c r="O351" s="4" t="s">
        <v>32</v>
      </c>
      <c r="P351" s="4" t="s">
        <v>33</v>
      </c>
      <c r="Q351" s="4">
        <v>0</v>
      </c>
      <c r="R351" s="9">
        <v>45142</v>
      </c>
      <c r="S351" s="6">
        <v>45147</v>
      </c>
      <c r="T351" s="4" t="s">
        <v>34</v>
      </c>
      <c r="U351" s="4">
        <v>77.98</v>
      </c>
      <c r="V351" s="4">
        <v>0</v>
      </c>
      <c r="W351" s="4">
        <v>0</v>
      </c>
      <c r="X351" s="4" t="s">
        <v>1669</v>
      </c>
      <c r="Y351" s="4" t="s">
        <v>1670</v>
      </c>
    </row>
    <row r="352" s="4" customFormat="1" spans="1:25">
      <c r="A352" s="4" t="s">
        <v>1671</v>
      </c>
      <c r="B352" s="4" t="s">
        <v>26</v>
      </c>
      <c r="C352" s="4" t="s">
        <v>27</v>
      </c>
      <c r="D352" s="4" t="s">
        <v>1672</v>
      </c>
      <c r="E352" s="4" t="s">
        <v>29</v>
      </c>
      <c r="F352" s="6">
        <v>45143</v>
      </c>
      <c r="G352" s="6">
        <v>45144</v>
      </c>
      <c r="H352" s="4">
        <v>1</v>
      </c>
      <c r="I352" s="4">
        <v>1</v>
      </c>
      <c r="J352" s="4">
        <v>1</v>
      </c>
      <c r="K352" s="4" t="s">
        <v>30</v>
      </c>
      <c r="L352" s="4">
        <v>294.98</v>
      </c>
      <c r="M352" s="4">
        <v>294.98</v>
      </c>
      <c r="N352" s="4" t="s">
        <v>1673</v>
      </c>
      <c r="O352" s="4" t="s">
        <v>32</v>
      </c>
      <c r="P352" s="4" t="s">
        <v>33</v>
      </c>
      <c r="Q352" s="4">
        <v>0</v>
      </c>
      <c r="R352" s="9">
        <v>45142</v>
      </c>
      <c r="S352" s="6">
        <v>45147</v>
      </c>
      <c r="T352" s="4" t="s">
        <v>34</v>
      </c>
      <c r="U352" s="4">
        <v>294.98</v>
      </c>
      <c r="V352" s="4">
        <v>0</v>
      </c>
      <c r="W352" s="4">
        <v>0</v>
      </c>
      <c r="X352" s="4" t="s">
        <v>1674</v>
      </c>
      <c r="Y352" s="4" t="s">
        <v>61</v>
      </c>
    </row>
    <row r="353" s="4" customFormat="1" spans="1:25">
      <c r="A353" s="4" t="s">
        <v>1675</v>
      </c>
      <c r="B353" s="4" t="s">
        <v>26</v>
      </c>
      <c r="C353" s="4" t="s">
        <v>27</v>
      </c>
      <c r="D353" s="4" t="s">
        <v>1676</v>
      </c>
      <c r="E353" s="4" t="s">
        <v>1677</v>
      </c>
      <c r="F353" s="6">
        <v>45142</v>
      </c>
      <c r="G353" s="6">
        <v>45144</v>
      </c>
      <c r="H353" s="4">
        <v>1</v>
      </c>
      <c r="I353" s="4">
        <v>2</v>
      </c>
      <c r="J353" s="4">
        <v>2</v>
      </c>
      <c r="K353" s="4" t="s">
        <v>30</v>
      </c>
      <c r="L353" s="4">
        <v>2789.26</v>
      </c>
      <c r="M353" s="4">
        <v>2789.26</v>
      </c>
      <c r="N353" s="4" t="s">
        <v>1678</v>
      </c>
      <c r="O353" s="4" t="s">
        <v>32</v>
      </c>
      <c r="P353" s="4" t="s">
        <v>33</v>
      </c>
      <c r="Q353" s="4">
        <v>0</v>
      </c>
      <c r="R353" s="9">
        <v>45142.0000115741</v>
      </c>
      <c r="S353" s="6">
        <v>45147</v>
      </c>
      <c r="T353" s="4" t="s">
        <v>34</v>
      </c>
      <c r="U353" s="4">
        <v>2789.26</v>
      </c>
      <c r="V353" s="4">
        <v>0</v>
      </c>
      <c r="W353" s="4">
        <v>0</v>
      </c>
      <c r="X353" s="4" t="s">
        <v>1679</v>
      </c>
      <c r="Y353" s="4" t="s">
        <v>61</v>
      </c>
    </row>
    <row r="354" s="4" customFormat="1" spans="1:25">
      <c r="A354" s="4" t="s">
        <v>1680</v>
      </c>
      <c r="B354" s="4" t="s">
        <v>26</v>
      </c>
      <c r="C354" s="4" t="s">
        <v>27</v>
      </c>
      <c r="D354" s="4" t="s">
        <v>1681</v>
      </c>
      <c r="E354" s="4" t="s">
        <v>1682</v>
      </c>
      <c r="F354" s="6">
        <v>45142</v>
      </c>
      <c r="G354" s="6">
        <v>45144</v>
      </c>
      <c r="H354" s="4">
        <v>1</v>
      </c>
      <c r="I354" s="4">
        <v>2</v>
      </c>
      <c r="J354" s="4">
        <v>2</v>
      </c>
      <c r="K354" s="4" t="s">
        <v>30</v>
      </c>
      <c r="L354" s="4">
        <v>678.66</v>
      </c>
      <c r="M354" s="4">
        <v>678.66</v>
      </c>
      <c r="N354" s="4" t="s">
        <v>1683</v>
      </c>
      <c r="O354" s="4" t="s">
        <v>32</v>
      </c>
      <c r="P354" s="4" t="s">
        <v>33</v>
      </c>
      <c r="Q354" s="4">
        <v>0</v>
      </c>
      <c r="R354" s="9">
        <v>45142.0000115741</v>
      </c>
      <c r="S354" s="6">
        <v>45147</v>
      </c>
      <c r="T354" s="4" t="s">
        <v>34</v>
      </c>
      <c r="U354" s="4">
        <v>678.66</v>
      </c>
      <c r="V354" s="4">
        <v>0</v>
      </c>
      <c r="W354" s="4">
        <v>0</v>
      </c>
      <c r="X354" s="4" t="s">
        <v>1684</v>
      </c>
      <c r="Y354" s="4" t="s">
        <v>1685</v>
      </c>
    </row>
    <row r="355" s="4" customFormat="1" spans="1:25">
      <c r="A355" s="4" t="s">
        <v>1686</v>
      </c>
      <c r="B355" s="4" t="s">
        <v>26</v>
      </c>
      <c r="C355" s="4" t="s">
        <v>27</v>
      </c>
      <c r="D355" s="4" t="s">
        <v>1687</v>
      </c>
      <c r="E355" s="4" t="s">
        <v>1008</v>
      </c>
      <c r="F355" s="6">
        <v>45143</v>
      </c>
      <c r="G355" s="6">
        <v>45144</v>
      </c>
      <c r="H355" s="4">
        <v>1</v>
      </c>
      <c r="I355" s="4">
        <v>1</v>
      </c>
      <c r="J355" s="4">
        <v>1</v>
      </c>
      <c r="K355" s="4" t="s">
        <v>30</v>
      </c>
      <c r="L355" s="4">
        <v>270.4</v>
      </c>
      <c r="M355" s="4">
        <v>270.4</v>
      </c>
      <c r="N355" s="4" t="s">
        <v>1688</v>
      </c>
      <c r="O355" s="4" t="s">
        <v>32</v>
      </c>
      <c r="P355" s="4" t="s">
        <v>33</v>
      </c>
      <c r="Q355" s="4">
        <v>0</v>
      </c>
      <c r="R355" s="9">
        <v>45142</v>
      </c>
      <c r="S355" s="6">
        <v>45147</v>
      </c>
      <c r="T355" s="4" t="s">
        <v>34</v>
      </c>
      <c r="U355" s="4">
        <v>270.4</v>
      </c>
      <c r="V355" s="4">
        <v>0</v>
      </c>
      <c r="W355" s="4">
        <v>0</v>
      </c>
      <c r="X355" s="4" t="s">
        <v>1689</v>
      </c>
      <c r="Y355" s="4" t="s">
        <v>61</v>
      </c>
    </row>
    <row r="356" s="4" customFormat="1" spans="1:25">
      <c r="A356" s="4" t="s">
        <v>1690</v>
      </c>
      <c r="B356" s="4" t="s">
        <v>26</v>
      </c>
      <c r="C356" s="4" t="s">
        <v>27</v>
      </c>
      <c r="D356" s="4" t="s">
        <v>1691</v>
      </c>
      <c r="E356" s="4" t="s">
        <v>1692</v>
      </c>
      <c r="F356" s="6">
        <v>45142</v>
      </c>
      <c r="G356" s="6">
        <v>45144</v>
      </c>
      <c r="H356" s="4">
        <v>1</v>
      </c>
      <c r="I356" s="4">
        <v>2</v>
      </c>
      <c r="J356" s="4">
        <v>2</v>
      </c>
      <c r="K356" s="4" t="s">
        <v>30</v>
      </c>
      <c r="L356" s="4">
        <v>324.28</v>
      </c>
      <c r="M356" s="4">
        <v>324.28</v>
      </c>
      <c r="N356" s="4" t="s">
        <v>1693</v>
      </c>
      <c r="O356" s="4" t="s">
        <v>32</v>
      </c>
      <c r="P356" s="4" t="s">
        <v>33</v>
      </c>
      <c r="Q356" s="4">
        <v>0</v>
      </c>
      <c r="R356" s="9">
        <v>45142.0000115741</v>
      </c>
      <c r="S356" s="6">
        <v>45147</v>
      </c>
      <c r="T356" s="4" t="s">
        <v>34</v>
      </c>
      <c r="U356" s="4">
        <v>324.28</v>
      </c>
      <c r="V356" s="4">
        <v>0</v>
      </c>
      <c r="W356" s="4">
        <v>0</v>
      </c>
      <c r="X356" s="4" t="s">
        <v>1694</v>
      </c>
      <c r="Y356" s="4" t="s">
        <v>61</v>
      </c>
    </row>
    <row r="357" s="4" customFormat="1" spans="1:25">
      <c r="A357" s="4" t="s">
        <v>1695</v>
      </c>
      <c r="B357" s="4" t="s">
        <v>26</v>
      </c>
      <c r="C357" s="4" t="s">
        <v>27</v>
      </c>
      <c r="D357" s="4" t="s">
        <v>1696</v>
      </c>
      <c r="E357" s="4" t="s">
        <v>1697</v>
      </c>
      <c r="F357" s="6">
        <v>45142</v>
      </c>
      <c r="G357" s="6">
        <v>45144</v>
      </c>
      <c r="H357" s="4">
        <v>1</v>
      </c>
      <c r="I357" s="4">
        <v>2</v>
      </c>
      <c r="J357" s="4">
        <v>2</v>
      </c>
      <c r="K357" s="4" t="s">
        <v>30</v>
      </c>
      <c r="L357" s="4">
        <v>1239.02</v>
      </c>
      <c r="M357" s="4">
        <v>1239.02</v>
      </c>
      <c r="N357" s="4" t="s">
        <v>1698</v>
      </c>
      <c r="O357" s="4" t="s">
        <v>32</v>
      </c>
      <c r="P357" s="4" t="s">
        <v>33</v>
      </c>
      <c r="Q357" s="4">
        <v>0</v>
      </c>
      <c r="R357" s="9">
        <v>45142.0000115741</v>
      </c>
      <c r="S357" s="6">
        <v>45147</v>
      </c>
      <c r="T357" s="4" t="s">
        <v>34</v>
      </c>
      <c r="U357" s="4">
        <v>1239.02</v>
      </c>
      <c r="V357" s="4">
        <v>0</v>
      </c>
      <c r="W357" s="4">
        <v>0</v>
      </c>
      <c r="X357" s="4" t="s">
        <v>1699</v>
      </c>
      <c r="Y357" s="4" t="s">
        <v>1700</v>
      </c>
    </row>
    <row r="358" s="4" customFormat="1" spans="1:25">
      <c r="A358" s="4" t="s">
        <v>1701</v>
      </c>
      <c r="B358" s="4" t="s">
        <v>26</v>
      </c>
      <c r="C358" s="4" t="s">
        <v>27</v>
      </c>
      <c r="D358" s="4" t="s">
        <v>1702</v>
      </c>
      <c r="E358" s="4" t="s">
        <v>1256</v>
      </c>
      <c r="F358" s="6">
        <v>45143</v>
      </c>
      <c r="G358" s="6">
        <v>45144</v>
      </c>
      <c r="H358" s="4">
        <v>4</v>
      </c>
      <c r="I358" s="4">
        <v>1</v>
      </c>
      <c r="J358" s="4">
        <v>4</v>
      </c>
      <c r="K358" s="4" t="s">
        <v>30</v>
      </c>
      <c r="L358" s="4">
        <v>1843.08</v>
      </c>
      <c r="M358" s="4">
        <v>1843.08</v>
      </c>
      <c r="N358" s="4" t="s">
        <v>1703</v>
      </c>
      <c r="O358" s="4" t="s">
        <v>32</v>
      </c>
      <c r="P358" s="4" t="s">
        <v>33</v>
      </c>
      <c r="Q358" s="4">
        <v>0</v>
      </c>
      <c r="R358" s="9">
        <v>45142.0000115741</v>
      </c>
      <c r="S358" s="6">
        <v>45147</v>
      </c>
      <c r="T358" s="4" t="s">
        <v>34</v>
      </c>
      <c r="U358" s="4">
        <v>1843.08</v>
      </c>
      <c r="V358" s="4">
        <v>0</v>
      </c>
      <c r="W358" s="4">
        <v>0</v>
      </c>
      <c r="X358" s="4" t="s">
        <v>1704</v>
      </c>
      <c r="Y358" s="4" t="s">
        <v>1705</v>
      </c>
    </row>
    <row r="359" s="4" customFormat="1" spans="1:25">
      <c r="A359" s="4" t="s">
        <v>1706</v>
      </c>
      <c r="B359" s="4" t="s">
        <v>26</v>
      </c>
      <c r="C359" s="4" t="s">
        <v>27</v>
      </c>
      <c r="D359" s="4" t="s">
        <v>1707</v>
      </c>
      <c r="E359" s="4" t="s">
        <v>1708</v>
      </c>
      <c r="F359" s="6">
        <v>45143</v>
      </c>
      <c r="G359" s="6">
        <v>45144</v>
      </c>
      <c r="H359" s="4">
        <v>1</v>
      </c>
      <c r="I359" s="4">
        <v>1</v>
      </c>
      <c r="J359" s="4">
        <v>1</v>
      </c>
      <c r="K359" s="4" t="s">
        <v>30</v>
      </c>
      <c r="L359" s="4">
        <v>957.37</v>
      </c>
      <c r="M359" s="4">
        <v>957.37</v>
      </c>
      <c r="N359" s="4" t="s">
        <v>1709</v>
      </c>
      <c r="O359" s="4" t="s">
        <v>32</v>
      </c>
      <c r="P359" s="4" t="s">
        <v>33</v>
      </c>
      <c r="Q359" s="4">
        <v>0</v>
      </c>
      <c r="R359" s="9">
        <v>45142.0000115741</v>
      </c>
      <c r="S359" s="6">
        <v>45147</v>
      </c>
      <c r="T359" s="4" t="s">
        <v>34</v>
      </c>
      <c r="U359" s="4">
        <v>957.37</v>
      </c>
      <c r="V359" s="4">
        <v>0</v>
      </c>
      <c r="W359" s="4">
        <v>0</v>
      </c>
      <c r="X359" s="4" t="s">
        <v>1710</v>
      </c>
      <c r="Y359" s="4" t="s">
        <v>1711</v>
      </c>
    </row>
    <row r="360" s="4" customFormat="1" spans="1:25">
      <c r="A360" s="4" t="s">
        <v>1712</v>
      </c>
      <c r="B360" s="4" t="s">
        <v>26</v>
      </c>
      <c r="C360" s="4" t="s">
        <v>27</v>
      </c>
      <c r="D360" s="4" t="s">
        <v>1603</v>
      </c>
      <c r="E360" s="4" t="s">
        <v>1713</v>
      </c>
      <c r="F360" s="6">
        <v>45143</v>
      </c>
      <c r="G360" s="6">
        <v>45144</v>
      </c>
      <c r="H360" s="4">
        <v>1</v>
      </c>
      <c r="I360" s="4">
        <v>1</v>
      </c>
      <c r="J360" s="4">
        <v>1</v>
      </c>
      <c r="K360" s="4" t="s">
        <v>30</v>
      </c>
      <c r="L360" s="4">
        <v>1037.28</v>
      </c>
      <c r="M360" s="4">
        <v>1037.28</v>
      </c>
      <c r="N360" s="4" t="s">
        <v>1714</v>
      </c>
      <c r="O360" s="4" t="s">
        <v>32</v>
      </c>
      <c r="P360" s="4" t="s">
        <v>33</v>
      </c>
      <c r="Q360" s="4">
        <v>0</v>
      </c>
      <c r="R360" s="9">
        <v>45142.0000115741</v>
      </c>
      <c r="S360" s="6">
        <v>45147</v>
      </c>
      <c r="T360" s="4" t="s">
        <v>34</v>
      </c>
      <c r="U360" s="4">
        <v>1037.28</v>
      </c>
      <c r="V360" s="4">
        <v>0</v>
      </c>
      <c r="W360" s="4">
        <v>0</v>
      </c>
      <c r="X360" s="4" t="s">
        <v>1715</v>
      </c>
      <c r="Y360" s="4" t="s">
        <v>61</v>
      </c>
    </row>
    <row r="361" s="4" customFormat="1" spans="1:25">
      <c r="A361" s="4" t="s">
        <v>1716</v>
      </c>
      <c r="B361" s="4" t="s">
        <v>26</v>
      </c>
      <c r="C361" s="4" t="s">
        <v>27</v>
      </c>
      <c r="D361" s="4" t="s">
        <v>1717</v>
      </c>
      <c r="E361" s="4" t="s">
        <v>1718</v>
      </c>
      <c r="F361" s="6">
        <v>45143</v>
      </c>
      <c r="G361" s="6">
        <v>45144</v>
      </c>
      <c r="H361" s="4">
        <v>2</v>
      </c>
      <c r="I361" s="4">
        <v>1</v>
      </c>
      <c r="J361" s="4">
        <v>2</v>
      </c>
      <c r="K361" s="4" t="s">
        <v>30</v>
      </c>
      <c r="L361" s="4">
        <v>1050.96</v>
      </c>
      <c r="M361" s="4">
        <v>1050.96</v>
      </c>
      <c r="N361" s="4" t="s">
        <v>1719</v>
      </c>
      <c r="O361" s="4" t="s">
        <v>32</v>
      </c>
      <c r="P361" s="4" t="s">
        <v>33</v>
      </c>
      <c r="Q361" s="4">
        <v>0</v>
      </c>
      <c r="R361" s="9">
        <v>45142.0000115741</v>
      </c>
      <c r="S361" s="6">
        <v>45147</v>
      </c>
      <c r="T361" s="4" t="s">
        <v>34</v>
      </c>
      <c r="U361" s="4">
        <v>1050.96</v>
      </c>
      <c r="V361" s="4">
        <v>0</v>
      </c>
      <c r="W361" s="4">
        <v>0</v>
      </c>
      <c r="X361" s="4" t="s">
        <v>1720</v>
      </c>
      <c r="Y361" s="4" t="s">
        <v>1721</v>
      </c>
    </row>
    <row r="362" s="4" customFormat="1" spans="1:25">
      <c r="A362" s="4" t="s">
        <v>1722</v>
      </c>
      <c r="B362" s="4" t="s">
        <v>26</v>
      </c>
      <c r="C362" s="4" t="s">
        <v>27</v>
      </c>
      <c r="D362" s="4" t="s">
        <v>1723</v>
      </c>
      <c r="E362" s="4" t="s">
        <v>1256</v>
      </c>
      <c r="F362" s="6">
        <v>45143</v>
      </c>
      <c r="G362" s="6">
        <v>45144</v>
      </c>
      <c r="H362" s="4">
        <v>1</v>
      </c>
      <c r="I362" s="4">
        <v>1</v>
      </c>
      <c r="J362" s="4">
        <v>1</v>
      </c>
      <c r="K362" s="4" t="s">
        <v>30</v>
      </c>
      <c r="L362" s="4">
        <v>376</v>
      </c>
      <c r="M362" s="4">
        <v>376</v>
      </c>
      <c r="N362" s="4" t="s">
        <v>1724</v>
      </c>
      <c r="O362" s="4" t="s">
        <v>32</v>
      </c>
      <c r="P362" s="4" t="s">
        <v>33</v>
      </c>
      <c r="Q362" s="4">
        <v>0</v>
      </c>
      <c r="R362" s="9">
        <v>45142.0000115741</v>
      </c>
      <c r="S362" s="6">
        <v>45147</v>
      </c>
      <c r="T362" s="4" t="s">
        <v>34</v>
      </c>
      <c r="U362" s="4">
        <v>376</v>
      </c>
      <c r="V362" s="4">
        <v>0</v>
      </c>
      <c r="W362" s="4">
        <v>0</v>
      </c>
      <c r="X362" s="4" t="s">
        <v>1725</v>
      </c>
      <c r="Y362" s="4" t="s">
        <v>1726</v>
      </c>
    </row>
    <row r="363" s="4" customFormat="1" spans="1:25">
      <c r="A363" s="4" t="s">
        <v>1727</v>
      </c>
      <c r="B363" s="4" t="s">
        <v>26</v>
      </c>
      <c r="C363" s="4" t="s">
        <v>27</v>
      </c>
      <c r="D363" s="4" t="s">
        <v>1728</v>
      </c>
      <c r="E363" s="4" t="s">
        <v>603</v>
      </c>
      <c r="F363" s="6">
        <v>45143</v>
      </c>
      <c r="G363" s="6">
        <v>45144</v>
      </c>
      <c r="H363" s="4">
        <v>1</v>
      </c>
      <c r="I363" s="4">
        <v>1</v>
      </c>
      <c r="J363" s="4">
        <v>1</v>
      </c>
      <c r="K363" s="4" t="s">
        <v>30</v>
      </c>
      <c r="L363" s="4">
        <v>276.3</v>
      </c>
      <c r="M363" s="4">
        <v>276.3</v>
      </c>
      <c r="N363" s="4" t="s">
        <v>1729</v>
      </c>
      <c r="O363" s="4" t="s">
        <v>32</v>
      </c>
      <c r="P363" s="4" t="s">
        <v>33</v>
      </c>
      <c r="Q363" s="4">
        <v>0</v>
      </c>
      <c r="R363" s="9">
        <v>45142</v>
      </c>
      <c r="S363" s="6">
        <v>45147</v>
      </c>
      <c r="T363" s="4" t="s">
        <v>34</v>
      </c>
      <c r="U363" s="4">
        <v>276.3</v>
      </c>
      <c r="V363" s="4">
        <v>0</v>
      </c>
      <c r="W363" s="4">
        <v>0</v>
      </c>
      <c r="X363" s="4" t="s">
        <v>1730</v>
      </c>
      <c r="Y363" s="4" t="s">
        <v>61</v>
      </c>
    </row>
    <row r="364" s="4" customFormat="1" spans="1:25">
      <c r="A364" s="4" t="s">
        <v>1731</v>
      </c>
      <c r="B364" s="4" t="s">
        <v>26</v>
      </c>
      <c r="C364" s="4" t="s">
        <v>27</v>
      </c>
      <c r="D364" s="4" t="s">
        <v>1728</v>
      </c>
      <c r="E364" s="4" t="s">
        <v>603</v>
      </c>
      <c r="F364" s="6">
        <v>45143</v>
      </c>
      <c r="G364" s="6">
        <v>45144</v>
      </c>
      <c r="H364" s="4">
        <v>1</v>
      </c>
      <c r="I364" s="4">
        <v>1</v>
      </c>
      <c r="J364" s="4">
        <v>1</v>
      </c>
      <c r="K364" s="4" t="s">
        <v>30</v>
      </c>
      <c r="L364" s="4">
        <v>276.3</v>
      </c>
      <c r="M364" s="4">
        <v>276.3</v>
      </c>
      <c r="N364" s="4" t="s">
        <v>1732</v>
      </c>
      <c r="O364" s="4" t="s">
        <v>32</v>
      </c>
      <c r="P364" s="4" t="s">
        <v>33</v>
      </c>
      <c r="Q364" s="4">
        <v>0</v>
      </c>
      <c r="R364" s="9">
        <v>45142.0000115741</v>
      </c>
      <c r="S364" s="6">
        <v>45147</v>
      </c>
      <c r="T364" s="4" t="s">
        <v>34</v>
      </c>
      <c r="U364" s="4">
        <v>276.3</v>
      </c>
      <c r="V364" s="4">
        <v>0</v>
      </c>
      <c r="W364" s="4">
        <v>0</v>
      </c>
      <c r="X364" s="4" t="s">
        <v>1733</v>
      </c>
      <c r="Y364" s="4" t="s">
        <v>61</v>
      </c>
    </row>
    <row r="365" s="4" customFormat="1" spans="1:25">
      <c r="A365" s="4" t="s">
        <v>1734</v>
      </c>
      <c r="B365" s="4" t="s">
        <v>26</v>
      </c>
      <c r="C365" s="4" t="s">
        <v>27</v>
      </c>
      <c r="D365" s="4" t="s">
        <v>1735</v>
      </c>
      <c r="E365" s="4" t="s">
        <v>1736</v>
      </c>
      <c r="F365" s="6">
        <v>45143</v>
      </c>
      <c r="G365" s="6">
        <v>45144</v>
      </c>
      <c r="H365" s="4">
        <v>1</v>
      </c>
      <c r="I365" s="4">
        <v>1</v>
      </c>
      <c r="J365" s="4">
        <v>1</v>
      </c>
      <c r="K365" s="4" t="s">
        <v>30</v>
      </c>
      <c r="L365" s="4">
        <v>371.76</v>
      </c>
      <c r="M365" s="4">
        <v>371.76</v>
      </c>
      <c r="N365" s="4" t="s">
        <v>1737</v>
      </c>
      <c r="O365" s="4" t="s">
        <v>32</v>
      </c>
      <c r="P365" s="4" t="s">
        <v>33</v>
      </c>
      <c r="Q365" s="4">
        <v>0</v>
      </c>
      <c r="R365" s="9">
        <v>45142</v>
      </c>
      <c r="S365" s="6">
        <v>45147</v>
      </c>
      <c r="T365" s="4" t="s">
        <v>34</v>
      </c>
      <c r="U365" s="4">
        <v>371.76</v>
      </c>
      <c r="V365" s="4">
        <v>0</v>
      </c>
      <c r="W365" s="4">
        <v>0</v>
      </c>
      <c r="X365" s="4" t="s">
        <v>1738</v>
      </c>
      <c r="Y365" s="4" t="s">
        <v>1739</v>
      </c>
    </row>
    <row r="366" s="4" customFormat="1" spans="1:25">
      <c r="A366" s="4" t="s">
        <v>1740</v>
      </c>
      <c r="B366" s="4" t="s">
        <v>26</v>
      </c>
      <c r="C366" s="4" t="s">
        <v>27</v>
      </c>
      <c r="D366" s="4" t="s">
        <v>1741</v>
      </c>
      <c r="E366" s="4" t="s">
        <v>1742</v>
      </c>
      <c r="F366" s="6">
        <v>45143</v>
      </c>
      <c r="G366" s="6">
        <v>45144</v>
      </c>
      <c r="H366" s="4">
        <v>1</v>
      </c>
      <c r="I366" s="4">
        <v>1</v>
      </c>
      <c r="J366" s="4">
        <v>1</v>
      </c>
      <c r="K366" s="4" t="s">
        <v>30</v>
      </c>
      <c r="L366" s="4">
        <v>225.78</v>
      </c>
      <c r="M366" s="4">
        <v>225.78</v>
      </c>
      <c r="N366" s="4" t="s">
        <v>1743</v>
      </c>
      <c r="O366" s="4" t="s">
        <v>32</v>
      </c>
      <c r="P366" s="4" t="s">
        <v>33</v>
      </c>
      <c r="Q366" s="4">
        <v>0</v>
      </c>
      <c r="R366" s="9">
        <v>45142.0000115741</v>
      </c>
      <c r="S366" s="6">
        <v>45147</v>
      </c>
      <c r="T366" s="4" t="s">
        <v>34</v>
      </c>
      <c r="U366" s="4">
        <v>225.78</v>
      </c>
      <c r="V366" s="4">
        <v>0</v>
      </c>
      <c r="W366" s="4">
        <v>0</v>
      </c>
      <c r="X366" s="4" t="s">
        <v>1744</v>
      </c>
      <c r="Y366" s="4" t="s">
        <v>1745</v>
      </c>
    </row>
    <row r="367" s="4" customFormat="1" spans="1:25">
      <c r="A367" s="4" t="s">
        <v>1746</v>
      </c>
      <c r="B367" s="4" t="s">
        <v>26</v>
      </c>
      <c r="C367" s="4" t="s">
        <v>27</v>
      </c>
      <c r="D367" s="4" t="s">
        <v>1747</v>
      </c>
      <c r="E367" s="4" t="s">
        <v>1748</v>
      </c>
      <c r="F367" s="6">
        <v>45143</v>
      </c>
      <c r="G367" s="6">
        <v>45144</v>
      </c>
      <c r="H367" s="4">
        <v>1</v>
      </c>
      <c r="I367" s="4">
        <v>1</v>
      </c>
      <c r="J367" s="4">
        <v>1</v>
      </c>
      <c r="K367" s="4" t="s">
        <v>30</v>
      </c>
      <c r="L367" s="4">
        <v>1290.2</v>
      </c>
      <c r="M367" s="4">
        <v>1290.2</v>
      </c>
      <c r="N367" s="4" t="s">
        <v>1749</v>
      </c>
      <c r="O367" s="4" t="s">
        <v>32</v>
      </c>
      <c r="P367" s="4" t="s">
        <v>33</v>
      </c>
      <c r="Q367" s="4">
        <v>0</v>
      </c>
      <c r="R367" s="9">
        <v>45142</v>
      </c>
      <c r="S367" s="6">
        <v>45147</v>
      </c>
      <c r="T367" s="4" t="s">
        <v>34</v>
      </c>
      <c r="U367" s="4">
        <v>1290.2</v>
      </c>
      <c r="V367" s="4">
        <v>0</v>
      </c>
      <c r="W367" s="4">
        <v>0</v>
      </c>
      <c r="X367" s="4" t="s">
        <v>1750</v>
      </c>
      <c r="Y367" s="4" t="s">
        <v>1751</v>
      </c>
    </row>
    <row r="368" s="4" customFormat="1" spans="1:25">
      <c r="A368" s="4" t="s">
        <v>1752</v>
      </c>
      <c r="B368" s="4" t="s">
        <v>26</v>
      </c>
      <c r="C368" s="4" t="s">
        <v>27</v>
      </c>
      <c r="D368" s="4" t="s">
        <v>1753</v>
      </c>
      <c r="E368" s="4" t="s">
        <v>1754</v>
      </c>
      <c r="F368" s="6">
        <v>45143</v>
      </c>
      <c r="G368" s="6">
        <v>45144</v>
      </c>
      <c r="H368" s="4">
        <v>1</v>
      </c>
      <c r="I368" s="4">
        <v>1</v>
      </c>
      <c r="J368" s="4">
        <v>1</v>
      </c>
      <c r="K368" s="4" t="s">
        <v>30</v>
      </c>
      <c r="L368" s="4">
        <v>1281.28</v>
      </c>
      <c r="M368" s="4">
        <v>1281.28</v>
      </c>
      <c r="N368" s="4" t="s">
        <v>1755</v>
      </c>
      <c r="O368" s="4" t="s">
        <v>32</v>
      </c>
      <c r="P368" s="4" t="s">
        <v>33</v>
      </c>
      <c r="Q368" s="4">
        <v>0</v>
      </c>
      <c r="R368" s="9">
        <v>45142.0000115741</v>
      </c>
      <c r="S368" s="6">
        <v>45147</v>
      </c>
      <c r="T368" s="4" t="s">
        <v>34</v>
      </c>
      <c r="U368" s="4">
        <v>1281.28</v>
      </c>
      <c r="V368" s="4">
        <v>0</v>
      </c>
      <c r="W368" s="4">
        <v>0</v>
      </c>
      <c r="X368" s="4" t="s">
        <v>1756</v>
      </c>
      <c r="Y368" s="4" t="s">
        <v>1757</v>
      </c>
    </row>
    <row r="369" s="4" customFormat="1" spans="1:25">
      <c r="A369" s="4" t="s">
        <v>1758</v>
      </c>
      <c r="B369" s="4" t="s">
        <v>26</v>
      </c>
      <c r="C369" s="4" t="s">
        <v>27</v>
      </c>
      <c r="D369" s="4" t="s">
        <v>1759</v>
      </c>
      <c r="E369" s="4" t="s">
        <v>1760</v>
      </c>
      <c r="F369" s="6">
        <v>45143</v>
      </c>
      <c r="G369" s="6">
        <v>45144</v>
      </c>
      <c r="H369" s="4">
        <v>1</v>
      </c>
      <c r="I369" s="4">
        <v>1</v>
      </c>
      <c r="J369" s="4">
        <v>1</v>
      </c>
      <c r="K369" s="4" t="s">
        <v>30</v>
      </c>
      <c r="L369" s="4">
        <v>1154.02</v>
      </c>
      <c r="M369" s="4">
        <v>1154.02</v>
      </c>
      <c r="N369" s="4" t="s">
        <v>1761</v>
      </c>
      <c r="O369" s="4" t="s">
        <v>32</v>
      </c>
      <c r="P369" s="4" t="s">
        <v>33</v>
      </c>
      <c r="Q369" s="4">
        <v>0</v>
      </c>
      <c r="R369" s="9">
        <v>45142</v>
      </c>
      <c r="S369" s="6">
        <v>45147</v>
      </c>
      <c r="T369" s="4" t="s">
        <v>34</v>
      </c>
      <c r="U369" s="4">
        <v>1154.02</v>
      </c>
      <c r="V369" s="4">
        <v>0</v>
      </c>
      <c r="W369" s="4">
        <v>0</v>
      </c>
      <c r="X369" s="4" t="s">
        <v>1762</v>
      </c>
      <c r="Y369" s="4" t="s">
        <v>1763</v>
      </c>
    </row>
    <row r="370" s="4" customFormat="1" spans="1:25">
      <c r="A370" s="4" t="s">
        <v>1764</v>
      </c>
      <c r="B370" s="4" t="s">
        <v>26</v>
      </c>
      <c r="C370" s="4" t="s">
        <v>27</v>
      </c>
      <c r="D370" s="4" t="s">
        <v>1765</v>
      </c>
      <c r="E370" s="4" t="s">
        <v>1397</v>
      </c>
      <c r="F370" s="6">
        <v>45143</v>
      </c>
      <c r="G370" s="6">
        <v>45144</v>
      </c>
      <c r="H370" s="4">
        <v>1</v>
      </c>
      <c r="I370" s="4">
        <v>1</v>
      </c>
      <c r="J370" s="4">
        <v>1</v>
      </c>
      <c r="K370" s="4" t="s">
        <v>30</v>
      </c>
      <c r="L370" s="4">
        <v>267.66</v>
      </c>
      <c r="M370" s="4">
        <v>267.66</v>
      </c>
      <c r="N370" s="4" t="s">
        <v>1766</v>
      </c>
      <c r="O370" s="4" t="s">
        <v>32</v>
      </c>
      <c r="P370" s="4" t="s">
        <v>33</v>
      </c>
      <c r="Q370" s="4">
        <v>0</v>
      </c>
      <c r="R370" s="9">
        <v>45142.0000115741</v>
      </c>
      <c r="S370" s="6">
        <v>45147</v>
      </c>
      <c r="T370" s="4" t="s">
        <v>34</v>
      </c>
      <c r="U370" s="4">
        <v>267.66</v>
      </c>
      <c r="V370" s="4">
        <v>0</v>
      </c>
      <c r="W370" s="4">
        <v>0</v>
      </c>
      <c r="X370" s="4" t="s">
        <v>1767</v>
      </c>
      <c r="Y370" s="4" t="s">
        <v>61</v>
      </c>
    </row>
    <row r="371" s="4" customFormat="1" spans="1:25">
      <c r="A371" s="4" t="s">
        <v>1768</v>
      </c>
      <c r="B371" s="4" t="s">
        <v>26</v>
      </c>
      <c r="C371" s="4" t="s">
        <v>27</v>
      </c>
      <c r="D371" s="4" t="s">
        <v>1769</v>
      </c>
      <c r="E371" s="4" t="s">
        <v>1214</v>
      </c>
      <c r="F371" s="6">
        <v>45143</v>
      </c>
      <c r="G371" s="6">
        <v>45144</v>
      </c>
      <c r="H371" s="4">
        <v>2</v>
      </c>
      <c r="I371" s="4">
        <v>1</v>
      </c>
      <c r="J371" s="4">
        <v>2</v>
      </c>
      <c r="K371" s="4" t="s">
        <v>30</v>
      </c>
      <c r="L371" s="4">
        <v>1019.34</v>
      </c>
      <c r="M371" s="4">
        <v>1019.34</v>
      </c>
      <c r="N371" s="4" t="s">
        <v>1770</v>
      </c>
      <c r="O371" s="4" t="s">
        <v>32</v>
      </c>
      <c r="P371" s="4" t="s">
        <v>33</v>
      </c>
      <c r="Q371" s="4">
        <v>0</v>
      </c>
      <c r="R371" s="9">
        <v>45142.0000115741</v>
      </c>
      <c r="S371" s="6">
        <v>45147</v>
      </c>
      <c r="T371" s="4" t="s">
        <v>34</v>
      </c>
      <c r="U371" s="4">
        <v>1019.34</v>
      </c>
      <c r="V371" s="4">
        <v>0</v>
      </c>
      <c r="W371" s="4">
        <v>0</v>
      </c>
      <c r="X371" s="4" t="s">
        <v>1771</v>
      </c>
      <c r="Y371" s="4" t="s">
        <v>1772</v>
      </c>
    </row>
    <row r="372" s="4" customFormat="1" spans="1:25">
      <c r="A372" s="4" t="s">
        <v>1773</v>
      </c>
      <c r="B372" s="4" t="s">
        <v>26</v>
      </c>
      <c r="C372" s="4" t="s">
        <v>27</v>
      </c>
      <c r="D372" s="4" t="s">
        <v>515</v>
      </c>
      <c r="E372" s="4" t="s">
        <v>1369</v>
      </c>
      <c r="F372" s="6">
        <v>45143</v>
      </c>
      <c r="G372" s="6">
        <v>45144</v>
      </c>
      <c r="H372" s="4">
        <v>1</v>
      </c>
      <c r="I372" s="4">
        <v>1</v>
      </c>
      <c r="J372" s="4">
        <v>1</v>
      </c>
      <c r="K372" s="4" t="s">
        <v>30</v>
      </c>
      <c r="L372" s="4">
        <v>417.62</v>
      </c>
      <c r="M372" s="4">
        <v>417.62</v>
      </c>
      <c r="N372" s="4" t="s">
        <v>1774</v>
      </c>
      <c r="O372" s="4" t="s">
        <v>32</v>
      </c>
      <c r="P372" s="4" t="s">
        <v>33</v>
      </c>
      <c r="Q372" s="4">
        <v>0</v>
      </c>
      <c r="R372" s="9">
        <v>45142</v>
      </c>
      <c r="S372" s="6">
        <v>45147</v>
      </c>
      <c r="T372" s="4" t="s">
        <v>34</v>
      </c>
      <c r="U372" s="4">
        <v>417.62</v>
      </c>
      <c r="V372" s="4">
        <v>0</v>
      </c>
      <c r="W372" s="4">
        <v>0</v>
      </c>
      <c r="X372" s="4" t="s">
        <v>1775</v>
      </c>
      <c r="Y372" s="4" t="s">
        <v>61</v>
      </c>
    </row>
    <row r="373" s="4" customFormat="1" spans="1:25">
      <c r="A373" s="4" t="s">
        <v>1773</v>
      </c>
      <c r="B373" s="4" t="s">
        <v>26</v>
      </c>
      <c r="C373" s="4" t="s">
        <v>37</v>
      </c>
      <c r="D373" s="4" t="s">
        <v>515</v>
      </c>
      <c r="E373" s="4" t="s">
        <v>1369</v>
      </c>
      <c r="F373" s="6">
        <v>45143</v>
      </c>
      <c r="G373" s="6">
        <v>45144</v>
      </c>
      <c r="H373" s="4">
        <v>1</v>
      </c>
      <c r="I373" s="4">
        <v>1</v>
      </c>
      <c r="J373" s="4">
        <v>1</v>
      </c>
      <c r="K373" s="4" t="s">
        <v>30</v>
      </c>
      <c r="L373" s="4">
        <v>-417.62</v>
      </c>
      <c r="M373" s="4">
        <v>-417.62</v>
      </c>
      <c r="N373" s="4" t="s">
        <v>1774</v>
      </c>
      <c r="O373" s="4" t="s">
        <v>32</v>
      </c>
      <c r="P373" s="4" t="s">
        <v>33</v>
      </c>
      <c r="Q373" s="4">
        <v>0</v>
      </c>
      <c r="R373" s="9">
        <v>45142</v>
      </c>
      <c r="S373" s="6">
        <v>45147</v>
      </c>
      <c r="T373" s="4" t="s">
        <v>34</v>
      </c>
      <c r="U373" s="4">
        <v>-417.62</v>
      </c>
      <c r="V373" s="4">
        <v>0</v>
      </c>
      <c r="W373" s="4">
        <v>0</v>
      </c>
      <c r="X373" s="4" t="s">
        <v>1775</v>
      </c>
      <c r="Y373" s="4" t="s">
        <v>61</v>
      </c>
    </row>
    <row r="374" s="4" customFormat="1" spans="1:25">
      <c r="A374" s="4" t="s">
        <v>1776</v>
      </c>
      <c r="B374" s="4" t="s">
        <v>26</v>
      </c>
      <c r="C374" s="4" t="s">
        <v>27</v>
      </c>
      <c r="D374" s="4" t="s">
        <v>949</v>
      </c>
      <c r="E374" s="4" t="s">
        <v>1777</v>
      </c>
      <c r="F374" s="6">
        <v>45143</v>
      </c>
      <c r="G374" s="6">
        <v>45144</v>
      </c>
      <c r="H374" s="4">
        <v>1</v>
      </c>
      <c r="I374" s="4">
        <v>1</v>
      </c>
      <c r="J374" s="4">
        <v>1</v>
      </c>
      <c r="K374" s="4" t="s">
        <v>30</v>
      </c>
      <c r="L374" s="4">
        <v>1457.75</v>
      </c>
      <c r="M374" s="4">
        <v>1457.75</v>
      </c>
      <c r="N374" s="4" t="s">
        <v>1778</v>
      </c>
      <c r="O374" s="4" t="s">
        <v>32</v>
      </c>
      <c r="P374" s="4" t="s">
        <v>33</v>
      </c>
      <c r="Q374" s="4">
        <v>0</v>
      </c>
      <c r="R374" s="9">
        <v>45142.0000115741</v>
      </c>
      <c r="S374" s="6">
        <v>45147</v>
      </c>
      <c r="T374" s="4" t="s">
        <v>34</v>
      </c>
      <c r="U374" s="4">
        <v>1457.75</v>
      </c>
      <c r="V374" s="4">
        <v>0</v>
      </c>
      <c r="W374" s="4">
        <v>0</v>
      </c>
      <c r="X374" s="4" t="s">
        <v>1779</v>
      </c>
      <c r="Y374" s="4" t="s">
        <v>1780</v>
      </c>
    </row>
    <row r="375" s="4" customFormat="1" spans="1:25">
      <c r="A375" s="4" t="s">
        <v>1781</v>
      </c>
      <c r="B375" s="4" t="s">
        <v>26</v>
      </c>
      <c r="C375" s="4" t="s">
        <v>27</v>
      </c>
      <c r="D375" s="4" t="s">
        <v>1782</v>
      </c>
      <c r="E375" s="4" t="s">
        <v>1783</v>
      </c>
      <c r="F375" s="6">
        <v>45143</v>
      </c>
      <c r="G375" s="6">
        <v>45144</v>
      </c>
      <c r="H375" s="4">
        <v>1</v>
      </c>
      <c r="I375" s="4">
        <v>1</v>
      </c>
      <c r="J375" s="4">
        <v>1</v>
      </c>
      <c r="K375" s="4" t="s">
        <v>30</v>
      </c>
      <c r="L375" s="4">
        <v>518.96</v>
      </c>
      <c r="M375" s="4">
        <v>518.96</v>
      </c>
      <c r="N375" s="4" t="s">
        <v>1784</v>
      </c>
      <c r="O375" s="4" t="s">
        <v>32</v>
      </c>
      <c r="P375" s="4" t="s">
        <v>33</v>
      </c>
      <c r="Q375" s="4">
        <v>0</v>
      </c>
      <c r="R375" s="9">
        <v>45142</v>
      </c>
      <c r="S375" s="6">
        <v>45147</v>
      </c>
      <c r="T375" s="4" t="s">
        <v>34</v>
      </c>
      <c r="U375" s="4">
        <v>518.96</v>
      </c>
      <c r="V375" s="4">
        <v>0</v>
      </c>
      <c r="W375" s="4">
        <v>0</v>
      </c>
      <c r="X375" s="4" t="s">
        <v>1785</v>
      </c>
      <c r="Y375" s="4" t="s">
        <v>1786</v>
      </c>
    </row>
    <row r="376" s="4" customFormat="1" spans="1:25">
      <c r="A376" s="4" t="s">
        <v>1787</v>
      </c>
      <c r="B376" s="4" t="s">
        <v>26</v>
      </c>
      <c r="C376" s="4" t="s">
        <v>27</v>
      </c>
      <c r="D376" s="4" t="s">
        <v>1788</v>
      </c>
      <c r="E376" s="4" t="s">
        <v>1431</v>
      </c>
      <c r="F376" s="6">
        <v>45143</v>
      </c>
      <c r="G376" s="6">
        <v>45144</v>
      </c>
      <c r="H376" s="4">
        <v>2</v>
      </c>
      <c r="I376" s="4">
        <v>1</v>
      </c>
      <c r="J376" s="4">
        <v>2</v>
      </c>
      <c r="K376" s="4" t="s">
        <v>30</v>
      </c>
      <c r="L376" s="4">
        <v>460.48</v>
      </c>
      <c r="M376" s="4">
        <v>460.48</v>
      </c>
      <c r="N376" s="4" t="s">
        <v>1789</v>
      </c>
      <c r="O376" s="4" t="s">
        <v>32</v>
      </c>
      <c r="P376" s="4" t="s">
        <v>33</v>
      </c>
      <c r="Q376" s="4">
        <v>0</v>
      </c>
      <c r="R376" s="9">
        <v>45142.0000115741</v>
      </c>
      <c r="S376" s="6">
        <v>45147</v>
      </c>
      <c r="T376" s="4" t="s">
        <v>34</v>
      </c>
      <c r="U376" s="4">
        <v>460.48</v>
      </c>
      <c r="V376" s="4">
        <v>0</v>
      </c>
      <c r="W376" s="4">
        <v>0</v>
      </c>
      <c r="X376" s="4" t="s">
        <v>1790</v>
      </c>
      <c r="Y376" s="4" t="s">
        <v>61</v>
      </c>
    </row>
    <row r="377" s="4" customFormat="1" spans="1:25">
      <c r="A377" s="4" t="s">
        <v>1791</v>
      </c>
      <c r="B377" s="4" t="s">
        <v>26</v>
      </c>
      <c r="C377" s="4" t="s">
        <v>27</v>
      </c>
      <c r="D377" s="4" t="s">
        <v>750</v>
      </c>
      <c r="E377" s="4" t="s">
        <v>1792</v>
      </c>
      <c r="F377" s="6">
        <v>45143</v>
      </c>
      <c r="G377" s="6">
        <v>45144</v>
      </c>
      <c r="H377" s="4">
        <v>1</v>
      </c>
      <c r="I377" s="4">
        <v>1</v>
      </c>
      <c r="J377" s="4">
        <v>1</v>
      </c>
      <c r="K377" s="4" t="s">
        <v>30</v>
      </c>
      <c r="L377" s="4">
        <v>815.04</v>
      </c>
      <c r="M377" s="4">
        <v>815.04</v>
      </c>
      <c r="N377" s="4" t="s">
        <v>1793</v>
      </c>
      <c r="O377" s="4" t="s">
        <v>32</v>
      </c>
      <c r="P377" s="4" t="s">
        <v>33</v>
      </c>
      <c r="Q377" s="4">
        <v>0</v>
      </c>
      <c r="R377" s="9">
        <v>45142</v>
      </c>
      <c r="S377" s="6">
        <v>45147</v>
      </c>
      <c r="T377" s="4" t="s">
        <v>34</v>
      </c>
      <c r="U377" s="4">
        <v>815.04</v>
      </c>
      <c r="V377" s="4">
        <v>0</v>
      </c>
      <c r="W377" s="4">
        <v>0</v>
      </c>
      <c r="X377" s="4" t="s">
        <v>1794</v>
      </c>
      <c r="Y377" s="4" t="s">
        <v>1795</v>
      </c>
    </row>
    <row r="378" s="4" customFormat="1" spans="1:25">
      <c r="A378" s="4" t="s">
        <v>1796</v>
      </c>
      <c r="B378" s="4" t="s">
        <v>26</v>
      </c>
      <c r="C378" s="4" t="s">
        <v>27</v>
      </c>
      <c r="D378" s="4" t="s">
        <v>1797</v>
      </c>
      <c r="E378" s="4" t="s">
        <v>1798</v>
      </c>
      <c r="F378" s="6">
        <v>45143</v>
      </c>
      <c r="G378" s="6">
        <v>45144</v>
      </c>
      <c r="H378" s="4">
        <v>1</v>
      </c>
      <c r="I378" s="4">
        <v>1</v>
      </c>
      <c r="J378" s="4">
        <v>1</v>
      </c>
      <c r="K378" s="4" t="s">
        <v>30</v>
      </c>
      <c r="L378" s="4">
        <v>399.08</v>
      </c>
      <c r="M378" s="4">
        <v>399.08</v>
      </c>
      <c r="N378" s="4" t="s">
        <v>1799</v>
      </c>
      <c r="O378" s="4" t="s">
        <v>32</v>
      </c>
      <c r="P378" s="4" t="s">
        <v>33</v>
      </c>
      <c r="Q378" s="4">
        <v>0</v>
      </c>
      <c r="R378" s="9">
        <v>45142.0000115741</v>
      </c>
      <c r="S378" s="6">
        <v>45147</v>
      </c>
      <c r="T378" s="4" t="s">
        <v>34</v>
      </c>
      <c r="U378" s="4">
        <v>399.08</v>
      </c>
      <c r="V378" s="4">
        <v>0</v>
      </c>
      <c r="W378" s="4">
        <v>0</v>
      </c>
      <c r="X378" s="4" t="s">
        <v>1800</v>
      </c>
      <c r="Y378" s="4" t="s">
        <v>1801</v>
      </c>
    </row>
    <row r="379" s="4" customFormat="1" spans="1:25">
      <c r="A379" s="4" t="s">
        <v>1802</v>
      </c>
      <c r="B379" s="4" t="s">
        <v>26</v>
      </c>
      <c r="C379" s="4" t="s">
        <v>27</v>
      </c>
      <c r="D379" s="4" t="s">
        <v>1803</v>
      </c>
      <c r="E379" s="4" t="s">
        <v>185</v>
      </c>
      <c r="F379" s="6">
        <v>45143</v>
      </c>
      <c r="G379" s="6">
        <v>45144</v>
      </c>
      <c r="H379" s="4">
        <v>1</v>
      </c>
      <c r="I379" s="4">
        <v>1</v>
      </c>
      <c r="J379" s="4">
        <v>1</v>
      </c>
      <c r="K379" s="4" t="s">
        <v>30</v>
      </c>
      <c r="L379" s="4">
        <v>145.07</v>
      </c>
      <c r="M379" s="4">
        <v>145.07</v>
      </c>
      <c r="N379" s="4" t="s">
        <v>1804</v>
      </c>
      <c r="O379" s="4" t="s">
        <v>32</v>
      </c>
      <c r="P379" s="4" t="s">
        <v>33</v>
      </c>
      <c r="Q379" s="4">
        <v>0</v>
      </c>
      <c r="R379" s="9">
        <v>45142</v>
      </c>
      <c r="S379" s="6">
        <v>45147</v>
      </c>
      <c r="T379" s="4" t="s">
        <v>34</v>
      </c>
      <c r="U379" s="4">
        <v>145.07</v>
      </c>
      <c r="V379" s="4">
        <v>0</v>
      </c>
      <c r="W379" s="4">
        <v>0</v>
      </c>
      <c r="X379" s="4" t="s">
        <v>1805</v>
      </c>
      <c r="Y379" s="4" t="s">
        <v>61</v>
      </c>
    </row>
    <row r="380" s="4" customFormat="1" spans="1:25">
      <c r="A380" s="4" t="s">
        <v>1806</v>
      </c>
      <c r="B380" s="4" t="s">
        <v>26</v>
      </c>
      <c r="C380" s="4" t="s">
        <v>27</v>
      </c>
      <c r="D380" s="4" t="s">
        <v>961</v>
      </c>
      <c r="E380" s="4" t="s">
        <v>1718</v>
      </c>
      <c r="F380" s="6">
        <v>45143</v>
      </c>
      <c r="G380" s="6">
        <v>45144</v>
      </c>
      <c r="H380" s="4">
        <v>1</v>
      </c>
      <c r="I380" s="4">
        <v>1</v>
      </c>
      <c r="J380" s="4">
        <v>1</v>
      </c>
      <c r="K380" s="4" t="s">
        <v>30</v>
      </c>
      <c r="L380" s="4">
        <v>143.52</v>
      </c>
      <c r="M380" s="4">
        <v>143.52</v>
      </c>
      <c r="N380" s="4" t="s">
        <v>1807</v>
      </c>
      <c r="O380" s="4" t="s">
        <v>32</v>
      </c>
      <c r="P380" s="4" t="s">
        <v>33</v>
      </c>
      <c r="Q380" s="4">
        <v>0</v>
      </c>
      <c r="R380" s="9">
        <v>45142.0000115741</v>
      </c>
      <c r="S380" s="6">
        <v>45147</v>
      </c>
      <c r="T380" s="4" t="s">
        <v>34</v>
      </c>
      <c r="U380" s="4">
        <v>143.52</v>
      </c>
      <c r="V380" s="4">
        <v>0</v>
      </c>
      <c r="W380" s="4">
        <v>0</v>
      </c>
      <c r="X380" s="4" t="s">
        <v>1808</v>
      </c>
      <c r="Y380" s="4" t="s">
        <v>1809</v>
      </c>
    </row>
    <row r="381" s="4" customFormat="1" spans="1:25">
      <c r="A381" s="4" t="s">
        <v>1810</v>
      </c>
      <c r="B381" s="4" t="s">
        <v>26</v>
      </c>
      <c r="C381" s="4" t="s">
        <v>27</v>
      </c>
      <c r="D381" s="4" t="s">
        <v>1811</v>
      </c>
      <c r="E381" s="4" t="s">
        <v>812</v>
      </c>
      <c r="F381" s="6">
        <v>45143</v>
      </c>
      <c r="G381" s="6">
        <v>45144</v>
      </c>
      <c r="H381" s="4">
        <v>1</v>
      </c>
      <c r="I381" s="4">
        <v>1</v>
      </c>
      <c r="J381" s="4">
        <v>1</v>
      </c>
      <c r="K381" s="4" t="s">
        <v>30</v>
      </c>
      <c r="L381" s="4">
        <v>202.32</v>
      </c>
      <c r="M381" s="4">
        <v>202.32</v>
      </c>
      <c r="N381" s="4" t="s">
        <v>1812</v>
      </c>
      <c r="O381" s="4" t="s">
        <v>32</v>
      </c>
      <c r="P381" s="4" t="s">
        <v>33</v>
      </c>
      <c r="Q381" s="4">
        <v>0</v>
      </c>
      <c r="R381" s="9">
        <v>45142</v>
      </c>
      <c r="S381" s="6">
        <v>45147</v>
      </c>
      <c r="T381" s="4" t="s">
        <v>34</v>
      </c>
      <c r="U381" s="4">
        <v>202.32</v>
      </c>
      <c r="V381" s="4">
        <v>0</v>
      </c>
      <c r="W381" s="4">
        <v>0</v>
      </c>
      <c r="X381" s="4" t="s">
        <v>1813</v>
      </c>
      <c r="Y381" s="4" t="s">
        <v>1814</v>
      </c>
    </row>
    <row r="382" s="4" customFormat="1" spans="1:25">
      <c r="A382" s="4" t="s">
        <v>1815</v>
      </c>
      <c r="B382" s="4" t="s">
        <v>26</v>
      </c>
      <c r="C382" s="4" t="s">
        <v>27</v>
      </c>
      <c r="D382" s="4" t="s">
        <v>1816</v>
      </c>
      <c r="E382" s="4" t="s">
        <v>1817</v>
      </c>
      <c r="F382" s="6">
        <v>45143</v>
      </c>
      <c r="G382" s="6">
        <v>45144</v>
      </c>
      <c r="H382" s="4">
        <v>1</v>
      </c>
      <c r="I382" s="4">
        <v>1</v>
      </c>
      <c r="J382" s="4">
        <v>1</v>
      </c>
      <c r="K382" s="4" t="s">
        <v>30</v>
      </c>
      <c r="L382" s="4">
        <v>524.96</v>
      </c>
      <c r="M382" s="4">
        <v>524.96</v>
      </c>
      <c r="N382" s="4" t="s">
        <v>1818</v>
      </c>
      <c r="O382" s="4" t="s">
        <v>32</v>
      </c>
      <c r="P382" s="4" t="s">
        <v>33</v>
      </c>
      <c r="Q382" s="4">
        <v>0</v>
      </c>
      <c r="R382" s="9">
        <v>45142.0000115741</v>
      </c>
      <c r="S382" s="6">
        <v>45147</v>
      </c>
      <c r="T382" s="4" t="s">
        <v>34</v>
      </c>
      <c r="U382" s="4">
        <v>524.96</v>
      </c>
      <c r="V382" s="4">
        <v>0</v>
      </c>
      <c r="W382" s="4">
        <v>0</v>
      </c>
      <c r="X382" s="4" t="s">
        <v>1819</v>
      </c>
      <c r="Y382" s="4" t="s">
        <v>1820</v>
      </c>
    </row>
    <row r="383" s="4" customFormat="1" spans="1:25">
      <c r="A383" s="4" t="s">
        <v>1821</v>
      </c>
      <c r="B383" s="4" t="s">
        <v>26</v>
      </c>
      <c r="C383" s="4" t="s">
        <v>27</v>
      </c>
      <c r="D383" s="4" t="s">
        <v>1822</v>
      </c>
      <c r="E383" s="4" t="s">
        <v>1823</v>
      </c>
      <c r="F383" s="6">
        <v>45143</v>
      </c>
      <c r="G383" s="6">
        <v>45144</v>
      </c>
      <c r="H383" s="4">
        <v>1</v>
      </c>
      <c r="I383" s="4">
        <v>1</v>
      </c>
      <c r="J383" s="4">
        <v>1</v>
      </c>
      <c r="K383" s="4" t="s">
        <v>30</v>
      </c>
      <c r="L383" s="4">
        <v>490.55</v>
      </c>
      <c r="M383" s="4">
        <v>490.55</v>
      </c>
      <c r="N383" s="4" t="s">
        <v>1824</v>
      </c>
      <c r="O383" s="4" t="s">
        <v>32</v>
      </c>
      <c r="P383" s="4" t="s">
        <v>33</v>
      </c>
      <c r="Q383" s="4">
        <v>0</v>
      </c>
      <c r="R383" s="9">
        <v>45142</v>
      </c>
      <c r="S383" s="6">
        <v>45147</v>
      </c>
      <c r="T383" s="4" t="s">
        <v>34</v>
      </c>
      <c r="U383" s="4">
        <v>490.55</v>
      </c>
      <c r="V383" s="4">
        <v>0</v>
      </c>
      <c r="W383" s="4">
        <v>0</v>
      </c>
      <c r="X383" s="4" t="s">
        <v>1825</v>
      </c>
      <c r="Y383" s="4" t="s">
        <v>1826</v>
      </c>
    </row>
    <row r="384" s="4" customFormat="1" spans="1:25">
      <c r="A384" s="4" t="s">
        <v>1827</v>
      </c>
      <c r="B384" s="4" t="s">
        <v>26</v>
      </c>
      <c r="C384" s="4" t="s">
        <v>27</v>
      </c>
      <c r="D384" s="4" t="s">
        <v>1208</v>
      </c>
      <c r="E384" s="4" t="s">
        <v>1828</v>
      </c>
      <c r="F384" s="6">
        <v>45143</v>
      </c>
      <c r="G384" s="6">
        <v>45144</v>
      </c>
      <c r="H384" s="4">
        <v>2</v>
      </c>
      <c r="I384" s="4">
        <v>1</v>
      </c>
      <c r="J384" s="4">
        <v>2</v>
      </c>
      <c r="K384" s="4" t="s">
        <v>30</v>
      </c>
      <c r="L384" s="4">
        <v>192.98</v>
      </c>
      <c r="M384" s="4">
        <v>192.98</v>
      </c>
      <c r="N384" s="4" t="s">
        <v>1829</v>
      </c>
      <c r="O384" s="4" t="s">
        <v>32</v>
      </c>
      <c r="P384" s="4" t="s">
        <v>33</v>
      </c>
      <c r="Q384" s="4">
        <v>0</v>
      </c>
      <c r="R384" s="9">
        <v>45142.0000115741</v>
      </c>
      <c r="S384" s="6">
        <v>45147</v>
      </c>
      <c r="T384" s="4" t="s">
        <v>34</v>
      </c>
      <c r="U384" s="4">
        <v>192.98</v>
      </c>
      <c r="V384" s="4">
        <v>0</v>
      </c>
      <c r="W384" s="4">
        <v>0</v>
      </c>
      <c r="X384" s="4" t="s">
        <v>1830</v>
      </c>
      <c r="Y384" s="4" t="s">
        <v>1831</v>
      </c>
    </row>
    <row r="385" s="4" customFormat="1" spans="1:25">
      <c r="A385" s="4" t="s">
        <v>1832</v>
      </c>
      <c r="B385" s="4" t="s">
        <v>26</v>
      </c>
      <c r="C385" s="4" t="s">
        <v>27</v>
      </c>
      <c r="D385" s="4" t="s">
        <v>1833</v>
      </c>
      <c r="E385" s="4" t="s">
        <v>1834</v>
      </c>
      <c r="F385" s="6">
        <v>45143</v>
      </c>
      <c r="G385" s="6">
        <v>45144</v>
      </c>
      <c r="H385" s="4">
        <v>1</v>
      </c>
      <c r="I385" s="4">
        <v>1</v>
      </c>
      <c r="J385" s="4">
        <v>1</v>
      </c>
      <c r="K385" s="4" t="s">
        <v>30</v>
      </c>
      <c r="L385" s="4">
        <v>898.02</v>
      </c>
      <c r="M385" s="4">
        <v>898.02</v>
      </c>
      <c r="N385" s="4" t="s">
        <v>1835</v>
      </c>
      <c r="O385" s="4" t="s">
        <v>32</v>
      </c>
      <c r="P385" s="4" t="s">
        <v>33</v>
      </c>
      <c r="Q385" s="4">
        <v>0</v>
      </c>
      <c r="R385" s="9">
        <v>45142</v>
      </c>
      <c r="S385" s="6">
        <v>45147</v>
      </c>
      <c r="T385" s="4" t="s">
        <v>34</v>
      </c>
      <c r="U385" s="4">
        <v>898.02</v>
      </c>
      <c r="V385" s="4">
        <v>0</v>
      </c>
      <c r="W385" s="4">
        <v>0</v>
      </c>
      <c r="X385" s="4" t="s">
        <v>1836</v>
      </c>
      <c r="Y385" s="4" t="s">
        <v>1837</v>
      </c>
    </row>
    <row r="386" s="4" customFormat="1" spans="1:25">
      <c r="A386" s="4" t="s">
        <v>589</v>
      </c>
      <c r="B386" s="4" t="s">
        <v>26</v>
      </c>
      <c r="C386" s="4" t="s">
        <v>37</v>
      </c>
      <c r="D386" s="4" t="s">
        <v>590</v>
      </c>
      <c r="E386" s="4" t="s">
        <v>591</v>
      </c>
      <c r="F386" s="6">
        <v>45142</v>
      </c>
      <c r="G386" s="6">
        <v>45144</v>
      </c>
      <c r="H386" s="4">
        <v>1</v>
      </c>
      <c r="I386" s="4">
        <v>2</v>
      </c>
      <c r="J386" s="4">
        <v>2</v>
      </c>
      <c r="K386" s="4" t="s">
        <v>30</v>
      </c>
      <c r="L386" s="4">
        <v>-3594.53</v>
      </c>
      <c r="M386" s="4">
        <v>-3594.53</v>
      </c>
      <c r="N386" s="4" t="s">
        <v>592</v>
      </c>
      <c r="O386" s="4" t="s">
        <v>32</v>
      </c>
      <c r="P386" s="4" t="s">
        <v>33</v>
      </c>
      <c r="Q386" s="4">
        <v>0</v>
      </c>
      <c r="R386" s="9">
        <v>45129</v>
      </c>
      <c r="S386" s="6">
        <v>45147</v>
      </c>
      <c r="T386" s="4" t="s">
        <v>34</v>
      </c>
      <c r="U386" s="4">
        <v>-3594.53</v>
      </c>
      <c r="V386" s="4">
        <v>0</v>
      </c>
      <c r="W386" s="4">
        <v>0</v>
      </c>
      <c r="X386" s="4" t="s">
        <v>593</v>
      </c>
      <c r="Y386" s="4" t="s">
        <v>594</v>
      </c>
    </row>
    <row r="387" s="4" customFormat="1" spans="1:25">
      <c r="A387" s="4" t="s">
        <v>1838</v>
      </c>
      <c r="B387" s="4" t="s">
        <v>26</v>
      </c>
      <c r="C387" s="4" t="s">
        <v>1839</v>
      </c>
      <c r="D387" s="4" t="s">
        <v>1840</v>
      </c>
      <c r="E387" s="4" t="s">
        <v>29</v>
      </c>
      <c r="F387" s="6">
        <v>45133</v>
      </c>
      <c r="G387" s="6">
        <v>45134</v>
      </c>
      <c r="H387" s="4">
        <v>1</v>
      </c>
      <c r="I387" s="4">
        <v>1</v>
      </c>
      <c r="J387" s="4">
        <v>1</v>
      </c>
      <c r="K387" s="4" t="s">
        <v>30</v>
      </c>
      <c r="L387" s="4">
        <v>-2135.56</v>
      </c>
      <c r="M387" s="4">
        <v>-2135.56</v>
      </c>
      <c r="N387" s="4" t="s">
        <v>1841</v>
      </c>
      <c r="O387" s="4" t="s">
        <v>32</v>
      </c>
      <c r="P387" s="4" t="s">
        <v>33</v>
      </c>
      <c r="Q387" s="4">
        <v>0</v>
      </c>
      <c r="R387" s="9">
        <v>45133.1317708333</v>
      </c>
      <c r="S387" s="6">
        <v>45147</v>
      </c>
      <c r="T387" s="4" t="s">
        <v>34</v>
      </c>
      <c r="U387" s="4">
        <v>-2135.56</v>
      </c>
      <c r="V387" s="4">
        <v>0</v>
      </c>
      <c r="W387" s="4">
        <v>0</v>
      </c>
      <c r="X387" s="4" t="s">
        <v>1842</v>
      </c>
      <c r="Y387" s="4" t="s">
        <v>1843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362"/>
  <sheetViews>
    <sheetView tabSelected="1" workbookViewId="0">
      <selection activeCell="A359" sqref="A359:C362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11</v>
      </c>
      <c r="H1" s="4" t="s">
        <v>1844</v>
      </c>
    </row>
    <row r="2" s="4" customFormat="1" hidden="1" spans="1:9">
      <c r="A2" s="5">
        <v>999222548289863</v>
      </c>
      <c r="B2" s="6">
        <v>45141</v>
      </c>
      <c r="C2" s="6">
        <v>45144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999223818810299</v>
      </c>
      <c r="B3" s="6">
        <v>45140</v>
      </c>
      <c r="C3" s="6">
        <v>45144</v>
      </c>
      <c r="D3" s="4">
        <v>11792</v>
      </c>
      <c r="E3" s="4" t="str">
        <f>VLOOKUP(A3,HOP!A:L,12,0)</f>
        <v>11792.00</v>
      </c>
      <c r="F3" s="4" t="str">
        <f>VLOOKUP(A3,HOP!A:C,3,0)</f>
        <v>3281018</v>
      </c>
      <c r="G3" s="4">
        <f t="shared" ref="G3:G66" si="0">D3-E3</f>
        <v>0</v>
      </c>
      <c r="H3" s="4" t="str">
        <f t="shared" ref="H3:H66" si="1">$H$1&amp;F3</f>
        <v>,3281018</v>
      </c>
      <c r="I3" s="4" t="str">
        <f>VLOOKUP(A3,HOP!A:U,21,0)</f>
        <v>直采</v>
      </c>
    </row>
    <row r="4" s="4" customFormat="1" hidden="1" spans="1:9">
      <c r="A4" s="5">
        <v>999223867997058</v>
      </c>
      <c r="B4" s="6">
        <v>45139</v>
      </c>
      <c r="C4" s="6">
        <v>45144</v>
      </c>
      <c r="D4" s="4">
        <v>5155</v>
      </c>
      <c r="E4" s="4" t="str">
        <f>VLOOKUP(A4,HOP!A:L,12,0)</f>
        <v>5155.00</v>
      </c>
      <c r="F4" s="4" t="str">
        <f>VLOOKUP(A4,HOP!A:C,3,0)</f>
        <v>3294402</v>
      </c>
      <c r="G4" s="4">
        <f t="shared" si="0"/>
        <v>0</v>
      </c>
      <c r="H4" s="4" t="str">
        <f t="shared" si="1"/>
        <v>,3294402</v>
      </c>
      <c r="I4" s="4" t="str">
        <f>VLOOKUP(A4,HOP!A:U,21,0)</f>
        <v>直连</v>
      </c>
    </row>
    <row r="5" s="4" customFormat="1" hidden="1" spans="1:9">
      <c r="A5" s="5">
        <v>999223993639823</v>
      </c>
      <c r="B5" s="6">
        <v>45139</v>
      </c>
      <c r="C5" s="6">
        <v>45144</v>
      </c>
      <c r="D5" s="4">
        <v>4405</v>
      </c>
      <c r="E5" s="4" t="str">
        <f>VLOOKUP(A5,HOP!A:L,12,0)</f>
        <v>4405.00</v>
      </c>
      <c r="F5" s="4" t="str">
        <f>VLOOKUP(A5,HOP!A:C,3,0)</f>
        <v>3323312</v>
      </c>
      <c r="G5" s="4">
        <f t="shared" si="0"/>
        <v>0</v>
      </c>
      <c r="H5" s="4" t="str">
        <f t="shared" si="1"/>
        <v>,3323312</v>
      </c>
      <c r="I5" s="4" t="str">
        <f>VLOOKUP(A5,HOP!A:U,21,0)</f>
        <v>直连</v>
      </c>
    </row>
    <row r="6" s="4" customFormat="1" hidden="1" spans="1:9">
      <c r="A6" s="5">
        <v>999224060386591</v>
      </c>
      <c r="B6" s="6">
        <v>45142</v>
      </c>
      <c r="C6" s="6">
        <v>45144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24063202008</v>
      </c>
      <c r="B7" s="6">
        <v>45142</v>
      </c>
      <c r="C7" s="6">
        <v>45144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999224077189090</v>
      </c>
      <c r="B8" s="6">
        <v>45143</v>
      </c>
      <c r="C8" s="6">
        <v>45144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999224133358268</v>
      </c>
      <c r="B9" s="6">
        <v>45141</v>
      </c>
      <c r="C9" s="6">
        <v>45144</v>
      </c>
      <c r="D9" s="4">
        <v>3705</v>
      </c>
      <c r="E9" s="4" t="str">
        <f>VLOOKUP(A9,HOP!A:L,12,0)</f>
        <v>3705.00</v>
      </c>
      <c r="F9" s="4" t="str">
        <f>VLOOKUP(A9,HOP!A:C,3,0)</f>
        <v>3367482</v>
      </c>
      <c r="G9" s="4">
        <f t="shared" si="0"/>
        <v>0</v>
      </c>
      <c r="H9" s="4" t="str">
        <f t="shared" si="1"/>
        <v>,3367482</v>
      </c>
      <c r="I9" s="4" t="str">
        <f>VLOOKUP(A9,HOP!A:U,21,0)</f>
        <v>直采</v>
      </c>
    </row>
    <row r="10" s="4" customFormat="1" hidden="1" spans="1:9">
      <c r="A10" s="5">
        <v>999224393616131</v>
      </c>
      <c r="B10" s="6">
        <v>45142</v>
      </c>
      <c r="C10" s="6">
        <v>45144</v>
      </c>
      <c r="D10" s="4">
        <v>2138</v>
      </c>
      <c r="E10" s="4" t="str">
        <f>VLOOKUP(A10,HOP!A:L,12,0)</f>
        <v>2138.00</v>
      </c>
      <c r="F10" s="4" t="str">
        <f>VLOOKUP(A10,HOP!A:C,3,0)</f>
        <v>3417572</v>
      </c>
      <c r="G10" s="4">
        <f t="shared" si="0"/>
        <v>0</v>
      </c>
      <c r="H10" s="4" t="str">
        <f t="shared" si="1"/>
        <v>,3417572</v>
      </c>
      <c r="I10" s="4" t="str">
        <f>VLOOKUP(A10,HOP!A:U,21,0)</f>
        <v>直连</v>
      </c>
    </row>
    <row r="11" s="4" customFormat="1" hidden="1" spans="1:9">
      <c r="A11" s="5">
        <v>999224464367812</v>
      </c>
      <c r="B11" s="6">
        <v>45143</v>
      </c>
      <c r="C11" s="6">
        <v>45144</v>
      </c>
      <c r="D11" s="4">
        <v>427</v>
      </c>
      <c r="E11" s="4" t="str">
        <f>VLOOKUP(A11,HOP!A:L,12,0)</f>
        <v>427.00</v>
      </c>
      <c r="F11" s="4" t="str">
        <f>VLOOKUP(A11,HOP!A:C,3,0)</f>
        <v>3433727</v>
      </c>
      <c r="G11" s="4">
        <f t="shared" si="0"/>
        <v>0</v>
      </c>
      <c r="H11" s="4" t="str">
        <f t="shared" si="1"/>
        <v>,3433727</v>
      </c>
      <c r="I11" s="4" t="str">
        <f>VLOOKUP(A11,HOP!A:U,21,0)</f>
        <v>直连</v>
      </c>
    </row>
    <row r="12" s="4" customFormat="1" hidden="1" spans="1:9">
      <c r="A12" s="5">
        <v>999224475418462</v>
      </c>
      <c r="B12" s="6">
        <v>45141</v>
      </c>
      <c r="C12" s="6">
        <v>45144</v>
      </c>
      <c r="D12" s="4">
        <v>1518</v>
      </c>
      <c r="E12" s="4" t="str">
        <f>VLOOKUP(A12,HOP!A:L,12,0)</f>
        <v>1518.00</v>
      </c>
      <c r="F12" s="4" t="str">
        <f>VLOOKUP(A12,HOP!A:C,3,0)</f>
        <v>3436207</v>
      </c>
      <c r="G12" s="4">
        <f t="shared" si="0"/>
        <v>0</v>
      </c>
      <c r="H12" s="4" t="str">
        <f t="shared" si="1"/>
        <v>,3436207</v>
      </c>
      <c r="I12" s="4" t="str">
        <f>VLOOKUP(A12,HOP!A:U,21,0)</f>
        <v>直连</v>
      </c>
    </row>
    <row r="13" s="4" customFormat="1" hidden="1" spans="1:9">
      <c r="A13" s="5">
        <v>999224539945047</v>
      </c>
      <c r="B13" s="6">
        <v>45141</v>
      </c>
      <c r="C13" s="6">
        <v>45144</v>
      </c>
      <c r="D13" s="4">
        <v>1515</v>
      </c>
      <c r="E13" s="4" t="str">
        <f>VLOOKUP(A13,HOP!A:L,12,0)</f>
        <v>1515.00</v>
      </c>
      <c r="F13" s="4" t="str">
        <f>VLOOKUP(A13,HOP!A:C,3,0)</f>
        <v>3449270</v>
      </c>
      <c r="G13" s="4">
        <f t="shared" si="0"/>
        <v>0</v>
      </c>
      <c r="H13" s="4" t="str">
        <f t="shared" si="1"/>
        <v>,3449270</v>
      </c>
      <c r="I13" s="4" t="str">
        <f>VLOOKUP(A13,HOP!A:U,21,0)</f>
        <v>直连</v>
      </c>
    </row>
    <row r="14" s="4" customFormat="1" hidden="1" spans="1:9">
      <c r="A14" s="5">
        <v>999224566992412</v>
      </c>
      <c r="B14" s="6">
        <v>45143</v>
      </c>
      <c r="C14" s="6">
        <v>45144</v>
      </c>
      <c r="D14" s="4">
        <v>798</v>
      </c>
      <c r="E14" s="4" t="str">
        <f>VLOOKUP(A14,HOP!A:L,12,0)</f>
        <v>798.00</v>
      </c>
      <c r="F14" s="4" t="str">
        <f>VLOOKUP(A14,HOP!A:C,3,0)</f>
        <v>3454013</v>
      </c>
      <c r="G14" s="4">
        <f t="shared" si="0"/>
        <v>0</v>
      </c>
      <c r="H14" s="4" t="str">
        <f t="shared" si="1"/>
        <v>,3454013</v>
      </c>
      <c r="I14" s="4" t="str">
        <f>VLOOKUP(A14,HOP!A:U,21,0)</f>
        <v>直连</v>
      </c>
    </row>
    <row r="15" s="4" customFormat="1" hidden="1" spans="1:9">
      <c r="A15" s="5">
        <v>999224755473105</v>
      </c>
      <c r="B15" s="6">
        <v>45139</v>
      </c>
      <c r="C15" s="6">
        <v>45144</v>
      </c>
      <c r="D15" s="4">
        <v>2477.6</v>
      </c>
      <c r="E15" s="4" t="str">
        <f>VLOOKUP(A15,HOP!A:L,12,0)</f>
        <v>2477.60</v>
      </c>
      <c r="F15" s="4" t="str">
        <f>VLOOKUP(A15,HOP!A:C,3,0)</f>
        <v>3501104</v>
      </c>
      <c r="G15" s="4">
        <f t="shared" si="0"/>
        <v>0</v>
      </c>
      <c r="H15" s="4" t="str">
        <f t="shared" si="1"/>
        <v>,3501104</v>
      </c>
      <c r="I15" s="4" t="str">
        <f>VLOOKUP(A15,HOP!A:U,21,0)</f>
        <v>直采</v>
      </c>
    </row>
    <row r="16" s="4" customFormat="1" hidden="1" spans="1:9">
      <c r="A16" s="5">
        <v>999224771353377</v>
      </c>
      <c r="B16" s="6">
        <v>45137</v>
      </c>
      <c r="C16" s="6">
        <v>45144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999224777346840</v>
      </c>
      <c r="B17" s="6">
        <v>45143</v>
      </c>
      <c r="C17" s="6">
        <v>45144</v>
      </c>
      <c r="D17" s="4">
        <v>426.55</v>
      </c>
      <c r="E17" s="4" t="str">
        <f>VLOOKUP(A17,HOP!A:L,12,0)</f>
        <v>426.55</v>
      </c>
      <c r="F17" s="4" t="str">
        <f>VLOOKUP(A17,HOP!A:C,3,0)</f>
        <v>3505508</v>
      </c>
      <c r="G17" s="4">
        <f t="shared" si="0"/>
        <v>0</v>
      </c>
      <c r="H17" s="4" t="str">
        <f t="shared" si="1"/>
        <v>,3505508</v>
      </c>
      <c r="I17" s="4" t="str">
        <f>VLOOKUP(A17,HOP!A:U,21,0)</f>
        <v>直连</v>
      </c>
    </row>
    <row r="18" s="4" customFormat="1" hidden="1" spans="1:9">
      <c r="A18" s="5">
        <v>999224833805025</v>
      </c>
      <c r="B18" s="6">
        <v>45141</v>
      </c>
      <c r="C18" s="6">
        <v>45144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24864542297</v>
      </c>
      <c r="B19" s="6">
        <v>45141</v>
      </c>
      <c r="C19" s="6">
        <v>45144</v>
      </c>
      <c r="D19" s="4">
        <v>8790.87</v>
      </c>
      <c r="E19" s="4" t="str">
        <f>VLOOKUP(A19,HOP!A:L,12,0)</f>
        <v>8790.87</v>
      </c>
      <c r="F19" s="4" t="str">
        <f>VLOOKUP(A19,HOP!A:C,3,0)</f>
        <v>3527780</v>
      </c>
      <c r="G19" s="4">
        <f t="shared" si="0"/>
        <v>0</v>
      </c>
      <c r="H19" s="4" t="str">
        <f t="shared" si="1"/>
        <v>,3527780</v>
      </c>
      <c r="I19" s="4" t="str">
        <f>VLOOKUP(A19,HOP!A:U,21,0)</f>
        <v>直连</v>
      </c>
    </row>
    <row r="20" s="4" customFormat="1" hidden="1" spans="1:9">
      <c r="A20" s="5">
        <v>999224897325375</v>
      </c>
      <c r="B20" s="6">
        <v>45142</v>
      </c>
      <c r="C20" s="6">
        <v>45144</v>
      </c>
      <c r="D20" s="4">
        <v>10437.06</v>
      </c>
      <c r="E20" s="4" t="str">
        <f>VLOOKUP(A20,HOP!A:L,12,0)</f>
        <v>10437.06</v>
      </c>
      <c r="F20" s="4" t="str">
        <f>VLOOKUP(A20,HOP!A:C,3,0)</f>
        <v>3535708</v>
      </c>
      <c r="G20" s="4">
        <f t="shared" si="0"/>
        <v>0</v>
      </c>
      <c r="H20" s="4" t="str">
        <f t="shared" si="1"/>
        <v>,3535708</v>
      </c>
      <c r="I20" s="4" t="str">
        <f>VLOOKUP(A20,HOP!A:U,21,0)</f>
        <v>直采</v>
      </c>
    </row>
    <row r="21" s="4" customFormat="1" hidden="1" spans="1:9">
      <c r="A21" s="5">
        <v>999224927008658</v>
      </c>
      <c r="B21" s="6">
        <v>45141</v>
      </c>
      <c r="C21" s="6">
        <v>45144</v>
      </c>
      <c r="D21" s="4">
        <v>2451.69</v>
      </c>
      <c r="E21" s="4" t="str">
        <f>VLOOKUP(A21,HOP!A:L,12,0)</f>
        <v>2451.69</v>
      </c>
      <c r="F21" s="4" t="str">
        <f>VLOOKUP(A21,HOP!A:C,3,0)</f>
        <v>3543608</v>
      </c>
      <c r="G21" s="4">
        <f t="shared" si="0"/>
        <v>0</v>
      </c>
      <c r="H21" s="4" t="str">
        <f t="shared" si="1"/>
        <v>,3543608</v>
      </c>
      <c r="I21" s="4" t="str">
        <f>VLOOKUP(A21,HOP!A:U,21,0)</f>
        <v>直连</v>
      </c>
    </row>
    <row r="22" s="4" customFormat="1" hidden="1" spans="1:9">
      <c r="A22" s="5">
        <v>999224977627275</v>
      </c>
      <c r="B22" s="6">
        <v>45143</v>
      </c>
      <c r="C22" s="6">
        <v>45144</v>
      </c>
      <c r="D22" s="4">
        <v>1572.98</v>
      </c>
      <c r="E22" s="4" t="str">
        <f>VLOOKUP(A22,HOP!A:L,12,0)</f>
        <v>1572.98</v>
      </c>
      <c r="F22" s="4" t="str">
        <f>VLOOKUP(A22,HOP!A:C,3,0)</f>
        <v>3556438</v>
      </c>
      <c r="G22" s="4">
        <f t="shared" si="0"/>
        <v>0</v>
      </c>
      <c r="H22" s="4" t="str">
        <f t="shared" si="1"/>
        <v>,3556438</v>
      </c>
      <c r="I22" s="4" t="str">
        <f>VLOOKUP(A22,HOP!A:U,21,0)</f>
        <v>直连</v>
      </c>
    </row>
    <row r="23" s="4" customFormat="1" hidden="1" spans="1:9">
      <c r="A23" s="5">
        <v>999225004028903</v>
      </c>
      <c r="B23" s="6">
        <v>45142</v>
      </c>
      <c r="C23" s="6">
        <v>45144</v>
      </c>
      <c r="D23" s="4">
        <v>2260.22</v>
      </c>
      <c r="E23" s="4" t="str">
        <f>VLOOKUP(A23,HOP!A:L,12,0)</f>
        <v>2260.22</v>
      </c>
      <c r="F23" s="4" t="str">
        <f>VLOOKUP(A23,HOP!A:C,3,0)</f>
        <v>3562312</v>
      </c>
      <c r="G23" s="4">
        <f t="shared" si="0"/>
        <v>0</v>
      </c>
      <c r="H23" s="4" t="str">
        <f t="shared" si="1"/>
        <v>,3562312</v>
      </c>
      <c r="I23" s="4" t="str">
        <f>VLOOKUP(A23,HOP!A:U,21,0)</f>
        <v>直连</v>
      </c>
    </row>
    <row r="24" s="4" customFormat="1" hidden="1" spans="1:9">
      <c r="A24" s="5">
        <v>999225019197640</v>
      </c>
      <c r="B24" s="6">
        <v>45142</v>
      </c>
      <c r="C24" s="6">
        <v>45144</v>
      </c>
      <c r="D24" s="4">
        <v>708.6</v>
      </c>
      <c r="E24" s="4" t="str">
        <f>VLOOKUP(A24,HOP!A:L,12,0)</f>
        <v>708.66</v>
      </c>
      <c r="F24" s="4" t="str">
        <f>VLOOKUP(A24,HOP!A:C,3,0)</f>
        <v>3566019</v>
      </c>
      <c r="G24" s="4">
        <f t="shared" si="0"/>
        <v>-0.0599999999999454</v>
      </c>
      <c r="H24" s="4" t="str">
        <f t="shared" si="1"/>
        <v>,3566019</v>
      </c>
      <c r="I24" s="4" t="str">
        <f>VLOOKUP(A24,HOP!A:U,21,0)</f>
        <v>直连</v>
      </c>
    </row>
    <row r="25" s="4" customFormat="1" hidden="1" spans="1:9">
      <c r="A25" s="5">
        <v>999225028124089</v>
      </c>
      <c r="B25" s="6">
        <v>45143</v>
      </c>
      <c r="C25" s="6">
        <v>45144</v>
      </c>
      <c r="D25" s="4">
        <v>549.97</v>
      </c>
      <c r="E25" s="4" t="str">
        <f>VLOOKUP(A25,HOP!A:L,12,0)</f>
        <v>549.97</v>
      </c>
      <c r="F25" s="4" t="str">
        <f>VLOOKUP(A25,HOP!A:C,3,0)</f>
        <v>3569472</v>
      </c>
      <c r="G25" s="4">
        <f t="shared" si="0"/>
        <v>0</v>
      </c>
      <c r="H25" s="4" t="str">
        <f t="shared" si="1"/>
        <v>,3569472</v>
      </c>
      <c r="I25" s="4" t="str">
        <f>VLOOKUP(A25,HOP!A:U,21,0)</f>
        <v>直连</v>
      </c>
    </row>
    <row r="26" s="4" customFormat="1" hidden="1" spans="1:9">
      <c r="A26" s="5">
        <v>999225033603061</v>
      </c>
      <c r="B26" s="6">
        <v>45141</v>
      </c>
      <c r="C26" s="6">
        <v>45144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999225049840931</v>
      </c>
      <c r="B27" s="6">
        <v>45141</v>
      </c>
      <c r="C27" s="6">
        <v>45144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999225067601127</v>
      </c>
      <c r="B28" s="6">
        <v>45142</v>
      </c>
      <c r="C28" s="6">
        <v>45144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999225076545010</v>
      </c>
      <c r="B29" s="6">
        <v>45137</v>
      </c>
      <c r="C29" s="6">
        <v>45144</v>
      </c>
      <c r="D29" s="4">
        <v>13468.28</v>
      </c>
      <c r="E29" s="4" t="str">
        <f>VLOOKUP(A29,HOP!A:L,12,0)</f>
        <v>13468.28</v>
      </c>
      <c r="F29" s="4" t="str">
        <f>VLOOKUP(A29,HOP!A:C,3,0)</f>
        <v>3581116</v>
      </c>
      <c r="G29" s="4">
        <f t="shared" si="0"/>
        <v>0</v>
      </c>
      <c r="H29" s="4" t="str">
        <f t="shared" si="1"/>
        <v>,3581116</v>
      </c>
      <c r="I29" s="4" t="str">
        <f>VLOOKUP(A29,HOP!A:U,21,0)</f>
        <v>直连</v>
      </c>
    </row>
    <row r="30" s="4" customFormat="1" hidden="1" spans="1:9">
      <c r="A30" s="5">
        <v>999225078839696</v>
      </c>
      <c r="B30" s="6">
        <v>45143</v>
      </c>
      <c r="C30" s="6">
        <v>45144</v>
      </c>
      <c r="D30" s="4">
        <v>351.41</v>
      </c>
      <c r="E30" s="4" t="str">
        <f>VLOOKUP(A30,HOP!A:L,12,0)</f>
        <v>351.41</v>
      </c>
      <c r="F30" s="4" t="str">
        <f>VLOOKUP(A30,HOP!A:C,3,0)</f>
        <v>3582286</v>
      </c>
      <c r="G30" s="4">
        <f t="shared" si="0"/>
        <v>0</v>
      </c>
      <c r="H30" s="4" t="str">
        <f t="shared" si="1"/>
        <v>,3582286</v>
      </c>
      <c r="I30" s="4" t="str">
        <f>VLOOKUP(A30,HOP!A:U,21,0)</f>
        <v>直采</v>
      </c>
    </row>
    <row r="31" s="4" customFormat="1" hidden="1" spans="1:9">
      <c r="A31" s="5">
        <v>999225082322837</v>
      </c>
      <c r="B31" s="6">
        <v>45143</v>
      </c>
      <c r="C31" s="6">
        <v>45144</v>
      </c>
      <c r="D31" s="4">
        <v>1053.64</v>
      </c>
      <c r="E31" s="4" t="str">
        <f>VLOOKUP(A31,HOP!A:L,12,0)</f>
        <v>1053.64</v>
      </c>
      <c r="F31" s="4" t="str">
        <f>VLOOKUP(A31,HOP!A:C,3,0)</f>
        <v>3582517</v>
      </c>
      <c r="G31" s="4">
        <f t="shared" si="0"/>
        <v>0</v>
      </c>
      <c r="H31" s="4" t="str">
        <f t="shared" si="1"/>
        <v>,3582517</v>
      </c>
      <c r="I31" s="4" t="str">
        <f>VLOOKUP(A31,HOP!A:U,21,0)</f>
        <v>直连</v>
      </c>
    </row>
    <row r="32" s="4" customFormat="1" hidden="1" spans="1:9">
      <c r="A32" s="5">
        <v>999225088025038</v>
      </c>
      <c r="B32" s="6">
        <v>45142</v>
      </c>
      <c r="C32" s="6">
        <v>45144</v>
      </c>
      <c r="D32" s="4">
        <v>2146.13</v>
      </c>
      <c r="E32" s="4" t="str">
        <f>VLOOKUP(A32,HOP!A:L,12,0)</f>
        <v>2146.13</v>
      </c>
      <c r="F32" s="4" t="str">
        <f>VLOOKUP(A32,HOP!A:C,3,0)</f>
        <v>3583837</v>
      </c>
      <c r="G32" s="4">
        <f t="shared" si="0"/>
        <v>0</v>
      </c>
      <c r="H32" s="4" t="str">
        <f t="shared" si="1"/>
        <v>,3583837</v>
      </c>
      <c r="I32" s="4" t="str">
        <f>VLOOKUP(A32,HOP!A:U,21,0)</f>
        <v>直连</v>
      </c>
    </row>
    <row r="33" s="4" customFormat="1" hidden="1" spans="1:9">
      <c r="A33" s="5">
        <v>999225106083429</v>
      </c>
      <c r="B33" s="6">
        <v>45142</v>
      </c>
      <c r="C33" s="6">
        <v>45144</v>
      </c>
      <c r="D33" s="4">
        <v>1461.64</v>
      </c>
      <c r="E33" s="4" t="str">
        <f>VLOOKUP(A33,HOP!A:L,12,0)</f>
        <v>1461.64</v>
      </c>
      <c r="F33" s="4" t="str">
        <f>VLOOKUP(A33,HOP!A:C,3,0)</f>
        <v>3588344</v>
      </c>
      <c r="G33" s="4">
        <f t="shared" si="0"/>
        <v>0</v>
      </c>
      <c r="H33" s="4" t="str">
        <f t="shared" si="1"/>
        <v>,3588344</v>
      </c>
      <c r="I33" s="4" t="str">
        <f>VLOOKUP(A33,HOP!A:U,21,0)</f>
        <v>直连</v>
      </c>
    </row>
    <row r="34" s="4" customFormat="1" hidden="1" spans="1:9">
      <c r="A34" s="5">
        <v>999225106258136</v>
      </c>
      <c r="B34" s="6">
        <v>45142</v>
      </c>
      <c r="C34" s="6">
        <v>45144</v>
      </c>
      <c r="D34" s="4">
        <v>1461.64</v>
      </c>
      <c r="E34" s="4" t="str">
        <f>VLOOKUP(A34,HOP!A:L,12,0)</f>
        <v>1461.64</v>
      </c>
      <c r="F34" s="4" t="str">
        <f>VLOOKUP(A34,HOP!A:C,3,0)</f>
        <v>3588377</v>
      </c>
      <c r="G34" s="4">
        <f t="shared" si="0"/>
        <v>0</v>
      </c>
      <c r="H34" s="4" t="str">
        <f t="shared" si="1"/>
        <v>,3588377</v>
      </c>
      <c r="I34" s="4" t="str">
        <f>VLOOKUP(A34,HOP!A:U,21,0)</f>
        <v>直连</v>
      </c>
    </row>
    <row r="35" s="4" customFormat="1" hidden="1" spans="1:9">
      <c r="A35" s="5">
        <v>999225108205069</v>
      </c>
      <c r="B35" s="6">
        <v>45143</v>
      </c>
      <c r="C35" s="6">
        <v>45144</v>
      </c>
      <c r="D35" s="4">
        <v>838.54</v>
      </c>
      <c r="E35" s="4" t="str">
        <f>VLOOKUP(A35,HOP!A:L,12,0)</f>
        <v>838.54</v>
      </c>
      <c r="F35" s="4" t="str">
        <f>VLOOKUP(A35,HOP!A:C,3,0)</f>
        <v>3588821</v>
      </c>
      <c r="G35" s="4">
        <f t="shared" si="0"/>
        <v>0</v>
      </c>
      <c r="H35" s="4" t="str">
        <f t="shared" si="1"/>
        <v>,3588821</v>
      </c>
      <c r="I35" s="4" t="str">
        <f>VLOOKUP(A35,HOP!A:U,21,0)</f>
        <v>直连</v>
      </c>
    </row>
    <row r="36" s="4" customFormat="1" hidden="1" spans="1:9">
      <c r="A36" s="5">
        <v>999225115836853</v>
      </c>
      <c r="B36" s="6">
        <v>45141</v>
      </c>
      <c r="C36" s="6">
        <v>45144</v>
      </c>
      <c r="D36" s="4">
        <v>1751.19</v>
      </c>
      <c r="E36" s="4" t="str">
        <f>VLOOKUP(A36,HOP!A:L,12,0)</f>
        <v>1751.19</v>
      </c>
      <c r="F36" s="4" t="str">
        <f>VLOOKUP(A36,HOP!A:C,3,0)</f>
        <v>3590299</v>
      </c>
      <c r="G36" s="4">
        <f t="shared" si="0"/>
        <v>0</v>
      </c>
      <c r="H36" s="4" t="str">
        <f t="shared" si="1"/>
        <v>,3590299</v>
      </c>
      <c r="I36" s="4" t="str">
        <f>VLOOKUP(A36,HOP!A:U,21,0)</f>
        <v>直采</v>
      </c>
    </row>
    <row r="37" s="4" customFormat="1" hidden="1" spans="1:9">
      <c r="A37" s="5">
        <v>999225122897503</v>
      </c>
      <c r="B37" s="6">
        <v>45143</v>
      </c>
      <c r="C37" s="6">
        <v>45144</v>
      </c>
      <c r="D37" s="4">
        <v>353.91</v>
      </c>
      <c r="E37" s="4" t="str">
        <f>VLOOKUP(A37,HOP!A:L,12,0)</f>
        <v>353.91</v>
      </c>
      <c r="F37" s="4" t="str">
        <f>VLOOKUP(A37,HOP!A:C,3,0)</f>
        <v>3592365</v>
      </c>
      <c r="G37" s="4">
        <f t="shared" si="0"/>
        <v>0</v>
      </c>
      <c r="H37" s="4" t="str">
        <f t="shared" si="1"/>
        <v>,3592365</v>
      </c>
      <c r="I37" s="4" t="str">
        <f>VLOOKUP(A37,HOP!A:U,21,0)</f>
        <v>直采</v>
      </c>
    </row>
    <row r="38" s="4" customFormat="1" hidden="1" spans="1:9">
      <c r="A38" s="5">
        <v>999225151866941</v>
      </c>
      <c r="B38" s="6">
        <v>45142</v>
      </c>
      <c r="C38" s="6">
        <v>45144</v>
      </c>
      <c r="D38" s="4">
        <v>2216.14</v>
      </c>
      <c r="E38" s="4" t="str">
        <f>VLOOKUP(A38,HOP!A:L,12,0)</f>
        <v>2216.14</v>
      </c>
      <c r="F38" s="4" t="str">
        <f>VLOOKUP(A38,HOP!A:C,3,0)</f>
        <v>3599521</v>
      </c>
      <c r="G38" s="4">
        <f t="shared" si="0"/>
        <v>0</v>
      </c>
      <c r="H38" s="4" t="str">
        <f t="shared" si="1"/>
        <v>,3599521</v>
      </c>
      <c r="I38" s="4" t="str">
        <f>VLOOKUP(A38,HOP!A:U,21,0)</f>
        <v>直连</v>
      </c>
    </row>
    <row r="39" s="4" customFormat="1" hidden="1" spans="1:9">
      <c r="A39" s="5">
        <v>999225166802700</v>
      </c>
      <c r="B39" s="6">
        <v>45143</v>
      </c>
      <c r="C39" s="6">
        <v>45144</v>
      </c>
      <c r="D39" s="4">
        <v>699.41</v>
      </c>
      <c r="E39" s="4" t="str">
        <f>VLOOKUP(A39,HOP!A:L,12,0)</f>
        <v>699.41</v>
      </c>
      <c r="F39" s="4" t="str">
        <f>VLOOKUP(A39,HOP!A:C,3,0)</f>
        <v>3602226</v>
      </c>
      <c r="G39" s="4">
        <f t="shared" si="0"/>
        <v>0</v>
      </c>
      <c r="H39" s="4" t="str">
        <f t="shared" si="1"/>
        <v>,3602226</v>
      </c>
      <c r="I39" s="4" t="str">
        <f>VLOOKUP(A39,HOP!A:U,21,0)</f>
        <v>直连</v>
      </c>
    </row>
    <row r="40" s="4" customFormat="1" hidden="1" spans="1:9">
      <c r="A40" s="5">
        <v>999225177961265</v>
      </c>
      <c r="B40" s="6">
        <v>45143</v>
      </c>
      <c r="C40" s="6">
        <v>45144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999225180840978</v>
      </c>
      <c r="B41" s="6">
        <v>45142</v>
      </c>
      <c r="C41" s="6">
        <v>45144</v>
      </c>
      <c r="D41" s="4">
        <v>2030.76</v>
      </c>
      <c r="E41" s="4" t="str">
        <f>VLOOKUP(A41,HOP!A:L,12,0)</f>
        <v>2030.76</v>
      </c>
      <c r="F41" s="4" t="str">
        <f>VLOOKUP(A41,HOP!A:C,3,0)</f>
        <v>3604961</v>
      </c>
      <c r="G41" s="4">
        <f t="shared" si="0"/>
        <v>0</v>
      </c>
      <c r="H41" s="4" t="str">
        <f t="shared" si="1"/>
        <v>,3604961</v>
      </c>
      <c r="I41" s="4" t="str">
        <f>VLOOKUP(A41,HOP!A:U,21,0)</f>
        <v>直连</v>
      </c>
    </row>
    <row r="42" s="4" customFormat="1" hidden="1" spans="1:9">
      <c r="A42" s="5">
        <v>999225181459942</v>
      </c>
      <c r="B42" s="6">
        <v>45142</v>
      </c>
      <c r="C42" s="6">
        <v>45144</v>
      </c>
      <c r="D42" s="4">
        <v>2916.62</v>
      </c>
      <c r="E42" s="4" t="str">
        <f>VLOOKUP(A42,HOP!A:L,12,0)</f>
        <v>2916.62</v>
      </c>
      <c r="F42" s="4" t="str">
        <f>VLOOKUP(A42,HOP!A:C,3,0)</f>
        <v>3605189</v>
      </c>
      <c r="G42" s="4">
        <f t="shared" si="0"/>
        <v>0</v>
      </c>
      <c r="H42" s="4" t="str">
        <f t="shared" si="1"/>
        <v>,3605189</v>
      </c>
      <c r="I42" s="4" t="str">
        <f>VLOOKUP(A42,HOP!A:U,21,0)</f>
        <v>直连</v>
      </c>
    </row>
    <row r="43" s="4" customFormat="1" hidden="1" spans="1:9">
      <c r="A43" s="5">
        <v>999225181690194</v>
      </c>
      <c r="B43" s="6">
        <v>45142</v>
      </c>
      <c r="C43" s="6">
        <v>45144</v>
      </c>
      <c r="D43" s="4">
        <v>2916.62</v>
      </c>
      <c r="E43" s="4" t="str">
        <f>VLOOKUP(A43,HOP!A:L,12,0)</f>
        <v>2916.62</v>
      </c>
      <c r="F43" s="4" t="str">
        <f>VLOOKUP(A43,HOP!A:C,3,0)</f>
        <v>3605209</v>
      </c>
      <c r="G43" s="4">
        <f t="shared" si="0"/>
        <v>0</v>
      </c>
      <c r="H43" s="4" t="str">
        <f t="shared" si="1"/>
        <v>,3605209</v>
      </c>
      <c r="I43" s="4" t="str">
        <f>VLOOKUP(A43,HOP!A:U,21,0)</f>
        <v>直连</v>
      </c>
    </row>
    <row r="44" s="4" customFormat="1" hidden="1" spans="1:9">
      <c r="A44" s="5">
        <v>999225186540028</v>
      </c>
      <c r="B44" s="6">
        <v>45143</v>
      </c>
      <c r="C44" s="6">
        <v>45144</v>
      </c>
      <c r="D44" s="4">
        <v>1217.77</v>
      </c>
      <c r="E44" s="4" t="str">
        <f>VLOOKUP(A44,HOP!A:L,12,0)</f>
        <v>1217.77</v>
      </c>
      <c r="F44" s="4" t="str">
        <f>VLOOKUP(A44,HOP!A:C,3,0)</f>
        <v>3606542</v>
      </c>
      <c r="G44" s="4">
        <f t="shared" si="0"/>
        <v>0</v>
      </c>
      <c r="H44" s="4" t="str">
        <f t="shared" si="1"/>
        <v>,3606542</v>
      </c>
      <c r="I44" s="4" t="str">
        <f>VLOOKUP(A44,HOP!A:U,21,0)</f>
        <v>直连</v>
      </c>
    </row>
    <row r="45" s="4" customFormat="1" hidden="1" spans="1:9">
      <c r="A45" s="5">
        <v>999225186589543</v>
      </c>
      <c r="B45" s="6">
        <v>45143</v>
      </c>
      <c r="C45" s="6">
        <v>45144</v>
      </c>
      <c r="D45" s="4">
        <v>1013.63</v>
      </c>
      <c r="E45" s="4" t="str">
        <f>VLOOKUP(A45,HOP!A:L,12,0)</f>
        <v>1013.63</v>
      </c>
      <c r="F45" s="4" t="str">
        <f>VLOOKUP(A45,HOP!A:C,3,0)</f>
        <v>3606572</v>
      </c>
      <c r="G45" s="4">
        <f t="shared" si="0"/>
        <v>0</v>
      </c>
      <c r="H45" s="4" t="str">
        <f t="shared" si="1"/>
        <v>,3606572</v>
      </c>
      <c r="I45" s="4" t="str">
        <f>VLOOKUP(A45,HOP!A:U,21,0)</f>
        <v>直连</v>
      </c>
    </row>
    <row r="46" s="4" customFormat="1" hidden="1" spans="1:9">
      <c r="A46" s="5">
        <v>999225202894879</v>
      </c>
      <c r="B46" s="6">
        <v>45142</v>
      </c>
      <c r="C46" s="6">
        <v>45144</v>
      </c>
      <c r="D46" s="4">
        <v>2298.26</v>
      </c>
      <c r="E46" s="4" t="str">
        <f>VLOOKUP(A46,HOP!A:L,12,0)</f>
        <v>2298.26</v>
      </c>
      <c r="F46" s="4" t="str">
        <f>VLOOKUP(A46,HOP!A:C,3,0)</f>
        <v>3609755</v>
      </c>
      <c r="G46" s="4">
        <f t="shared" si="0"/>
        <v>0</v>
      </c>
      <c r="H46" s="4" t="str">
        <f t="shared" si="1"/>
        <v>,3609755</v>
      </c>
      <c r="I46" s="4" t="str">
        <f>VLOOKUP(A46,HOP!A:U,21,0)</f>
        <v>直连</v>
      </c>
    </row>
    <row r="47" s="4" customFormat="1" hidden="1" spans="1:9">
      <c r="A47" s="5">
        <v>999225203581524</v>
      </c>
      <c r="B47" s="6">
        <v>45142</v>
      </c>
      <c r="C47" s="6">
        <v>45144</v>
      </c>
      <c r="D47" s="4">
        <v>3584.56</v>
      </c>
      <c r="E47" s="4" t="str">
        <f>VLOOKUP(A47,HOP!A:L,12,0)</f>
        <v>3584.56</v>
      </c>
      <c r="F47" s="4" t="str">
        <f>VLOOKUP(A47,HOP!A:C,3,0)</f>
        <v>3610014</v>
      </c>
      <c r="G47" s="4">
        <f t="shared" si="0"/>
        <v>0</v>
      </c>
      <c r="H47" s="4" t="str">
        <f t="shared" si="1"/>
        <v>,3610014</v>
      </c>
      <c r="I47" s="4" t="str">
        <f>VLOOKUP(A47,HOP!A:U,21,0)</f>
        <v>直连</v>
      </c>
    </row>
    <row r="48" s="4" customFormat="1" hidden="1" spans="1:9">
      <c r="A48" s="5">
        <v>999225204312930</v>
      </c>
      <c r="B48" s="6">
        <v>45142</v>
      </c>
      <c r="C48" s="6">
        <v>45144</v>
      </c>
      <c r="D48" s="4">
        <v>1576.22</v>
      </c>
      <c r="E48" s="4" t="str">
        <f>VLOOKUP(A48,HOP!A:L,12,0)</f>
        <v>1576.22</v>
      </c>
      <c r="F48" s="4" t="str">
        <f>VLOOKUP(A48,HOP!A:C,3,0)</f>
        <v>3610156</v>
      </c>
      <c r="G48" s="4">
        <f t="shared" si="0"/>
        <v>0</v>
      </c>
      <c r="H48" s="4" t="str">
        <f t="shared" si="1"/>
        <v>,3610156</v>
      </c>
      <c r="I48" s="4" t="str">
        <f>VLOOKUP(A48,HOP!A:U,21,0)</f>
        <v>直采</v>
      </c>
    </row>
    <row r="49" s="4" customFormat="1" hidden="1" spans="1:9">
      <c r="A49" s="5">
        <v>999225213896809</v>
      </c>
      <c r="B49" s="6">
        <v>45143</v>
      </c>
      <c r="C49" s="6">
        <v>45144</v>
      </c>
      <c r="D49" s="4">
        <v>596.79</v>
      </c>
      <c r="E49" s="4" t="str">
        <f>VLOOKUP(A49,HOP!A:L,12,0)</f>
        <v>596.79</v>
      </c>
      <c r="F49" s="4" t="str">
        <f>VLOOKUP(A49,HOP!A:C,3,0)</f>
        <v>3611265</v>
      </c>
      <c r="G49" s="4">
        <f t="shared" si="0"/>
        <v>0</v>
      </c>
      <c r="H49" s="4" t="str">
        <f t="shared" si="1"/>
        <v>,3611265</v>
      </c>
      <c r="I49" s="4" t="str">
        <f>VLOOKUP(A49,HOP!A:U,21,0)</f>
        <v>直连</v>
      </c>
    </row>
    <row r="50" s="4" customFormat="1" hidden="1" spans="1:9">
      <c r="A50" s="5">
        <v>999225215811433</v>
      </c>
      <c r="B50" s="6">
        <v>45143</v>
      </c>
      <c r="C50" s="6">
        <v>45144</v>
      </c>
      <c r="D50" s="4">
        <v>1675.13</v>
      </c>
      <c r="E50" s="4" t="str">
        <f>VLOOKUP(A50,HOP!A:L,12,0)</f>
        <v>1675.13</v>
      </c>
      <c r="F50" s="4" t="str">
        <f>VLOOKUP(A50,HOP!A:C,3,0)</f>
        <v>3611578</v>
      </c>
      <c r="G50" s="4">
        <f t="shared" si="0"/>
        <v>0</v>
      </c>
      <c r="H50" s="4" t="str">
        <f t="shared" si="1"/>
        <v>,3611578</v>
      </c>
      <c r="I50" s="4" t="str">
        <f>VLOOKUP(A50,HOP!A:U,21,0)</f>
        <v>直采</v>
      </c>
    </row>
    <row r="51" s="4" customFormat="1" hidden="1" spans="1:9">
      <c r="A51" s="5">
        <v>999225221390258</v>
      </c>
      <c r="B51" s="6">
        <v>45143</v>
      </c>
      <c r="C51" s="6">
        <v>45144</v>
      </c>
      <c r="D51" s="4">
        <v>751.42</v>
      </c>
      <c r="E51" s="4" t="str">
        <f>VLOOKUP(A51,HOP!A:L,12,0)</f>
        <v>751.42</v>
      </c>
      <c r="F51" s="4" t="str">
        <f>VLOOKUP(A51,HOP!A:C,3,0)</f>
        <v>3613117</v>
      </c>
      <c r="G51" s="4">
        <f t="shared" si="0"/>
        <v>0</v>
      </c>
      <c r="H51" s="4" t="str">
        <f t="shared" si="1"/>
        <v>,3613117</v>
      </c>
      <c r="I51" s="4" t="str">
        <f>VLOOKUP(A51,HOP!A:U,21,0)</f>
        <v>直连</v>
      </c>
    </row>
    <row r="52" s="4" customFormat="1" hidden="1" spans="1:9">
      <c r="A52" s="5">
        <v>999225221751784</v>
      </c>
      <c r="B52" s="6">
        <v>45139</v>
      </c>
      <c r="C52" s="6">
        <v>45144</v>
      </c>
      <c r="D52" s="4">
        <v>7583.8</v>
      </c>
      <c r="E52" s="4" t="str">
        <f>VLOOKUP(A52,HOP!A:L,12,0)</f>
        <v>7583.80</v>
      </c>
      <c r="F52" s="4" t="str">
        <f>VLOOKUP(A52,HOP!A:C,3,0)</f>
        <v>3613174</v>
      </c>
      <c r="G52" s="4">
        <f t="shared" si="0"/>
        <v>0</v>
      </c>
      <c r="H52" s="4" t="str">
        <f t="shared" si="1"/>
        <v>,3613174</v>
      </c>
      <c r="I52" s="4" t="str">
        <f>VLOOKUP(A52,HOP!A:U,21,0)</f>
        <v>直连</v>
      </c>
    </row>
    <row r="53" s="4" customFormat="1" hidden="1" spans="1:9">
      <c r="A53" s="5">
        <v>999225231714819</v>
      </c>
      <c r="B53" s="6">
        <v>45143</v>
      </c>
      <c r="C53" s="6">
        <v>45144</v>
      </c>
      <c r="D53" s="4">
        <v>3384.72</v>
      </c>
      <c r="E53" s="4" t="str">
        <f>VLOOKUP(A53,HOP!A:L,12,0)</f>
        <v>3384.72</v>
      </c>
      <c r="F53" s="4" t="str">
        <f>VLOOKUP(A53,HOP!A:C,3,0)</f>
        <v>3614961</v>
      </c>
      <c r="G53" s="4">
        <f t="shared" si="0"/>
        <v>0</v>
      </c>
      <c r="H53" s="4" t="str">
        <f t="shared" si="1"/>
        <v>,3614961</v>
      </c>
      <c r="I53" s="4" t="str">
        <f>VLOOKUP(A53,HOP!A:U,21,0)</f>
        <v>直连</v>
      </c>
    </row>
    <row r="54" s="4" customFormat="1" hidden="1" spans="1:9">
      <c r="A54" s="5">
        <v>999225251061328</v>
      </c>
      <c r="B54" s="6">
        <v>45143</v>
      </c>
      <c r="C54" s="6">
        <v>45144</v>
      </c>
      <c r="D54" s="4">
        <v>3384.58</v>
      </c>
      <c r="E54" s="4" t="str">
        <f>VLOOKUP(A54,HOP!A:L,12,0)</f>
        <v>3384.58</v>
      </c>
      <c r="F54" s="4" t="str">
        <f>VLOOKUP(A54,HOP!A:C,3,0)</f>
        <v>3619415</v>
      </c>
      <c r="G54" s="4">
        <f t="shared" si="0"/>
        <v>0</v>
      </c>
      <c r="H54" s="4" t="str">
        <f t="shared" si="1"/>
        <v>,3619415</v>
      </c>
      <c r="I54" s="4" t="str">
        <f>VLOOKUP(A54,HOP!A:U,21,0)</f>
        <v>直连</v>
      </c>
    </row>
    <row r="55" s="4" customFormat="1" hidden="1" spans="1:9">
      <c r="A55" s="5">
        <v>999225252752646</v>
      </c>
      <c r="B55" s="6">
        <v>45142</v>
      </c>
      <c r="C55" s="6">
        <v>45144</v>
      </c>
      <c r="D55" s="4">
        <v>1847.64</v>
      </c>
      <c r="E55" s="4" t="str">
        <f>VLOOKUP(A55,HOP!A:L,12,0)</f>
        <v>1847.64</v>
      </c>
      <c r="F55" s="4" t="str">
        <f>VLOOKUP(A55,HOP!A:C,3,0)</f>
        <v>3619788</v>
      </c>
      <c r="G55" s="4">
        <f t="shared" si="0"/>
        <v>0</v>
      </c>
      <c r="H55" s="4" t="str">
        <f t="shared" si="1"/>
        <v>,3619788</v>
      </c>
      <c r="I55" s="4" t="str">
        <f>VLOOKUP(A55,HOP!A:U,21,0)</f>
        <v>直连</v>
      </c>
    </row>
    <row r="56" s="4" customFormat="1" hidden="1" spans="1:9">
      <c r="A56" s="5">
        <v>999225254733447</v>
      </c>
      <c r="B56" s="6">
        <v>45142</v>
      </c>
      <c r="C56" s="6">
        <v>45144</v>
      </c>
      <c r="D56" s="4">
        <v>1896.6</v>
      </c>
      <c r="E56" s="4" t="str">
        <f>VLOOKUP(A56,HOP!A:L,12,0)</f>
        <v>1896.60</v>
      </c>
      <c r="F56" s="4" t="str">
        <f>VLOOKUP(A56,HOP!A:C,3,0)</f>
        <v>3620344</v>
      </c>
      <c r="G56" s="4">
        <f t="shared" si="0"/>
        <v>0</v>
      </c>
      <c r="H56" s="4" t="str">
        <f t="shared" si="1"/>
        <v>,3620344</v>
      </c>
      <c r="I56" s="4" t="str">
        <f>VLOOKUP(A56,HOP!A:U,21,0)</f>
        <v>直连</v>
      </c>
    </row>
    <row r="57" s="4" customFormat="1" hidden="1" spans="1:9">
      <c r="A57" s="5">
        <v>999225255455752</v>
      </c>
      <c r="B57" s="6">
        <v>45143</v>
      </c>
      <c r="C57" s="6">
        <v>45144</v>
      </c>
      <c r="D57" s="4">
        <v>3356.44</v>
      </c>
      <c r="E57" s="4" t="str">
        <f>VLOOKUP(A57,HOP!A:L,12,0)</f>
        <v>3356.44</v>
      </c>
      <c r="F57" s="4" t="str">
        <f>VLOOKUP(A57,HOP!A:C,3,0)</f>
        <v>3620555</v>
      </c>
      <c r="G57" s="4">
        <f t="shared" si="0"/>
        <v>0</v>
      </c>
      <c r="H57" s="4" t="str">
        <f t="shared" si="1"/>
        <v>,3620555</v>
      </c>
      <c r="I57" s="4" t="str">
        <f>VLOOKUP(A57,HOP!A:U,21,0)</f>
        <v>直连</v>
      </c>
    </row>
    <row r="58" s="4" customFormat="1" hidden="1" spans="1:9">
      <c r="A58" s="5">
        <v>999225255971975</v>
      </c>
      <c r="B58" s="6">
        <v>45142</v>
      </c>
      <c r="C58" s="6">
        <v>45144</v>
      </c>
      <c r="D58" s="4">
        <v>429.92</v>
      </c>
      <c r="E58" s="4" t="str">
        <f>VLOOKUP(A58,HOP!A:L,12,0)</f>
        <v>429.92</v>
      </c>
      <c r="F58" s="4" t="str">
        <f>VLOOKUP(A58,HOP!A:C,3,0)</f>
        <v>3620647</v>
      </c>
      <c r="G58" s="4">
        <f t="shared" si="0"/>
        <v>0</v>
      </c>
      <c r="H58" s="4" t="str">
        <f t="shared" si="1"/>
        <v>,3620647</v>
      </c>
      <c r="I58" s="4" t="str">
        <f>VLOOKUP(A58,HOP!A:U,21,0)</f>
        <v>直连</v>
      </c>
    </row>
    <row r="59" s="4" customFormat="1" hidden="1" spans="1:9">
      <c r="A59" s="5">
        <v>25263470653</v>
      </c>
      <c r="B59" s="6">
        <v>45143</v>
      </c>
      <c r="C59" s="6">
        <v>45144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999225267418821</v>
      </c>
      <c r="B60" s="6">
        <v>45142</v>
      </c>
      <c r="C60" s="6">
        <v>45144</v>
      </c>
      <c r="D60" s="4">
        <v>3519.76</v>
      </c>
      <c r="E60" s="4" t="str">
        <f>VLOOKUP(A60,HOP!A:L,12,0)</f>
        <v>3519.82</v>
      </c>
      <c r="F60" s="4" t="str">
        <f>VLOOKUP(A60,HOP!A:C,3,0)</f>
        <v>3622955</v>
      </c>
      <c r="G60" s="4">
        <f t="shared" si="0"/>
        <v>-0.0599999999999454</v>
      </c>
      <c r="H60" s="4" t="str">
        <f t="shared" si="1"/>
        <v>,3622955</v>
      </c>
      <c r="I60" s="4" t="str">
        <f>VLOOKUP(A60,HOP!A:U,21,0)</f>
        <v>直连</v>
      </c>
    </row>
    <row r="61" s="4" customFormat="1" hidden="1" spans="1:9">
      <c r="A61" s="5">
        <v>999225270349984</v>
      </c>
      <c r="B61" s="6">
        <v>45138</v>
      </c>
      <c r="C61" s="6">
        <v>45144</v>
      </c>
      <c r="D61" s="4">
        <v>2024.76</v>
      </c>
      <c r="E61" s="4" t="str">
        <f>VLOOKUP(A61,HOP!A:L,12,0)</f>
        <v>2024.76</v>
      </c>
      <c r="F61" s="4" t="str">
        <f>VLOOKUP(A61,HOP!A:C,3,0)</f>
        <v>3623728</v>
      </c>
      <c r="G61" s="4">
        <f t="shared" si="0"/>
        <v>0</v>
      </c>
      <c r="H61" s="4" t="str">
        <f t="shared" si="1"/>
        <v>,3623728</v>
      </c>
      <c r="I61" s="4" t="str">
        <f>VLOOKUP(A61,HOP!A:U,21,0)</f>
        <v>直连</v>
      </c>
    </row>
    <row r="62" s="4" customFormat="1" hidden="1" spans="1:9">
      <c r="A62" s="5">
        <v>999225271813313</v>
      </c>
      <c r="B62" s="6">
        <v>45143</v>
      </c>
      <c r="C62" s="6">
        <v>45144</v>
      </c>
      <c r="D62" s="4">
        <v>1166.74</v>
      </c>
      <c r="E62" s="4" t="str">
        <f>VLOOKUP(A62,HOP!A:L,12,0)</f>
        <v>1166.74</v>
      </c>
      <c r="F62" s="4" t="str">
        <f>VLOOKUP(A62,HOP!A:C,3,0)</f>
        <v>3624204</v>
      </c>
      <c r="G62" s="4">
        <f t="shared" si="0"/>
        <v>0</v>
      </c>
      <c r="H62" s="4" t="str">
        <f t="shared" si="1"/>
        <v>,3624204</v>
      </c>
      <c r="I62" s="4" t="str">
        <f>VLOOKUP(A62,HOP!A:U,21,0)</f>
        <v>直连</v>
      </c>
    </row>
    <row r="63" s="4" customFormat="1" hidden="1" spans="1:9">
      <c r="A63" s="5">
        <v>999225277501358</v>
      </c>
      <c r="B63" s="6">
        <v>45143</v>
      </c>
      <c r="C63" s="6">
        <v>45144</v>
      </c>
      <c r="D63" s="4">
        <v>591.25</v>
      </c>
      <c r="E63" s="4" t="str">
        <f>VLOOKUP(A63,HOP!A:L,12,0)</f>
        <v>591.25</v>
      </c>
      <c r="F63" s="4" t="str">
        <f>VLOOKUP(A63,HOP!A:C,3,0)</f>
        <v>3625119</v>
      </c>
      <c r="G63" s="4">
        <f t="shared" si="0"/>
        <v>0</v>
      </c>
      <c r="H63" s="4" t="str">
        <f t="shared" si="1"/>
        <v>,3625119</v>
      </c>
      <c r="I63" s="4" t="str">
        <f>VLOOKUP(A63,HOP!A:U,21,0)</f>
        <v>直连</v>
      </c>
    </row>
    <row r="64" s="4" customFormat="1" hidden="1" spans="1:9">
      <c r="A64" s="5">
        <v>999225283840251</v>
      </c>
      <c r="B64" s="6">
        <v>45141</v>
      </c>
      <c r="C64" s="6">
        <v>45144</v>
      </c>
      <c r="D64" s="4">
        <v>1783.83</v>
      </c>
      <c r="E64" s="4" t="str">
        <f>VLOOKUP(A64,HOP!A:L,12,0)</f>
        <v>1783.83</v>
      </c>
      <c r="F64" s="4" t="str">
        <f>VLOOKUP(A64,HOP!A:C,3,0)</f>
        <v>3626223</v>
      </c>
      <c r="G64" s="4">
        <f t="shared" si="0"/>
        <v>0</v>
      </c>
      <c r="H64" s="4" t="str">
        <f t="shared" si="1"/>
        <v>,3626223</v>
      </c>
      <c r="I64" s="4" t="str">
        <f>VLOOKUP(A64,HOP!A:U,21,0)</f>
        <v>直采</v>
      </c>
    </row>
    <row r="65" s="4" customFormat="1" hidden="1" spans="1:9">
      <c r="A65" s="5">
        <v>999225291440694</v>
      </c>
      <c r="B65" s="6">
        <v>45143</v>
      </c>
      <c r="C65" s="6">
        <v>45144</v>
      </c>
      <c r="D65" s="4">
        <v>255.32</v>
      </c>
      <c r="E65" s="4" t="str">
        <f>VLOOKUP(A65,HOP!A:L,12,0)</f>
        <v>255.32</v>
      </c>
      <c r="F65" s="4" t="str">
        <f>VLOOKUP(A65,HOP!A:C,3,0)</f>
        <v>3628444</v>
      </c>
      <c r="G65" s="4">
        <f t="shared" si="0"/>
        <v>0</v>
      </c>
      <c r="H65" s="4" t="str">
        <f t="shared" si="1"/>
        <v>,3628444</v>
      </c>
      <c r="I65" s="4" t="str">
        <f>VLOOKUP(A65,HOP!A:U,21,0)</f>
        <v>直连</v>
      </c>
    </row>
    <row r="66" s="4" customFormat="1" hidden="1" spans="1:9">
      <c r="A66" s="5">
        <v>999225292287659</v>
      </c>
      <c r="B66" s="6">
        <v>45143</v>
      </c>
      <c r="C66" s="6">
        <v>45144</v>
      </c>
      <c r="D66" s="4">
        <v>867.64</v>
      </c>
      <c r="E66" s="4" t="str">
        <f>VLOOKUP(A66,HOP!A:L,12,0)</f>
        <v>867.64</v>
      </c>
      <c r="F66" s="4" t="str">
        <f>VLOOKUP(A66,HOP!A:C,3,0)</f>
        <v>3628758</v>
      </c>
      <c r="G66" s="4">
        <f t="shared" si="0"/>
        <v>0</v>
      </c>
      <c r="H66" s="4" t="str">
        <f t="shared" si="1"/>
        <v>,3628758</v>
      </c>
      <c r="I66" s="4" t="str">
        <f>VLOOKUP(A66,HOP!A:U,21,0)</f>
        <v>直连</v>
      </c>
    </row>
    <row r="67" s="4" customFormat="1" hidden="1" spans="1:9">
      <c r="A67" s="5">
        <v>999225296898016</v>
      </c>
      <c r="B67" s="6">
        <v>45143</v>
      </c>
      <c r="C67" s="6">
        <v>45144</v>
      </c>
      <c r="D67" s="4">
        <v>816.29</v>
      </c>
      <c r="E67" s="4" t="str">
        <f>VLOOKUP(A67,HOP!A:L,12,0)</f>
        <v>816.29</v>
      </c>
      <c r="F67" s="4" t="str">
        <f>VLOOKUP(A67,HOP!A:C,3,0)</f>
        <v>3628942</v>
      </c>
      <c r="G67" s="4">
        <f t="shared" ref="G67:G130" si="2">D67-E67</f>
        <v>0</v>
      </c>
      <c r="H67" s="4" t="str">
        <f t="shared" ref="H67:H130" si="3">$H$1&amp;F67</f>
        <v>,3628942</v>
      </c>
      <c r="I67" s="4" t="str">
        <f>VLOOKUP(A67,HOP!A:U,21,0)</f>
        <v>直连</v>
      </c>
    </row>
    <row r="68" s="4" customFormat="1" hidden="1" spans="1:9">
      <c r="A68" s="5">
        <v>999225301146450</v>
      </c>
      <c r="B68" s="6">
        <v>45142</v>
      </c>
      <c r="C68" s="6">
        <v>45144</v>
      </c>
      <c r="D68" s="4">
        <v>2098.36</v>
      </c>
      <c r="E68" s="4" t="str">
        <f>VLOOKUP(A68,HOP!A:L,12,0)</f>
        <v>2098.36</v>
      </c>
      <c r="F68" s="4" t="str">
        <f>VLOOKUP(A68,HOP!A:C,3,0)</f>
        <v>3629699</v>
      </c>
      <c r="G68" s="4">
        <f t="shared" si="2"/>
        <v>0</v>
      </c>
      <c r="H68" s="4" t="str">
        <f t="shared" si="3"/>
        <v>,3629699</v>
      </c>
      <c r="I68" s="4" t="str">
        <f>VLOOKUP(A68,HOP!A:U,21,0)</f>
        <v>直连</v>
      </c>
    </row>
    <row r="69" s="4" customFormat="1" hidden="1" spans="1:9">
      <c r="A69" s="5">
        <v>999225302269656</v>
      </c>
      <c r="B69" s="6">
        <v>45142</v>
      </c>
      <c r="C69" s="6">
        <v>45144</v>
      </c>
      <c r="D69" s="4">
        <v>7026.91</v>
      </c>
      <c r="E69" s="4" t="str">
        <f>VLOOKUP(A69,HOP!A:L,12,0)</f>
        <v>7026.91</v>
      </c>
      <c r="F69" s="4" t="str">
        <f>VLOOKUP(A69,HOP!A:C,3,0)</f>
        <v>3629977</v>
      </c>
      <c r="G69" s="4">
        <f t="shared" si="2"/>
        <v>0</v>
      </c>
      <c r="H69" s="4" t="str">
        <f t="shared" si="3"/>
        <v>,3629977</v>
      </c>
      <c r="I69" s="4" t="str">
        <f>VLOOKUP(A69,HOP!A:U,21,0)</f>
        <v>直连</v>
      </c>
    </row>
    <row r="70" s="4" customFormat="1" hidden="1" spans="1:9">
      <c r="A70" s="5">
        <v>999225308523698</v>
      </c>
      <c r="B70" s="6">
        <v>45143</v>
      </c>
      <c r="C70" s="6">
        <v>45144</v>
      </c>
      <c r="D70" s="4">
        <v>1189.32</v>
      </c>
      <c r="E70" s="4" t="str">
        <f>VLOOKUP(A70,HOP!A:L,12,0)</f>
        <v>1189.32</v>
      </c>
      <c r="F70" s="4" t="str">
        <f>VLOOKUP(A70,HOP!A:C,3,0)</f>
        <v>3631645</v>
      </c>
      <c r="G70" s="4">
        <f t="shared" si="2"/>
        <v>0</v>
      </c>
      <c r="H70" s="4" t="str">
        <f t="shared" si="3"/>
        <v>,3631645</v>
      </c>
      <c r="I70" s="4" t="str">
        <f>VLOOKUP(A70,HOP!A:U,21,0)</f>
        <v>直连</v>
      </c>
    </row>
    <row r="71" s="4" customFormat="1" hidden="1" spans="1:9">
      <c r="A71" s="5">
        <v>999225311463967</v>
      </c>
      <c r="B71" s="6">
        <v>45140</v>
      </c>
      <c r="C71" s="6">
        <v>45144</v>
      </c>
      <c r="D71" s="4">
        <v>12596.08</v>
      </c>
      <c r="E71" s="4" t="str">
        <f>VLOOKUP(A71,HOP!A:L,12,0)</f>
        <v>12596.08</v>
      </c>
      <c r="F71" s="4" t="str">
        <f>VLOOKUP(A71,HOP!A:C,3,0)</f>
        <v>3632696</v>
      </c>
      <c r="G71" s="4">
        <f t="shared" si="2"/>
        <v>0</v>
      </c>
      <c r="H71" s="4" t="str">
        <f t="shared" si="3"/>
        <v>,3632696</v>
      </c>
      <c r="I71" s="4" t="str">
        <f>VLOOKUP(A71,HOP!A:U,21,0)</f>
        <v>直连</v>
      </c>
    </row>
    <row r="72" s="4" customFormat="1" hidden="1" spans="1:9">
      <c r="A72" s="5">
        <v>999225349263557</v>
      </c>
      <c r="B72" s="6">
        <v>45142</v>
      </c>
      <c r="C72" s="6">
        <v>45144</v>
      </c>
      <c r="D72" s="4">
        <v>1903.9</v>
      </c>
      <c r="E72" s="4" t="str">
        <f>VLOOKUP(A72,HOP!A:L,12,0)</f>
        <v>1903.90</v>
      </c>
      <c r="F72" s="4" t="str">
        <f>VLOOKUP(A72,HOP!A:C,3,0)</f>
        <v>3639814</v>
      </c>
      <c r="G72" s="4">
        <f t="shared" si="2"/>
        <v>0</v>
      </c>
      <c r="H72" s="4" t="str">
        <f t="shared" si="3"/>
        <v>,3639814</v>
      </c>
      <c r="I72" s="4" t="str">
        <f>VLOOKUP(A72,HOP!A:U,21,0)</f>
        <v>直连</v>
      </c>
    </row>
    <row r="73" s="4" customFormat="1" hidden="1" spans="1:9">
      <c r="A73" s="5">
        <v>999225349923667</v>
      </c>
      <c r="B73" s="6">
        <v>45143</v>
      </c>
      <c r="C73" s="6">
        <v>45144</v>
      </c>
      <c r="D73" s="4">
        <v>922.67</v>
      </c>
      <c r="E73" s="4" t="str">
        <f>VLOOKUP(A73,HOP!A:L,12,0)</f>
        <v>922.67</v>
      </c>
      <c r="F73" s="4" t="str">
        <f>VLOOKUP(A73,HOP!A:C,3,0)</f>
        <v>3639917</v>
      </c>
      <c r="G73" s="4">
        <f t="shared" si="2"/>
        <v>0</v>
      </c>
      <c r="H73" s="4" t="str">
        <f t="shared" si="3"/>
        <v>,3639917</v>
      </c>
      <c r="I73" s="4" t="str">
        <f>VLOOKUP(A73,HOP!A:U,21,0)</f>
        <v>直连</v>
      </c>
    </row>
    <row r="74" s="4" customFormat="1" hidden="1" spans="1:9">
      <c r="A74" s="5">
        <v>999225362107653</v>
      </c>
      <c r="B74" s="6">
        <v>45142</v>
      </c>
      <c r="C74" s="6">
        <v>45144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999225362133894</v>
      </c>
      <c r="B75" s="6">
        <v>45142</v>
      </c>
      <c r="C75" s="6">
        <v>45144</v>
      </c>
      <c r="D75" s="4">
        <v>1018.06</v>
      </c>
      <c r="E75" s="4" t="str">
        <f>VLOOKUP(A75,HOP!A:L,12,0)</f>
        <v>1018.06</v>
      </c>
      <c r="F75" s="4" t="str">
        <f>VLOOKUP(A75,HOP!A:C,3,0)</f>
        <v>3641781</v>
      </c>
      <c r="G75" s="4">
        <f t="shared" si="2"/>
        <v>0</v>
      </c>
      <c r="H75" s="4" t="str">
        <f t="shared" si="3"/>
        <v>,3641781</v>
      </c>
      <c r="I75" s="4" t="str">
        <f>VLOOKUP(A75,HOP!A:U,21,0)</f>
        <v>直连</v>
      </c>
    </row>
    <row r="76" s="4" customFormat="1" hidden="1" spans="1:9">
      <c r="A76" s="5">
        <v>999225362986820</v>
      </c>
      <c r="B76" s="6">
        <v>45143</v>
      </c>
      <c r="C76" s="6">
        <v>45144</v>
      </c>
      <c r="D76" s="4">
        <v>3075.07</v>
      </c>
      <c r="E76" s="4" t="str">
        <f>VLOOKUP(A76,HOP!A:L,12,0)</f>
        <v>3075.07</v>
      </c>
      <c r="F76" s="4" t="str">
        <f>VLOOKUP(A76,HOP!A:C,3,0)</f>
        <v>3641977</v>
      </c>
      <c r="G76" s="4">
        <f t="shared" si="2"/>
        <v>0</v>
      </c>
      <c r="H76" s="4" t="str">
        <f t="shared" si="3"/>
        <v>,3641977</v>
      </c>
      <c r="I76" s="4" t="str">
        <f>VLOOKUP(A76,HOP!A:U,21,0)</f>
        <v>直连</v>
      </c>
    </row>
    <row r="77" s="4" customFormat="1" hidden="1" spans="1:9">
      <c r="A77" s="5">
        <v>999225364443992</v>
      </c>
      <c r="B77" s="6">
        <v>45142</v>
      </c>
      <c r="C77" s="6">
        <v>45144</v>
      </c>
      <c r="D77" s="4">
        <v>3810.72</v>
      </c>
      <c r="E77" s="4" t="str">
        <f>VLOOKUP(A77,HOP!A:L,12,0)</f>
        <v>3810.72</v>
      </c>
      <c r="F77" s="4" t="str">
        <f>VLOOKUP(A77,HOP!A:C,3,0)</f>
        <v>3642354</v>
      </c>
      <c r="G77" s="4">
        <f t="shared" si="2"/>
        <v>0</v>
      </c>
      <c r="H77" s="4" t="str">
        <f t="shared" si="3"/>
        <v>,3642354</v>
      </c>
      <c r="I77" s="4" t="str">
        <f>VLOOKUP(A77,HOP!A:U,21,0)</f>
        <v>直连</v>
      </c>
    </row>
    <row r="78" s="4" customFormat="1" hidden="1" spans="1:9">
      <c r="A78" s="5">
        <v>999225364654715</v>
      </c>
      <c r="B78" s="6">
        <v>45141</v>
      </c>
      <c r="C78" s="6">
        <v>45144</v>
      </c>
      <c r="D78" s="4">
        <v>4309.41</v>
      </c>
      <c r="E78" s="4" t="str">
        <f>VLOOKUP(A78,HOP!A:L,12,0)</f>
        <v>4309.41</v>
      </c>
      <c r="F78" s="4" t="str">
        <f>VLOOKUP(A78,HOP!A:C,3,0)</f>
        <v>3642388</v>
      </c>
      <c r="G78" s="4">
        <f t="shared" si="2"/>
        <v>0</v>
      </c>
      <c r="H78" s="4" t="str">
        <f t="shared" si="3"/>
        <v>,3642388</v>
      </c>
      <c r="I78" s="4" t="str">
        <f>VLOOKUP(A78,HOP!A:U,21,0)</f>
        <v>直连</v>
      </c>
    </row>
    <row r="79" s="4" customFormat="1" hidden="1" spans="1:9">
      <c r="A79" s="5">
        <v>999225365459274</v>
      </c>
      <c r="B79" s="6">
        <v>45143</v>
      </c>
      <c r="C79" s="6">
        <v>45144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999225377902736</v>
      </c>
      <c r="B80" s="6">
        <v>45142</v>
      </c>
      <c r="C80" s="6">
        <v>45144</v>
      </c>
      <c r="D80" s="4">
        <v>3494.02</v>
      </c>
      <c r="E80" s="4" t="str">
        <f>VLOOKUP(A80,HOP!A:L,12,0)</f>
        <v>3494.02</v>
      </c>
      <c r="F80" s="4" t="str">
        <f>VLOOKUP(A80,HOP!A:C,3,0)</f>
        <v>3645478</v>
      </c>
      <c r="G80" s="4">
        <f t="shared" si="2"/>
        <v>0</v>
      </c>
      <c r="H80" s="4" t="str">
        <f t="shared" si="3"/>
        <v>,3645478</v>
      </c>
      <c r="I80" s="4" t="str">
        <f>VLOOKUP(A80,HOP!A:U,21,0)</f>
        <v>直连</v>
      </c>
    </row>
    <row r="81" s="4" customFormat="1" hidden="1" spans="1:9">
      <c r="A81" s="5">
        <v>999225378612217</v>
      </c>
      <c r="B81" s="6">
        <v>45142</v>
      </c>
      <c r="C81" s="6">
        <v>45144</v>
      </c>
      <c r="D81" s="4">
        <v>1399.2</v>
      </c>
      <c r="E81" s="4" t="str">
        <f>VLOOKUP(A81,HOP!A:L,12,0)</f>
        <v>1399.20</v>
      </c>
      <c r="F81" s="4" t="str">
        <f>VLOOKUP(A81,HOP!A:C,3,0)</f>
        <v>3645655</v>
      </c>
      <c r="G81" s="4">
        <f t="shared" si="2"/>
        <v>0</v>
      </c>
      <c r="H81" s="4" t="str">
        <f t="shared" si="3"/>
        <v>,3645655</v>
      </c>
      <c r="I81" s="4" t="str">
        <f>VLOOKUP(A81,HOP!A:U,21,0)</f>
        <v>直连</v>
      </c>
    </row>
    <row r="82" s="4" customFormat="1" hidden="1" spans="1:9">
      <c r="A82" s="5">
        <v>999225379538967</v>
      </c>
      <c r="B82" s="6">
        <v>45143</v>
      </c>
      <c r="C82" s="6">
        <v>45144</v>
      </c>
      <c r="D82" s="4">
        <v>1642.33</v>
      </c>
      <c r="E82" s="4" t="str">
        <f>VLOOKUP(A82,HOP!A:L,12,0)</f>
        <v>1642.33</v>
      </c>
      <c r="F82" s="4" t="str">
        <f>VLOOKUP(A82,HOP!A:C,3,0)</f>
        <v>3645896</v>
      </c>
      <c r="G82" s="4">
        <f t="shared" si="2"/>
        <v>0</v>
      </c>
      <c r="H82" s="4" t="str">
        <f t="shared" si="3"/>
        <v>,3645896</v>
      </c>
      <c r="I82" s="4" t="str">
        <f>VLOOKUP(A82,HOP!A:U,21,0)</f>
        <v>直连</v>
      </c>
    </row>
    <row r="83" s="4" customFormat="1" hidden="1" spans="1:9">
      <c r="A83" s="5">
        <v>999225382355858</v>
      </c>
      <c r="B83" s="6">
        <v>45141</v>
      </c>
      <c r="C83" s="6">
        <v>45144</v>
      </c>
      <c r="D83" s="4">
        <v>2462.28</v>
      </c>
      <c r="E83" s="4" t="str">
        <f>VLOOKUP(A83,HOP!A:L,12,0)</f>
        <v>2462.31</v>
      </c>
      <c r="F83" s="4" t="str">
        <f>VLOOKUP(A83,HOP!A:C,3,0)</f>
        <v>3646521</v>
      </c>
      <c r="G83" s="4">
        <f t="shared" si="2"/>
        <v>-0.0299999999997453</v>
      </c>
      <c r="H83" s="4" t="str">
        <f t="shared" si="3"/>
        <v>,3646521</v>
      </c>
      <c r="I83" s="4" t="str">
        <f>VLOOKUP(A83,HOP!A:U,21,0)</f>
        <v>直连</v>
      </c>
    </row>
    <row r="84" s="4" customFormat="1" hidden="1" spans="1:9">
      <c r="A84" s="5">
        <v>999225400968891</v>
      </c>
      <c r="B84" s="6">
        <v>45143</v>
      </c>
      <c r="C84" s="6">
        <v>45144</v>
      </c>
      <c r="D84" s="4">
        <v>1456.31</v>
      </c>
      <c r="E84" s="4" t="str">
        <f>VLOOKUP(A84,HOP!A:L,12,0)</f>
        <v>1456.31</v>
      </c>
      <c r="F84" s="4" t="str">
        <f>VLOOKUP(A84,HOP!A:C,3,0)</f>
        <v>3650310</v>
      </c>
      <c r="G84" s="4">
        <f t="shared" si="2"/>
        <v>0</v>
      </c>
      <c r="H84" s="4" t="str">
        <f t="shared" si="3"/>
        <v>,3650310</v>
      </c>
      <c r="I84" s="4" t="str">
        <f>VLOOKUP(A84,HOP!A:U,21,0)</f>
        <v>直连</v>
      </c>
    </row>
    <row r="85" s="4" customFormat="1" hidden="1" spans="1:9">
      <c r="A85" s="5">
        <v>999225401881345</v>
      </c>
      <c r="B85" s="6">
        <v>45141</v>
      </c>
      <c r="C85" s="6">
        <v>45144</v>
      </c>
      <c r="D85" s="4">
        <v>1815.41</v>
      </c>
      <c r="E85" s="4" t="str">
        <f>VLOOKUP(A85,HOP!A:L,12,0)</f>
        <v>1815.41</v>
      </c>
      <c r="F85" s="4" t="str">
        <f>VLOOKUP(A85,HOP!A:C,3,0)</f>
        <v>3650499</v>
      </c>
      <c r="G85" s="4">
        <f t="shared" si="2"/>
        <v>0</v>
      </c>
      <c r="H85" s="4" t="str">
        <f t="shared" si="3"/>
        <v>,3650499</v>
      </c>
      <c r="I85" s="4" t="str">
        <f>VLOOKUP(A85,HOP!A:U,21,0)</f>
        <v>直采</v>
      </c>
    </row>
    <row r="86" s="4" customFormat="1" hidden="1" spans="1:9">
      <c r="A86" s="5">
        <v>999225402958352</v>
      </c>
      <c r="B86" s="6">
        <v>45143</v>
      </c>
      <c r="C86" s="6">
        <v>45144</v>
      </c>
      <c r="D86" s="4">
        <v>2050.93</v>
      </c>
      <c r="E86" s="4" t="str">
        <f>VLOOKUP(A86,HOP!A:L,12,0)</f>
        <v>2050.93</v>
      </c>
      <c r="F86" s="4" t="str">
        <f>VLOOKUP(A86,HOP!A:C,3,0)</f>
        <v>3650865</v>
      </c>
      <c r="G86" s="4">
        <f t="shared" si="2"/>
        <v>0</v>
      </c>
      <c r="H86" s="4" t="str">
        <f t="shared" si="3"/>
        <v>,3650865</v>
      </c>
      <c r="I86" s="4" t="str">
        <f>VLOOKUP(A86,HOP!A:U,21,0)</f>
        <v>直连</v>
      </c>
    </row>
    <row r="87" s="4" customFormat="1" hidden="1" spans="1:9">
      <c r="A87" s="5">
        <v>999225402949932</v>
      </c>
      <c r="B87" s="6">
        <v>45141</v>
      </c>
      <c r="C87" s="6">
        <v>45144</v>
      </c>
      <c r="D87" s="4">
        <v>1529.91</v>
      </c>
      <c r="E87" s="4" t="str">
        <f>VLOOKUP(A87,HOP!A:L,12,0)</f>
        <v>1529.91</v>
      </c>
      <c r="F87" s="4" t="str">
        <f>VLOOKUP(A87,HOP!A:C,3,0)</f>
        <v>3650864</v>
      </c>
      <c r="G87" s="4">
        <f t="shared" si="2"/>
        <v>0</v>
      </c>
      <c r="H87" s="4" t="str">
        <f t="shared" si="3"/>
        <v>,3650864</v>
      </c>
      <c r="I87" s="4" t="str">
        <f>VLOOKUP(A87,HOP!A:U,21,0)</f>
        <v>直连</v>
      </c>
    </row>
    <row r="88" s="4" customFormat="1" hidden="1" spans="1:9">
      <c r="A88" s="5">
        <v>999225415038939</v>
      </c>
      <c r="B88" s="6">
        <v>45143</v>
      </c>
      <c r="C88" s="6">
        <v>45144</v>
      </c>
      <c r="D88" s="4">
        <v>330.46</v>
      </c>
      <c r="E88" s="4" t="str">
        <f>VLOOKUP(A88,HOP!A:L,12,0)</f>
        <v>330.46</v>
      </c>
      <c r="F88" s="4" t="str">
        <f>VLOOKUP(A88,HOP!A:C,3,0)</f>
        <v>3652677</v>
      </c>
      <c r="G88" s="4">
        <f t="shared" si="2"/>
        <v>0</v>
      </c>
      <c r="H88" s="4" t="str">
        <f t="shared" si="3"/>
        <v>,3652677</v>
      </c>
      <c r="I88" s="4" t="str">
        <f>VLOOKUP(A88,HOP!A:U,21,0)</f>
        <v>直连</v>
      </c>
    </row>
    <row r="89" s="4" customFormat="1" hidden="1" spans="1:9">
      <c r="A89" s="5">
        <v>999225419901774</v>
      </c>
      <c r="B89" s="6">
        <v>45143</v>
      </c>
      <c r="C89" s="6">
        <v>45144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999225420684159</v>
      </c>
      <c r="B90" s="6">
        <v>45143</v>
      </c>
      <c r="C90" s="6">
        <v>45144</v>
      </c>
      <c r="D90" s="4">
        <v>439.26</v>
      </c>
      <c r="E90" s="4" t="str">
        <f>VLOOKUP(A90,HOP!A:L,12,0)</f>
        <v>439.26</v>
      </c>
      <c r="F90" s="4" t="str">
        <f>VLOOKUP(A90,HOP!A:C,3,0)</f>
        <v>3654018</v>
      </c>
      <c r="G90" s="4">
        <f t="shared" si="2"/>
        <v>0</v>
      </c>
      <c r="H90" s="4" t="str">
        <f t="shared" si="3"/>
        <v>,3654018</v>
      </c>
      <c r="I90" s="4" t="str">
        <f>VLOOKUP(A90,HOP!A:U,21,0)</f>
        <v>直连</v>
      </c>
    </row>
    <row r="91" s="4" customFormat="1" hidden="1" spans="1:9">
      <c r="A91" s="5">
        <v>999225420822288</v>
      </c>
      <c r="B91" s="6">
        <v>45143</v>
      </c>
      <c r="C91" s="6">
        <v>45144</v>
      </c>
      <c r="D91" s="4">
        <v>741.6</v>
      </c>
      <c r="E91" s="4" t="str">
        <f>VLOOKUP(A91,HOP!A:L,12,0)</f>
        <v>741.60</v>
      </c>
      <c r="F91" s="4" t="str">
        <f>VLOOKUP(A91,HOP!A:C,3,0)</f>
        <v>3654038</v>
      </c>
      <c r="G91" s="4">
        <f t="shared" si="2"/>
        <v>0</v>
      </c>
      <c r="H91" s="4" t="str">
        <f t="shared" si="3"/>
        <v>,3654038</v>
      </c>
      <c r="I91" s="4" t="str">
        <f>VLOOKUP(A91,HOP!A:U,21,0)</f>
        <v>直连</v>
      </c>
    </row>
    <row r="92" s="4" customFormat="1" hidden="1" spans="1:9">
      <c r="A92" s="5">
        <v>999225422126161</v>
      </c>
      <c r="B92" s="6">
        <v>45143</v>
      </c>
      <c r="C92" s="6">
        <v>45144</v>
      </c>
      <c r="D92" s="4">
        <v>2307.95</v>
      </c>
      <c r="E92" s="4" t="str">
        <f>VLOOKUP(A92,HOP!A:L,12,0)</f>
        <v>2307.95</v>
      </c>
      <c r="F92" s="4" t="str">
        <f>VLOOKUP(A92,HOP!A:C,3,0)</f>
        <v>3654296</v>
      </c>
      <c r="G92" s="4">
        <f t="shared" si="2"/>
        <v>0</v>
      </c>
      <c r="H92" s="4" t="str">
        <f t="shared" si="3"/>
        <v>,3654296</v>
      </c>
      <c r="I92" s="4" t="str">
        <f>VLOOKUP(A92,HOP!A:U,21,0)</f>
        <v>直连</v>
      </c>
    </row>
    <row r="93" s="4" customFormat="1" hidden="1" spans="1:9">
      <c r="A93" s="5">
        <v>999225423150351</v>
      </c>
      <c r="B93" s="6">
        <v>45142</v>
      </c>
      <c r="C93" s="6">
        <v>45144</v>
      </c>
      <c r="D93" s="4">
        <v>467.39</v>
      </c>
      <c r="E93" s="4" t="str">
        <f>VLOOKUP(A93,HOP!A:L,12,0)</f>
        <v>467.39</v>
      </c>
      <c r="F93" s="4" t="str">
        <f>VLOOKUP(A93,HOP!A:C,3,0)</f>
        <v>3654636</v>
      </c>
      <c r="G93" s="4">
        <f t="shared" si="2"/>
        <v>0</v>
      </c>
      <c r="H93" s="4" t="str">
        <f t="shared" si="3"/>
        <v>,3654636</v>
      </c>
      <c r="I93" s="4" t="str">
        <f>VLOOKUP(A93,HOP!A:U,21,0)</f>
        <v>直连</v>
      </c>
    </row>
    <row r="94" s="4" customFormat="1" hidden="1" spans="1:9">
      <c r="A94" s="5">
        <v>999225424934971</v>
      </c>
      <c r="B94" s="6">
        <v>45142</v>
      </c>
      <c r="C94" s="6">
        <v>45144</v>
      </c>
      <c r="D94" s="4">
        <v>373.78</v>
      </c>
      <c r="E94" s="4" t="str">
        <f>VLOOKUP(A94,HOP!A:L,12,0)</f>
        <v>373.78</v>
      </c>
      <c r="F94" s="4" t="str">
        <f>VLOOKUP(A94,HOP!A:C,3,0)</f>
        <v>3655082</v>
      </c>
      <c r="G94" s="4">
        <f t="shared" si="2"/>
        <v>0</v>
      </c>
      <c r="H94" s="4" t="str">
        <f t="shared" si="3"/>
        <v>,3655082</v>
      </c>
      <c r="I94" s="4" t="str">
        <f>VLOOKUP(A94,HOP!A:U,21,0)</f>
        <v>直连</v>
      </c>
    </row>
    <row r="95" s="4" customFormat="1" hidden="1" spans="1:9">
      <c r="A95" s="5">
        <v>999225432991324</v>
      </c>
      <c r="B95" s="6">
        <v>45143</v>
      </c>
      <c r="C95" s="6">
        <v>45144</v>
      </c>
      <c r="D95" s="4">
        <v>156.76</v>
      </c>
      <c r="E95" s="4" t="str">
        <f>VLOOKUP(A95,HOP!A:L,12,0)</f>
        <v>156.76</v>
      </c>
      <c r="F95" s="4" t="str">
        <f>VLOOKUP(A95,HOP!A:C,3,0)</f>
        <v>3655777</v>
      </c>
      <c r="G95" s="4">
        <f t="shared" si="2"/>
        <v>0</v>
      </c>
      <c r="H95" s="4" t="str">
        <f t="shared" si="3"/>
        <v>,3655777</v>
      </c>
      <c r="I95" s="4" t="str">
        <f>VLOOKUP(A95,HOP!A:U,21,0)</f>
        <v>直连</v>
      </c>
    </row>
    <row r="96" s="4" customFormat="1" hidden="1" spans="1:9">
      <c r="A96" s="5">
        <v>999225444599261</v>
      </c>
      <c r="B96" s="6">
        <v>45142</v>
      </c>
      <c r="C96" s="6">
        <v>45144</v>
      </c>
      <c r="D96" s="4">
        <v>2889.5</v>
      </c>
      <c r="E96" s="4" t="str">
        <f>VLOOKUP(A96,HOP!A:L,12,0)</f>
        <v>2889.50</v>
      </c>
      <c r="F96" s="4" t="str">
        <f>VLOOKUP(A96,HOP!A:C,3,0)</f>
        <v>3658133</v>
      </c>
      <c r="G96" s="4">
        <f t="shared" si="2"/>
        <v>0</v>
      </c>
      <c r="H96" s="4" t="str">
        <f t="shared" si="3"/>
        <v>,3658133</v>
      </c>
      <c r="I96" s="4" t="str">
        <f>VLOOKUP(A96,HOP!A:U,21,0)</f>
        <v>直连</v>
      </c>
    </row>
    <row r="97" s="4" customFormat="1" hidden="1" spans="1:9">
      <c r="A97" s="5">
        <v>999225445045257</v>
      </c>
      <c r="B97" s="6">
        <v>45143</v>
      </c>
      <c r="C97" s="6">
        <v>45144</v>
      </c>
      <c r="D97" s="4">
        <v>147.51</v>
      </c>
      <c r="E97" s="4" t="str">
        <f>VLOOKUP(A97,HOP!A:L,12,0)</f>
        <v>147.51</v>
      </c>
      <c r="F97" s="4" t="str">
        <f>VLOOKUP(A97,HOP!A:C,3,0)</f>
        <v>3658191</v>
      </c>
      <c r="G97" s="4">
        <f t="shared" si="2"/>
        <v>0</v>
      </c>
      <c r="H97" s="4" t="str">
        <f t="shared" si="3"/>
        <v>,3658191</v>
      </c>
      <c r="I97" s="4" t="str">
        <f>VLOOKUP(A97,HOP!A:U,21,0)</f>
        <v>直连</v>
      </c>
    </row>
    <row r="98" s="4" customFormat="1" hidden="1" spans="1:9">
      <c r="A98" s="5">
        <v>999225464286982</v>
      </c>
      <c r="B98" s="6">
        <v>45141</v>
      </c>
      <c r="C98" s="6">
        <v>45144</v>
      </c>
      <c r="D98" s="4">
        <v>5023.98</v>
      </c>
      <c r="E98" s="4" t="str">
        <f>VLOOKUP(A98,HOP!A:L,12,0)</f>
        <v>5023.98</v>
      </c>
      <c r="F98" s="4" t="str">
        <f>VLOOKUP(A98,HOP!A:C,3,0)</f>
        <v>3660961</v>
      </c>
      <c r="G98" s="4">
        <f t="shared" si="2"/>
        <v>0</v>
      </c>
      <c r="H98" s="4" t="str">
        <f t="shared" si="3"/>
        <v>,3660961</v>
      </c>
      <c r="I98" s="4" t="str">
        <f>VLOOKUP(A98,HOP!A:U,21,0)</f>
        <v>直连</v>
      </c>
    </row>
    <row r="99" s="4" customFormat="1" hidden="1" spans="1:9">
      <c r="A99" s="5">
        <v>999225465107700</v>
      </c>
      <c r="B99" s="6">
        <v>45139</v>
      </c>
      <c r="C99" s="6">
        <v>45144</v>
      </c>
      <c r="D99" s="4">
        <v>3547.58</v>
      </c>
      <c r="E99" s="4" t="str">
        <f>VLOOKUP(A99,HOP!A:L,12,0)</f>
        <v>3547.58</v>
      </c>
      <c r="F99" s="4" t="str">
        <f>VLOOKUP(A99,HOP!A:C,3,0)</f>
        <v>3661052</v>
      </c>
      <c r="G99" s="4">
        <f t="shared" si="2"/>
        <v>0</v>
      </c>
      <c r="H99" s="4" t="str">
        <f t="shared" si="3"/>
        <v>,3661052</v>
      </c>
      <c r="I99" s="4" t="str">
        <f>VLOOKUP(A99,HOP!A:U,21,0)</f>
        <v>直连</v>
      </c>
    </row>
    <row r="100" s="4" customFormat="1" hidden="1" spans="1:9">
      <c r="A100" s="5">
        <v>25466222569</v>
      </c>
      <c r="B100" s="6">
        <v>45142</v>
      </c>
      <c r="C100" s="6">
        <v>45144</v>
      </c>
      <c r="D100" s="4">
        <v>1296</v>
      </c>
      <c r="E100" s="4" t="str">
        <f>VLOOKUP(A100,HOP!A:L,12,0)</f>
        <v>1296.00</v>
      </c>
      <c r="F100" s="4" t="str">
        <f>VLOOKUP(A100,HOP!A:C,3,0)</f>
        <v>3661227</v>
      </c>
      <c r="G100" s="4">
        <f t="shared" si="2"/>
        <v>0</v>
      </c>
      <c r="H100" s="4" t="str">
        <f t="shared" si="3"/>
        <v>,3661227</v>
      </c>
      <c r="I100" s="4" t="str">
        <f>VLOOKUP(A100,HOP!A:U,21,0)</f>
        <v>直连</v>
      </c>
    </row>
    <row r="101" s="4" customFormat="1" hidden="1" spans="1:9">
      <c r="A101" s="5">
        <v>999225473811820</v>
      </c>
      <c r="B101" s="6">
        <v>45142</v>
      </c>
      <c r="C101" s="6">
        <v>45144</v>
      </c>
      <c r="D101" s="4">
        <v>1626.06</v>
      </c>
      <c r="E101" s="4" t="str">
        <f>VLOOKUP(A101,HOP!A:L,12,0)</f>
        <v>1626.06</v>
      </c>
      <c r="F101" s="4" t="str">
        <f>VLOOKUP(A101,HOP!A:C,3,0)</f>
        <v>3663498</v>
      </c>
      <c r="G101" s="4">
        <f t="shared" si="2"/>
        <v>0</v>
      </c>
      <c r="H101" s="4" t="str">
        <f t="shared" si="3"/>
        <v>,3663498</v>
      </c>
      <c r="I101" s="4" t="str">
        <f>VLOOKUP(A101,HOP!A:U,21,0)</f>
        <v>直采</v>
      </c>
    </row>
    <row r="102" s="4" customFormat="1" hidden="1" spans="1:9">
      <c r="A102" s="5">
        <v>999225486347616</v>
      </c>
      <c r="B102" s="6">
        <v>45142</v>
      </c>
      <c r="C102" s="6">
        <v>45144</v>
      </c>
      <c r="D102" s="4">
        <v>11639.72</v>
      </c>
      <c r="E102" s="4" t="str">
        <f>VLOOKUP(A102,HOP!A:L,12,0)</f>
        <v>11639.72</v>
      </c>
      <c r="F102" s="4" t="str">
        <f>VLOOKUP(A102,HOP!A:C,3,0)</f>
        <v>3665621</v>
      </c>
      <c r="G102" s="4">
        <f t="shared" si="2"/>
        <v>0</v>
      </c>
      <c r="H102" s="4" t="str">
        <f t="shared" si="3"/>
        <v>,3665621</v>
      </c>
      <c r="I102" s="4" t="str">
        <f>VLOOKUP(A102,HOP!A:U,21,0)</f>
        <v>直采</v>
      </c>
    </row>
    <row r="103" s="4" customFormat="1" hidden="1" spans="1:9">
      <c r="A103" s="5">
        <v>999225486980972</v>
      </c>
      <c r="B103" s="6">
        <v>45140</v>
      </c>
      <c r="C103" s="6">
        <v>45144</v>
      </c>
      <c r="D103" s="4">
        <v>10970.64</v>
      </c>
      <c r="E103" s="4" t="str">
        <f>VLOOKUP(A103,HOP!A:L,12,0)</f>
        <v>10970.64</v>
      </c>
      <c r="F103" s="4" t="str">
        <f>VLOOKUP(A103,HOP!A:C,3,0)</f>
        <v>3665832</v>
      </c>
      <c r="G103" s="4">
        <f t="shared" si="2"/>
        <v>0</v>
      </c>
      <c r="H103" s="4" t="str">
        <f t="shared" si="3"/>
        <v>,3665832</v>
      </c>
      <c r="I103" s="4" t="str">
        <f>VLOOKUP(A103,HOP!A:U,21,0)</f>
        <v>直连</v>
      </c>
    </row>
    <row r="104" s="4" customFormat="1" hidden="1" spans="1:9">
      <c r="A104" s="5">
        <v>999225495429968</v>
      </c>
      <c r="B104" s="6">
        <v>45141</v>
      </c>
      <c r="C104" s="6">
        <v>45144</v>
      </c>
      <c r="D104" s="4">
        <v>770.95</v>
      </c>
      <c r="E104" s="4" t="str">
        <f>VLOOKUP(A104,HOP!A:L,12,0)</f>
        <v>770.95</v>
      </c>
      <c r="F104" s="4" t="str">
        <f>VLOOKUP(A104,HOP!A:C,3,0)</f>
        <v>3667362</v>
      </c>
      <c r="G104" s="4">
        <f t="shared" si="2"/>
        <v>0</v>
      </c>
      <c r="H104" s="4" t="str">
        <f t="shared" si="3"/>
        <v>,3667362</v>
      </c>
      <c r="I104" s="4" t="str">
        <f>VLOOKUP(A104,HOP!A:U,21,0)</f>
        <v>直连</v>
      </c>
    </row>
    <row r="105" s="4" customFormat="1" hidden="1" spans="1:9">
      <c r="A105" s="5">
        <v>999225496413819</v>
      </c>
      <c r="B105" s="6">
        <v>45142</v>
      </c>
      <c r="C105" s="6">
        <v>45144</v>
      </c>
      <c r="D105" s="4">
        <v>233.63</v>
      </c>
      <c r="E105" s="4" t="str">
        <f>VLOOKUP(A105,HOP!A:L,12,0)</f>
        <v>233.63</v>
      </c>
      <c r="F105" s="4" t="str">
        <f>VLOOKUP(A105,HOP!A:C,3,0)</f>
        <v>3667483</v>
      </c>
      <c r="G105" s="4">
        <f t="shared" si="2"/>
        <v>0</v>
      </c>
      <c r="H105" s="4" t="str">
        <f t="shared" si="3"/>
        <v>,3667483</v>
      </c>
      <c r="I105" s="4" t="str">
        <f>VLOOKUP(A105,HOP!A:U,21,0)</f>
        <v>直连</v>
      </c>
    </row>
    <row r="106" s="4" customFormat="1" hidden="1" spans="1:9">
      <c r="A106" s="5">
        <v>999225496434468</v>
      </c>
      <c r="B106" s="6">
        <v>45142</v>
      </c>
      <c r="C106" s="6">
        <v>45144</v>
      </c>
      <c r="D106" s="4">
        <v>467.26</v>
      </c>
      <c r="E106" s="4" t="str">
        <f>VLOOKUP(A106,HOP!A:L,12,0)</f>
        <v>467.28</v>
      </c>
      <c r="F106" s="4" t="str">
        <f>VLOOKUP(A106,HOP!A:C,3,0)</f>
        <v>3667485</v>
      </c>
      <c r="G106" s="4">
        <f t="shared" si="2"/>
        <v>-0.0199999999999818</v>
      </c>
      <c r="H106" s="4" t="str">
        <f t="shared" si="3"/>
        <v>,3667485</v>
      </c>
      <c r="I106" s="4" t="str">
        <f>VLOOKUP(A106,HOP!A:U,21,0)</f>
        <v>直连</v>
      </c>
    </row>
    <row r="107" s="4" customFormat="1" hidden="1" spans="1:9">
      <c r="A107" s="5">
        <v>999225499329334</v>
      </c>
      <c r="B107" s="6">
        <v>45142</v>
      </c>
      <c r="C107" s="6">
        <v>45144</v>
      </c>
      <c r="D107" s="4">
        <v>0</v>
      </c>
      <c r="E107" s="4" t="str">
        <f>VLOOKUP(A107,HOP!A:L,12,0)</f>
        <v>0.00</v>
      </c>
      <c r="F107" s="4" t="str">
        <f>VLOOKUP(A107,HOP!A:C,3,0)</f>
        <v>3668329</v>
      </c>
      <c r="G107" s="4">
        <f t="shared" si="2"/>
        <v>0</v>
      </c>
      <c r="H107" s="4" t="str">
        <f t="shared" si="3"/>
        <v>,3668329</v>
      </c>
      <c r="I107" s="4" t="str">
        <f>VLOOKUP(A107,HOP!A:U,21,0)</f>
        <v>直连</v>
      </c>
    </row>
    <row r="108" s="4" customFormat="1" hidden="1" spans="1:9">
      <c r="A108" s="5">
        <v>999225503990745</v>
      </c>
      <c r="B108" s="6">
        <v>45143</v>
      </c>
      <c r="C108" s="6">
        <v>45144</v>
      </c>
      <c r="D108" s="4">
        <v>1246.97</v>
      </c>
      <c r="E108" s="4" t="str">
        <f>VLOOKUP(A108,HOP!A:L,12,0)</f>
        <v>1246.99</v>
      </c>
      <c r="F108" s="4" t="str">
        <f>VLOOKUP(A108,HOP!A:C,3,0)</f>
        <v>3669272</v>
      </c>
      <c r="G108" s="4">
        <f t="shared" si="2"/>
        <v>-0.0199999999999818</v>
      </c>
      <c r="H108" s="4" t="str">
        <f t="shared" si="3"/>
        <v>,3669272</v>
      </c>
      <c r="I108" s="4" t="str">
        <f>VLOOKUP(A108,HOP!A:U,21,0)</f>
        <v>直连</v>
      </c>
    </row>
    <row r="109" s="4" customFormat="1" hidden="1" spans="1:9">
      <c r="A109" s="5">
        <v>999225505472537</v>
      </c>
      <c r="B109" s="6">
        <v>45143</v>
      </c>
      <c r="C109" s="6">
        <v>45144</v>
      </c>
      <c r="D109" s="4">
        <v>1401</v>
      </c>
      <c r="E109" s="4" t="str">
        <f>VLOOKUP(A109,HOP!A:L,12,0)</f>
        <v>1401.00</v>
      </c>
      <c r="F109" s="4" t="str">
        <f>VLOOKUP(A109,HOP!A:C,3,0)</f>
        <v>3669585</v>
      </c>
      <c r="G109" s="4">
        <f t="shared" si="2"/>
        <v>0</v>
      </c>
      <c r="H109" s="4" t="str">
        <f t="shared" si="3"/>
        <v>,3669585</v>
      </c>
      <c r="I109" s="4" t="str">
        <f>VLOOKUP(A109,HOP!A:U,21,0)</f>
        <v>直连</v>
      </c>
    </row>
    <row r="110" s="4" customFormat="1" hidden="1" spans="1:9">
      <c r="A110" s="5">
        <v>999225505690584</v>
      </c>
      <c r="B110" s="6">
        <v>45143</v>
      </c>
      <c r="C110" s="6">
        <v>45144</v>
      </c>
      <c r="D110" s="4">
        <v>316.24</v>
      </c>
      <c r="E110" s="4" t="str">
        <f>VLOOKUP(A110,HOP!A:L,12,0)</f>
        <v>316.24</v>
      </c>
      <c r="F110" s="4" t="str">
        <f>VLOOKUP(A110,HOP!A:C,3,0)</f>
        <v>3669723</v>
      </c>
      <c r="G110" s="4">
        <f t="shared" si="2"/>
        <v>0</v>
      </c>
      <c r="H110" s="4" t="str">
        <f t="shared" si="3"/>
        <v>,3669723</v>
      </c>
      <c r="I110" s="4" t="str">
        <f>VLOOKUP(A110,HOP!A:U,21,0)</f>
        <v>直连</v>
      </c>
    </row>
    <row r="111" s="4" customFormat="1" hidden="1" spans="1:9">
      <c r="A111" s="5">
        <v>999225511521935</v>
      </c>
      <c r="B111" s="6">
        <v>45141</v>
      </c>
      <c r="C111" s="6">
        <v>45144</v>
      </c>
      <c r="D111" s="4">
        <v>1611.03</v>
      </c>
      <c r="E111" s="4" t="str">
        <f>VLOOKUP(A111,HOP!A:L,12,0)</f>
        <v>1611.03</v>
      </c>
      <c r="F111" s="4" t="str">
        <f>VLOOKUP(A111,HOP!A:C,3,0)</f>
        <v>3669993</v>
      </c>
      <c r="G111" s="4">
        <f t="shared" si="2"/>
        <v>0</v>
      </c>
      <c r="H111" s="4" t="str">
        <f t="shared" si="3"/>
        <v>,3669993</v>
      </c>
      <c r="I111" s="4" t="str">
        <f>VLOOKUP(A111,HOP!A:U,21,0)</f>
        <v>直连</v>
      </c>
    </row>
    <row r="112" s="4" customFormat="1" hidden="1" spans="1:9">
      <c r="A112" s="5">
        <v>999225514917723</v>
      </c>
      <c r="B112" s="6">
        <v>45143</v>
      </c>
      <c r="C112" s="6">
        <v>45144</v>
      </c>
      <c r="D112" s="4">
        <v>1140.77</v>
      </c>
      <c r="E112" s="4" t="str">
        <f>VLOOKUP(A112,HOP!A:L,12,0)</f>
        <v>1140.77</v>
      </c>
      <c r="F112" s="4" t="str">
        <f>VLOOKUP(A112,HOP!A:C,3,0)</f>
        <v>3670448</v>
      </c>
      <c r="G112" s="4">
        <f t="shared" si="2"/>
        <v>0</v>
      </c>
      <c r="H112" s="4" t="str">
        <f t="shared" si="3"/>
        <v>,3670448</v>
      </c>
      <c r="I112" s="4" t="str">
        <f>VLOOKUP(A112,HOP!A:U,21,0)</f>
        <v>直连</v>
      </c>
    </row>
    <row r="113" s="4" customFormat="1" hidden="1" spans="1:9">
      <c r="A113" s="5">
        <v>999225519406502</v>
      </c>
      <c r="B113" s="6">
        <v>45141</v>
      </c>
      <c r="C113" s="6">
        <v>45144</v>
      </c>
      <c r="D113" s="4">
        <v>1929.78</v>
      </c>
      <c r="E113" s="4" t="str">
        <f>VLOOKUP(A113,HOP!A:L,12,0)</f>
        <v>1929.78</v>
      </c>
      <c r="F113" s="4" t="str">
        <f>VLOOKUP(A113,HOP!A:C,3,0)</f>
        <v>3671469</v>
      </c>
      <c r="G113" s="4">
        <f t="shared" si="2"/>
        <v>0</v>
      </c>
      <c r="H113" s="4" t="str">
        <f t="shared" si="3"/>
        <v>,3671469</v>
      </c>
      <c r="I113" s="4" t="str">
        <f>VLOOKUP(A113,HOP!A:U,21,0)</f>
        <v>直连</v>
      </c>
    </row>
    <row r="114" s="4" customFormat="1" hidden="1" spans="1:9">
      <c r="A114" s="5">
        <v>999225520160248</v>
      </c>
      <c r="B114" s="6">
        <v>45143</v>
      </c>
      <c r="C114" s="6">
        <v>45144</v>
      </c>
      <c r="D114" s="4">
        <v>2281.95</v>
      </c>
      <c r="E114" s="4" t="str">
        <f>VLOOKUP(A114,HOP!A:L,12,0)</f>
        <v>2281.95</v>
      </c>
      <c r="F114" s="4" t="str">
        <f>VLOOKUP(A114,HOP!A:C,3,0)</f>
        <v>3671702</v>
      </c>
      <c r="G114" s="4">
        <f t="shared" si="2"/>
        <v>0</v>
      </c>
      <c r="H114" s="4" t="str">
        <f t="shared" si="3"/>
        <v>,3671702</v>
      </c>
      <c r="I114" s="4" t="str">
        <f>VLOOKUP(A114,HOP!A:U,21,0)</f>
        <v>直连</v>
      </c>
    </row>
    <row r="115" s="4" customFormat="1" hidden="1" spans="1:9">
      <c r="A115" s="5">
        <v>999225522613323</v>
      </c>
      <c r="B115" s="6">
        <v>45143</v>
      </c>
      <c r="C115" s="6">
        <v>45144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s="4" customFormat="1" hidden="1" spans="1:9">
      <c r="A116" s="5">
        <v>999225522856028</v>
      </c>
      <c r="B116" s="6">
        <v>45140</v>
      </c>
      <c r="C116" s="6">
        <v>45144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999225523077406</v>
      </c>
      <c r="B117" s="6">
        <v>45143</v>
      </c>
      <c r="C117" s="6">
        <v>45144</v>
      </c>
      <c r="D117" s="4">
        <v>1391.23</v>
      </c>
      <c r="E117" s="4" t="str">
        <f>VLOOKUP(A117,HOP!A:L,12,0)</f>
        <v>1391.23</v>
      </c>
      <c r="F117" s="4" t="str">
        <f>VLOOKUP(A117,HOP!A:C,3,0)</f>
        <v>3672543</v>
      </c>
      <c r="G117" s="4">
        <f t="shared" si="2"/>
        <v>0</v>
      </c>
      <c r="H117" s="4" t="str">
        <f t="shared" si="3"/>
        <v>,3672543</v>
      </c>
      <c r="I117" s="4" t="str">
        <f>VLOOKUP(A117,HOP!A:U,21,0)</f>
        <v>直连</v>
      </c>
    </row>
    <row r="118" s="4" customFormat="1" hidden="1" spans="1:9">
      <c r="A118" s="5">
        <v>999225523153957</v>
      </c>
      <c r="B118" s="6">
        <v>45143</v>
      </c>
      <c r="C118" s="6">
        <v>45144</v>
      </c>
      <c r="D118" s="4">
        <v>464.53</v>
      </c>
      <c r="E118" s="4" t="str">
        <f>VLOOKUP(A118,HOP!A:L,12,0)</f>
        <v>464.53</v>
      </c>
      <c r="F118" s="4" t="str">
        <f>VLOOKUP(A118,HOP!A:C,3,0)</f>
        <v>3672573</v>
      </c>
      <c r="G118" s="4">
        <f t="shared" si="2"/>
        <v>0</v>
      </c>
      <c r="H118" s="4" t="str">
        <f t="shared" si="3"/>
        <v>,3672573</v>
      </c>
      <c r="I118" s="4" t="str">
        <f>VLOOKUP(A118,HOP!A:U,21,0)</f>
        <v>直连</v>
      </c>
    </row>
    <row r="119" s="4" customFormat="1" hidden="1" spans="1:9">
      <c r="A119" s="5">
        <v>999225541880250</v>
      </c>
      <c r="B119" s="6">
        <v>45143</v>
      </c>
      <c r="C119" s="6">
        <v>45144</v>
      </c>
      <c r="D119" s="4">
        <v>681.09</v>
      </c>
      <c r="E119" s="4" t="str">
        <f>VLOOKUP(A119,HOP!A:L,12,0)</f>
        <v>681.09</v>
      </c>
      <c r="F119" s="4" t="str">
        <f>VLOOKUP(A119,HOP!A:C,3,0)</f>
        <v>3676615</v>
      </c>
      <c r="G119" s="4">
        <f t="shared" si="2"/>
        <v>0</v>
      </c>
      <c r="H119" s="4" t="str">
        <f t="shared" si="3"/>
        <v>,3676615</v>
      </c>
      <c r="I119" s="4" t="str">
        <f>VLOOKUP(A119,HOP!A:U,21,0)</f>
        <v>直连</v>
      </c>
    </row>
    <row r="120" s="4" customFormat="1" hidden="1" spans="1:9">
      <c r="A120" s="5">
        <v>999225549964741</v>
      </c>
      <c r="B120" s="6">
        <v>45140</v>
      </c>
      <c r="C120" s="6">
        <v>45144</v>
      </c>
      <c r="D120" s="4">
        <v>2176.66</v>
      </c>
      <c r="E120" s="4" t="str">
        <f>VLOOKUP(A120,HOP!A:L,12,0)</f>
        <v>2176.66</v>
      </c>
      <c r="F120" s="4" t="str">
        <f>VLOOKUP(A120,HOP!A:C,3,0)</f>
        <v>3677835</v>
      </c>
      <c r="G120" s="4">
        <f t="shared" si="2"/>
        <v>0</v>
      </c>
      <c r="H120" s="4" t="str">
        <f t="shared" si="3"/>
        <v>,3677835</v>
      </c>
      <c r="I120" s="4" t="str">
        <f>VLOOKUP(A120,HOP!A:U,21,0)</f>
        <v>直采</v>
      </c>
    </row>
    <row r="121" s="4" customFormat="1" hidden="1" spans="1:9">
      <c r="A121" s="5">
        <v>999225550743152</v>
      </c>
      <c r="B121" s="6">
        <v>45142</v>
      </c>
      <c r="C121" s="6">
        <v>45144</v>
      </c>
      <c r="D121" s="4">
        <v>720.48</v>
      </c>
      <c r="E121" s="4" t="str">
        <f>VLOOKUP(A121,HOP!A:L,12,0)</f>
        <v>720.48</v>
      </c>
      <c r="F121" s="4" t="str">
        <f>VLOOKUP(A121,HOP!A:C,3,0)</f>
        <v>3678021</v>
      </c>
      <c r="G121" s="4">
        <f t="shared" si="2"/>
        <v>0</v>
      </c>
      <c r="H121" s="4" t="str">
        <f t="shared" si="3"/>
        <v>,3678021</v>
      </c>
      <c r="I121" s="4" t="str">
        <f>VLOOKUP(A121,HOP!A:U,21,0)</f>
        <v>直采</v>
      </c>
    </row>
    <row r="122" s="4" customFormat="1" hidden="1" spans="1:9">
      <c r="A122" s="5">
        <v>999225553307119</v>
      </c>
      <c r="B122" s="6">
        <v>45143</v>
      </c>
      <c r="C122" s="6">
        <v>45144</v>
      </c>
      <c r="D122" s="4">
        <v>1892.49</v>
      </c>
      <c r="E122" s="4" t="str">
        <f>VLOOKUP(A122,HOP!A:L,12,0)</f>
        <v>1892.49</v>
      </c>
      <c r="F122" s="4" t="str">
        <f>VLOOKUP(A122,HOP!A:C,3,0)</f>
        <v>3678445</v>
      </c>
      <c r="G122" s="4">
        <f t="shared" si="2"/>
        <v>0</v>
      </c>
      <c r="H122" s="4" t="str">
        <f t="shared" si="3"/>
        <v>,3678445</v>
      </c>
      <c r="I122" s="4" t="str">
        <f>VLOOKUP(A122,HOP!A:U,21,0)</f>
        <v>直连</v>
      </c>
    </row>
    <row r="123" s="4" customFormat="1" hidden="1" spans="1:9">
      <c r="A123" s="5">
        <v>999225553334799</v>
      </c>
      <c r="B123" s="6">
        <v>45143</v>
      </c>
      <c r="C123" s="6">
        <v>45144</v>
      </c>
      <c r="D123" s="4">
        <v>341.84</v>
      </c>
      <c r="E123" s="4" t="str">
        <f>VLOOKUP(A123,HOP!A:L,12,0)</f>
        <v>341.84</v>
      </c>
      <c r="F123" s="4" t="str">
        <f>VLOOKUP(A123,HOP!A:C,3,0)</f>
        <v>3678450</v>
      </c>
      <c r="G123" s="4">
        <f t="shared" si="2"/>
        <v>0</v>
      </c>
      <c r="H123" s="4" t="str">
        <f t="shared" si="3"/>
        <v>,3678450</v>
      </c>
      <c r="I123" s="4" t="str">
        <f>VLOOKUP(A123,HOP!A:U,21,0)</f>
        <v>直连</v>
      </c>
    </row>
    <row r="124" s="4" customFormat="1" hidden="1" spans="1:9">
      <c r="A124" s="5">
        <v>999225554593462</v>
      </c>
      <c r="B124" s="6">
        <v>45143</v>
      </c>
      <c r="C124" s="6">
        <v>45144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hidden="1" spans="1:9">
      <c r="A125" s="5">
        <v>999225557273342</v>
      </c>
      <c r="B125" s="6">
        <v>45141</v>
      </c>
      <c r="C125" s="6">
        <v>45144</v>
      </c>
      <c r="D125" s="4">
        <v>1998.09</v>
      </c>
      <c r="E125" s="4" t="str">
        <f>VLOOKUP(A125,HOP!A:L,12,0)</f>
        <v>1998.09</v>
      </c>
      <c r="F125" s="4" t="str">
        <f>VLOOKUP(A125,HOP!A:C,3,0)</f>
        <v>3679530</v>
      </c>
      <c r="G125" s="4">
        <f t="shared" si="2"/>
        <v>0</v>
      </c>
      <c r="H125" s="4" t="str">
        <f t="shared" si="3"/>
        <v>,3679530</v>
      </c>
      <c r="I125" s="4" t="str">
        <f>VLOOKUP(A125,HOP!A:U,21,0)</f>
        <v>直连</v>
      </c>
    </row>
    <row r="126" s="4" customFormat="1" hidden="1" spans="1:9">
      <c r="A126" s="5">
        <v>999225558993311</v>
      </c>
      <c r="B126" s="6">
        <v>45140</v>
      </c>
      <c r="C126" s="6">
        <v>45144</v>
      </c>
      <c r="D126" s="4">
        <v>3414.86</v>
      </c>
      <c r="E126" s="4" t="str">
        <f>VLOOKUP(A126,HOP!A:L,12,0)</f>
        <v>3414.86</v>
      </c>
      <c r="F126" s="4" t="str">
        <f>VLOOKUP(A126,HOP!A:C,3,0)</f>
        <v>3679986</v>
      </c>
      <c r="G126" s="4">
        <f t="shared" si="2"/>
        <v>0</v>
      </c>
      <c r="H126" s="4" t="str">
        <f t="shared" si="3"/>
        <v>,3679986</v>
      </c>
      <c r="I126" s="4" t="str">
        <f>VLOOKUP(A126,HOP!A:U,21,0)</f>
        <v>直连</v>
      </c>
    </row>
    <row r="127" s="4" customFormat="1" hidden="1" spans="1:9">
      <c r="A127" s="5">
        <v>999225560366481</v>
      </c>
      <c r="B127" s="6">
        <v>45143</v>
      </c>
      <c r="C127" s="6">
        <v>45144</v>
      </c>
      <c r="D127" s="4">
        <v>1464.84</v>
      </c>
      <c r="E127" s="4" t="str">
        <f>VLOOKUP(A127,HOP!A:L,12,0)</f>
        <v>1464.84</v>
      </c>
      <c r="F127" s="4" t="str">
        <f>VLOOKUP(A127,HOP!A:C,3,0)</f>
        <v>3680576</v>
      </c>
      <c r="G127" s="4">
        <f t="shared" si="2"/>
        <v>0</v>
      </c>
      <c r="H127" s="4" t="str">
        <f t="shared" si="3"/>
        <v>,3680576</v>
      </c>
      <c r="I127" s="4" t="str">
        <f>VLOOKUP(A127,HOP!A:U,21,0)</f>
        <v>直采</v>
      </c>
    </row>
    <row r="128" s="4" customFormat="1" hidden="1" spans="1:9">
      <c r="A128" s="5">
        <v>999225560420808</v>
      </c>
      <c r="B128" s="6">
        <v>45136</v>
      </c>
      <c r="C128" s="6">
        <v>45144</v>
      </c>
      <c r="D128" s="4">
        <v>17965.68</v>
      </c>
      <c r="E128" s="4" t="str">
        <f>VLOOKUP(A128,HOP!A:L,12,0)</f>
        <v>17965.68</v>
      </c>
      <c r="F128" s="4" t="str">
        <f>VLOOKUP(A128,HOP!A:C,3,0)</f>
        <v>3680590</v>
      </c>
      <c r="G128" s="4">
        <f t="shared" si="2"/>
        <v>0</v>
      </c>
      <c r="H128" s="4" t="str">
        <f t="shared" si="3"/>
        <v>,3680590</v>
      </c>
      <c r="I128" s="4" t="str">
        <f>VLOOKUP(A128,HOP!A:U,21,0)</f>
        <v>直连</v>
      </c>
    </row>
    <row r="129" s="4" customFormat="1" hidden="1" spans="1:9">
      <c r="A129" s="5">
        <v>999225560443481</v>
      </c>
      <c r="B129" s="6">
        <v>45136</v>
      </c>
      <c r="C129" s="6">
        <v>45144</v>
      </c>
      <c r="D129" s="4">
        <v>17965.68</v>
      </c>
      <c r="E129" s="4" t="str">
        <f>VLOOKUP(A129,HOP!A:L,12,0)</f>
        <v>17965.68</v>
      </c>
      <c r="F129" s="4" t="str">
        <f>VLOOKUP(A129,HOP!A:C,3,0)</f>
        <v>3680593</v>
      </c>
      <c r="G129" s="4">
        <f t="shared" si="2"/>
        <v>0</v>
      </c>
      <c r="H129" s="4" t="str">
        <f t="shared" si="3"/>
        <v>,3680593</v>
      </c>
      <c r="I129" s="4" t="str">
        <f>VLOOKUP(A129,HOP!A:U,21,0)</f>
        <v>直连</v>
      </c>
    </row>
    <row r="130" s="4" customFormat="1" hidden="1" spans="1:9">
      <c r="A130" s="5">
        <v>999225561129956</v>
      </c>
      <c r="B130" s="6">
        <v>45143</v>
      </c>
      <c r="C130" s="6">
        <v>45144</v>
      </c>
      <c r="D130" s="4">
        <v>488.28</v>
      </c>
      <c r="E130" s="4" t="str">
        <f>VLOOKUP(A130,HOP!A:L,12,0)</f>
        <v>488.28</v>
      </c>
      <c r="F130" s="4" t="str">
        <f>VLOOKUP(A130,HOP!A:C,3,0)</f>
        <v>3680715</v>
      </c>
      <c r="G130" s="4">
        <f t="shared" si="2"/>
        <v>0</v>
      </c>
      <c r="H130" s="4" t="str">
        <f t="shared" si="3"/>
        <v>,3680715</v>
      </c>
      <c r="I130" s="4" t="str">
        <f>VLOOKUP(A130,HOP!A:U,21,0)</f>
        <v>直采</v>
      </c>
    </row>
    <row r="131" s="4" customFormat="1" hidden="1" spans="1:9">
      <c r="A131" s="5">
        <v>999225561551050</v>
      </c>
      <c r="B131" s="6">
        <v>45142</v>
      </c>
      <c r="C131" s="6">
        <v>45144</v>
      </c>
      <c r="D131" s="4">
        <v>3225.26</v>
      </c>
      <c r="E131" s="4" t="str">
        <f>VLOOKUP(A131,HOP!A:L,12,0)</f>
        <v>3225.26</v>
      </c>
      <c r="F131" s="4" t="str">
        <f>VLOOKUP(A131,HOP!A:C,3,0)</f>
        <v>3680914</v>
      </c>
      <c r="G131" s="4">
        <f t="shared" ref="G131:G194" si="4">D131-E131</f>
        <v>0</v>
      </c>
      <c r="H131" s="4" t="str">
        <f t="shared" ref="H131:H194" si="5">$H$1&amp;F131</f>
        <v>,3680914</v>
      </c>
      <c r="I131" s="4" t="str">
        <f>VLOOKUP(A131,HOP!A:U,21,0)</f>
        <v>直连</v>
      </c>
    </row>
    <row r="132" s="4" customFormat="1" hidden="1" spans="1:9">
      <c r="A132" s="5">
        <v>999225572000535</v>
      </c>
      <c r="B132" s="6">
        <v>45143</v>
      </c>
      <c r="C132" s="6">
        <v>45144</v>
      </c>
      <c r="D132" s="4">
        <v>484.91</v>
      </c>
      <c r="E132" s="4" t="str">
        <f>VLOOKUP(A132,HOP!A:L,12,0)</f>
        <v>484.91</v>
      </c>
      <c r="F132" s="4" t="str">
        <f>VLOOKUP(A132,HOP!A:C,3,0)</f>
        <v>3682232</v>
      </c>
      <c r="G132" s="4">
        <f t="shared" si="4"/>
        <v>0</v>
      </c>
      <c r="H132" s="4" t="str">
        <f t="shared" si="5"/>
        <v>,3682232</v>
      </c>
      <c r="I132" s="4" t="str">
        <f>VLOOKUP(A132,HOP!A:U,21,0)</f>
        <v>直连</v>
      </c>
    </row>
    <row r="133" s="4" customFormat="1" hidden="1" spans="1:9">
      <c r="A133" s="5">
        <v>999225572663241</v>
      </c>
      <c r="B133" s="6">
        <v>45142</v>
      </c>
      <c r="C133" s="6">
        <v>45144</v>
      </c>
      <c r="D133" s="4">
        <v>2488.76</v>
      </c>
      <c r="E133" s="4" t="str">
        <f>VLOOKUP(A133,HOP!A:L,12,0)</f>
        <v>2488.76</v>
      </c>
      <c r="F133" s="4" t="str">
        <f>VLOOKUP(A133,HOP!A:C,3,0)</f>
        <v>3682450</v>
      </c>
      <c r="G133" s="4">
        <f t="shared" si="4"/>
        <v>0</v>
      </c>
      <c r="H133" s="4" t="str">
        <f t="shared" si="5"/>
        <v>,3682450</v>
      </c>
      <c r="I133" s="4" t="str">
        <f>VLOOKUP(A133,HOP!A:U,21,0)</f>
        <v>直连</v>
      </c>
    </row>
    <row r="134" s="4" customFormat="1" hidden="1" spans="1:9">
      <c r="A134" s="5">
        <v>999225449117810</v>
      </c>
      <c r="B134" s="6">
        <v>45138</v>
      </c>
      <c r="C134" s="6">
        <v>45144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hidden="1" spans="1:9">
      <c r="A135" s="5">
        <v>999225576936610</v>
      </c>
      <c r="B135" s="6">
        <v>45143</v>
      </c>
      <c r="C135" s="6">
        <v>45144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s="4" customFormat="1" hidden="1" spans="1:9">
      <c r="A136" s="5">
        <v>999225577735336</v>
      </c>
      <c r="B136" s="6">
        <v>45143</v>
      </c>
      <c r="C136" s="6">
        <v>45144</v>
      </c>
      <c r="D136" s="4">
        <v>480.36</v>
      </c>
      <c r="E136" s="4" t="str">
        <f>VLOOKUP(A136,HOP!A:L,12,0)</f>
        <v>480.36</v>
      </c>
      <c r="F136" s="4" t="str">
        <f>VLOOKUP(A136,HOP!A:C,3,0)</f>
        <v>3683461</v>
      </c>
      <c r="G136" s="4">
        <f t="shared" si="4"/>
        <v>0</v>
      </c>
      <c r="H136" s="4" t="str">
        <f t="shared" si="5"/>
        <v>,3683461</v>
      </c>
      <c r="I136" s="4" t="str">
        <f>VLOOKUP(A136,HOP!A:U,21,0)</f>
        <v>直连</v>
      </c>
    </row>
    <row r="137" s="4" customFormat="1" hidden="1" spans="1:9">
      <c r="A137" s="5">
        <v>999225583216255</v>
      </c>
      <c r="B137" s="6">
        <v>45143</v>
      </c>
      <c r="C137" s="6">
        <v>45144</v>
      </c>
      <c r="D137" s="4">
        <v>424.72</v>
      </c>
      <c r="E137" s="4" t="str">
        <f>VLOOKUP(A137,HOP!A:L,12,0)</f>
        <v>424.72</v>
      </c>
      <c r="F137" s="4" t="str">
        <f>VLOOKUP(A137,HOP!A:C,3,0)</f>
        <v>3684964</v>
      </c>
      <c r="G137" s="4">
        <f t="shared" si="4"/>
        <v>0</v>
      </c>
      <c r="H137" s="4" t="str">
        <f t="shared" si="5"/>
        <v>,3684964</v>
      </c>
      <c r="I137" s="4" t="str">
        <f>VLOOKUP(A137,HOP!A:U,21,0)</f>
        <v>直连</v>
      </c>
    </row>
    <row r="138" s="4" customFormat="1" hidden="1" spans="1:9">
      <c r="A138" s="5">
        <v>999225583316214</v>
      </c>
      <c r="B138" s="6">
        <v>45143</v>
      </c>
      <c r="C138" s="6">
        <v>45144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s="4" customFormat="1" hidden="1" spans="1:9">
      <c r="A139" s="5">
        <v>999225589270789</v>
      </c>
      <c r="B139" s="6">
        <v>45143</v>
      </c>
      <c r="C139" s="6">
        <v>45144</v>
      </c>
      <c r="D139" s="4">
        <v>3080.16</v>
      </c>
      <c r="E139" s="4" t="str">
        <f>VLOOKUP(A139,HOP!A:L,12,0)</f>
        <v>3080.16</v>
      </c>
      <c r="F139" s="4" t="str">
        <f>VLOOKUP(A139,HOP!A:C,3,0)</f>
        <v>3685658</v>
      </c>
      <c r="G139" s="4">
        <f t="shared" si="4"/>
        <v>0</v>
      </c>
      <c r="H139" s="4" t="str">
        <f t="shared" si="5"/>
        <v>,3685658</v>
      </c>
      <c r="I139" s="4" t="str">
        <f>VLOOKUP(A139,HOP!A:U,21,0)</f>
        <v>直连</v>
      </c>
    </row>
    <row r="140" s="4" customFormat="1" hidden="1" spans="1:9">
      <c r="A140" s="5">
        <v>999225589436016</v>
      </c>
      <c r="B140" s="6">
        <v>45143</v>
      </c>
      <c r="C140" s="6">
        <v>45144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spans="1:15">
      <c r="A141" s="5">
        <v>999225595542236</v>
      </c>
      <c r="B141" s="6">
        <v>45142</v>
      </c>
      <c r="C141" s="6">
        <v>45144</v>
      </c>
      <c r="D141" s="4">
        <v>4554.72</v>
      </c>
      <c r="E141" s="4" t="str">
        <f>VLOOKUP(A141,HOP!A:L,12,0)</f>
        <v>0.00</v>
      </c>
      <c r="F141" s="4" t="str">
        <f>VLOOKUP(A141,HOP!A:C,3,0)</f>
        <v>3686997</v>
      </c>
      <c r="G141" s="4">
        <f t="shared" si="4"/>
        <v>4554.72</v>
      </c>
      <c r="H141" s="4" t="str">
        <f t="shared" si="5"/>
        <v>,3686997</v>
      </c>
      <c r="I141" s="4" t="str">
        <f>VLOOKUP(A141,HOP!A:U,21,0)</f>
        <v>直连</v>
      </c>
      <c r="J141" s="7" t="s">
        <v>1845</v>
      </c>
      <c r="O141" s="4" t="s">
        <v>1846</v>
      </c>
    </row>
    <row r="142" s="4" customFormat="1" hidden="1" spans="1:9">
      <c r="A142" s="5">
        <v>999225596367733</v>
      </c>
      <c r="B142" s="6">
        <v>45143</v>
      </c>
      <c r="C142" s="6">
        <v>45144</v>
      </c>
      <c r="D142" s="4">
        <v>944.67</v>
      </c>
      <c r="E142" s="4" t="str">
        <f>VLOOKUP(A142,HOP!A:L,12,0)</f>
        <v>944.67</v>
      </c>
      <c r="F142" s="4" t="str">
        <f>VLOOKUP(A142,HOP!A:C,3,0)</f>
        <v>3687213</v>
      </c>
      <c r="G142" s="4">
        <f t="shared" si="4"/>
        <v>0</v>
      </c>
      <c r="H142" s="4" t="str">
        <f t="shared" si="5"/>
        <v>,3687213</v>
      </c>
      <c r="I142" s="4" t="str">
        <f>VLOOKUP(A142,HOP!A:U,21,0)</f>
        <v>直连</v>
      </c>
    </row>
    <row r="143" s="4" customFormat="1" hidden="1" spans="1:9">
      <c r="A143" s="5">
        <v>999225598519708</v>
      </c>
      <c r="B143" s="6">
        <v>45143</v>
      </c>
      <c r="C143" s="6">
        <v>45144</v>
      </c>
      <c r="D143" s="4">
        <v>897.27</v>
      </c>
      <c r="E143" s="4" t="str">
        <f>VLOOKUP(A143,HOP!A:L,12,0)</f>
        <v>897.27</v>
      </c>
      <c r="F143" s="4" t="str">
        <f>VLOOKUP(A143,HOP!A:C,3,0)</f>
        <v>3687725</v>
      </c>
      <c r="G143" s="4">
        <f t="shared" si="4"/>
        <v>0</v>
      </c>
      <c r="H143" s="4" t="str">
        <f t="shared" si="5"/>
        <v>,3687725</v>
      </c>
      <c r="I143" s="4" t="str">
        <f>VLOOKUP(A143,HOP!A:U,21,0)</f>
        <v>直连</v>
      </c>
    </row>
    <row r="144" s="4" customFormat="1" hidden="1" spans="1:9">
      <c r="A144" s="5">
        <v>999224077385429</v>
      </c>
      <c r="B144" s="6">
        <v>45142</v>
      </c>
      <c r="C144" s="6">
        <v>45144</v>
      </c>
      <c r="D144" s="4">
        <v>2542</v>
      </c>
      <c r="E144" s="4" t="str">
        <f>VLOOKUP(A144,HOP!A:L,12,0)</f>
        <v>2542.00</v>
      </c>
      <c r="F144" s="4" t="str">
        <f>VLOOKUP(A144,HOP!A:C,3,0)</f>
        <v>3348664</v>
      </c>
      <c r="G144" s="4">
        <f t="shared" si="4"/>
        <v>0</v>
      </c>
      <c r="H144" s="4" t="str">
        <f t="shared" si="5"/>
        <v>,3348664</v>
      </c>
      <c r="I144" s="4" t="str">
        <f>VLOOKUP(A144,HOP!A:U,21,0)</f>
        <v>直连</v>
      </c>
    </row>
    <row r="145" s="4" customFormat="1" hidden="1" spans="1:9">
      <c r="A145" s="5">
        <v>999224092775201</v>
      </c>
      <c r="B145" s="6">
        <v>45142</v>
      </c>
      <c r="C145" s="6">
        <v>45144</v>
      </c>
      <c r="D145" s="4">
        <v>2542</v>
      </c>
      <c r="E145" s="4" t="str">
        <f>VLOOKUP(A145,HOP!A:L,12,0)</f>
        <v>2542.00</v>
      </c>
      <c r="F145" s="4" t="str">
        <f>VLOOKUP(A145,HOP!A:C,3,0)</f>
        <v>3353649</v>
      </c>
      <c r="G145" s="4">
        <f t="shared" si="4"/>
        <v>0</v>
      </c>
      <c r="H145" s="4" t="str">
        <f t="shared" si="5"/>
        <v>,3353649</v>
      </c>
      <c r="I145" s="4" t="str">
        <f>VLOOKUP(A145,HOP!A:U,21,0)</f>
        <v>直连</v>
      </c>
    </row>
    <row r="146" s="4" customFormat="1" hidden="1" spans="1:9">
      <c r="A146" s="5">
        <v>999225601879436</v>
      </c>
      <c r="B146" s="6">
        <v>45141</v>
      </c>
      <c r="C146" s="6">
        <v>45144</v>
      </c>
      <c r="D146" s="4">
        <v>892.44</v>
      </c>
      <c r="E146" s="4" t="str">
        <f>VLOOKUP(A146,HOP!A:L,12,0)</f>
        <v>892.44</v>
      </c>
      <c r="F146" s="4" t="str">
        <f>VLOOKUP(A146,HOP!A:C,3,0)</f>
        <v>3688696</v>
      </c>
      <c r="G146" s="4">
        <f t="shared" si="4"/>
        <v>0</v>
      </c>
      <c r="H146" s="4" t="str">
        <f t="shared" si="5"/>
        <v>,3688696</v>
      </c>
      <c r="I146" s="4" t="str">
        <f>VLOOKUP(A146,HOP!A:U,21,0)</f>
        <v>直连</v>
      </c>
    </row>
    <row r="147" s="4" customFormat="1" hidden="1" spans="1:9">
      <c r="A147" s="5">
        <v>999225611495470</v>
      </c>
      <c r="B147" s="6">
        <v>45141</v>
      </c>
      <c r="C147" s="6">
        <v>45144</v>
      </c>
      <c r="D147" s="4">
        <v>2343.21</v>
      </c>
      <c r="E147" s="4" t="str">
        <f>VLOOKUP(A147,HOP!A:L,12,0)</f>
        <v>2343.21</v>
      </c>
      <c r="F147" s="4" t="str">
        <f>VLOOKUP(A147,HOP!A:C,3,0)</f>
        <v>3690190</v>
      </c>
      <c r="G147" s="4">
        <f t="shared" si="4"/>
        <v>0</v>
      </c>
      <c r="H147" s="4" t="str">
        <f t="shared" si="5"/>
        <v>,3690190</v>
      </c>
      <c r="I147" s="4" t="str">
        <f>VLOOKUP(A147,HOP!A:U,21,0)</f>
        <v>直连</v>
      </c>
    </row>
    <row r="148" s="4" customFormat="1" hidden="1" spans="1:9">
      <c r="A148" s="5">
        <v>999225612236589</v>
      </c>
      <c r="B148" s="6">
        <v>45142</v>
      </c>
      <c r="C148" s="6">
        <v>45144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s="4" customFormat="1" hidden="1" spans="1:9">
      <c r="A149" s="5">
        <v>999225612321335</v>
      </c>
      <c r="B149" s="6">
        <v>45142</v>
      </c>
      <c r="C149" s="6">
        <v>45144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999225612414872</v>
      </c>
      <c r="B150" s="6">
        <v>45142</v>
      </c>
      <c r="C150" s="6">
        <v>45144</v>
      </c>
      <c r="D150" s="4">
        <v>886.56</v>
      </c>
      <c r="E150" s="4" t="str">
        <f>VLOOKUP(A150,HOP!A:L,12,0)</f>
        <v>886.56</v>
      </c>
      <c r="F150" s="4" t="str">
        <f>VLOOKUP(A150,HOP!A:C,3,0)</f>
        <v>3690355</v>
      </c>
      <c r="G150" s="4">
        <f t="shared" si="4"/>
        <v>0</v>
      </c>
      <c r="H150" s="4" t="str">
        <f t="shared" si="5"/>
        <v>,3690355</v>
      </c>
      <c r="I150" s="4" t="str">
        <f>VLOOKUP(A150,HOP!A:U,21,0)</f>
        <v>直连</v>
      </c>
    </row>
    <row r="151" s="4" customFormat="1" hidden="1" spans="1:9">
      <c r="A151" s="5">
        <v>999225615473145</v>
      </c>
      <c r="B151" s="6">
        <v>45142</v>
      </c>
      <c r="C151" s="6">
        <v>45144</v>
      </c>
      <c r="D151" s="4">
        <v>3365.64</v>
      </c>
      <c r="E151" s="4" t="str">
        <f>VLOOKUP(A151,HOP!A:L,12,0)</f>
        <v>3365.64</v>
      </c>
      <c r="F151" s="4" t="str">
        <f>VLOOKUP(A151,HOP!A:C,3,0)</f>
        <v>3691190</v>
      </c>
      <c r="G151" s="4">
        <f t="shared" si="4"/>
        <v>0</v>
      </c>
      <c r="H151" s="4" t="str">
        <f t="shared" si="5"/>
        <v>,3691190</v>
      </c>
      <c r="I151" s="4" t="str">
        <f>VLOOKUP(A151,HOP!A:U,21,0)</f>
        <v>直连</v>
      </c>
    </row>
    <row r="152" s="4" customFormat="1" hidden="1" spans="1:9">
      <c r="A152" s="5">
        <v>999225616121610</v>
      </c>
      <c r="B152" s="6">
        <v>45143</v>
      </c>
      <c r="C152" s="6">
        <v>45144</v>
      </c>
      <c r="D152" s="4">
        <v>543.11</v>
      </c>
      <c r="E152" s="4" t="str">
        <f>VLOOKUP(A152,HOP!A:L,12,0)</f>
        <v>543.11</v>
      </c>
      <c r="F152" s="4" t="str">
        <f>VLOOKUP(A152,HOP!A:C,3,0)</f>
        <v>3691347</v>
      </c>
      <c r="G152" s="4">
        <f t="shared" si="4"/>
        <v>0</v>
      </c>
      <c r="H152" s="4" t="str">
        <f t="shared" si="5"/>
        <v>,3691347</v>
      </c>
      <c r="I152" s="4" t="str">
        <f>VLOOKUP(A152,HOP!A:U,21,0)</f>
        <v>直连</v>
      </c>
    </row>
    <row r="153" s="4" customFormat="1" hidden="1" spans="1:9">
      <c r="A153" s="5">
        <v>999225617866059</v>
      </c>
      <c r="B153" s="6">
        <v>45143</v>
      </c>
      <c r="C153" s="6">
        <v>45144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s="4" customFormat="1" hidden="1" spans="1:9">
      <c r="A154" s="5">
        <v>999225618104981</v>
      </c>
      <c r="B154" s="6">
        <v>45143</v>
      </c>
      <c r="C154" s="6">
        <v>45144</v>
      </c>
      <c r="D154" s="4">
        <v>2538.07</v>
      </c>
      <c r="E154" s="4" t="str">
        <f>VLOOKUP(A154,HOP!A:L,12,0)</f>
        <v>2538.07</v>
      </c>
      <c r="F154" s="4" t="str">
        <f>VLOOKUP(A154,HOP!A:C,3,0)</f>
        <v>3691677</v>
      </c>
      <c r="G154" s="4">
        <f t="shared" si="4"/>
        <v>0</v>
      </c>
      <c r="H154" s="4" t="str">
        <f t="shared" si="5"/>
        <v>,3691677</v>
      </c>
      <c r="I154" s="4" t="str">
        <f>VLOOKUP(A154,HOP!A:U,21,0)</f>
        <v>直连</v>
      </c>
    </row>
    <row r="155" s="4" customFormat="1" hidden="1" spans="1:9">
      <c r="A155" s="5">
        <v>999225621823333</v>
      </c>
      <c r="B155" s="6">
        <v>45143</v>
      </c>
      <c r="C155" s="6">
        <v>45144</v>
      </c>
      <c r="D155" s="4">
        <v>569.77</v>
      </c>
      <c r="E155" s="4" t="str">
        <f>VLOOKUP(A155,HOP!A:L,12,0)</f>
        <v>569.77</v>
      </c>
      <c r="F155" s="4" t="str">
        <f>VLOOKUP(A155,HOP!A:C,3,0)</f>
        <v>3692536</v>
      </c>
      <c r="G155" s="4">
        <f t="shared" si="4"/>
        <v>0</v>
      </c>
      <c r="H155" s="4" t="str">
        <f t="shared" si="5"/>
        <v>,3692536</v>
      </c>
      <c r="I155" s="4" t="str">
        <f>VLOOKUP(A155,HOP!A:U,21,0)</f>
        <v>直连</v>
      </c>
    </row>
    <row r="156" s="4" customFormat="1" hidden="1" spans="1:9">
      <c r="A156" s="5">
        <v>999225622402959</v>
      </c>
      <c r="B156" s="6">
        <v>45143</v>
      </c>
      <c r="C156" s="6">
        <v>45144</v>
      </c>
      <c r="D156" s="4">
        <v>180.35</v>
      </c>
      <c r="E156" s="4" t="str">
        <f>VLOOKUP(A156,HOP!A:L,12,0)</f>
        <v>180.35</v>
      </c>
      <c r="F156" s="4" t="str">
        <f>VLOOKUP(A156,HOP!A:C,3,0)</f>
        <v>3692650</v>
      </c>
      <c r="G156" s="4">
        <f t="shared" si="4"/>
        <v>0</v>
      </c>
      <c r="H156" s="4" t="str">
        <f t="shared" si="5"/>
        <v>,3692650</v>
      </c>
      <c r="I156" s="4" t="str">
        <f>VLOOKUP(A156,HOP!A:U,21,0)</f>
        <v>直连</v>
      </c>
    </row>
    <row r="157" s="4" customFormat="1" hidden="1" spans="1:9">
      <c r="A157" s="5">
        <v>999225622767037</v>
      </c>
      <c r="B157" s="6">
        <v>45143</v>
      </c>
      <c r="C157" s="6">
        <v>45144</v>
      </c>
      <c r="D157" s="4">
        <v>1721.81</v>
      </c>
      <c r="E157" s="4" t="str">
        <f>VLOOKUP(A157,HOP!A:L,12,0)</f>
        <v>1721.81</v>
      </c>
      <c r="F157" s="4" t="str">
        <f>VLOOKUP(A157,HOP!A:C,3,0)</f>
        <v>3692718</v>
      </c>
      <c r="G157" s="4">
        <f t="shared" si="4"/>
        <v>0</v>
      </c>
      <c r="H157" s="4" t="str">
        <f t="shared" si="5"/>
        <v>,3692718</v>
      </c>
      <c r="I157" s="4" t="str">
        <f>VLOOKUP(A157,HOP!A:U,21,0)</f>
        <v>直采</v>
      </c>
    </row>
    <row r="158" s="4" customFormat="1" hidden="1" spans="1:9">
      <c r="A158" s="5">
        <v>999225625604007</v>
      </c>
      <c r="B158" s="6">
        <v>45143</v>
      </c>
      <c r="C158" s="6">
        <v>45144</v>
      </c>
      <c r="D158" s="4">
        <v>343.39</v>
      </c>
      <c r="E158" s="4" t="str">
        <f>VLOOKUP(A158,HOP!A:L,12,0)</f>
        <v>343.39</v>
      </c>
      <c r="F158" s="4" t="str">
        <f>VLOOKUP(A158,HOP!A:C,3,0)</f>
        <v>3693568</v>
      </c>
      <c r="G158" s="4">
        <f t="shared" si="4"/>
        <v>0</v>
      </c>
      <c r="H158" s="4" t="str">
        <f t="shared" si="5"/>
        <v>,3693568</v>
      </c>
      <c r="I158" s="4" t="str">
        <f>VLOOKUP(A158,HOP!A:U,21,0)</f>
        <v>直连</v>
      </c>
    </row>
    <row r="159" s="4" customFormat="1" hidden="1" spans="1:9">
      <c r="A159" s="5">
        <v>999225633795416</v>
      </c>
      <c r="B159" s="6">
        <v>45143</v>
      </c>
      <c r="C159" s="6">
        <v>45144</v>
      </c>
      <c r="D159" s="4">
        <v>549.8</v>
      </c>
      <c r="E159" s="4" t="str">
        <f>VLOOKUP(A159,HOP!A:L,12,0)</f>
        <v>549.80</v>
      </c>
      <c r="F159" s="4" t="str">
        <f>VLOOKUP(A159,HOP!A:C,3,0)</f>
        <v>3694244</v>
      </c>
      <c r="G159" s="4">
        <f t="shared" si="4"/>
        <v>0</v>
      </c>
      <c r="H159" s="4" t="str">
        <f t="shared" si="5"/>
        <v>,3694244</v>
      </c>
      <c r="I159" s="4" t="str">
        <f>VLOOKUP(A159,HOP!A:U,21,0)</f>
        <v>直连</v>
      </c>
    </row>
    <row r="160" s="4" customFormat="1" hidden="1" spans="1:9">
      <c r="A160" s="5">
        <v>999225636201957</v>
      </c>
      <c r="B160" s="6">
        <v>45143</v>
      </c>
      <c r="C160" s="6">
        <v>45144</v>
      </c>
      <c r="D160" s="4">
        <v>877.84</v>
      </c>
      <c r="E160" s="4" t="str">
        <f>VLOOKUP(A160,HOP!A:L,12,0)</f>
        <v>877.84</v>
      </c>
      <c r="F160" s="4" t="str">
        <f>VLOOKUP(A160,HOP!A:C,3,0)</f>
        <v>3694814</v>
      </c>
      <c r="G160" s="4">
        <f t="shared" si="4"/>
        <v>0</v>
      </c>
      <c r="H160" s="4" t="str">
        <f t="shared" si="5"/>
        <v>,3694814</v>
      </c>
      <c r="I160" s="4" t="str">
        <f>VLOOKUP(A160,HOP!A:U,21,0)</f>
        <v>直连</v>
      </c>
    </row>
    <row r="161" s="4" customFormat="1" hidden="1" spans="1:9">
      <c r="A161" s="5">
        <v>999225636545174</v>
      </c>
      <c r="B161" s="6">
        <v>45141</v>
      </c>
      <c r="C161" s="6">
        <v>45144</v>
      </c>
      <c r="D161" s="4">
        <v>3020.42</v>
      </c>
      <c r="E161" s="4">
        <v>3020.42</v>
      </c>
      <c r="F161" s="4" t="str">
        <f>VLOOKUP(A161,HOP!A:C,3,0)</f>
        <v>3694870</v>
      </c>
      <c r="G161" s="4">
        <f t="shared" si="4"/>
        <v>0</v>
      </c>
      <c r="H161" s="4" t="str">
        <f t="shared" si="5"/>
        <v>,3694870</v>
      </c>
      <c r="I161" s="4" t="str">
        <f>VLOOKUP(A161,HOP!A:U,21,0)</f>
        <v>直连</v>
      </c>
    </row>
    <row r="162" s="4" customFormat="1" hidden="1" spans="1:9">
      <c r="A162" s="5">
        <v>999225642371857</v>
      </c>
      <c r="B162" s="6">
        <v>45142</v>
      </c>
      <c r="C162" s="6">
        <v>45144</v>
      </c>
      <c r="D162" s="4">
        <v>790.56</v>
      </c>
      <c r="E162" s="4" t="str">
        <f>VLOOKUP(A162,HOP!A:L,12,0)</f>
        <v>790.56</v>
      </c>
      <c r="F162" s="4" t="str">
        <f>VLOOKUP(A162,HOP!A:C,3,0)</f>
        <v>3696435</v>
      </c>
      <c r="G162" s="4">
        <f t="shared" si="4"/>
        <v>0</v>
      </c>
      <c r="H162" s="4" t="str">
        <f t="shared" si="5"/>
        <v>,3696435</v>
      </c>
      <c r="I162" s="4" t="str">
        <f>VLOOKUP(A162,HOP!A:U,21,0)</f>
        <v>直连</v>
      </c>
    </row>
    <row r="163" s="4" customFormat="1" hidden="1" spans="1:9">
      <c r="A163" s="5">
        <v>999225643543246</v>
      </c>
      <c r="B163" s="6">
        <v>45143</v>
      </c>
      <c r="C163" s="6">
        <v>45144</v>
      </c>
      <c r="D163" s="4">
        <v>713.51</v>
      </c>
      <c r="E163" s="4" t="str">
        <f>VLOOKUP(A163,HOP!A:L,12,0)</f>
        <v>713.51</v>
      </c>
      <c r="F163" s="4" t="str">
        <f>VLOOKUP(A163,HOP!A:C,3,0)</f>
        <v>3696946</v>
      </c>
      <c r="G163" s="4">
        <f t="shared" si="4"/>
        <v>0</v>
      </c>
      <c r="H163" s="4" t="str">
        <f t="shared" si="5"/>
        <v>,3696946</v>
      </c>
      <c r="I163" s="4" t="str">
        <f>VLOOKUP(A163,HOP!A:U,21,0)</f>
        <v>直连</v>
      </c>
    </row>
    <row r="164" s="4" customFormat="1" hidden="1" spans="1:9">
      <c r="A164" s="5">
        <v>999225646294226</v>
      </c>
      <c r="B164" s="6">
        <v>45142</v>
      </c>
      <c r="C164" s="6">
        <v>45144</v>
      </c>
      <c r="D164" s="4">
        <v>790.56</v>
      </c>
      <c r="E164" s="4" t="str">
        <f>VLOOKUP(A164,HOP!A:L,12,0)</f>
        <v>790.56</v>
      </c>
      <c r="F164" s="4" t="str">
        <f>VLOOKUP(A164,HOP!A:C,3,0)</f>
        <v>3697823</v>
      </c>
      <c r="G164" s="4">
        <f t="shared" si="4"/>
        <v>0</v>
      </c>
      <c r="H164" s="4" t="str">
        <f t="shared" si="5"/>
        <v>,3697823</v>
      </c>
      <c r="I164" s="4" t="str">
        <f>VLOOKUP(A164,HOP!A:U,21,0)</f>
        <v>直连</v>
      </c>
    </row>
    <row r="165" s="4" customFormat="1" hidden="1" spans="1:9">
      <c r="A165" s="5">
        <v>999225647012899</v>
      </c>
      <c r="B165" s="6">
        <v>45143</v>
      </c>
      <c r="C165" s="6">
        <v>45144</v>
      </c>
      <c r="D165" s="4">
        <v>444.32</v>
      </c>
      <c r="E165" s="4" t="str">
        <f>VLOOKUP(A165,HOP!A:L,12,0)</f>
        <v>444.32</v>
      </c>
      <c r="F165" s="4" t="str">
        <f>VLOOKUP(A165,HOP!A:C,3,0)</f>
        <v>3698079</v>
      </c>
      <c r="G165" s="4">
        <f t="shared" si="4"/>
        <v>0</v>
      </c>
      <c r="H165" s="4" t="str">
        <f t="shared" si="5"/>
        <v>,3698079</v>
      </c>
      <c r="I165" s="4" t="str">
        <f>VLOOKUP(A165,HOP!A:U,21,0)</f>
        <v>直连</v>
      </c>
    </row>
    <row r="166" s="4" customFormat="1" hidden="1" spans="1:9">
      <c r="A166" s="5">
        <v>999225647052894</v>
      </c>
      <c r="B166" s="6">
        <v>45138</v>
      </c>
      <c r="C166" s="6">
        <v>45144</v>
      </c>
      <c r="D166" s="4">
        <v>4670.46</v>
      </c>
      <c r="E166" s="4" t="str">
        <f>VLOOKUP(A166,HOP!A:L,12,0)</f>
        <v>4670.46</v>
      </c>
      <c r="F166" s="4" t="str">
        <f>VLOOKUP(A166,HOP!A:C,3,0)</f>
        <v>3698085</v>
      </c>
      <c r="G166" s="4">
        <f t="shared" si="4"/>
        <v>0</v>
      </c>
      <c r="H166" s="4" t="str">
        <f t="shared" si="5"/>
        <v>,3698085</v>
      </c>
      <c r="I166" s="4" t="str">
        <f>VLOOKUP(A166,HOP!A:U,21,0)</f>
        <v>直连</v>
      </c>
    </row>
    <row r="167" s="4" customFormat="1" hidden="1" spans="1:9">
      <c r="A167" s="5">
        <v>999225650747748</v>
      </c>
      <c r="B167" s="6">
        <v>45140</v>
      </c>
      <c r="C167" s="6">
        <v>45144</v>
      </c>
      <c r="D167" s="4">
        <v>10506.36</v>
      </c>
      <c r="E167" s="4" t="str">
        <f>VLOOKUP(A167,HOP!A:L,12,0)</f>
        <v>10506.36</v>
      </c>
      <c r="F167" s="4" t="str">
        <f>VLOOKUP(A167,HOP!A:C,3,0)</f>
        <v>3698495</v>
      </c>
      <c r="G167" s="4">
        <f t="shared" si="4"/>
        <v>0</v>
      </c>
      <c r="H167" s="4" t="str">
        <f t="shared" si="5"/>
        <v>,3698495</v>
      </c>
      <c r="I167" s="4" t="str">
        <f>VLOOKUP(A167,HOP!A:U,21,0)</f>
        <v>直连</v>
      </c>
    </row>
    <row r="168" s="4" customFormat="1" hidden="1" spans="1:9">
      <c r="A168" s="5">
        <v>999225651278018</v>
      </c>
      <c r="B168" s="6">
        <v>45143</v>
      </c>
      <c r="C168" s="6">
        <v>45144</v>
      </c>
      <c r="D168" s="4">
        <v>1581.7</v>
      </c>
      <c r="E168" s="4" t="str">
        <f>VLOOKUP(A168,HOP!A:L,12,0)</f>
        <v>1581.70</v>
      </c>
      <c r="F168" s="4" t="str">
        <f>VLOOKUP(A168,HOP!A:C,3,0)</f>
        <v>3698525</v>
      </c>
      <c r="G168" s="4">
        <f t="shared" si="4"/>
        <v>0</v>
      </c>
      <c r="H168" s="4" t="str">
        <f t="shared" si="5"/>
        <v>,3698525</v>
      </c>
      <c r="I168" s="4" t="str">
        <f>VLOOKUP(A168,HOP!A:U,21,0)</f>
        <v>直连</v>
      </c>
    </row>
    <row r="169" s="4" customFormat="1" hidden="1" spans="1:9">
      <c r="A169" s="5">
        <v>999225653337068</v>
      </c>
      <c r="B169" s="6">
        <v>45143</v>
      </c>
      <c r="C169" s="6">
        <v>45144</v>
      </c>
      <c r="D169" s="4">
        <v>1417.38</v>
      </c>
      <c r="E169" s="4" t="str">
        <f>VLOOKUP(A169,HOP!A:L,12,0)</f>
        <v>1417.38</v>
      </c>
      <c r="F169" s="4" t="str">
        <f>VLOOKUP(A169,HOP!A:C,3,0)</f>
        <v>3698895</v>
      </c>
      <c r="G169" s="4">
        <f t="shared" si="4"/>
        <v>0</v>
      </c>
      <c r="H169" s="4" t="str">
        <f t="shared" si="5"/>
        <v>,3698895</v>
      </c>
      <c r="I169" s="4" t="str">
        <f>VLOOKUP(A169,HOP!A:U,21,0)</f>
        <v>直连</v>
      </c>
    </row>
    <row r="170" s="4" customFormat="1" hidden="1" spans="1:9">
      <c r="A170" s="5">
        <v>999225654320808</v>
      </c>
      <c r="B170" s="6">
        <v>45143</v>
      </c>
      <c r="C170" s="6">
        <v>45144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s="4" customFormat="1" hidden="1" spans="1:9">
      <c r="A171" s="5">
        <v>999225655124475</v>
      </c>
      <c r="B171" s="6">
        <v>45143</v>
      </c>
      <c r="C171" s="6">
        <v>45144</v>
      </c>
      <c r="D171" s="4">
        <v>1519.42</v>
      </c>
      <c r="E171" s="4" t="str">
        <f>VLOOKUP(A171,HOP!A:L,12,0)</f>
        <v>1519.42</v>
      </c>
      <c r="F171" s="4" t="str">
        <f>VLOOKUP(A171,HOP!A:C,3,0)</f>
        <v>3699480</v>
      </c>
      <c r="G171" s="4">
        <f t="shared" si="4"/>
        <v>0</v>
      </c>
      <c r="H171" s="4" t="str">
        <f t="shared" si="5"/>
        <v>,3699480</v>
      </c>
      <c r="I171" s="4" t="str">
        <f>VLOOKUP(A171,HOP!A:U,21,0)</f>
        <v>直连</v>
      </c>
    </row>
    <row r="172" s="4" customFormat="1" hidden="1" spans="1:9">
      <c r="A172" s="5">
        <v>999225655709401</v>
      </c>
      <c r="B172" s="6">
        <v>45143</v>
      </c>
      <c r="C172" s="6">
        <v>45144</v>
      </c>
      <c r="D172" s="4">
        <v>269.48</v>
      </c>
      <c r="E172" s="4" t="str">
        <f>VLOOKUP(A172,HOP!A:L,12,0)</f>
        <v>269.48</v>
      </c>
      <c r="F172" s="4" t="str">
        <f>VLOOKUP(A172,HOP!A:C,3,0)</f>
        <v>3699568</v>
      </c>
      <c r="G172" s="4">
        <f t="shared" si="4"/>
        <v>0</v>
      </c>
      <c r="H172" s="4" t="str">
        <f t="shared" si="5"/>
        <v>,3699568</v>
      </c>
      <c r="I172" s="4" t="str">
        <f>VLOOKUP(A172,HOP!A:U,21,0)</f>
        <v>直连</v>
      </c>
    </row>
    <row r="173" s="4" customFormat="1" hidden="1" spans="1:9">
      <c r="A173" s="5">
        <v>999225656708435</v>
      </c>
      <c r="B173" s="6">
        <v>45143</v>
      </c>
      <c r="C173" s="6">
        <v>45144</v>
      </c>
      <c r="D173" s="4">
        <v>441.93</v>
      </c>
      <c r="E173" s="4" t="str">
        <f>VLOOKUP(A173,HOP!A:L,12,0)</f>
        <v>441.93</v>
      </c>
      <c r="F173" s="4" t="str">
        <f>VLOOKUP(A173,HOP!A:C,3,0)</f>
        <v>3699732</v>
      </c>
      <c r="G173" s="4">
        <f t="shared" si="4"/>
        <v>0</v>
      </c>
      <c r="H173" s="4" t="str">
        <f t="shared" si="5"/>
        <v>,3699732</v>
      </c>
      <c r="I173" s="4" t="str">
        <f>VLOOKUP(A173,HOP!A:U,21,0)</f>
        <v>直连</v>
      </c>
    </row>
    <row r="174" s="4" customFormat="1" hidden="1" spans="1:9">
      <c r="A174" s="5">
        <v>999225658395342</v>
      </c>
      <c r="B174" s="6">
        <v>45143</v>
      </c>
      <c r="C174" s="6">
        <v>45144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s="4" customFormat="1" hidden="1" spans="1:9">
      <c r="A175" s="5">
        <v>999225659139924</v>
      </c>
      <c r="B175" s="6">
        <v>45141</v>
      </c>
      <c r="C175" s="6">
        <v>45144</v>
      </c>
      <c r="D175" s="4">
        <v>761.4</v>
      </c>
      <c r="E175" s="4" t="str">
        <f>VLOOKUP(A175,HOP!A:L,12,0)</f>
        <v>761.40</v>
      </c>
      <c r="F175" s="4" t="str">
        <f>VLOOKUP(A175,HOP!A:C,3,0)</f>
        <v>3700103</v>
      </c>
      <c r="G175" s="4">
        <f t="shared" si="4"/>
        <v>0</v>
      </c>
      <c r="H175" s="4" t="str">
        <f t="shared" si="5"/>
        <v>,3700103</v>
      </c>
      <c r="I175" s="4" t="str">
        <f>VLOOKUP(A175,HOP!A:U,21,0)</f>
        <v>直连</v>
      </c>
    </row>
    <row r="176" s="4" customFormat="1" hidden="1" spans="1:9">
      <c r="A176" s="5">
        <v>999225660083534</v>
      </c>
      <c r="B176" s="6">
        <v>45138</v>
      </c>
      <c r="C176" s="6">
        <v>45144</v>
      </c>
      <c r="D176" s="4">
        <v>3503.1</v>
      </c>
      <c r="E176" s="4" t="str">
        <f>VLOOKUP(A176,HOP!A:L,12,0)</f>
        <v>3503.10</v>
      </c>
      <c r="F176" s="4" t="str">
        <f>VLOOKUP(A176,HOP!A:C,3,0)</f>
        <v>3700414</v>
      </c>
      <c r="G176" s="4">
        <f t="shared" si="4"/>
        <v>0</v>
      </c>
      <c r="H176" s="4" t="str">
        <f t="shared" si="5"/>
        <v>,3700414</v>
      </c>
      <c r="I176" s="4" t="str">
        <f>VLOOKUP(A176,HOP!A:U,21,0)</f>
        <v>直连</v>
      </c>
    </row>
    <row r="177" s="4" customFormat="1" hidden="1" spans="1:9">
      <c r="A177" s="5">
        <v>999225660111962</v>
      </c>
      <c r="B177" s="6">
        <v>45139</v>
      </c>
      <c r="C177" s="6">
        <v>45144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999225661742161</v>
      </c>
      <c r="B178" s="6">
        <v>45142</v>
      </c>
      <c r="C178" s="6">
        <v>45144</v>
      </c>
      <c r="D178" s="4">
        <v>3159.79</v>
      </c>
      <c r="E178" s="4" t="str">
        <f>VLOOKUP(A178,HOP!A:L,12,0)</f>
        <v>3159.79</v>
      </c>
      <c r="F178" s="4" t="str">
        <f>VLOOKUP(A178,HOP!A:C,3,0)</f>
        <v>3700881</v>
      </c>
      <c r="G178" s="4">
        <f t="shared" si="4"/>
        <v>0</v>
      </c>
      <c r="H178" s="4" t="str">
        <f t="shared" si="5"/>
        <v>,3700881</v>
      </c>
      <c r="I178" s="4" t="str">
        <f>VLOOKUP(A178,HOP!A:U,21,0)</f>
        <v>直连</v>
      </c>
    </row>
    <row r="179" s="4" customFormat="1" hidden="1" spans="1:9">
      <c r="A179" s="5">
        <v>999225662724768</v>
      </c>
      <c r="B179" s="6">
        <v>45142</v>
      </c>
      <c r="C179" s="6">
        <v>45144</v>
      </c>
      <c r="D179" s="4">
        <v>291.74</v>
      </c>
      <c r="E179" s="4" t="str">
        <f>VLOOKUP(A179,HOP!A:L,12,0)</f>
        <v>291.74</v>
      </c>
      <c r="F179" s="4" t="str">
        <f>VLOOKUP(A179,HOP!A:C,3,0)</f>
        <v>3701157</v>
      </c>
      <c r="G179" s="4">
        <f t="shared" si="4"/>
        <v>0</v>
      </c>
      <c r="H179" s="4" t="str">
        <f t="shared" si="5"/>
        <v>,3701157</v>
      </c>
      <c r="I179" s="4" t="str">
        <f>VLOOKUP(A179,HOP!A:U,21,0)</f>
        <v>直连</v>
      </c>
    </row>
    <row r="180" s="4" customFormat="1" hidden="1" spans="1:9">
      <c r="A180" s="5">
        <v>999225616238752</v>
      </c>
      <c r="B180" s="6">
        <v>45143</v>
      </c>
      <c r="C180" s="6">
        <v>45144</v>
      </c>
      <c r="D180" s="4">
        <v>3223.98</v>
      </c>
      <c r="E180" s="4" t="str">
        <f>VLOOKUP(A180,HOP!A:L,12,0)</f>
        <v>3223.98</v>
      </c>
      <c r="F180" s="4" t="str">
        <f>VLOOKUP(A180,HOP!A:C,3,0)</f>
        <v>3691357</v>
      </c>
      <c r="G180" s="4">
        <f t="shared" si="4"/>
        <v>0</v>
      </c>
      <c r="H180" s="4" t="str">
        <f t="shared" si="5"/>
        <v>,3691357</v>
      </c>
      <c r="I180" s="4" t="str">
        <f>VLOOKUP(A180,HOP!A:U,21,0)</f>
        <v>直连</v>
      </c>
    </row>
    <row r="181" s="4" customFormat="1" hidden="1" spans="1:9">
      <c r="A181" s="5">
        <v>999225666294361</v>
      </c>
      <c r="B181" s="6">
        <v>45142</v>
      </c>
      <c r="C181" s="6">
        <v>45144</v>
      </c>
      <c r="D181" s="4">
        <v>1341.44</v>
      </c>
      <c r="E181" s="4" t="str">
        <f>VLOOKUP(A181,HOP!A:L,12,0)</f>
        <v>1341.44</v>
      </c>
      <c r="F181" s="4" t="str">
        <f>VLOOKUP(A181,HOP!A:C,3,0)</f>
        <v>3702543</v>
      </c>
      <c r="G181" s="4">
        <f t="shared" si="4"/>
        <v>0</v>
      </c>
      <c r="H181" s="4" t="str">
        <f t="shared" si="5"/>
        <v>,3702543</v>
      </c>
      <c r="I181" s="4" t="str">
        <f>VLOOKUP(A181,HOP!A:U,21,0)</f>
        <v>直连</v>
      </c>
    </row>
    <row r="182" s="4" customFormat="1" hidden="1" spans="1:9">
      <c r="A182" s="5">
        <v>999225671736408</v>
      </c>
      <c r="B182" s="6">
        <v>45142</v>
      </c>
      <c r="C182" s="6">
        <v>45144</v>
      </c>
      <c r="D182" s="4">
        <v>2930.58</v>
      </c>
      <c r="E182" s="4" t="str">
        <f>VLOOKUP(A182,HOP!A:L,12,0)</f>
        <v>2930.60</v>
      </c>
      <c r="F182" s="4" t="str">
        <f>VLOOKUP(A182,HOP!A:C,3,0)</f>
        <v>3702979</v>
      </c>
      <c r="G182" s="4">
        <f t="shared" si="4"/>
        <v>-0.0199999999999818</v>
      </c>
      <c r="H182" s="4" t="str">
        <f t="shared" si="5"/>
        <v>,3702979</v>
      </c>
      <c r="I182" s="4" t="str">
        <f>VLOOKUP(A182,HOP!A:U,21,0)</f>
        <v>直连</v>
      </c>
    </row>
    <row r="183" s="4" customFormat="1" hidden="1" spans="1:9">
      <c r="A183" s="5">
        <v>999225672294055</v>
      </c>
      <c r="B183" s="6">
        <v>45143</v>
      </c>
      <c r="C183" s="6">
        <v>45144</v>
      </c>
      <c r="D183" s="4">
        <v>6736.34</v>
      </c>
      <c r="E183" s="4" t="str">
        <f>VLOOKUP(A183,HOP!A:L,12,0)</f>
        <v>6736.34</v>
      </c>
      <c r="F183" s="4" t="str">
        <f>VLOOKUP(A183,HOP!A:C,3,0)</f>
        <v>3703191</v>
      </c>
      <c r="G183" s="4">
        <f t="shared" si="4"/>
        <v>0</v>
      </c>
      <c r="H183" s="4" t="str">
        <f t="shared" si="5"/>
        <v>,3703191</v>
      </c>
      <c r="I183" s="4" t="str">
        <f>VLOOKUP(A183,HOP!A:U,21,0)</f>
        <v>直采</v>
      </c>
    </row>
    <row r="184" s="4" customFormat="1" hidden="1" spans="1:9">
      <c r="A184" s="5">
        <v>999225677408594</v>
      </c>
      <c r="B184" s="6">
        <v>45142</v>
      </c>
      <c r="C184" s="6">
        <v>45144</v>
      </c>
      <c r="D184" s="4">
        <v>1031.81</v>
      </c>
      <c r="E184" s="4" t="str">
        <f>VLOOKUP(A184,HOP!A:L,12,0)</f>
        <v>1031.81</v>
      </c>
      <c r="F184" s="4" t="str">
        <f>VLOOKUP(A184,HOP!A:C,3,0)</f>
        <v>3704540</v>
      </c>
      <c r="G184" s="4">
        <f t="shared" si="4"/>
        <v>0</v>
      </c>
      <c r="H184" s="4" t="str">
        <f t="shared" si="5"/>
        <v>,3704540</v>
      </c>
      <c r="I184" s="4" t="str">
        <f>VLOOKUP(A184,HOP!A:U,21,0)</f>
        <v>直连</v>
      </c>
    </row>
    <row r="185" s="4" customFormat="1" hidden="1" spans="1:9">
      <c r="A185" s="5">
        <v>999225680688137</v>
      </c>
      <c r="B185" s="6">
        <v>45143</v>
      </c>
      <c r="C185" s="6">
        <v>45144</v>
      </c>
      <c r="D185" s="4">
        <v>1320.83</v>
      </c>
      <c r="E185" s="4" t="str">
        <f>VLOOKUP(A185,HOP!A:L,12,0)</f>
        <v>1320.83</v>
      </c>
      <c r="F185" s="4" t="str">
        <f>VLOOKUP(A185,HOP!A:C,3,0)</f>
        <v>3705091</v>
      </c>
      <c r="G185" s="4">
        <f t="shared" si="4"/>
        <v>0</v>
      </c>
      <c r="H185" s="4" t="str">
        <f t="shared" si="5"/>
        <v>,3705091</v>
      </c>
      <c r="I185" s="4" t="str">
        <f>VLOOKUP(A185,HOP!A:U,21,0)</f>
        <v>直连</v>
      </c>
    </row>
    <row r="186" s="4" customFormat="1" hidden="1" spans="1:9">
      <c r="A186" s="5">
        <v>999225680819171</v>
      </c>
      <c r="B186" s="6">
        <v>45143</v>
      </c>
      <c r="C186" s="6">
        <v>45144</v>
      </c>
      <c r="D186" s="4">
        <v>650.66</v>
      </c>
      <c r="E186" s="4" t="str">
        <f>VLOOKUP(A186,HOP!A:L,12,0)</f>
        <v>650.66</v>
      </c>
      <c r="F186" s="4" t="str">
        <f>VLOOKUP(A186,HOP!A:C,3,0)</f>
        <v>3705122</v>
      </c>
      <c r="G186" s="4">
        <f t="shared" si="4"/>
        <v>0</v>
      </c>
      <c r="H186" s="4" t="str">
        <f t="shared" si="5"/>
        <v>,3705122</v>
      </c>
      <c r="I186" s="4" t="str">
        <f>VLOOKUP(A186,HOP!A:U,21,0)</f>
        <v>直连</v>
      </c>
    </row>
    <row r="187" s="4" customFormat="1" hidden="1" spans="1:9">
      <c r="A187" s="5">
        <v>999225681228567</v>
      </c>
      <c r="B187" s="6">
        <v>45143</v>
      </c>
      <c r="C187" s="6">
        <v>45144</v>
      </c>
      <c r="D187" s="4">
        <v>374.78</v>
      </c>
      <c r="E187" s="4" t="str">
        <f>VLOOKUP(A187,HOP!A:L,12,0)</f>
        <v>374.78</v>
      </c>
      <c r="F187" s="4" t="str">
        <f>VLOOKUP(A187,HOP!A:C,3,0)</f>
        <v>3705247</v>
      </c>
      <c r="G187" s="4">
        <f t="shared" si="4"/>
        <v>0</v>
      </c>
      <c r="H187" s="4" t="str">
        <f t="shared" si="5"/>
        <v>,3705247</v>
      </c>
      <c r="I187" s="4" t="str">
        <f>VLOOKUP(A187,HOP!A:U,21,0)</f>
        <v>直连</v>
      </c>
    </row>
    <row r="188" s="4" customFormat="1" hidden="1" spans="1:9">
      <c r="A188" s="5">
        <v>999225681547355</v>
      </c>
      <c r="B188" s="6">
        <v>45143</v>
      </c>
      <c r="C188" s="6">
        <v>45144</v>
      </c>
      <c r="D188" s="4">
        <v>903.67</v>
      </c>
      <c r="E188" s="4" t="str">
        <f>VLOOKUP(A188,HOP!A:L,12,0)</f>
        <v>903.67</v>
      </c>
      <c r="F188" s="4" t="str">
        <f>VLOOKUP(A188,HOP!A:C,3,0)</f>
        <v>3705371</v>
      </c>
      <c r="G188" s="4">
        <f t="shared" si="4"/>
        <v>0</v>
      </c>
      <c r="H188" s="4" t="str">
        <f t="shared" si="5"/>
        <v>,3705371</v>
      </c>
      <c r="I188" s="4" t="str">
        <f>VLOOKUP(A188,HOP!A:U,21,0)</f>
        <v>直连</v>
      </c>
    </row>
    <row r="189" s="4" customFormat="1" hidden="1" spans="1:9">
      <c r="A189" s="5">
        <v>999225681607564</v>
      </c>
      <c r="B189" s="6">
        <v>45143</v>
      </c>
      <c r="C189" s="6">
        <v>45144</v>
      </c>
      <c r="D189" s="4">
        <v>560.62</v>
      </c>
      <c r="E189" s="4" t="str">
        <f>VLOOKUP(A189,HOP!A:L,12,0)</f>
        <v>560.62</v>
      </c>
      <c r="F189" s="4" t="str">
        <f>VLOOKUP(A189,HOP!A:C,3,0)</f>
        <v>3705388</v>
      </c>
      <c r="G189" s="4">
        <f t="shared" si="4"/>
        <v>0</v>
      </c>
      <c r="H189" s="4" t="str">
        <f t="shared" si="5"/>
        <v>,3705388</v>
      </c>
      <c r="I189" s="4" t="str">
        <f>VLOOKUP(A189,HOP!A:U,21,0)</f>
        <v>直连</v>
      </c>
    </row>
    <row r="190" s="4" customFormat="1" hidden="1" spans="1:9">
      <c r="A190" s="5">
        <v>999225681614191</v>
      </c>
      <c r="B190" s="6">
        <v>45141</v>
      </c>
      <c r="C190" s="6">
        <v>45144</v>
      </c>
      <c r="D190" s="4">
        <v>2349.83</v>
      </c>
      <c r="E190" s="4" t="str">
        <f>VLOOKUP(A190,HOP!A:L,12,0)</f>
        <v>2349.83</v>
      </c>
      <c r="F190" s="4" t="str">
        <f>VLOOKUP(A190,HOP!A:C,3,0)</f>
        <v>3705391</v>
      </c>
      <c r="G190" s="4">
        <f t="shared" si="4"/>
        <v>0</v>
      </c>
      <c r="H190" s="4" t="str">
        <f t="shared" si="5"/>
        <v>,3705391</v>
      </c>
      <c r="I190" s="4" t="str">
        <f>VLOOKUP(A190,HOP!A:U,21,0)</f>
        <v>直连</v>
      </c>
    </row>
    <row r="191" s="4" customFormat="1" hidden="1" spans="1:9">
      <c r="A191" s="5">
        <v>999225681702409</v>
      </c>
      <c r="B191" s="6">
        <v>45143</v>
      </c>
      <c r="C191" s="6">
        <v>45144</v>
      </c>
      <c r="D191" s="4">
        <v>384.3</v>
      </c>
      <c r="E191" s="4" t="str">
        <f>VLOOKUP(A191,HOP!A:L,12,0)</f>
        <v>384.30</v>
      </c>
      <c r="F191" s="4" t="str">
        <f>VLOOKUP(A191,HOP!A:C,3,0)</f>
        <v>3705434</v>
      </c>
      <c r="G191" s="4">
        <f t="shared" si="4"/>
        <v>0</v>
      </c>
      <c r="H191" s="4" t="str">
        <f t="shared" si="5"/>
        <v>,3705434</v>
      </c>
      <c r="I191" s="4" t="str">
        <f>VLOOKUP(A191,HOP!A:U,21,0)</f>
        <v>直连</v>
      </c>
    </row>
    <row r="192" s="4" customFormat="1" hidden="1" spans="1:9">
      <c r="A192" s="5">
        <v>999225681705893</v>
      </c>
      <c r="B192" s="6">
        <v>45143</v>
      </c>
      <c r="C192" s="6">
        <v>45144</v>
      </c>
      <c r="D192" s="4">
        <v>384.3</v>
      </c>
      <c r="E192" s="4" t="str">
        <f>VLOOKUP(A192,HOP!A:L,12,0)</f>
        <v>384.30</v>
      </c>
      <c r="F192" s="4" t="str">
        <f>VLOOKUP(A192,HOP!A:C,3,0)</f>
        <v>3705438</v>
      </c>
      <c r="G192" s="4">
        <f t="shared" si="4"/>
        <v>0</v>
      </c>
      <c r="H192" s="4" t="str">
        <f t="shared" si="5"/>
        <v>,3705438</v>
      </c>
      <c r="I192" s="4" t="str">
        <f>VLOOKUP(A192,HOP!A:U,21,0)</f>
        <v>直连</v>
      </c>
    </row>
    <row r="193" s="4" customFormat="1" hidden="1" spans="1:9">
      <c r="A193" s="5">
        <v>999225681743507</v>
      </c>
      <c r="B193" s="6">
        <v>45142</v>
      </c>
      <c r="C193" s="6">
        <v>45144</v>
      </c>
      <c r="D193" s="4">
        <v>803.72</v>
      </c>
      <c r="E193" s="4" t="str">
        <f>VLOOKUP(A193,HOP!A:L,12,0)</f>
        <v>803.72</v>
      </c>
      <c r="F193" s="4" t="str">
        <f>VLOOKUP(A193,HOP!A:C,3,0)</f>
        <v>3705462</v>
      </c>
      <c r="G193" s="4">
        <f t="shared" si="4"/>
        <v>0</v>
      </c>
      <c r="H193" s="4" t="str">
        <f t="shared" si="5"/>
        <v>,3705462</v>
      </c>
      <c r="I193" s="4" t="str">
        <f>VLOOKUP(A193,HOP!A:U,21,0)</f>
        <v>直连</v>
      </c>
    </row>
    <row r="194" s="4" customFormat="1" hidden="1" spans="1:9">
      <c r="A194" s="5">
        <v>999225683205252</v>
      </c>
      <c r="B194" s="6">
        <v>45142</v>
      </c>
      <c r="C194" s="6">
        <v>45144</v>
      </c>
      <c r="D194" s="4">
        <v>4094.99</v>
      </c>
      <c r="E194" s="4" t="str">
        <f>VLOOKUP(A194,HOP!A:L,12,0)</f>
        <v>4094.99</v>
      </c>
      <c r="F194" s="4" t="str">
        <f>VLOOKUP(A194,HOP!A:C,3,0)</f>
        <v>3705977</v>
      </c>
      <c r="G194" s="4">
        <f t="shared" si="4"/>
        <v>0</v>
      </c>
      <c r="H194" s="4" t="str">
        <f t="shared" si="5"/>
        <v>,3705977</v>
      </c>
      <c r="I194" s="4" t="str">
        <f>VLOOKUP(A194,HOP!A:U,21,0)</f>
        <v>直连</v>
      </c>
    </row>
    <row r="195" s="4" customFormat="1" hidden="1" spans="1:9">
      <c r="A195" s="5">
        <v>999225684814962</v>
      </c>
      <c r="B195" s="6">
        <v>45143</v>
      </c>
      <c r="C195" s="6">
        <v>45144</v>
      </c>
      <c r="D195" s="4">
        <v>1415.01</v>
      </c>
      <c r="E195" s="4" t="str">
        <f>VLOOKUP(A195,HOP!A:L,12,0)</f>
        <v>1415.01</v>
      </c>
      <c r="F195" s="4" t="str">
        <f>VLOOKUP(A195,HOP!A:C,3,0)</f>
        <v>3706503</v>
      </c>
      <c r="G195" s="4">
        <f t="shared" ref="G195:G258" si="6">D195-E195</f>
        <v>0</v>
      </c>
      <c r="H195" s="4" t="str">
        <f t="shared" ref="H195:H258" si="7">$H$1&amp;F195</f>
        <v>,3706503</v>
      </c>
      <c r="I195" s="4" t="str">
        <f>VLOOKUP(A195,HOP!A:U,21,0)</f>
        <v>直连</v>
      </c>
    </row>
    <row r="196" s="4" customFormat="1" hidden="1" spans="1:9">
      <c r="A196" s="5">
        <v>999225689665132</v>
      </c>
      <c r="B196" s="6">
        <v>45142</v>
      </c>
      <c r="C196" s="6">
        <v>45144</v>
      </c>
      <c r="D196" s="4">
        <v>438.99</v>
      </c>
      <c r="E196" s="4" t="str">
        <f>VLOOKUP(A196,HOP!A:L,12,0)</f>
        <v>438.99</v>
      </c>
      <c r="F196" s="4" t="str">
        <f>VLOOKUP(A196,HOP!A:C,3,0)</f>
        <v>3706824</v>
      </c>
      <c r="G196" s="4">
        <f t="shared" si="6"/>
        <v>0</v>
      </c>
      <c r="H196" s="4" t="str">
        <f t="shared" si="7"/>
        <v>,3706824</v>
      </c>
      <c r="I196" s="4" t="str">
        <f>VLOOKUP(A196,HOP!A:U,21,0)</f>
        <v>直连</v>
      </c>
    </row>
    <row r="197" s="4" customFormat="1" hidden="1" spans="1:9">
      <c r="A197" s="5">
        <v>999225692572033</v>
      </c>
      <c r="B197" s="6">
        <v>45143</v>
      </c>
      <c r="C197" s="6">
        <v>45144</v>
      </c>
      <c r="D197" s="4">
        <v>1793.45</v>
      </c>
      <c r="E197" s="4" t="str">
        <f>VLOOKUP(A197,HOP!A:L,12,0)</f>
        <v>1793.45</v>
      </c>
      <c r="F197" s="4" t="str">
        <f>VLOOKUP(A197,HOP!A:C,3,0)</f>
        <v>3707327</v>
      </c>
      <c r="G197" s="4">
        <f t="shared" si="6"/>
        <v>0</v>
      </c>
      <c r="H197" s="4" t="str">
        <f t="shared" si="7"/>
        <v>,3707327</v>
      </c>
      <c r="I197" s="4" t="str">
        <f>VLOOKUP(A197,HOP!A:U,21,0)</f>
        <v>直采</v>
      </c>
    </row>
    <row r="198" s="4" customFormat="1" hidden="1" spans="1:9">
      <c r="A198" s="5">
        <v>999225692603202</v>
      </c>
      <c r="B198" s="6">
        <v>45143</v>
      </c>
      <c r="C198" s="6">
        <v>45144</v>
      </c>
      <c r="D198" s="4">
        <v>1882.7</v>
      </c>
      <c r="E198" s="4" t="str">
        <f>VLOOKUP(A198,HOP!A:L,12,0)</f>
        <v>1882.70</v>
      </c>
      <c r="F198" s="4" t="str">
        <f>VLOOKUP(A198,HOP!A:C,3,0)</f>
        <v>3707336</v>
      </c>
      <c r="G198" s="4">
        <f t="shared" si="6"/>
        <v>0</v>
      </c>
      <c r="H198" s="4" t="str">
        <f t="shared" si="7"/>
        <v>,3707336</v>
      </c>
      <c r="I198" s="4" t="str">
        <f>VLOOKUP(A198,HOP!A:U,21,0)</f>
        <v>直连</v>
      </c>
    </row>
    <row r="199" s="4" customFormat="1" hidden="1" spans="1:9">
      <c r="A199" s="5">
        <v>999225693669922</v>
      </c>
      <c r="B199" s="6">
        <v>45143</v>
      </c>
      <c r="C199" s="6">
        <v>45144</v>
      </c>
      <c r="D199" s="4">
        <v>1210.27</v>
      </c>
      <c r="E199" s="4" t="str">
        <f>VLOOKUP(A199,HOP!A:L,12,0)</f>
        <v>1210.27</v>
      </c>
      <c r="F199" s="4" t="str">
        <f>VLOOKUP(A199,HOP!A:C,3,0)</f>
        <v>3707649</v>
      </c>
      <c r="G199" s="4">
        <f t="shared" si="6"/>
        <v>0</v>
      </c>
      <c r="H199" s="4" t="str">
        <f t="shared" si="7"/>
        <v>,3707649</v>
      </c>
      <c r="I199" s="4" t="str">
        <f>VLOOKUP(A199,HOP!A:U,21,0)</f>
        <v>直连</v>
      </c>
    </row>
    <row r="200" s="4" customFormat="1" hidden="1" spans="1:9">
      <c r="A200" s="5">
        <v>999225693890158</v>
      </c>
      <c r="B200" s="6">
        <v>45143</v>
      </c>
      <c r="C200" s="6">
        <v>45144</v>
      </c>
      <c r="D200" s="4">
        <v>950.2</v>
      </c>
      <c r="E200" s="4" t="str">
        <f>VLOOKUP(A200,HOP!A:L,12,0)</f>
        <v>950.20</v>
      </c>
      <c r="F200" s="4" t="str">
        <f>VLOOKUP(A200,HOP!A:C,3,0)</f>
        <v>3707691</v>
      </c>
      <c r="G200" s="4">
        <f t="shared" si="6"/>
        <v>0</v>
      </c>
      <c r="H200" s="4" t="str">
        <f t="shared" si="7"/>
        <v>,3707691</v>
      </c>
      <c r="I200" s="4" t="str">
        <f>VLOOKUP(A200,HOP!A:U,21,0)</f>
        <v>直连</v>
      </c>
    </row>
    <row r="201" s="4" customFormat="1" hidden="1" spans="1:9">
      <c r="A201" s="5">
        <v>999225421375158</v>
      </c>
      <c r="B201" s="6">
        <v>45142</v>
      </c>
      <c r="C201" s="6">
        <v>45144</v>
      </c>
      <c r="D201" s="4">
        <v>1771.8</v>
      </c>
      <c r="E201" s="4" t="str">
        <f>VLOOKUP(A201,HOP!A:L,12,0)</f>
        <v>1771.80</v>
      </c>
      <c r="F201" s="4" t="str">
        <f>VLOOKUP(A201,HOP!A:C,3,0)</f>
        <v>3654204</v>
      </c>
      <c r="G201" s="4">
        <f t="shared" si="6"/>
        <v>0</v>
      </c>
      <c r="H201" s="4" t="str">
        <f t="shared" si="7"/>
        <v>,3654204</v>
      </c>
      <c r="I201" s="4" t="str">
        <f>VLOOKUP(A201,HOP!A:U,21,0)</f>
        <v>直连</v>
      </c>
    </row>
    <row r="202" s="4" customFormat="1" hidden="1" spans="1:9">
      <c r="A202" s="5">
        <v>999225696350475</v>
      </c>
      <c r="B202" s="6">
        <v>45143</v>
      </c>
      <c r="C202" s="6">
        <v>45144</v>
      </c>
      <c r="D202" s="4">
        <v>1221.53</v>
      </c>
      <c r="E202" s="4" t="str">
        <f>VLOOKUP(A202,HOP!A:L,12,0)</f>
        <v>1221.53</v>
      </c>
      <c r="F202" s="4" t="str">
        <f>VLOOKUP(A202,HOP!A:C,3,0)</f>
        <v>3708469</v>
      </c>
      <c r="G202" s="4">
        <f t="shared" si="6"/>
        <v>0</v>
      </c>
      <c r="H202" s="4" t="str">
        <f t="shared" si="7"/>
        <v>,3708469</v>
      </c>
      <c r="I202" s="4" t="str">
        <f>VLOOKUP(A202,HOP!A:U,21,0)</f>
        <v>直连</v>
      </c>
    </row>
    <row r="203" s="4" customFormat="1" hidden="1" spans="1:9">
      <c r="A203" s="5">
        <v>999225697325531</v>
      </c>
      <c r="B203" s="6">
        <v>45143</v>
      </c>
      <c r="C203" s="6">
        <v>45144</v>
      </c>
      <c r="D203" s="4">
        <v>969.09</v>
      </c>
      <c r="E203" s="4" t="str">
        <f>VLOOKUP(A203,HOP!A:L,12,0)</f>
        <v>969.09</v>
      </c>
      <c r="F203" s="4" t="str">
        <f>VLOOKUP(A203,HOP!A:C,3,0)</f>
        <v>3708752</v>
      </c>
      <c r="G203" s="4">
        <f t="shared" si="6"/>
        <v>0</v>
      </c>
      <c r="H203" s="4" t="str">
        <f t="shared" si="7"/>
        <v>,3708752</v>
      </c>
      <c r="I203" s="4" t="str">
        <f>VLOOKUP(A203,HOP!A:U,21,0)</f>
        <v>直连</v>
      </c>
    </row>
    <row r="204" s="4" customFormat="1" hidden="1" spans="1:9">
      <c r="A204" s="5">
        <v>999225699295069</v>
      </c>
      <c r="B204" s="6">
        <v>45143</v>
      </c>
      <c r="C204" s="6">
        <v>45144</v>
      </c>
      <c r="D204" s="4">
        <v>422.08</v>
      </c>
      <c r="E204" s="4" t="str">
        <f>VLOOKUP(A204,HOP!A:L,12,0)</f>
        <v>422.08</v>
      </c>
      <c r="F204" s="4" t="str">
        <f>VLOOKUP(A204,HOP!A:C,3,0)</f>
        <v>3709081</v>
      </c>
      <c r="G204" s="4">
        <f t="shared" si="6"/>
        <v>0</v>
      </c>
      <c r="H204" s="4" t="str">
        <f t="shared" si="7"/>
        <v>,3709081</v>
      </c>
      <c r="I204" s="4" t="str">
        <f>VLOOKUP(A204,HOP!A:U,21,0)</f>
        <v>直连</v>
      </c>
    </row>
    <row r="205" s="4" customFormat="1" hidden="1" spans="1:9">
      <c r="A205" s="5">
        <v>999225699684544</v>
      </c>
      <c r="B205" s="6">
        <v>45143</v>
      </c>
      <c r="C205" s="6">
        <v>45144</v>
      </c>
      <c r="D205" s="4">
        <v>1090.66</v>
      </c>
      <c r="E205" s="4" t="str">
        <f>VLOOKUP(A205,HOP!A:L,12,0)</f>
        <v>1090.66</v>
      </c>
      <c r="F205" s="4" t="str">
        <f>VLOOKUP(A205,HOP!A:C,3,0)</f>
        <v>3709307</v>
      </c>
      <c r="G205" s="4">
        <f t="shared" si="6"/>
        <v>0</v>
      </c>
      <c r="H205" s="4" t="str">
        <f t="shared" si="7"/>
        <v>,3709307</v>
      </c>
      <c r="I205" s="4" t="str">
        <f>VLOOKUP(A205,HOP!A:U,21,0)</f>
        <v>直连</v>
      </c>
    </row>
    <row r="206" s="4" customFormat="1" hidden="1" spans="1:9">
      <c r="A206" s="5">
        <v>999225700474963</v>
      </c>
      <c r="B206" s="6">
        <v>45143</v>
      </c>
      <c r="C206" s="6">
        <v>45144</v>
      </c>
      <c r="D206" s="4">
        <v>186.51</v>
      </c>
      <c r="E206" s="4" t="str">
        <f>VLOOKUP(A206,HOP!A:L,12,0)</f>
        <v>186.51</v>
      </c>
      <c r="F206" s="4" t="str">
        <f>VLOOKUP(A206,HOP!A:C,3,0)</f>
        <v>3709455</v>
      </c>
      <c r="G206" s="4">
        <f t="shared" si="6"/>
        <v>0</v>
      </c>
      <c r="H206" s="4" t="str">
        <f t="shared" si="7"/>
        <v>,3709455</v>
      </c>
      <c r="I206" s="4" t="str">
        <f>VLOOKUP(A206,HOP!A:U,21,0)</f>
        <v>直连</v>
      </c>
    </row>
    <row r="207" s="4" customFormat="1" hidden="1" spans="1:9">
      <c r="A207" s="5">
        <v>999225700551358</v>
      </c>
      <c r="B207" s="6">
        <v>45142</v>
      </c>
      <c r="C207" s="6">
        <v>45144</v>
      </c>
      <c r="D207" s="4">
        <v>1665.7</v>
      </c>
      <c r="E207" s="4" t="str">
        <f>VLOOKUP(A207,HOP!A:L,12,0)</f>
        <v>1665.70</v>
      </c>
      <c r="F207" s="4" t="str">
        <f>VLOOKUP(A207,HOP!A:C,3,0)</f>
        <v>3709467</v>
      </c>
      <c r="G207" s="4">
        <f t="shared" si="6"/>
        <v>0</v>
      </c>
      <c r="H207" s="4" t="str">
        <f t="shared" si="7"/>
        <v>,3709467</v>
      </c>
      <c r="I207" s="4" t="str">
        <f>VLOOKUP(A207,HOP!A:U,21,0)</f>
        <v>直连</v>
      </c>
    </row>
    <row r="208" s="4" customFormat="1" hidden="1" spans="1:9">
      <c r="A208" s="5">
        <v>999225702556561</v>
      </c>
      <c r="B208" s="6">
        <v>45142</v>
      </c>
      <c r="C208" s="6">
        <v>45144</v>
      </c>
      <c r="D208" s="4">
        <v>2130.44</v>
      </c>
      <c r="E208" s="4" t="str">
        <f>VLOOKUP(A208,HOP!A:L,12,0)</f>
        <v>2130.44</v>
      </c>
      <c r="F208" s="4" t="str">
        <f>VLOOKUP(A208,HOP!A:C,3,0)</f>
        <v>3710210</v>
      </c>
      <c r="G208" s="4">
        <f t="shared" si="6"/>
        <v>0</v>
      </c>
      <c r="H208" s="4" t="str">
        <f t="shared" si="7"/>
        <v>,3710210</v>
      </c>
      <c r="I208" s="4" t="str">
        <f>VLOOKUP(A208,HOP!A:U,21,0)</f>
        <v>直连</v>
      </c>
    </row>
    <row r="209" s="4" customFormat="1" hidden="1" spans="1:9">
      <c r="A209" s="5">
        <v>999225702642295</v>
      </c>
      <c r="B209" s="6">
        <v>45143</v>
      </c>
      <c r="C209" s="6">
        <v>45144</v>
      </c>
      <c r="D209" s="4">
        <v>422.51</v>
      </c>
      <c r="E209" s="4" t="str">
        <f>VLOOKUP(A209,HOP!A:L,12,0)</f>
        <v>422.51</v>
      </c>
      <c r="F209" s="4" t="str">
        <f>VLOOKUP(A209,HOP!A:C,3,0)</f>
        <v>3710253</v>
      </c>
      <c r="G209" s="4">
        <f t="shared" si="6"/>
        <v>0</v>
      </c>
      <c r="H209" s="4" t="str">
        <f t="shared" si="7"/>
        <v>,3710253</v>
      </c>
      <c r="I209" s="4" t="str">
        <f>VLOOKUP(A209,HOP!A:U,21,0)</f>
        <v>直连</v>
      </c>
    </row>
    <row r="210" s="4" customFormat="1" hidden="1" spans="1:9">
      <c r="A210" s="5">
        <v>999225703382177</v>
      </c>
      <c r="B210" s="6">
        <v>45142</v>
      </c>
      <c r="C210" s="6">
        <v>45144</v>
      </c>
      <c r="D210" s="4">
        <v>0</v>
      </c>
      <c r="E210" s="4" t="e">
        <f>VLOOKUP(A210,HOP!A:L,12,0)</f>
        <v>#N/A</v>
      </c>
      <c r="F210" s="4" t="e">
        <f>VLOOKUP(A210,HOP!A:C,3,0)</f>
        <v>#N/A</v>
      </c>
      <c r="G210" s="4" t="e">
        <f t="shared" si="6"/>
        <v>#N/A</v>
      </c>
      <c r="H210" s="4" t="e">
        <f t="shared" si="7"/>
        <v>#N/A</v>
      </c>
      <c r="I210" s="4" t="e">
        <f>VLOOKUP(A210,HOP!A:U,21,0)</f>
        <v>#N/A</v>
      </c>
    </row>
    <row r="211" s="4" customFormat="1" hidden="1" spans="1:9">
      <c r="A211" s="5">
        <v>999225704145109</v>
      </c>
      <c r="B211" s="6">
        <v>45143</v>
      </c>
      <c r="C211" s="6">
        <v>45144</v>
      </c>
      <c r="D211" s="4">
        <v>1182.56</v>
      </c>
      <c r="E211" s="4" t="str">
        <f>VLOOKUP(A211,HOP!A:L,12,0)</f>
        <v>1182.56</v>
      </c>
      <c r="F211" s="4" t="str">
        <f>VLOOKUP(A211,HOP!A:C,3,0)</f>
        <v>3710666</v>
      </c>
      <c r="G211" s="4">
        <f t="shared" si="6"/>
        <v>0</v>
      </c>
      <c r="H211" s="4" t="str">
        <f t="shared" si="7"/>
        <v>,3710666</v>
      </c>
      <c r="I211" s="4" t="str">
        <f>VLOOKUP(A211,HOP!A:U,21,0)</f>
        <v>直连</v>
      </c>
    </row>
    <row r="212" s="4" customFormat="1" hidden="1" spans="1:9">
      <c r="A212" s="5">
        <v>999225705922024</v>
      </c>
      <c r="B212" s="6">
        <v>45143</v>
      </c>
      <c r="C212" s="6">
        <v>45144</v>
      </c>
      <c r="D212" s="4">
        <v>354.64</v>
      </c>
      <c r="E212" s="4" t="str">
        <f>VLOOKUP(A212,HOP!A:L,12,0)</f>
        <v>354.64</v>
      </c>
      <c r="F212" s="4" t="str">
        <f>VLOOKUP(A212,HOP!A:C,3,0)</f>
        <v>3711217</v>
      </c>
      <c r="G212" s="4">
        <f t="shared" si="6"/>
        <v>0</v>
      </c>
      <c r="H212" s="4" t="str">
        <f t="shared" si="7"/>
        <v>,3711217</v>
      </c>
      <c r="I212" s="4" t="str">
        <f>VLOOKUP(A212,HOP!A:U,21,0)</f>
        <v>直连</v>
      </c>
    </row>
    <row r="213" s="4" customFormat="1" hidden="1" spans="1:9">
      <c r="A213" s="5">
        <v>999225710020192</v>
      </c>
      <c r="B213" s="6">
        <v>45141</v>
      </c>
      <c r="C213" s="6">
        <v>45144</v>
      </c>
      <c r="D213" s="4">
        <v>2350.18</v>
      </c>
      <c r="E213" s="4" t="str">
        <f>VLOOKUP(A213,HOP!A:L,12,0)</f>
        <v>2350.18</v>
      </c>
      <c r="F213" s="4" t="str">
        <f>VLOOKUP(A213,HOP!A:C,3,0)</f>
        <v>3711515</v>
      </c>
      <c r="G213" s="4">
        <f t="shared" si="6"/>
        <v>0</v>
      </c>
      <c r="H213" s="4" t="str">
        <f t="shared" si="7"/>
        <v>,3711515</v>
      </c>
      <c r="I213" s="4" t="str">
        <f>VLOOKUP(A213,HOP!A:U,21,0)</f>
        <v>直连</v>
      </c>
    </row>
    <row r="214" s="4" customFormat="1" hidden="1" spans="1:9">
      <c r="A214" s="5">
        <v>999225164560945</v>
      </c>
      <c r="B214" s="6">
        <v>45142</v>
      </c>
      <c r="C214" s="6">
        <v>45144</v>
      </c>
      <c r="D214" s="4">
        <v>2670.36</v>
      </c>
      <c r="E214" s="4" t="str">
        <f>VLOOKUP(A214,HOP!A:L,12,0)</f>
        <v>2670.36</v>
      </c>
      <c r="F214" s="4" t="str">
        <f>VLOOKUP(A214,HOP!A:C,3,0)</f>
        <v>3601593</v>
      </c>
      <c r="G214" s="4">
        <f t="shared" si="6"/>
        <v>0</v>
      </c>
      <c r="H214" s="4" t="str">
        <f t="shared" si="7"/>
        <v>,3601593</v>
      </c>
      <c r="I214" s="4" t="str">
        <f>VLOOKUP(A214,HOP!A:U,21,0)</f>
        <v>直连</v>
      </c>
    </row>
    <row r="215" s="4" customFormat="1" hidden="1" spans="1:9">
      <c r="A215" s="5">
        <v>999225714413499</v>
      </c>
      <c r="B215" s="6">
        <v>45142</v>
      </c>
      <c r="C215" s="6">
        <v>45144</v>
      </c>
      <c r="D215" s="4">
        <v>6091.46</v>
      </c>
      <c r="E215" s="4" t="str">
        <f>VLOOKUP(A215,HOP!A:L,12,0)</f>
        <v>6091.46</v>
      </c>
      <c r="F215" s="4" t="str">
        <f>VLOOKUP(A215,HOP!A:C,3,0)</f>
        <v>3712088</v>
      </c>
      <c r="G215" s="4">
        <f t="shared" si="6"/>
        <v>0</v>
      </c>
      <c r="H215" s="4" t="str">
        <f t="shared" si="7"/>
        <v>,3712088</v>
      </c>
      <c r="I215" s="4" t="str">
        <f>VLOOKUP(A215,HOP!A:U,21,0)</f>
        <v>直连</v>
      </c>
    </row>
    <row r="216" s="4" customFormat="1" hidden="1" spans="1:9">
      <c r="A216" s="5">
        <v>999225715330956</v>
      </c>
      <c r="B216" s="6">
        <v>45142</v>
      </c>
      <c r="C216" s="6">
        <v>45144</v>
      </c>
      <c r="D216" s="4">
        <v>803.32</v>
      </c>
      <c r="E216" s="4" t="str">
        <f>VLOOKUP(A216,HOP!A:L,12,0)</f>
        <v>803.32</v>
      </c>
      <c r="F216" s="4" t="str">
        <f>VLOOKUP(A216,HOP!A:C,3,0)</f>
        <v>3712356</v>
      </c>
      <c r="G216" s="4">
        <f t="shared" si="6"/>
        <v>0</v>
      </c>
      <c r="H216" s="4" t="str">
        <f t="shared" si="7"/>
        <v>,3712356</v>
      </c>
      <c r="I216" s="4" t="str">
        <f>VLOOKUP(A216,HOP!A:U,21,0)</f>
        <v>直连</v>
      </c>
    </row>
    <row r="217" s="4" customFormat="1" hidden="1" spans="1:9">
      <c r="A217" s="5">
        <v>999225715814082</v>
      </c>
      <c r="B217" s="6">
        <v>45143</v>
      </c>
      <c r="C217" s="6">
        <v>45144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s="4" customFormat="1" hidden="1" spans="1:9">
      <c r="A218" s="5">
        <v>999225716761103</v>
      </c>
      <c r="B218" s="6">
        <v>45141</v>
      </c>
      <c r="C218" s="6">
        <v>45144</v>
      </c>
      <c r="D218" s="4">
        <v>609.12</v>
      </c>
      <c r="E218" s="4" t="str">
        <f>VLOOKUP(A218,HOP!A:L,12,0)</f>
        <v>609.12</v>
      </c>
      <c r="F218" s="4" t="str">
        <f>VLOOKUP(A218,HOP!A:C,3,0)</f>
        <v>3712683</v>
      </c>
      <c r="G218" s="4">
        <f t="shared" si="6"/>
        <v>0</v>
      </c>
      <c r="H218" s="4" t="str">
        <f t="shared" si="7"/>
        <v>,3712683</v>
      </c>
      <c r="I218" s="4" t="str">
        <f>VLOOKUP(A218,HOP!A:U,21,0)</f>
        <v>直连</v>
      </c>
    </row>
    <row r="219" s="4" customFormat="1" hidden="1" spans="1:9">
      <c r="A219" s="5">
        <v>999225716931604</v>
      </c>
      <c r="B219" s="6">
        <v>45141</v>
      </c>
      <c r="C219" s="6">
        <v>45144</v>
      </c>
      <c r="D219" s="4">
        <v>350.64</v>
      </c>
      <c r="E219" s="4" t="str">
        <f>VLOOKUP(A219,HOP!A:L,12,0)</f>
        <v>350.64</v>
      </c>
      <c r="F219" s="4" t="str">
        <f>VLOOKUP(A219,HOP!A:C,3,0)</f>
        <v>3712713</v>
      </c>
      <c r="G219" s="4">
        <f t="shared" si="6"/>
        <v>0</v>
      </c>
      <c r="H219" s="4" t="str">
        <f t="shared" si="7"/>
        <v>,3712713</v>
      </c>
      <c r="I219" s="4" t="str">
        <f>VLOOKUP(A219,HOP!A:U,21,0)</f>
        <v>直连</v>
      </c>
    </row>
    <row r="220" s="4" customFormat="1" hidden="1" spans="1:9">
      <c r="A220" s="5">
        <v>999225717934792</v>
      </c>
      <c r="B220" s="6">
        <v>45141</v>
      </c>
      <c r="C220" s="6">
        <v>45144</v>
      </c>
      <c r="D220" s="4">
        <v>2286.18</v>
      </c>
      <c r="E220" s="4" t="str">
        <f>VLOOKUP(A220,HOP!A:L,12,0)</f>
        <v>2286.18</v>
      </c>
      <c r="F220" s="4" t="str">
        <f>VLOOKUP(A220,HOP!A:C,3,0)</f>
        <v>3712988</v>
      </c>
      <c r="G220" s="4">
        <f t="shared" si="6"/>
        <v>0</v>
      </c>
      <c r="H220" s="4" t="str">
        <f t="shared" si="7"/>
        <v>,3712988</v>
      </c>
      <c r="I220" s="4" t="str">
        <f>VLOOKUP(A220,HOP!A:U,21,0)</f>
        <v>直连</v>
      </c>
    </row>
    <row r="221" s="4" customFormat="1" hidden="1" spans="1:9">
      <c r="A221" s="5">
        <v>999225719964021</v>
      </c>
      <c r="B221" s="6">
        <v>45143</v>
      </c>
      <c r="C221" s="6">
        <v>45144</v>
      </c>
      <c r="D221" s="4">
        <v>129.45</v>
      </c>
      <c r="E221" s="4" t="str">
        <f>VLOOKUP(A221,HOP!A:L,12,0)</f>
        <v>129.45</v>
      </c>
      <c r="F221" s="4" t="str">
        <f>VLOOKUP(A221,HOP!A:C,3,0)</f>
        <v>3713534</v>
      </c>
      <c r="G221" s="4">
        <f t="shared" si="6"/>
        <v>0</v>
      </c>
      <c r="H221" s="4" t="str">
        <f t="shared" si="7"/>
        <v>,3713534</v>
      </c>
      <c r="I221" s="4" t="str">
        <f>VLOOKUP(A221,HOP!A:U,21,0)</f>
        <v>直连</v>
      </c>
    </row>
    <row r="222" s="4" customFormat="1" hidden="1" spans="1:9">
      <c r="A222" s="5">
        <v>999225705446177</v>
      </c>
      <c r="B222" s="6">
        <v>45138</v>
      </c>
      <c r="C222" s="6">
        <v>45144</v>
      </c>
      <c r="D222" s="4">
        <v>4286.58</v>
      </c>
      <c r="E222" s="4" t="str">
        <f>VLOOKUP(A222,HOP!A:L,12,0)</f>
        <v>4286.58</v>
      </c>
      <c r="F222" s="4" t="str">
        <f>VLOOKUP(A222,HOP!A:C,3,0)</f>
        <v>3714233</v>
      </c>
      <c r="G222" s="4">
        <f t="shared" si="6"/>
        <v>0</v>
      </c>
      <c r="H222" s="4" t="str">
        <f t="shared" si="7"/>
        <v>,3714233</v>
      </c>
      <c r="I222" s="4" t="str">
        <f>VLOOKUP(A222,HOP!A:U,21,0)</f>
        <v>直连</v>
      </c>
    </row>
    <row r="223" s="4" customFormat="1" hidden="1" spans="1:9">
      <c r="A223" s="5">
        <v>999225723600126</v>
      </c>
      <c r="B223" s="6">
        <v>45142</v>
      </c>
      <c r="C223" s="6">
        <v>45144</v>
      </c>
      <c r="D223" s="4">
        <v>1651.58</v>
      </c>
      <c r="E223" s="4" t="str">
        <f>VLOOKUP(A223,HOP!A:L,12,0)</f>
        <v>1651.60</v>
      </c>
      <c r="F223" s="4" t="str">
        <f>VLOOKUP(A223,HOP!A:C,3,0)</f>
        <v>3714383</v>
      </c>
      <c r="G223" s="4">
        <f t="shared" si="6"/>
        <v>-0.0199999999999818</v>
      </c>
      <c r="H223" s="4" t="str">
        <f t="shared" si="7"/>
        <v>,3714383</v>
      </c>
      <c r="I223" s="4" t="str">
        <f>VLOOKUP(A223,HOP!A:U,21,0)</f>
        <v>直连</v>
      </c>
    </row>
    <row r="224" s="4" customFormat="1" hidden="1" spans="1:9">
      <c r="A224" s="5">
        <v>999225723686050</v>
      </c>
      <c r="B224" s="6">
        <v>45142</v>
      </c>
      <c r="C224" s="6">
        <v>45144</v>
      </c>
      <c r="D224" s="4">
        <v>1235.4</v>
      </c>
      <c r="E224" s="4">
        <v>1235.4</v>
      </c>
      <c r="F224" s="4" t="str">
        <f>VLOOKUP(A224,HOP!A:C,3,0)</f>
        <v>3714403</v>
      </c>
      <c r="G224" s="4">
        <f t="shared" si="6"/>
        <v>0</v>
      </c>
      <c r="H224" s="4" t="str">
        <f t="shared" si="7"/>
        <v>,3714403</v>
      </c>
      <c r="I224" s="4" t="str">
        <f>VLOOKUP(A224,HOP!A:U,21,0)</f>
        <v>直连</v>
      </c>
    </row>
    <row r="225" s="4" customFormat="1" hidden="1" spans="1:9">
      <c r="A225" s="5">
        <v>999225724232676</v>
      </c>
      <c r="B225" s="6">
        <v>45142</v>
      </c>
      <c r="C225" s="6">
        <v>45144</v>
      </c>
      <c r="D225" s="4">
        <v>184.3</v>
      </c>
      <c r="E225" s="4" t="str">
        <f>VLOOKUP(A225,HOP!A:L,12,0)</f>
        <v>184.30</v>
      </c>
      <c r="F225" s="4" t="str">
        <f>VLOOKUP(A225,HOP!A:C,3,0)</f>
        <v>3714525</v>
      </c>
      <c r="G225" s="4">
        <f t="shared" si="6"/>
        <v>0</v>
      </c>
      <c r="H225" s="4" t="str">
        <f t="shared" si="7"/>
        <v>,3714525</v>
      </c>
      <c r="I225" s="4" t="str">
        <f>VLOOKUP(A225,HOP!A:U,21,0)</f>
        <v>直连</v>
      </c>
    </row>
    <row r="226" s="4" customFormat="1" hidden="1" spans="1:9">
      <c r="A226" s="5">
        <v>999225725160106</v>
      </c>
      <c r="B226" s="6">
        <v>45143</v>
      </c>
      <c r="C226" s="6">
        <v>45144</v>
      </c>
      <c r="D226" s="4">
        <v>269.01</v>
      </c>
      <c r="E226" s="4" t="str">
        <f>VLOOKUP(A226,HOP!A:L,12,0)</f>
        <v>269.01</v>
      </c>
      <c r="F226" s="4" t="str">
        <f>VLOOKUP(A226,HOP!A:C,3,0)</f>
        <v>3714822</v>
      </c>
      <c r="G226" s="4">
        <f t="shared" si="6"/>
        <v>0</v>
      </c>
      <c r="H226" s="4" t="str">
        <f t="shared" si="7"/>
        <v>,3714822</v>
      </c>
      <c r="I226" s="4" t="str">
        <f>VLOOKUP(A226,HOP!A:U,21,0)</f>
        <v>直连</v>
      </c>
    </row>
    <row r="227" s="4" customFormat="1" hidden="1" spans="1:9">
      <c r="A227" s="5">
        <v>999225725523295</v>
      </c>
      <c r="B227" s="6">
        <v>45139</v>
      </c>
      <c r="C227" s="6">
        <v>45144</v>
      </c>
      <c r="D227" s="4">
        <v>3433.8</v>
      </c>
      <c r="E227" s="4" t="str">
        <f>VLOOKUP(A227,HOP!A:L,12,0)</f>
        <v>3433.80</v>
      </c>
      <c r="F227" s="4" t="str">
        <f>VLOOKUP(A227,HOP!A:C,3,0)</f>
        <v>3714955</v>
      </c>
      <c r="G227" s="4">
        <f t="shared" si="6"/>
        <v>0</v>
      </c>
      <c r="H227" s="4" t="str">
        <f t="shared" si="7"/>
        <v>,3714955</v>
      </c>
      <c r="I227" s="4" t="str">
        <f>VLOOKUP(A227,HOP!A:U,21,0)</f>
        <v>直连</v>
      </c>
    </row>
    <row r="228" s="4" customFormat="1" hidden="1" spans="1:9">
      <c r="A228" s="5">
        <v>999225725673477</v>
      </c>
      <c r="B228" s="6">
        <v>45142</v>
      </c>
      <c r="C228" s="6">
        <v>45144</v>
      </c>
      <c r="D228" s="4">
        <v>1842.03</v>
      </c>
      <c r="E228" s="4" t="str">
        <f>VLOOKUP(A228,HOP!A:L,12,0)</f>
        <v>1842.03</v>
      </c>
      <c r="F228" s="4" t="str">
        <f>VLOOKUP(A228,HOP!A:C,3,0)</f>
        <v>3715061</v>
      </c>
      <c r="G228" s="4">
        <f t="shared" si="6"/>
        <v>0</v>
      </c>
      <c r="H228" s="4" t="str">
        <f t="shared" si="7"/>
        <v>,3715061</v>
      </c>
      <c r="I228" s="4" t="str">
        <f>VLOOKUP(A228,HOP!A:U,21,0)</f>
        <v>直连</v>
      </c>
    </row>
    <row r="229" s="4" customFormat="1" hidden="1" spans="1:9">
      <c r="A229" s="5">
        <v>999225726610616</v>
      </c>
      <c r="B229" s="6">
        <v>45140</v>
      </c>
      <c r="C229" s="6">
        <v>45144</v>
      </c>
      <c r="D229" s="4">
        <v>2551.2</v>
      </c>
      <c r="E229" s="4" t="str">
        <f>VLOOKUP(A229,HOP!A:L,12,0)</f>
        <v>2551.20</v>
      </c>
      <c r="F229" s="4" t="str">
        <f>VLOOKUP(A229,HOP!A:C,3,0)</f>
        <v>3715414</v>
      </c>
      <c r="G229" s="4">
        <f t="shared" si="6"/>
        <v>0</v>
      </c>
      <c r="H229" s="4" t="str">
        <f t="shared" si="7"/>
        <v>,3715414</v>
      </c>
      <c r="I229" s="4" t="str">
        <f>VLOOKUP(A229,HOP!A:U,21,0)</f>
        <v>直采</v>
      </c>
    </row>
    <row r="230" s="4" customFormat="1" hidden="1" spans="1:9">
      <c r="A230" s="5">
        <v>999225726836248</v>
      </c>
      <c r="B230" s="6">
        <v>45143</v>
      </c>
      <c r="C230" s="6">
        <v>45144</v>
      </c>
      <c r="D230" s="4">
        <v>1598.87</v>
      </c>
      <c r="E230" s="4" t="str">
        <f>VLOOKUP(A230,HOP!A:L,12,0)</f>
        <v>1598.87</v>
      </c>
      <c r="F230" s="4" t="str">
        <f>VLOOKUP(A230,HOP!A:C,3,0)</f>
        <v>3715463</v>
      </c>
      <c r="G230" s="4">
        <f t="shared" si="6"/>
        <v>0</v>
      </c>
      <c r="H230" s="4" t="str">
        <f t="shared" si="7"/>
        <v>,3715463</v>
      </c>
      <c r="I230" s="4" t="str">
        <f>VLOOKUP(A230,HOP!A:U,21,0)</f>
        <v>直连</v>
      </c>
    </row>
    <row r="231" s="4" customFormat="1" hidden="1" spans="1:9">
      <c r="A231" s="5">
        <v>999225727492302</v>
      </c>
      <c r="B231" s="6">
        <v>45139</v>
      </c>
      <c r="C231" s="6">
        <v>45144</v>
      </c>
      <c r="D231" s="4">
        <v>831.25</v>
      </c>
      <c r="E231" s="4" t="str">
        <f>VLOOKUP(A231,HOP!A:L,12,0)</f>
        <v>831.25</v>
      </c>
      <c r="F231" s="4" t="str">
        <f>VLOOKUP(A231,HOP!A:C,3,0)</f>
        <v>3715683</v>
      </c>
      <c r="G231" s="4">
        <f t="shared" si="6"/>
        <v>0</v>
      </c>
      <c r="H231" s="4" t="str">
        <f t="shared" si="7"/>
        <v>,3715683</v>
      </c>
      <c r="I231" s="4" t="str">
        <f>VLOOKUP(A231,HOP!A:U,21,0)</f>
        <v>直连</v>
      </c>
    </row>
    <row r="232" s="4" customFormat="1" hidden="1" spans="1:9">
      <c r="A232" s="5">
        <v>999225732949651</v>
      </c>
      <c r="B232" s="6">
        <v>45142</v>
      </c>
      <c r="C232" s="6">
        <v>45144</v>
      </c>
      <c r="D232" s="4">
        <v>1961.66</v>
      </c>
      <c r="E232" s="4" t="str">
        <f>VLOOKUP(A232,HOP!A:L,12,0)</f>
        <v>1961.66</v>
      </c>
      <c r="F232" s="4" t="str">
        <f>VLOOKUP(A232,HOP!A:C,3,0)</f>
        <v>3716214</v>
      </c>
      <c r="G232" s="4">
        <f t="shared" si="6"/>
        <v>0</v>
      </c>
      <c r="H232" s="4" t="str">
        <f t="shared" si="7"/>
        <v>,3716214</v>
      </c>
      <c r="I232" s="4" t="str">
        <f>VLOOKUP(A232,HOP!A:U,21,0)</f>
        <v>直连</v>
      </c>
    </row>
    <row r="233" s="4" customFormat="1" hidden="1" spans="1:9">
      <c r="A233" s="5">
        <v>999225734615536</v>
      </c>
      <c r="B233" s="6">
        <v>45143</v>
      </c>
      <c r="C233" s="6">
        <v>45144</v>
      </c>
      <c r="D233" s="4">
        <v>390.68</v>
      </c>
      <c r="E233" s="4" t="str">
        <f>VLOOKUP(A233,HOP!A:L,12,0)</f>
        <v>390.68</v>
      </c>
      <c r="F233" s="4" t="str">
        <f>VLOOKUP(A233,HOP!A:C,3,0)</f>
        <v>3716378</v>
      </c>
      <c r="G233" s="4">
        <f t="shared" si="6"/>
        <v>0</v>
      </c>
      <c r="H233" s="4" t="str">
        <f t="shared" si="7"/>
        <v>,3716378</v>
      </c>
      <c r="I233" s="4" t="str">
        <f>VLOOKUP(A233,HOP!A:U,21,0)</f>
        <v>直连</v>
      </c>
    </row>
    <row r="234" s="4" customFormat="1" hidden="1" spans="1:9">
      <c r="A234" s="5">
        <v>999225734989228</v>
      </c>
      <c r="B234" s="6">
        <v>45141</v>
      </c>
      <c r="C234" s="6">
        <v>45144</v>
      </c>
      <c r="D234" s="4">
        <v>1869.09</v>
      </c>
      <c r="E234" s="4" t="str">
        <f>VLOOKUP(A234,HOP!A:L,12,0)</f>
        <v>1869.12</v>
      </c>
      <c r="F234" s="4" t="str">
        <f>VLOOKUP(A234,HOP!A:C,3,0)</f>
        <v>3716579</v>
      </c>
      <c r="G234" s="4">
        <f t="shared" si="6"/>
        <v>-0.0299999999999727</v>
      </c>
      <c r="H234" s="4" t="str">
        <f t="shared" si="7"/>
        <v>,3716579</v>
      </c>
      <c r="I234" s="4" t="str">
        <f>VLOOKUP(A234,HOP!A:U,21,0)</f>
        <v>直连</v>
      </c>
    </row>
    <row r="235" s="4" customFormat="1" hidden="1" spans="1:9">
      <c r="A235" s="5">
        <v>999225249511023</v>
      </c>
      <c r="B235" s="6">
        <v>45143</v>
      </c>
      <c r="C235" s="6">
        <v>45144</v>
      </c>
      <c r="D235" s="4">
        <v>1816.93</v>
      </c>
      <c r="E235" s="4" t="str">
        <f>VLOOKUP(A235,HOP!A:L,12,0)</f>
        <v>1816.93</v>
      </c>
      <c r="F235" s="4" t="str">
        <f>VLOOKUP(A235,HOP!A:C,3,0)</f>
        <v>3619007</v>
      </c>
      <c r="G235" s="4">
        <f t="shared" si="6"/>
        <v>0</v>
      </c>
      <c r="H235" s="4" t="str">
        <f t="shared" si="7"/>
        <v>,3619007</v>
      </c>
      <c r="I235" s="4" t="str">
        <f>VLOOKUP(A235,HOP!A:U,21,0)</f>
        <v>直连</v>
      </c>
    </row>
    <row r="236" s="4" customFormat="1" hidden="1" spans="1:9">
      <c r="A236" s="5">
        <v>999225738295665</v>
      </c>
      <c r="B236" s="6">
        <v>45143</v>
      </c>
      <c r="C236" s="6">
        <v>45144</v>
      </c>
      <c r="D236" s="4">
        <v>0</v>
      </c>
      <c r="E236" s="4" t="str">
        <f>VLOOKUP(A236,HOP!A:L,12,0)</f>
        <v>0.00</v>
      </c>
      <c r="F236" s="4" t="str">
        <f>VLOOKUP(A236,HOP!A:C,3,0)</f>
        <v>3717292</v>
      </c>
      <c r="G236" s="4">
        <f t="shared" si="6"/>
        <v>0</v>
      </c>
      <c r="H236" s="4" t="str">
        <f t="shared" si="7"/>
        <v>,3717292</v>
      </c>
      <c r="I236" s="4" t="str">
        <f>VLOOKUP(A236,HOP!A:U,21,0)</f>
        <v>直采</v>
      </c>
    </row>
    <row r="237" s="4" customFormat="1" hidden="1" spans="1:9">
      <c r="A237" s="5">
        <v>999225738777860</v>
      </c>
      <c r="B237" s="6">
        <v>45140</v>
      </c>
      <c r="C237" s="6">
        <v>45144</v>
      </c>
      <c r="D237" s="4">
        <v>1756.48</v>
      </c>
      <c r="E237" s="4" t="str">
        <f>VLOOKUP(A237,HOP!A:L,12,0)</f>
        <v>1756.48</v>
      </c>
      <c r="F237" s="4" t="str">
        <f>VLOOKUP(A237,HOP!A:C,3,0)</f>
        <v>3717383</v>
      </c>
      <c r="G237" s="4">
        <f t="shared" si="6"/>
        <v>0</v>
      </c>
      <c r="H237" s="4" t="str">
        <f t="shared" si="7"/>
        <v>,3717383</v>
      </c>
      <c r="I237" s="4" t="str">
        <f>VLOOKUP(A237,HOP!A:U,21,0)</f>
        <v>直连</v>
      </c>
    </row>
    <row r="238" s="4" customFormat="1" hidden="1" spans="1:9">
      <c r="A238" s="5">
        <v>999225738792435</v>
      </c>
      <c r="B238" s="6">
        <v>45140</v>
      </c>
      <c r="C238" s="6">
        <v>45144</v>
      </c>
      <c r="D238" s="4">
        <v>1756.48</v>
      </c>
      <c r="E238" s="4" t="str">
        <f>VLOOKUP(A238,HOP!A:L,12,0)</f>
        <v>1756.48</v>
      </c>
      <c r="F238" s="4" t="str">
        <f>VLOOKUP(A238,HOP!A:C,3,0)</f>
        <v>3717388</v>
      </c>
      <c r="G238" s="4">
        <f t="shared" si="6"/>
        <v>0</v>
      </c>
      <c r="H238" s="4" t="str">
        <f t="shared" si="7"/>
        <v>,3717388</v>
      </c>
      <c r="I238" s="4" t="str">
        <f>VLOOKUP(A238,HOP!A:U,21,0)</f>
        <v>直连</v>
      </c>
    </row>
    <row r="239" s="4" customFormat="1" hidden="1" spans="1:9">
      <c r="A239" s="5">
        <v>999225742378433</v>
      </c>
      <c r="B239" s="6">
        <v>45143</v>
      </c>
      <c r="C239" s="6">
        <v>45144</v>
      </c>
      <c r="D239" s="4">
        <v>1921.41</v>
      </c>
      <c r="E239" s="4" t="str">
        <f>VLOOKUP(A239,HOP!A:L,12,0)</f>
        <v>1921.41</v>
      </c>
      <c r="F239" s="4" t="str">
        <f>VLOOKUP(A239,HOP!A:C,3,0)</f>
        <v>3718330</v>
      </c>
      <c r="G239" s="4">
        <f t="shared" si="6"/>
        <v>0</v>
      </c>
      <c r="H239" s="4" t="str">
        <f t="shared" si="7"/>
        <v>,3718330</v>
      </c>
      <c r="I239" s="4" t="str">
        <f>VLOOKUP(A239,HOP!A:U,21,0)</f>
        <v>直连</v>
      </c>
    </row>
    <row r="240" s="4" customFormat="1" hidden="1" spans="1:9">
      <c r="A240" s="5">
        <v>999225743237009</v>
      </c>
      <c r="B240" s="6">
        <v>45143</v>
      </c>
      <c r="C240" s="6">
        <v>45144</v>
      </c>
      <c r="D240" s="4">
        <v>1036.83</v>
      </c>
      <c r="E240" s="4" t="str">
        <f>VLOOKUP(A240,HOP!A:L,12,0)</f>
        <v>1036.83</v>
      </c>
      <c r="F240" s="4" t="str">
        <f>VLOOKUP(A240,HOP!A:C,3,0)</f>
        <v>3718458</v>
      </c>
      <c r="G240" s="4">
        <f t="shared" si="6"/>
        <v>0</v>
      </c>
      <c r="H240" s="4" t="str">
        <f t="shared" si="7"/>
        <v>,3718458</v>
      </c>
      <c r="I240" s="4" t="str">
        <f>VLOOKUP(A240,HOP!A:U,21,0)</f>
        <v>直连</v>
      </c>
    </row>
    <row r="241" s="4" customFormat="1" hidden="1" spans="1:9">
      <c r="A241" s="5">
        <v>999225744764285</v>
      </c>
      <c r="B241" s="6">
        <v>45142</v>
      </c>
      <c r="C241" s="6">
        <v>45144</v>
      </c>
      <c r="D241" s="4">
        <v>489.92</v>
      </c>
      <c r="E241" s="4" t="str">
        <f>VLOOKUP(A241,HOP!A:L,12,0)</f>
        <v>489.92</v>
      </c>
      <c r="F241" s="4" t="str">
        <f>VLOOKUP(A241,HOP!A:C,3,0)</f>
        <v>3718953</v>
      </c>
      <c r="G241" s="4">
        <f t="shared" si="6"/>
        <v>0</v>
      </c>
      <c r="H241" s="4" t="str">
        <f t="shared" si="7"/>
        <v>,3718953</v>
      </c>
      <c r="I241" s="4" t="str">
        <f>VLOOKUP(A241,HOP!A:U,21,0)</f>
        <v>直连</v>
      </c>
    </row>
    <row r="242" s="4" customFormat="1" hidden="1" spans="1:9">
      <c r="A242" s="5">
        <v>999225745327784</v>
      </c>
      <c r="B242" s="6">
        <v>45143</v>
      </c>
      <c r="C242" s="6">
        <v>45144</v>
      </c>
      <c r="D242" s="4">
        <v>565.18</v>
      </c>
      <c r="E242" s="4" t="str">
        <f>VLOOKUP(A242,HOP!A:L,12,0)</f>
        <v>565.18</v>
      </c>
      <c r="F242" s="4" t="str">
        <f>VLOOKUP(A242,HOP!A:C,3,0)</f>
        <v>3719074</v>
      </c>
      <c r="G242" s="4">
        <f t="shared" si="6"/>
        <v>0</v>
      </c>
      <c r="H242" s="4" t="str">
        <f t="shared" si="7"/>
        <v>,3719074</v>
      </c>
      <c r="I242" s="4" t="str">
        <f>VLOOKUP(A242,HOP!A:U,21,0)</f>
        <v>直连</v>
      </c>
    </row>
    <row r="243" s="4" customFormat="1" hidden="1" spans="1:9">
      <c r="A243" s="5">
        <v>999225745392534</v>
      </c>
      <c r="B243" s="6">
        <v>45143</v>
      </c>
      <c r="C243" s="6">
        <v>45144</v>
      </c>
      <c r="D243" s="4">
        <v>565.18</v>
      </c>
      <c r="E243" s="4" t="str">
        <f>VLOOKUP(A243,HOP!A:L,12,0)</f>
        <v>565.18</v>
      </c>
      <c r="F243" s="4" t="str">
        <f>VLOOKUP(A243,HOP!A:C,3,0)</f>
        <v>3719090</v>
      </c>
      <c r="G243" s="4">
        <f t="shared" si="6"/>
        <v>0</v>
      </c>
      <c r="H243" s="4" t="str">
        <f t="shared" si="7"/>
        <v>,3719090</v>
      </c>
      <c r="I243" s="4" t="str">
        <f>VLOOKUP(A243,HOP!A:U,21,0)</f>
        <v>直连</v>
      </c>
    </row>
    <row r="244" s="4" customFormat="1" hidden="1" spans="1:9">
      <c r="A244" s="5">
        <v>999225746155496</v>
      </c>
      <c r="B244" s="6">
        <v>45142</v>
      </c>
      <c r="C244" s="6">
        <v>45144</v>
      </c>
      <c r="D244" s="4">
        <v>267.7</v>
      </c>
      <c r="E244" s="4" t="str">
        <f>VLOOKUP(A244,HOP!A:L,12,0)</f>
        <v>267.70</v>
      </c>
      <c r="F244" s="4" t="str">
        <f>VLOOKUP(A244,HOP!A:C,3,0)</f>
        <v>3719364</v>
      </c>
      <c r="G244" s="4">
        <f t="shared" si="6"/>
        <v>0</v>
      </c>
      <c r="H244" s="4" t="str">
        <f t="shared" si="7"/>
        <v>,3719364</v>
      </c>
      <c r="I244" s="4" t="str">
        <f>VLOOKUP(A244,HOP!A:U,21,0)</f>
        <v>直连</v>
      </c>
    </row>
    <row r="245" s="4" customFormat="1" hidden="1" spans="1:9">
      <c r="A245" s="5">
        <v>999225746234393</v>
      </c>
      <c r="B245" s="6">
        <v>45142</v>
      </c>
      <c r="C245" s="6">
        <v>45144</v>
      </c>
      <c r="D245" s="4">
        <v>292.16</v>
      </c>
      <c r="E245" s="4" t="str">
        <f>VLOOKUP(A245,HOP!A:L,12,0)</f>
        <v>292.16</v>
      </c>
      <c r="F245" s="4" t="str">
        <f>VLOOKUP(A245,HOP!A:C,3,0)</f>
        <v>3719384</v>
      </c>
      <c r="G245" s="4">
        <f t="shared" si="6"/>
        <v>0</v>
      </c>
      <c r="H245" s="4" t="str">
        <f t="shared" si="7"/>
        <v>,3719384</v>
      </c>
      <c r="I245" s="4" t="str">
        <f>VLOOKUP(A245,HOP!A:U,21,0)</f>
        <v>直连</v>
      </c>
    </row>
    <row r="246" s="4" customFormat="1" hidden="1" spans="1:9">
      <c r="A246" s="5">
        <v>999225746667680</v>
      </c>
      <c r="B246" s="6">
        <v>45143</v>
      </c>
      <c r="C246" s="6">
        <v>45144</v>
      </c>
      <c r="D246" s="4">
        <v>1218.51</v>
      </c>
      <c r="E246" s="4" t="str">
        <f>VLOOKUP(A246,HOP!A:L,12,0)</f>
        <v>1218.51</v>
      </c>
      <c r="F246" s="4" t="str">
        <f>VLOOKUP(A246,HOP!A:C,3,0)</f>
        <v>3719480</v>
      </c>
      <c r="G246" s="4">
        <f t="shared" si="6"/>
        <v>0</v>
      </c>
      <c r="H246" s="4" t="str">
        <f t="shared" si="7"/>
        <v>,3719480</v>
      </c>
      <c r="I246" s="4" t="str">
        <f>VLOOKUP(A246,HOP!A:U,21,0)</f>
        <v>直连</v>
      </c>
    </row>
    <row r="247" s="4" customFormat="1" hidden="1" spans="1:9">
      <c r="A247" s="5">
        <v>999225746907215</v>
      </c>
      <c r="B247" s="6">
        <v>45140</v>
      </c>
      <c r="C247" s="6">
        <v>45144</v>
      </c>
      <c r="D247" s="4">
        <v>5489.16</v>
      </c>
      <c r="E247" s="4" t="str">
        <f>VLOOKUP(A247,HOP!A:L,12,0)</f>
        <v>5489.16</v>
      </c>
      <c r="F247" s="4" t="str">
        <f>VLOOKUP(A247,HOP!A:C,3,0)</f>
        <v>3719620</v>
      </c>
      <c r="G247" s="4">
        <f t="shared" si="6"/>
        <v>0</v>
      </c>
      <c r="H247" s="4" t="str">
        <f t="shared" si="7"/>
        <v>,3719620</v>
      </c>
      <c r="I247" s="4" t="str">
        <f>VLOOKUP(A247,HOP!A:U,21,0)</f>
        <v>直连</v>
      </c>
    </row>
    <row r="248" s="4" customFormat="1" hidden="1" spans="1:9">
      <c r="A248" s="5">
        <v>999225747472114</v>
      </c>
      <c r="B248" s="6">
        <v>45142</v>
      </c>
      <c r="C248" s="6">
        <v>45144</v>
      </c>
      <c r="D248" s="4">
        <v>1394.72</v>
      </c>
      <c r="E248" s="4" t="str">
        <f>VLOOKUP(A248,HOP!A:L,12,0)</f>
        <v>1394.72</v>
      </c>
      <c r="F248" s="4" t="str">
        <f>VLOOKUP(A248,HOP!A:C,3,0)</f>
        <v>3719742</v>
      </c>
      <c r="G248" s="4">
        <f t="shared" si="6"/>
        <v>0</v>
      </c>
      <c r="H248" s="4" t="str">
        <f t="shared" si="7"/>
        <v>,3719742</v>
      </c>
      <c r="I248" s="4" t="str">
        <f>VLOOKUP(A248,HOP!A:U,21,0)</f>
        <v>直连</v>
      </c>
    </row>
    <row r="249" s="4" customFormat="1" hidden="1" spans="1:9">
      <c r="A249" s="5">
        <v>25748247253</v>
      </c>
      <c r="B249" s="6">
        <v>45141</v>
      </c>
      <c r="C249" s="6">
        <v>45144</v>
      </c>
      <c r="D249" s="4">
        <v>10405.1</v>
      </c>
      <c r="E249" s="4" t="str">
        <f>VLOOKUP(A249,HOP!A:L,12,0)</f>
        <v>10405.10</v>
      </c>
      <c r="F249" s="4" t="str">
        <f>VLOOKUP(A249,HOP!A:C,3,0)</f>
        <v>3720090</v>
      </c>
      <c r="G249" s="4">
        <f t="shared" si="6"/>
        <v>0</v>
      </c>
      <c r="H249" s="4" t="str">
        <f t="shared" si="7"/>
        <v>,3720090</v>
      </c>
      <c r="I249" s="4" t="str">
        <f>VLOOKUP(A249,HOP!A:U,21,0)</f>
        <v>直连</v>
      </c>
    </row>
    <row r="250" s="4" customFormat="1" hidden="1" spans="1:9">
      <c r="A250" s="5">
        <v>25748256402</v>
      </c>
      <c r="B250" s="6">
        <v>45141</v>
      </c>
      <c r="C250" s="6">
        <v>45144</v>
      </c>
      <c r="D250" s="4">
        <v>10405.1</v>
      </c>
      <c r="E250" s="4" t="str">
        <f>VLOOKUP(A250,HOP!A:L,12,0)</f>
        <v>10405.10</v>
      </c>
      <c r="F250" s="4" t="str">
        <f>VLOOKUP(A250,HOP!A:C,3,0)</f>
        <v>3720092</v>
      </c>
      <c r="G250" s="4">
        <f t="shared" si="6"/>
        <v>0</v>
      </c>
      <c r="H250" s="4" t="str">
        <f t="shared" si="7"/>
        <v>,3720092</v>
      </c>
      <c r="I250" s="4" t="str">
        <f>VLOOKUP(A250,HOP!A:U,21,0)</f>
        <v>直连</v>
      </c>
    </row>
    <row r="251" s="4" customFormat="1" hidden="1" spans="1:9">
      <c r="A251" s="5">
        <v>999225748309066</v>
      </c>
      <c r="B251" s="6">
        <v>45140</v>
      </c>
      <c r="C251" s="6">
        <v>45144</v>
      </c>
      <c r="D251" s="4">
        <v>696</v>
      </c>
      <c r="E251" s="4" t="str">
        <f>VLOOKUP(A251,HOP!A:L,12,0)</f>
        <v>696.00</v>
      </c>
      <c r="F251" s="4" t="str">
        <f>VLOOKUP(A251,HOP!A:C,3,0)</f>
        <v>3720107</v>
      </c>
      <c r="G251" s="4">
        <f t="shared" si="6"/>
        <v>0</v>
      </c>
      <c r="H251" s="4" t="str">
        <f t="shared" si="7"/>
        <v>,3720107</v>
      </c>
      <c r="I251" s="4" t="str">
        <f>VLOOKUP(A251,HOP!A:U,21,0)</f>
        <v>直连</v>
      </c>
    </row>
    <row r="252" s="4" customFormat="1" hidden="1" spans="1:9">
      <c r="A252" s="5">
        <v>999225748445595</v>
      </c>
      <c r="B252" s="6">
        <v>45142</v>
      </c>
      <c r="C252" s="6">
        <v>45144</v>
      </c>
      <c r="D252" s="4">
        <v>1234.92</v>
      </c>
      <c r="E252" s="4" t="str">
        <f>VLOOKUP(A252,HOP!A:L,12,0)</f>
        <v>1234.92</v>
      </c>
      <c r="F252" s="4" t="str">
        <f>VLOOKUP(A252,HOP!A:C,3,0)</f>
        <v>3720139</v>
      </c>
      <c r="G252" s="4">
        <f t="shared" si="6"/>
        <v>0</v>
      </c>
      <c r="H252" s="4" t="str">
        <f t="shared" si="7"/>
        <v>,3720139</v>
      </c>
      <c r="I252" s="4" t="str">
        <f>VLOOKUP(A252,HOP!A:U,21,0)</f>
        <v>直连</v>
      </c>
    </row>
    <row r="253" s="4" customFormat="1" hidden="1" spans="1:9">
      <c r="A253" s="5">
        <v>999225748521836</v>
      </c>
      <c r="B253" s="6">
        <v>45142</v>
      </c>
      <c r="C253" s="6">
        <v>45144</v>
      </c>
      <c r="D253" s="4">
        <v>3929.22</v>
      </c>
      <c r="E253" s="4" t="str">
        <f>VLOOKUP(A253,HOP!A:L,12,0)</f>
        <v>3929.22</v>
      </c>
      <c r="F253" s="4" t="str">
        <f>VLOOKUP(A253,HOP!A:C,3,0)</f>
        <v>3720163</v>
      </c>
      <c r="G253" s="4">
        <f t="shared" si="6"/>
        <v>0</v>
      </c>
      <c r="H253" s="4" t="str">
        <f t="shared" si="7"/>
        <v>,3720163</v>
      </c>
      <c r="I253" s="4" t="str">
        <f>VLOOKUP(A253,HOP!A:U,21,0)</f>
        <v>直连</v>
      </c>
    </row>
    <row r="254" s="4" customFormat="1" hidden="1" spans="1:9">
      <c r="A254" s="5">
        <v>999225748528959</v>
      </c>
      <c r="B254" s="6">
        <v>45143</v>
      </c>
      <c r="C254" s="6">
        <v>45144</v>
      </c>
      <c r="D254" s="4">
        <v>156.14</v>
      </c>
      <c r="E254" s="4" t="str">
        <f>VLOOKUP(A254,HOP!A:L,12,0)</f>
        <v>156.14</v>
      </c>
      <c r="F254" s="4" t="str">
        <f>VLOOKUP(A254,HOP!A:C,3,0)</f>
        <v>3720175</v>
      </c>
      <c r="G254" s="4">
        <f t="shared" si="6"/>
        <v>0</v>
      </c>
      <c r="H254" s="4" t="str">
        <f t="shared" si="7"/>
        <v>,3720175</v>
      </c>
      <c r="I254" s="4" t="str">
        <f>VLOOKUP(A254,HOP!A:U,21,0)</f>
        <v>直连</v>
      </c>
    </row>
    <row r="255" s="4" customFormat="1" hidden="1" spans="1:9">
      <c r="A255" s="5">
        <v>999225748536861</v>
      </c>
      <c r="B255" s="6">
        <v>45143</v>
      </c>
      <c r="C255" s="6">
        <v>45144</v>
      </c>
      <c r="D255" s="4">
        <v>204.79</v>
      </c>
      <c r="E255" s="4" t="str">
        <f>VLOOKUP(A255,HOP!A:L,12,0)</f>
        <v>204.79</v>
      </c>
      <c r="F255" s="4" t="str">
        <f>VLOOKUP(A255,HOP!A:C,3,0)</f>
        <v>3720177</v>
      </c>
      <c r="G255" s="4">
        <f t="shared" si="6"/>
        <v>0</v>
      </c>
      <c r="H255" s="4" t="str">
        <f t="shared" si="7"/>
        <v>,3720177</v>
      </c>
      <c r="I255" s="4" t="str">
        <f>VLOOKUP(A255,HOP!A:U,21,0)</f>
        <v>直采</v>
      </c>
    </row>
    <row r="256" s="4" customFormat="1" hidden="1" spans="1:9">
      <c r="A256" s="5">
        <v>999225748835495</v>
      </c>
      <c r="B256" s="6">
        <v>45143</v>
      </c>
      <c r="C256" s="6">
        <v>45144</v>
      </c>
      <c r="D256" s="4">
        <v>929.03</v>
      </c>
      <c r="E256" s="4" t="str">
        <f>VLOOKUP(A256,HOP!A:L,12,0)</f>
        <v>929.03</v>
      </c>
      <c r="F256" s="4" t="str">
        <f>VLOOKUP(A256,HOP!A:C,3,0)</f>
        <v>3720327</v>
      </c>
      <c r="G256" s="4">
        <f t="shared" si="6"/>
        <v>0</v>
      </c>
      <c r="H256" s="4" t="str">
        <f t="shared" si="7"/>
        <v>,3720327</v>
      </c>
      <c r="I256" s="4" t="str">
        <f>VLOOKUP(A256,HOP!A:U,21,0)</f>
        <v>直连</v>
      </c>
    </row>
    <row r="257" s="4" customFormat="1" hidden="1" spans="1:9">
      <c r="A257" s="5">
        <v>999225749091049</v>
      </c>
      <c r="B257" s="6">
        <v>45143</v>
      </c>
      <c r="C257" s="6">
        <v>45144</v>
      </c>
      <c r="D257" s="4">
        <v>802.77</v>
      </c>
      <c r="E257" s="4" t="str">
        <f>VLOOKUP(A257,HOP!A:L,12,0)</f>
        <v>802.77</v>
      </c>
      <c r="F257" s="4" t="str">
        <f>VLOOKUP(A257,HOP!A:C,3,0)</f>
        <v>3720474</v>
      </c>
      <c r="G257" s="4">
        <f t="shared" si="6"/>
        <v>0</v>
      </c>
      <c r="H257" s="4" t="str">
        <f t="shared" si="7"/>
        <v>,3720474</v>
      </c>
      <c r="I257" s="4" t="str">
        <f>VLOOKUP(A257,HOP!A:U,21,0)</f>
        <v>直连</v>
      </c>
    </row>
    <row r="258" s="4" customFormat="1" hidden="1" spans="1:9">
      <c r="A258" s="5">
        <v>999225749507381</v>
      </c>
      <c r="B258" s="6">
        <v>45141</v>
      </c>
      <c r="C258" s="6">
        <v>45144</v>
      </c>
      <c r="D258" s="4">
        <v>1980.9</v>
      </c>
      <c r="E258" s="4" t="str">
        <f>VLOOKUP(A258,HOP!A:L,12,0)</f>
        <v>1980.90</v>
      </c>
      <c r="F258" s="4" t="str">
        <f>VLOOKUP(A258,HOP!A:C,3,0)</f>
        <v>3720592</v>
      </c>
      <c r="G258" s="4">
        <f t="shared" si="6"/>
        <v>0</v>
      </c>
      <c r="H258" s="4" t="str">
        <f t="shared" si="7"/>
        <v>,3720592</v>
      </c>
      <c r="I258" s="4" t="str">
        <f>VLOOKUP(A258,HOP!A:U,21,0)</f>
        <v>直连</v>
      </c>
    </row>
    <row r="259" s="4" customFormat="1" hidden="1" spans="1:9">
      <c r="A259" s="5">
        <v>999225753123763</v>
      </c>
      <c r="B259" s="6">
        <v>45143</v>
      </c>
      <c r="C259" s="6">
        <v>45144</v>
      </c>
      <c r="D259" s="4">
        <v>747.58</v>
      </c>
      <c r="E259" s="4" t="str">
        <f>VLOOKUP(A259,HOP!A:L,12,0)</f>
        <v>747.58</v>
      </c>
      <c r="F259" s="4" t="str">
        <f>VLOOKUP(A259,HOP!A:C,3,0)</f>
        <v>3720801</v>
      </c>
      <c r="G259" s="4">
        <f t="shared" ref="G259:G322" si="8">D259-E259</f>
        <v>0</v>
      </c>
      <c r="H259" s="4" t="str">
        <f t="shared" ref="H259:H322" si="9">$H$1&amp;F259</f>
        <v>,3720801</v>
      </c>
      <c r="I259" s="4" t="str">
        <f>VLOOKUP(A259,HOP!A:U,21,0)</f>
        <v>直连</v>
      </c>
    </row>
    <row r="260" s="4" customFormat="1" hidden="1" spans="1:9">
      <c r="A260" s="5">
        <v>999225754278501</v>
      </c>
      <c r="B260" s="6">
        <v>45142</v>
      </c>
      <c r="C260" s="6">
        <v>45144</v>
      </c>
      <c r="D260" s="4">
        <v>2649.28</v>
      </c>
      <c r="E260" s="4" t="str">
        <f>VLOOKUP(A260,HOP!A:L,12,0)</f>
        <v>2649.28</v>
      </c>
      <c r="F260" s="4" t="str">
        <f>VLOOKUP(A260,HOP!A:C,3,0)</f>
        <v>3720937</v>
      </c>
      <c r="G260" s="4">
        <f t="shared" si="8"/>
        <v>0</v>
      </c>
      <c r="H260" s="4" t="str">
        <f t="shared" si="9"/>
        <v>,3720937</v>
      </c>
      <c r="I260" s="4" t="str">
        <f>VLOOKUP(A260,HOP!A:U,21,0)</f>
        <v>直连</v>
      </c>
    </row>
    <row r="261" s="4" customFormat="1" hidden="1" spans="1:9">
      <c r="A261" s="5">
        <v>999225757396656</v>
      </c>
      <c r="B261" s="6">
        <v>45142</v>
      </c>
      <c r="C261" s="6">
        <v>45144</v>
      </c>
      <c r="D261" s="4">
        <v>2430.96</v>
      </c>
      <c r="E261" s="4" t="str">
        <f>VLOOKUP(A261,HOP!A:L,12,0)</f>
        <v>2430.96</v>
      </c>
      <c r="F261" s="4" t="str">
        <f>VLOOKUP(A261,HOP!A:C,3,0)</f>
        <v>3721317</v>
      </c>
      <c r="G261" s="4">
        <f t="shared" si="8"/>
        <v>0</v>
      </c>
      <c r="H261" s="4" t="str">
        <f t="shared" si="9"/>
        <v>,3721317</v>
      </c>
      <c r="I261" s="4" t="str">
        <f>VLOOKUP(A261,HOP!A:U,21,0)</f>
        <v>直采</v>
      </c>
    </row>
    <row r="262" s="4" customFormat="1" hidden="1" spans="1:9">
      <c r="A262" s="5">
        <v>999225757472757</v>
      </c>
      <c r="B262" s="6">
        <v>45143</v>
      </c>
      <c r="C262" s="6">
        <v>45144</v>
      </c>
      <c r="D262" s="4">
        <v>405.16</v>
      </c>
      <c r="E262" s="4" t="str">
        <f>VLOOKUP(A262,HOP!A:L,12,0)</f>
        <v>405.16</v>
      </c>
      <c r="F262" s="4" t="str">
        <f>VLOOKUP(A262,HOP!A:C,3,0)</f>
        <v>3721331</v>
      </c>
      <c r="G262" s="4">
        <f t="shared" si="8"/>
        <v>0</v>
      </c>
      <c r="H262" s="4" t="str">
        <f t="shared" si="9"/>
        <v>,3721331</v>
      </c>
      <c r="I262" s="4" t="str">
        <f>VLOOKUP(A262,HOP!A:U,21,0)</f>
        <v>直采</v>
      </c>
    </row>
    <row r="263" s="4" customFormat="1" hidden="1" spans="1:9">
      <c r="A263" s="5">
        <v>999225757593118</v>
      </c>
      <c r="B263" s="6">
        <v>45143</v>
      </c>
      <c r="C263" s="6">
        <v>45144</v>
      </c>
      <c r="D263" s="4">
        <v>810.32</v>
      </c>
      <c r="E263" s="4" t="str">
        <f>VLOOKUP(A263,HOP!A:L,12,0)</f>
        <v>810.32</v>
      </c>
      <c r="F263" s="4" t="str">
        <f>VLOOKUP(A263,HOP!A:C,3,0)</f>
        <v>3721343</v>
      </c>
      <c r="G263" s="4">
        <f t="shared" si="8"/>
        <v>0</v>
      </c>
      <c r="H263" s="4" t="str">
        <f t="shared" si="9"/>
        <v>,3721343</v>
      </c>
      <c r="I263" s="4" t="str">
        <f>VLOOKUP(A263,HOP!A:U,21,0)</f>
        <v>直采</v>
      </c>
    </row>
    <row r="264" s="4" customFormat="1" hidden="1" spans="1:9">
      <c r="A264" s="5">
        <v>25764108020</v>
      </c>
      <c r="B264" s="6">
        <v>45141</v>
      </c>
      <c r="C264" s="6">
        <v>45144</v>
      </c>
      <c r="D264" s="4">
        <v>672.72</v>
      </c>
      <c r="E264" s="4" t="str">
        <f>VLOOKUP(A264,HOP!A:L,12,0)</f>
        <v>672.72</v>
      </c>
      <c r="F264" s="4" t="str">
        <f>VLOOKUP(A264,HOP!A:C,3,0)</f>
        <v>3722903</v>
      </c>
      <c r="G264" s="4">
        <f t="shared" si="8"/>
        <v>0</v>
      </c>
      <c r="H264" s="4" t="str">
        <f t="shared" si="9"/>
        <v>,3722903</v>
      </c>
      <c r="I264" s="4" t="str">
        <f>VLOOKUP(A264,HOP!A:U,21,0)</f>
        <v>直采</v>
      </c>
    </row>
    <row r="265" s="4" customFormat="1" hidden="1" spans="1:9">
      <c r="A265" s="5">
        <v>999225768361342</v>
      </c>
      <c r="B265" s="6">
        <v>45143</v>
      </c>
      <c r="C265" s="6">
        <v>45144</v>
      </c>
      <c r="D265" s="4">
        <v>1112.78</v>
      </c>
      <c r="E265" s="4" t="str">
        <f>VLOOKUP(A265,HOP!A:L,12,0)</f>
        <v>1112.78</v>
      </c>
      <c r="F265" s="4" t="str">
        <f>VLOOKUP(A265,HOP!A:C,3,0)</f>
        <v>3723829</v>
      </c>
      <c r="G265" s="4">
        <f t="shared" si="8"/>
        <v>0</v>
      </c>
      <c r="H265" s="4" t="str">
        <f t="shared" si="9"/>
        <v>,3723829</v>
      </c>
      <c r="I265" s="4" t="str">
        <f>VLOOKUP(A265,HOP!A:U,21,0)</f>
        <v>直连</v>
      </c>
    </row>
    <row r="266" s="4" customFormat="1" hidden="1" spans="1:9">
      <c r="A266" s="5">
        <v>999225768444109</v>
      </c>
      <c r="B266" s="6">
        <v>45143</v>
      </c>
      <c r="C266" s="6">
        <v>45144</v>
      </c>
      <c r="D266" s="4">
        <v>998.9</v>
      </c>
      <c r="E266" s="4" t="str">
        <f>VLOOKUP(A266,HOP!A:L,12,0)</f>
        <v>998.92</v>
      </c>
      <c r="F266" s="4" t="str">
        <f>VLOOKUP(A266,HOP!A:C,3,0)</f>
        <v>3723838</v>
      </c>
      <c r="G266" s="4">
        <f t="shared" si="8"/>
        <v>-0.0199999999999818</v>
      </c>
      <c r="H266" s="4" t="str">
        <f t="shared" si="9"/>
        <v>,3723838</v>
      </c>
      <c r="I266" s="4" t="str">
        <f>VLOOKUP(A266,HOP!A:U,21,0)</f>
        <v>直连</v>
      </c>
    </row>
    <row r="267" s="4" customFormat="1" hidden="1" spans="1:9">
      <c r="A267" s="5">
        <v>999225768621032</v>
      </c>
      <c r="B267" s="6">
        <v>45142</v>
      </c>
      <c r="C267" s="6">
        <v>45144</v>
      </c>
      <c r="D267" s="4">
        <v>304.86</v>
      </c>
      <c r="E267" s="4" t="str">
        <f>VLOOKUP(A267,HOP!A:L,12,0)</f>
        <v>304.86</v>
      </c>
      <c r="F267" s="4" t="str">
        <f>VLOOKUP(A267,HOP!A:C,3,0)</f>
        <v>3723863</v>
      </c>
      <c r="G267" s="4">
        <f t="shared" si="8"/>
        <v>0</v>
      </c>
      <c r="H267" s="4" t="str">
        <f t="shared" si="9"/>
        <v>,3723863</v>
      </c>
      <c r="I267" s="4" t="str">
        <f>VLOOKUP(A267,HOP!A:U,21,0)</f>
        <v>直连</v>
      </c>
    </row>
    <row r="268" s="4" customFormat="1" hidden="1" spans="1:9">
      <c r="A268" s="5">
        <v>999225768966783</v>
      </c>
      <c r="B268" s="6">
        <v>45141</v>
      </c>
      <c r="C268" s="6">
        <v>45144</v>
      </c>
      <c r="D268" s="4">
        <v>1155.1</v>
      </c>
      <c r="E268" s="4" t="str">
        <f>VLOOKUP(A268,HOP!A:L,12,0)</f>
        <v>1155.10</v>
      </c>
      <c r="F268" s="4" t="str">
        <f>VLOOKUP(A268,HOP!A:C,3,0)</f>
        <v>3724040</v>
      </c>
      <c r="G268" s="4">
        <f t="shared" si="8"/>
        <v>0</v>
      </c>
      <c r="H268" s="4" t="str">
        <f t="shared" si="9"/>
        <v>,3724040</v>
      </c>
      <c r="I268" s="4" t="str">
        <f>VLOOKUP(A268,HOP!A:U,21,0)</f>
        <v>直连</v>
      </c>
    </row>
    <row r="269" s="4" customFormat="1" hidden="1" spans="1:9">
      <c r="A269" s="5">
        <v>999225769552135</v>
      </c>
      <c r="B269" s="6">
        <v>45142</v>
      </c>
      <c r="C269" s="6">
        <v>45144</v>
      </c>
      <c r="D269" s="4">
        <v>11508.44</v>
      </c>
      <c r="E269" s="4" t="str">
        <f>VLOOKUP(A269,HOP!A:L,12,0)</f>
        <v>11508.44</v>
      </c>
      <c r="F269" s="4" t="str">
        <f>VLOOKUP(A269,HOP!A:C,3,0)</f>
        <v>3724157</v>
      </c>
      <c r="G269" s="4">
        <f t="shared" si="8"/>
        <v>0</v>
      </c>
      <c r="H269" s="4" t="str">
        <f t="shared" si="9"/>
        <v>,3724157</v>
      </c>
      <c r="I269" s="4" t="str">
        <f>VLOOKUP(A269,HOP!A:U,21,0)</f>
        <v>直连</v>
      </c>
    </row>
    <row r="270" s="4" customFormat="1" hidden="1" spans="1:9">
      <c r="A270" s="5">
        <v>999225770197307</v>
      </c>
      <c r="B270" s="6">
        <v>45142</v>
      </c>
      <c r="C270" s="6">
        <v>45144</v>
      </c>
      <c r="D270" s="4">
        <v>3035.42</v>
      </c>
      <c r="E270" s="4" t="str">
        <f>VLOOKUP(A270,HOP!A:L,12,0)</f>
        <v>3035.42</v>
      </c>
      <c r="F270" s="4" t="str">
        <f>VLOOKUP(A270,HOP!A:C,3,0)</f>
        <v>3724429</v>
      </c>
      <c r="G270" s="4">
        <f t="shared" si="8"/>
        <v>0</v>
      </c>
      <c r="H270" s="4" t="str">
        <f t="shared" si="9"/>
        <v>,3724429</v>
      </c>
      <c r="I270" s="4" t="str">
        <f>VLOOKUP(A270,HOP!A:U,21,0)</f>
        <v>直采</v>
      </c>
    </row>
    <row r="271" s="4" customFormat="1" hidden="1" spans="1:9">
      <c r="A271" s="5">
        <v>999225770458397</v>
      </c>
      <c r="B271" s="6">
        <v>45143</v>
      </c>
      <c r="C271" s="6">
        <v>45144</v>
      </c>
      <c r="D271" s="4">
        <v>2632.67</v>
      </c>
      <c r="E271" s="4" t="str">
        <f>VLOOKUP(A271,HOP!A:L,12,0)</f>
        <v>2632.67</v>
      </c>
      <c r="F271" s="4" t="str">
        <f>VLOOKUP(A271,HOP!A:C,3,0)</f>
        <v>3724483</v>
      </c>
      <c r="G271" s="4">
        <f t="shared" si="8"/>
        <v>0</v>
      </c>
      <c r="H271" s="4" t="str">
        <f t="shared" si="9"/>
        <v>,3724483</v>
      </c>
      <c r="I271" s="4" t="str">
        <f>VLOOKUP(A271,HOP!A:U,21,0)</f>
        <v>直连</v>
      </c>
    </row>
    <row r="272" s="4" customFormat="1" hidden="1" spans="1:9">
      <c r="A272" s="5">
        <v>999225770566115</v>
      </c>
      <c r="B272" s="6">
        <v>45142</v>
      </c>
      <c r="C272" s="6">
        <v>45144</v>
      </c>
      <c r="D272" s="4">
        <v>0</v>
      </c>
      <c r="E272" s="4" t="e">
        <f>VLOOKUP(A272,HOP!A:L,12,0)</f>
        <v>#N/A</v>
      </c>
      <c r="F272" s="4" t="e">
        <f>VLOOKUP(A272,HOP!A:C,3,0)</f>
        <v>#N/A</v>
      </c>
      <c r="G272" s="4" t="e">
        <f t="shared" si="8"/>
        <v>#N/A</v>
      </c>
      <c r="H272" s="4" t="e">
        <f t="shared" si="9"/>
        <v>#N/A</v>
      </c>
      <c r="I272" s="4" t="e">
        <f>VLOOKUP(A272,HOP!A:U,21,0)</f>
        <v>#N/A</v>
      </c>
    </row>
    <row r="273" s="4" customFormat="1" hidden="1" spans="1:9">
      <c r="A273" s="5">
        <v>999225770452634</v>
      </c>
      <c r="B273" s="6">
        <v>45143</v>
      </c>
      <c r="C273" s="6">
        <v>45144</v>
      </c>
      <c r="D273" s="4">
        <v>1729.35</v>
      </c>
      <c r="E273" s="4" t="str">
        <f>VLOOKUP(A273,HOP!A:L,12,0)</f>
        <v>1729.35</v>
      </c>
      <c r="F273" s="4" t="str">
        <f>VLOOKUP(A273,HOP!A:C,3,0)</f>
        <v>3724489</v>
      </c>
      <c r="G273" s="4">
        <f t="shared" si="8"/>
        <v>0</v>
      </c>
      <c r="H273" s="4" t="str">
        <f t="shared" si="9"/>
        <v>,3724489</v>
      </c>
      <c r="I273" s="4" t="str">
        <f>VLOOKUP(A273,HOP!A:U,21,0)</f>
        <v>直连</v>
      </c>
    </row>
    <row r="274" s="4" customFormat="1" hidden="1" spans="1:9">
      <c r="A274" s="5">
        <v>999225777623462</v>
      </c>
      <c r="B274" s="6">
        <v>45142</v>
      </c>
      <c r="C274" s="6">
        <v>45144</v>
      </c>
      <c r="D274" s="4">
        <v>3521.08</v>
      </c>
      <c r="E274" s="4">
        <v>3521.08</v>
      </c>
      <c r="F274" s="4" t="str">
        <f>VLOOKUP(A274,HOP!A:C,3,0)</f>
        <v>3725310</v>
      </c>
      <c r="G274" s="4">
        <f t="shared" si="8"/>
        <v>0</v>
      </c>
      <c r="H274" s="4" t="str">
        <f t="shared" si="9"/>
        <v>,3725310</v>
      </c>
      <c r="I274" s="4" t="str">
        <f>VLOOKUP(A274,HOP!A:U,21,0)</f>
        <v>直连</v>
      </c>
    </row>
    <row r="275" s="4" customFormat="1" hidden="1" spans="1:9">
      <c r="A275" s="5">
        <v>999225778213678</v>
      </c>
      <c r="B275" s="6">
        <v>45143</v>
      </c>
      <c r="C275" s="6">
        <v>45144</v>
      </c>
      <c r="D275" s="4">
        <v>954.86</v>
      </c>
      <c r="E275" s="4" t="str">
        <f>VLOOKUP(A275,HOP!A:L,12,0)</f>
        <v>954.86</v>
      </c>
      <c r="F275" s="4" t="str">
        <f>VLOOKUP(A275,HOP!A:C,3,0)</f>
        <v>3725387</v>
      </c>
      <c r="G275" s="4">
        <f t="shared" si="8"/>
        <v>0</v>
      </c>
      <c r="H275" s="4" t="str">
        <f t="shared" si="9"/>
        <v>,3725387</v>
      </c>
      <c r="I275" s="4" t="str">
        <f>VLOOKUP(A275,HOP!A:U,21,0)</f>
        <v>直连</v>
      </c>
    </row>
    <row r="276" s="4" customFormat="1" hidden="1" spans="1:9">
      <c r="A276" s="5">
        <v>999225778635559</v>
      </c>
      <c r="B276" s="6">
        <v>45142</v>
      </c>
      <c r="C276" s="6">
        <v>45144</v>
      </c>
      <c r="D276" s="4">
        <v>3167.86</v>
      </c>
      <c r="E276" s="4" t="str">
        <f>VLOOKUP(A276,HOP!A:L,12,0)</f>
        <v>3167.86</v>
      </c>
      <c r="F276" s="4" t="str">
        <f>VLOOKUP(A276,HOP!A:C,3,0)</f>
        <v>3725465</v>
      </c>
      <c r="G276" s="4">
        <f t="shared" si="8"/>
        <v>0</v>
      </c>
      <c r="H276" s="4" t="str">
        <f t="shared" si="9"/>
        <v>,3725465</v>
      </c>
      <c r="I276" s="4" t="str">
        <f>VLOOKUP(A276,HOP!A:U,21,0)</f>
        <v>直连</v>
      </c>
    </row>
    <row r="277" s="4" customFormat="1" hidden="1" spans="1:9">
      <c r="A277" s="5">
        <v>999225778648151</v>
      </c>
      <c r="B277" s="6">
        <v>45142</v>
      </c>
      <c r="C277" s="6">
        <v>45144</v>
      </c>
      <c r="D277" s="4">
        <v>803.84</v>
      </c>
      <c r="E277" s="4" t="str">
        <f>VLOOKUP(A277,HOP!A:L,12,0)</f>
        <v>803.84</v>
      </c>
      <c r="F277" s="4" t="str">
        <f>VLOOKUP(A277,HOP!A:C,3,0)</f>
        <v>3725466</v>
      </c>
      <c r="G277" s="4">
        <f t="shared" si="8"/>
        <v>0</v>
      </c>
      <c r="H277" s="4" t="str">
        <f t="shared" si="9"/>
        <v>,3725466</v>
      </c>
      <c r="I277" s="4" t="str">
        <f>VLOOKUP(A277,HOP!A:U,21,0)</f>
        <v>直连</v>
      </c>
    </row>
    <row r="278" s="4" customFormat="1" hidden="1" spans="1:9">
      <c r="A278" s="5">
        <v>999225778853236</v>
      </c>
      <c r="B278" s="6">
        <v>45143</v>
      </c>
      <c r="C278" s="6">
        <v>45144</v>
      </c>
      <c r="D278" s="4">
        <v>366.03</v>
      </c>
      <c r="E278" s="4" t="str">
        <f>VLOOKUP(A278,HOP!A:L,12,0)</f>
        <v>366.03</v>
      </c>
      <c r="F278" s="4" t="str">
        <f>VLOOKUP(A278,HOP!A:C,3,0)</f>
        <v>3725511</v>
      </c>
      <c r="G278" s="4">
        <f t="shared" si="8"/>
        <v>0</v>
      </c>
      <c r="H278" s="4" t="str">
        <f t="shared" si="9"/>
        <v>,3725511</v>
      </c>
      <c r="I278" s="4" t="str">
        <f>VLOOKUP(A278,HOP!A:U,21,0)</f>
        <v>直连</v>
      </c>
    </row>
    <row r="279" s="4" customFormat="1" hidden="1" spans="1:9">
      <c r="A279" s="5">
        <v>999225779726085</v>
      </c>
      <c r="B279" s="6">
        <v>45143</v>
      </c>
      <c r="C279" s="6">
        <v>45144</v>
      </c>
      <c r="D279" s="4">
        <v>1417.18</v>
      </c>
      <c r="E279" s="4" t="str">
        <f>VLOOKUP(A279,HOP!A:L,12,0)</f>
        <v>1417.18</v>
      </c>
      <c r="F279" s="4" t="str">
        <f>VLOOKUP(A279,HOP!A:C,3,0)</f>
        <v>3725684</v>
      </c>
      <c r="G279" s="4">
        <f t="shared" si="8"/>
        <v>0</v>
      </c>
      <c r="H279" s="4" t="str">
        <f t="shared" si="9"/>
        <v>,3725684</v>
      </c>
      <c r="I279" s="4" t="str">
        <f>VLOOKUP(A279,HOP!A:U,21,0)</f>
        <v>直连</v>
      </c>
    </row>
    <row r="280" s="4" customFormat="1" hidden="1" spans="1:9">
      <c r="A280" s="5">
        <v>999225780091114</v>
      </c>
      <c r="B280" s="6">
        <v>45143</v>
      </c>
      <c r="C280" s="6">
        <v>45144</v>
      </c>
      <c r="D280" s="4">
        <v>194.58</v>
      </c>
      <c r="E280" s="4" t="str">
        <f>VLOOKUP(A280,HOP!A:L,12,0)</f>
        <v>194.58</v>
      </c>
      <c r="F280" s="4" t="str">
        <f>VLOOKUP(A280,HOP!A:C,3,0)</f>
        <v>3725732</v>
      </c>
      <c r="G280" s="4">
        <f t="shared" si="8"/>
        <v>0</v>
      </c>
      <c r="H280" s="4" t="str">
        <f t="shared" si="9"/>
        <v>,3725732</v>
      </c>
      <c r="I280" s="4" t="str">
        <f>VLOOKUP(A280,HOP!A:U,21,0)</f>
        <v>直连</v>
      </c>
    </row>
    <row r="281" s="4" customFormat="1" hidden="1" spans="1:9">
      <c r="A281" s="5">
        <v>999225780195602</v>
      </c>
      <c r="B281" s="6">
        <v>45142</v>
      </c>
      <c r="C281" s="6">
        <v>45144</v>
      </c>
      <c r="D281" s="4">
        <v>1687.6</v>
      </c>
      <c r="E281" s="4" t="str">
        <f>VLOOKUP(A281,HOP!A:L,12,0)</f>
        <v>1687.60</v>
      </c>
      <c r="F281" s="4" t="str">
        <f>VLOOKUP(A281,HOP!A:C,3,0)</f>
        <v>3725753</v>
      </c>
      <c r="G281" s="4">
        <f t="shared" si="8"/>
        <v>0</v>
      </c>
      <c r="H281" s="4" t="str">
        <f t="shared" si="9"/>
        <v>,3725753</v>
      </c>
      <c r="I281" s="4" t="str">
        <f>VLOOKUP(A281,HOP!A:U,21,0)</f>
        <v>直连</v>
      </c>
    </row>
    <row r="282" s="4" customFormat="1" hidden="1" spans="1:9">
      <c r="A282" s="5">
        <v>999225781230163</v>
      </c>
      <c r="B282" s="6">
        <v>45141</v>
      </c>
      <c r="C282" s="6">
        <v>45144</v>
      </c>
      <c r="D282" s="4">
        <v>486.93</v>
      </c>
      <c r="E282" s="4" t="str">
        <f>VLOOKUP(A282,HOP!A:L,12,0)</f>
        <v>486.93</v>
      </c>
      <c r="F282" s="4" t="str">
        <f>VLOOKUP(A282,HOP!A:C,3,0)</f>
        <v>3725948</v>
      </c>
      <c r="G282" s="4">
        <f t="shared" si="8"/>
        <v>0</v>
      </c>
      <c r="H282" s="4" t="str">
        <f t="shared" si="9"/>
        <v>,3725948</v>
      </c>
      <c r="I282" s="4" t="str">
        <f>VLOOKUP(A282,HOP!A:U,21,0)</f>
        <v>直连</v>
      </c>
    </row>
    <row r="283" s="4" customFormat="1" hidden="1" spans="1:9">
      <c r="A283" s="5">
        <v>999225782081143</v>
      </c>
      <c r="B283" s="6">
        <v>45143</v>
      </c>
      <c r="C283" s="6">
        <v>45144</v>
      </c>
      <c r="D283" s="4">
        <v>0</v>
      </c>
      <c r="E283" s="4" t="e">
        <f>VLOOKUP(A283,HOP!A:L,12,0)</f>
        <v>#N/A</v>
      </c>
      <c r="F283" s="4" t="e">
        <f>VLOOKUP(A283,HOP!A:C,3,0)</f>
        <v>#N/A</v>
      </c>
      <c r="G283" s="4" t="e">
        <f t="shared" si="8"/>
        <v>#N/A</v>
      </c>
      <c r="H283" s="4" t="e">
        <f t="shared" si="9"/>
        <v>#N/A</v>
      </c>
      <c r="I283" s="4" t="e">
        <f>VLOOKUP(A283,HOP!A:U,21,0)</f>
        <v>#N/A</v>
      </c>
    </row>
    <row r="284" s="4" customFormat="1" hidden="1" spans="1:9">
      <c r="A284" s="5">
        <v>999225783552141</v>
      </c>
      <c r="B284" s="6">
        <v>45142</v>
      </c>
      <c r="C284" s="6">
        <v>45144</v>
      </c>
      <c r="D284" s="4">
        <v>2635.54</v>
      </c>
      <c r="E284" s="4" t="str">
        <f>VLOOKUP(A284,HOP!A:L,12,0)</f>
        <v>2635.54</v>
      </c>
      <c r="F284" s="4" t="str">
        <f>VLOOKUP(A284,HOP!A:C,3,0)</f>
        <v>3726413</v>
      </c>
      <c r="G284" s="4">
        <f t="shared" si="8"/>
        <v>0</v>
      </c>
      <c r="H284" s="4" t="str">
        <f t="shared" si="9"/>
        <v>,3726413</v>
      </c>
      <c r="I284" s="4" t="str">
        <f>VLOOKUP(A284,HOP!A:U,21,0)</f>
        <v>直连</v>
      </c>
    </row>
    <row r="285" s="4" customFormat="1" hidden="1" spans="1:9">
      <c r="A285" s="5">
        <v>999225783610246</v>
      </c>
      <c r="B285" s="6">
        <v>45143</v>
      </c>
      <c r="C285" s="6">
        <v>45144</v>
      </c>
      <c r="D285" s="4">
        <v>878.48</v>
      </c>
      <c r="E285" s="4" t="str">
        <f>VLOOKUP(A285,HOP!A:L,12,0)</f>
        <v>878.48</v>
      </c>
      <c r="F285" s="4" t="str">
        <f>VLOOKUP(A285,HOP!A:C,3,0)</f>
        <v>3726428</v>
      </c>
      <c r="G285" s="4">
        <f t="shared" si="8"/>
        <v>0</v>
      </c>
      <c r="H285" s="4" t="str">
        <f t="shared" si="9"/>
        <v>,3726428</v>
      </c>
      <c r="I285" s="4" t="str">
        <f>VLOOKUP(A285,HOP!A:U,21,0)</f>
        <v>直连</v>
      </c>
    </row>
    <row r="286" s="4" customFormat="1" hidden="1" spans="1:9">
      <c r="A286" s="5">
        <v>999225784505574</v>
      </c>
      <c r="B286" s="6">
        <v>45143</v>
      </c>
      <c r="C286" s="6">
        <v>45144</v>
      </c>
      <c r="D286" s="4">
        <v>1308.14</v>
      </c>
      <c r="E286" s="4" t="str">
        <f>VLOOKUP(A286,HOP!A:L,12,0)</f>
        <v>1308.14</v>
      </c>
      <c r="F286" s="4" t="str">
        <f>VLOOKUP(A286,HOP!A:C,3,0)</f>
        <v>3726717</v>
      </c>
      <c r="G286" s="4">
        <f t="shared" si="8"/>
        <v>0</v>
      </c>
      <c r="H286" s="4" t="str">
        <f t="shared" si="9"/>
        <v>,3726717</v>
      </c>
      <c r="I286" s="4" t="str">
        <f>VLOOKUP(A286,HOP!A:U,21,0)</f>
        <v>直连</v>
      </c>
    </row>
    <row r="287" s="4" customFormat="1" hidden="1" spans="1:9">
      <c r="A287" s="5">
        <v>999225784700039</v>
      </c>
      <c r="B287" s="6">
        <v>45142</v>
      </c>
      <c r="C287" s="6">
        <v>45144</v>
      </c>
      <c r="D287" s="4">
        <v>2071.68</v>
      </c>
      <c r="E287" s="4" t="str">
        <f>VLOOKUP(A287,HOP!A:L,12,0)</f>
        <v>2071.68</v>
      </c>
      <c r="F287" s="4" t="str">
        <f>VLOOKUP(A287,HOP!A:C,3,0)</f>
        <v>3726748</v>
      </c>
      <c r="G287" s="4">
        <f t="shared" si="8"/>
        <v>0</v>
      </c>
      <c r="H287" s="4" t="str">
        <f t="shared" si="9"/>
        <v>,3726748</v>
      </c>
      <c r="I287" s="4" t="str">
        <f>VLOOKUP(A287,HOP!A:U,21,0)</f>
        <v>直连</v>
      </c>
    </row>
    <row r="288" s="4" customFormat="1" hidden="1" spans="1:9">
      <c r="A288" s="5">
        <v>999225785421781</v>
      </c>
      <c r="B288" s="6">
        <v>45141</v>
      </c>
      <c r="C288" s="6">
        <v>45144</v>
      </c>
      <c r="D288" s="4">
        <v>10321.69</v>
      </c>
      <c r="E288" s="4" t="str">
        <f>VLOOKUP(A288,HOP!A:L,12,0)</f>
        <v>10321.69</v>
      </c>
      <c r="F288" s="4" t="str">
        <f>VLOOKUP(A288,HOP!A:C,3,0)</f>
        <v>3726972</v>
      </c>
      <c r="G288" s="4">
        <f t="shared" si="8"/>
        <v>0</v>
      </c>
      <c r="H288" s="4" t="str">
        <f t="shared" si="9"/>
        <v>,3726972</v>
      </c>
      <c r="I288" s="4" t="str">
        <f>VLOOKUP(A288,HOP!A:U,21,0)</f>
        <v>直连</v>
      </c>
    </row>
    <row r="289" s="4" customFormat="1" hidden="1" spans="1:9">
      <c r="A289" s="5">
        <v>999225785518470</v>
      </c>
      <c r="B289" s="6">
        <v>45142</v>
      </c>
      <c r="C289" s="6">
        <v>45144</v>
      </c>
      <c r="D289" s="4">
        <v>3667.88</v>
      </c>
      <c r="E289" s="4" t="str">
        <f>VLOOKUP(A289,HOP!A:L,12,0)</f>
        <v>3667.88</v>
      </c>
      <c r="F289" s="4" t="str">
        <f>VLOOKUP(A289,HOP!A:C,3,0)</f>
        <v>3726990</v>
      </c>
      <c r="G289" s="4">
        <f t="shared" si="8"/>
        <v>0</v>
      </c>
      <c r="H289" s="4" t="str">
        <f t="shared" si="9"/>
        <v>,3726990</v>
      </c>
      <c r="I289" s="4" t="str">
        <f>VLOOKUP(A289,HOP!A:U,21,0)</f>
        <v>直连</v>
      </c>
    </row>
    <row r="290" s="4" customFormat="1" hidden="1" spans="1:9">
      <c r="A290" s="5">
        <v>999225785731477</v>
      </c>
      <c r="B290" s="6">
        <v>45143</v>
      </c>
      <c r="C290" s="6">
        <v>45144</v>
      </c>
      <c r="D290" s="4">
        <v>204</v>
      </c>
      <c r="E290" s="4" t="str">
        <f>VLOOKUP(A290,HOP!A:L,12,0)</f>
        <v>204.00</v>
      </c>
      <c r="F290" s="4" t="str">
        <f>VLOOKUP(A290,HOP!A:C,3,0)</f>
        <v>3727014</v>
      </c>
      <c r="G290" s="4">
        <f t="shared" si="8"/>
        <v>0</v>
      </c>
      <c r="H290" s="4" t="str">
        <f t="shared" si="9"/>
        <v>,3727014</v>
      </c>
      <c r="I290" s="4" t="str">
        <f>VLOOKUP(A290,HOP!A:U,21,0)</f>
        <v>直连</v>
      </c>
    </row>
    <row r="291" s="4" customFormat="1" hidden="1" spans="1:9">
      <c r="A291" s="5">
        <v>999225786133276</v>
      </c>
      <c r="B291" s="6">
        <v>45142</v>
      </c>
      <c r="C291" s="6">
        <v>45144</v>
      </c>
      <c r="D291" s="4">
        <v>1251</v>
      </c>
      <c r="E291" s="4" t="str">
        <f>VLOOKUP(A291,HOP!A:L,12,0)</f>
        <v>1251.00</v>
      </c>
      <c r="F291" s="4" t="str">
        <f>VLOOKUP(A291,HOP!A:C,3,0)</f>
        <v>3727065</v>
      </c>
      <c r="G291" s="4">
        <f t="shared" si="8"/>
        <v>0</v>
      </c>
      <c r="H291" s="4" t="str">
        <f t="shared" si="9"/>
        <v>,3727065</v>
      </c>
      <c r="I291" s="4" t="str">
        <f>VLOOKUP(A291,HOP!A:U,21,0)</f>
        <v>直连</v>
      </c>
    </row>
    <row r="292" s="4" customFormat="1" hidden="1" spans="1:9">
      <c r="A292" s="5">
        <v>999225786365935</v>
      </c>
      <c r="B292" s="6">
        <v>45142</v>
      </c>
      <c r="C292" s="6">
        <v>45144</v>
      </c>
      <c r="D292" s="4">
        <v>625.5</v>
      </c>
      <c r="E292" s="4" t="str">
        <f>VLOOKUP(A292,HOP!A:L,12,0)</f>
        <v>625.50</v>
      </c>
      <c r="F292" s="4" t="str">
        <f>VLOOKUP(A292,HOP!A:C,3,0)</f>
        <v>3727216</v>
      </c>
      <c r="G292" s="4">
        <f t="shared" si="8"/>
        <v>0</v>
      </c>
      <c r="H292" s="4" t="str">
        <f t="shared" si="9"/>
        <v>,3727216</v>
      </c>
      <c r="I292" s="4" t="str">
        <f>VLOOKUP(A292,HOP!A:U,21,0)</f>
        <v>直连</v>
      </c>
    </row>
    <row r="293" s="4" customFormat="1" hidden="1" spans="1:9">
      <c r="A293" s="5">
        <v>999225786483982</v>
      </c>
      <c r="B293" s="6">
        <v>45143</v>
      </c>
      <c r="C293" s="6">
        <v>45144</v>
      </c>
      <c r="D293" s="4">
        <v>4024.47</v>
      </c>
      <c r="E293" s="4" t="str">
        <f>VLOOKUP(A293,HOP!A:L,12,0)</f>
        <v>4024.47</v>
      </c>
      <c r="F293" s="4" t="str">
        <f>VLOOKUP(A293,HOP!A:C,3,0)</f>
        <v>3727239</v>
      </c>
      <c r="G293" s="4">
        <f t="shared" si="8"/>
        <v>0</v>
      </c>
      <c r="H293" s="4" t="str">
        <f t="shared" si="9"/>
        <v>,3727239</v>
      </c>
      <c r="I293" s="4" t="str">
        <f>VLOOKUP(A293,HOP!A:U,21,0)</f>
        <v>直连</v>
      </c>
    </row>
    <row r="294" s="4" customFormat="1" hidden="1" spans="1:9">
      <c r="A294" s="5">
        <v>999225786755680</v>
      </c>
      <c r="B294" s="6">
        <v>45143</v>
      </c>
      <c r="C294" s="6">
        <v>45144</v>
      </c>
      <c r="D294" s="4">
        <v>1068.5</v>
      </c>
      <c r="E294" s="4" t="str">
        <f>VLOOKUP(A294,HOP!A:L,12,0)</f>
        <v>1068.51</v>
      </c>
      <c r="F294" s="4" t="str">
        <f>VLOOKUP(A294,HOP!A:C,3,0)</f>
        <v>3727287</v>
      </c>
      <c r="G294" s="4">
        <f t="shared" si="8"/>
        <v>-0.00999999999999091</v>
      </c>
      <c r="H294" s="4" t="str">
        <f t="shared" si="9"/>
        <v>,3727287</v>
      </c>
      <c r="I294" s="4" t="str">
        <f>VLOOKUP(A294,HOP!A:U,21,0)</f>
        <v>直连</v>
      </c>
    </row>
    <row r="295" s="4" customFormat="1" hidden="1" spans="1:9">
      <c r="A295" s="5">
        <v>999225789185687</v>
      </c>
      <c r="B295" s="6">
        <v>45142</v>
      </c>
      <c r="C295" s="6">
        <v>45144</v>
      </c>
      <c r="D295" s="4">
        <v>1008.42</v>
      </c>
      <c r="E295" s="4" t="str">
        <f>VLOOKUP(A295,HOP!A:L,12,0)</f>
        <v>1008.42</v>
      </c>
      <c r="F295" s="4" t="str">
        <f>VLOOKUP(A295,HOP!A:C,3,0)</f>
        <v>3727944</v>
      </c>
      <c r="G295" s="4">
        <f t="shared" si="8"/>
        <v>0</v>
      </c>
      <c r="H295" s="4" t="str">
        <f t="shared" si="9"/>
        <v>,3727944</v>
      </c>
      <c r="I295" s="4" t="str">
        <f>VLOOKUP(A295,HOP!A:U,21,0)</f>
        <v>直连</v>
      </c>
    </row>
    <row r="296" s="4" customFormat="1" hidden="1" spans="1:9">
      <c r="A296" s="5">
        <v>999225790776089</v>
      </c>
      <c r="B296" s="6">
        <v>45143</v>
      </c>
      <c r="C296" s="6">
        <v>45144</v>
      </c>
      <c r="D296" s="4">
        <v>928.62</v>
      </c>
      <c r="E296" s="4" t="str">
        <f>VLOOKUP(A296,HOP!A:L,12,0)</f>
        <v>928.62</v>
      </c>
      <c r="F296" s="4" t="str">
        <f>VLOOKUP(A296,HOP!A:C,3,0)</f>
        <v>3728557</v>
      </c>
      <c r="G296" s="4">
        <f t="shared" si="8"/>
        <v>0</v>
      </c>
      <c r="H296" s="4" t="str">
        <f t="shared" si="9"/>
        <v>,3728557</v>
      </c>
      <c r="I296" s="4" t="str">
        <f>VLOOKUP(A296,HOP!A:U,21,0)</f>
        <v>直连</v>
      </c>
    </row>
    <row r="297" s="4" customFormat="1" hidden="1" spans="1:9">
      <c r="A297" s="5">
        <v>999225792052118</v>
      </c>
      <c r="B297" s="6">
        <v>45143</v>
      </c>
      <c r="C297" s="6">
        <v>45144</v>
      </c>
      <c r="D297" s="4">
        <v>203.51</v>
      </c>
      <c r="E297" s="4" t="str">
        <f>VLOOKUP(A297,HOP!A:L,12,0)</f>
        <v>203.51</v>
      </c>
      <c r="F297" s="4" t="str">
        <f>VLOOKUP(A297,HOP!A:C,3,0)</f>
        <v>3728974</v>
      </c>
      <c r="G297" s="4">
        <f t="shared" si="8"/>
        <v>0</v>
      </c>
      <c r="H297" s="4" t="str">
        <f t="shared" si="9"/>
        <v>,3728974</v>
      </c>
      <c r="I297" s="4" t="str">
        <f>VLOOKUP(A297,HOP!A:U,21,0)</f>
        <v>直采</v>
      </c>
    </row>
    <row r="298" s="4" customFormat="1" hidden="1" spans="1:9">
      <c r="A298" s="5">
        <v>999225792111657</v>
      </c>
      <c r="B298" s="6">
        <v>45142</v>
      </c>
      <c r="C298" s="6">
        <v>45144</v>
      </c>
      <c r="D298" s="4">
        <v>1030.88</v>
      </c>
      <c r="E298" s="4" t="str">
        <f>VLOOKUP(A298,HOP!A:L,12,0)</f>
        <v>1030.88</v>
      </c>
      <c r="F298" s="4" t="str">
        <f>VLOOKUP(A298,HOP!A:C,3,0)</f>
        <v>3728983</v>
      </c>
      <c r="G298" s="4">
        <f t="shared" si="8"/>
        <v>0</v>
      </c>
      <c r="H298" s="4" t="str">
        <f t="shared" si="9"/>
        <v>,3728983</v>
      </c>
      <c r="I298" s="4" t="str">
        <f>VLOOKUP(A298,HOP!A:U,21,0)</f>
        <v>直连</v>
      </c>
    </row>
    <row r="299" s="4" customFormat="1" hidden="1" spans="1:9">
      <c r="A299" s="5">
        <v>999225792418921</v>
      </c>
      <c r="B299" s="6">
        <v>45143</v>
      </c>
      <c r="C299" s="6">
        <v>45144</v>
      </c>
      <c r="D299" s="4">
        <v>566.2</v>
      </c>
      <c r="E299" s="4" t="str">
        <f>VLOOKUP(A299,HOP!A:L,12,0)</f>
        <v>566.20</v>
      </c>
      <c r="F299" s="4" t="str">
        <f>VLOOKUP(A299,HOP!A:C,3,0)</f>
        <v>3729043</v>
      </c>
      <c r="G299" s="4">
        <f t="shared" si="8"/>
        <v>0</v>
      </c>
      <c r="H299" s="4" t="str">
        <f t="shared" si="9"/>
        <v>,3729043</v>
      </c>
      <c r="I299" s="4" t="str">
        <f>VLOOKUP(A299,HOP!A:U,21,0)</f>
        <v>直连</v>
      </c>
    </row>
    <row r="300" s="4" customFormat="1" hidden="1" spans="1:9">
      <c r="A300" s="5">
        <v>999225795467996</v>
      </c>
      <c r="B300" s="6">
        <v>45142</v>
      </c>
      <c r="C300" s="6">
        <v>45144</v>
      </c>
      <c r="D300" s="4">
        <v>2387.32</v>
      </c>
      <c r="E300" s="4" t="str">
        <f>VLOOKUP(A300,HOP!A:L,12,0)</f>
        <v>2387.32</v>
      </c>
      <c r="F300" s="4" t="str">
        <f>VLOOKUP(A300,HOP!A:C,3,0)</f>
        <v>3729683</v>
      </c>
      <c r="G300" s="4">
        <f t="shared" si="8"/>
        <v>0</v>
      </c>
      <c r="H300" s="4" t="str">
        <f t="shared" si="9"/>
        <v>,3729683</v>
      </c>
      <c r="I300" s="4" t="str">
        <f>VLOOKUP(A300,HOP!A:U,21,0)</f>
        <v>直连</v>
      </c>
    </row>
    <row r="301" s="4" customFormat="1" hidden="1" spans="1:9">
      <c r="A301" s="5">
        <v>999225796298902</v>
      </c>
      <c r="B301" s="6">
        <v>45141</v>
      </c>
      <c r="C301" s="6">
        <v>45144</v>
      </c>
      <c r="D301" s="4">
        <v>320.04</v>
      </c>
      <c r="E301" s="4" t="str">
        <f>VLOOKUP(A301,HOP!A:L,12,0)</f>
        <v>320.04</v>
      </c>
      <c r="F301" s="4" t="str">
        <f>VLOOKUP(A301,HOP!A:C,3,0)</f>
        <v>3729729</v>
      </c>
      <c r="G301" s="4">
        <f t="shared" si="8"/>
        <v>0</v>
      </c>
      <c r="H301" s="4" t="str">
        <f t="shared" si="9"/>
        <v>,3729729</v>
      </c>
      <c r="I301" s="4" t="str">
        <f>VLOOKUP(A301,HOP!A:U,21,0)</f>
        <v>直连</v>
      </c>
    </row>
    <row r="302" s="4" customFormat="1" hidden="1" spans="1:9">
      <c r="A302" s="5">
        <v>999225797594942</v>
      </c>
      <c r="B302" s="6">
        <v>45143</v>
      </c>
      <c r="C302" s="6">
        <v>45144</v>
      </c>
      <c r="D302" s="4">
        <v>1689.28</v>
      </c>
      <c r="E302" s="4" t="str">
        <f>VLOOKUP(A302,HOP!A:L,12,0)</f>
        <v>1689.28</v>
      </c>
      <c r="F302" s="4" t="str">
        <f>VLOOKUP(A302,HOP!A:C,3,0)</f>
        <v>3729938</v>
      </c>
      <c r="G302" s="4">
        <f t="shared" si="8"/>
        <v>0</v>
      </c>
      <c r="H302" s="4" t="str">
        <f t="shared" si="9"/>
        <v>,3729938</v>
      </c>
      <c r="I302" s="4" t="str">
        <f>VLOOKUP(A302,HOP!A:U,21,0)</f>
        <v>直连</v>
      </c>
    </row>
    <row r="303" s="4" customFormat="1" hidden="1" spans="1:9">
      <c r="A303" s="5">
        <v>999225799905657</v>
      </c>
      <c r="B303" s="6">
        <v>45143</v>
      </c>
      <c r="C303" s="6">
        <v>45144</v>
      </c>
      <c r="D303" s="4">
        <v>456.94</v>
      </c>
      <c r="E303" s="4" t="str">
        <f>VLOOKUP(A303,HOP!A:L,12,0)</f>
        <v>456.94</v>
      </c>
      <c r="F303" s="4" t="str">
        <f>VLOOKUP(A303,HOP!A:C,3,0)</f>
        <v>3730281</v>
      </c>
      <c r="G303" s="4">
        <f t="shared" si="8"/>
        <v>0</v>
      </c>
      <c r="H303" s="4" t="str">
        <f t="shared" si="9"/>
        <v>,3730281</v>
      </c>
      <c r="I303" s="4" t="str">
        <f>VLOOKUP(A303,HOP!A:U,21,0)</f>
        <v>直连</v>
      </c>
    </row>
    <row r="304" s="4" customFormat="1" hidden="1" spans="1:9">
      <c r="A304" s="5">
        <v>999225799907619</v>
      </c>
      <c r="B304" s="6">
        <v>45142</v>
      </c>
      <c r="C304" s="6">
        <v>45144</v>
      </c>
      <c r="D304" s="4">
        <v>1223.69</v>
      </c>
      <c r="E304" s="4" t="str">
        <f>VLOOKUP(A304,HOP!A:L,12,0)</f>
        <v>1223.69</v>
      </c>
      <c r="F304" s="4" t="str">
        <f>VLOOKUP(A304,HOP!A:C,3,0)</f>
        <v>3730283</v>
      </c>
      <c r="G304" s="4">
        <f t="shared" si="8"/>
        <v>0</v>
      </c>
      <c r="H304" s="4" t="str">
        <f t="shared" si="9"/>
        <v>,3730283</v>
      </c>
      <c r="I304" s="4" t="str">
        <f>VLOOKUP(A304,HOP!A:U,21,0)</f>
        <v>直连</v>
      </c>
    </row>
    <row r="305" s="4" customFormat="1" hidden="1" spans="1:9">
      <c r="A305" s="5">
        <v>999225801007880</v>
      </c>
      <c r="B305" s="6">
        <v>45143</v>
      </c>
      <c r="C305" s="6">
        <v>45144</v>
      </c>
      <c r="D305" s="4">
        <v>1607.24</v>
      </c>
      <c r="E305" s="4" t="str">
        <f>VLOOKUP(A305,HOP!A:L,12,0)</f>
        <v>1607.24</v>
      </c>
      <c r="F305" s="4" t="str">
        <f>VLOOKUP(A305,HOP!A:C,3,0)</f>
        <v>3730496</v>
      </c>
      <c r="G305" s="4">
        <f t="shared" si="8"/>
        <v>0</v>
      </c>
      <c r="H305" s="4" t="str">
        <f t="shared" si="9"/>
        <v>,3730496</v>
      </c>
      <c r="I305" s="4" t="str">
        <f>VLOOKUP(A305,HOP!A:U,21,0)</f>
        <v>直连</v>
      </c>
    </row>
    <row r="306" s="4" customFormat="1" hidden="1" spans="1:9">
      <c r="A306" s="5">
        <v>999225801025473</v>
      </c>
      <c r="B306" s="6">
        <v>45143</v>
      </c>
      <c r="C306" s="6">
        <v>45144</v>
      </c>
      <c r="D306" s="4">
        <v>499.03</v>
      </c>
      <c r="E306" s="4" t="str">
        <f>VLOOKUP(A306,HOP!A:L,12,0)</f>
        <v>499.03</v>
      </c>
      <c r="F306" s="4" t="str">
        <f>VLOOKUP(A306,HOP!A:C,3,0)</f>
        <v>3730498</v>
      </c>
      <c r="G306" s="4">
        <f t="shared" si="8"/>
        <v>0</v>
      </c>
      <c r="H306" s="4" t="str">
        <f t="shared" si="9"/>
        <v>,3730498</v>
      </c>
      <c r="I306" s="4" t="str">
        <f>VLOOKUP(A306,HOP!A:U,21,0)</f>
        <v>直采</v>
      </c>
    </row>
    <row r="307" s="4" customFormat="1" hidden="1" spans="1:9">
      <c r="A307" s="5">
        <v>999225801594502</v>
      </c>
      <c r="B307" s="6">
        <v>45143</v>
      </c>
      <c r="C307" s="6">
        <v>45144</v>
      </c>
      <c r="D307" s="4">
        <v>1068.51</v>
      </c>
      <c r="E307" s="4" t="str">
        <f>VLOOKUP(A307,HOP!A:L,12,0)</f>
        <v>1068.51</v>
      </c>
      <c r="F307" s="4" t="str">
        <f>VLOOKUP(A307,HOP!A:C,3,0)</f>
        <v>3730612</v>
      </c>
      <c r="G307" s="4">
        <f t="shared" si="8"/>
        <v>0</v>
      </c>
      <c r="H307" s="4" t="str">
        <f t="shared" si="9"/>
        <v>,3730612</v>
      </c>
      <c r="I307" s="4" t="str">
        <f>VLOOKUP(A307,HOP!A:U,21,0)</f>
        <v>直连</v>
      </c>
    </row>
    <row r="308" s="4" customFormat="1" hidden="1" spans="1:9">
      <c r="A308" s="5">
        <v>999225801716539</v>
      </c>
      <c r="B308" s="6">
        <v>45143</v>
      </c>
      <c r="C308" s="6">
        <v>45144</v>
      </c>
      <c r="D308" s="4">
        <v>1058.3</v>
      </c>
      <c r="E308" s="4" t="str">
        <f>VLOOKUP(A308,HOP!A:L,12,0)</f>
        <v>1058.30</v>
      </c>
      <c r="F308" s="4" t="str">
        <f>VLOOKUP(A308,HOP!A:C,3,0)</f>
        <v>3730642</v>
      </c>
      <c r="G308" s="4">
        <f t="shared" si="8"/>
        <v>0</v>
      </c>
      <c r="H308" s="4" t="str">
        <f t="shared" si="9"/>
        <v>,3730642</v>
      </c>
      <c r="I308" s="4" t="str">
        <f>VLOOKUP(A308,HOP!A:U,21,0)</f>
        <v>直连</v>
      </c>
    </row>
    <row r="309" s="4" customFormat="1" hidden="1" spans="1:9">
      <c r="A309" s="5">
        <v>999225801872923</v>
      </c>
      <c r="B309" s="6">
        <v>45143</v>
      </c>
      <c r="C309" s="6">
        <v>45144</v>
      </c>
      <c r="D309" s="4">
        <v>603.31</v>
      </c>
      <c r="E309" s="4" t="str">
        <f>VLOOKUP(A309,HOP!A:L,12,0)</f>
        <v>603.31</v>
      </c>
      <c r="F309" s="4" t="str">
        <f>VLOOKUP(A309,HOP!A:C,3,0)</f>
        <v>3730702</v>
      </c>
      <c r="G309" s="4">
        <f t="shared" si="8"/>
        <v>0</v>
      </c>
      <c r="H309" s="4" t="str">
        <f t="shared" si="9"/>
        <v>,3730702</v>
      </c>
      <c r="I309" s="4" t="str">
        <f>VLOOKUP(A309,HOP!A:U,21,0)</f>
        <v>直连</v>
      </c>
    </row>
    <row r="310" s="4" customFormat="1" hidden="1" spans="1:9">
      <c r="A310" s="5">
        <v>999225801890356</v>
      </c>
      <c r="B310" s="6">
        <v>45143</v>
      </c>
      <c r="C310" s="6">
        <v>45144</v>
      </c>
      <c r="D310" s="4">
        <v>382.42</v>
      </c>
      <c r="E310" s="4" t="str">
        <f>VLOOKUP(A310,HOP!A:L,12,0)</f>
        <v>382.42</v>
      </c>
      <c r="F310" s="4" t="str">
        <f>VLOOKUP(A310,HOP!A:C,3,0)</f>
        <v>3730712</v>
      </c>
      <c r="G310" s="4">
        <f t="shared" si="8"/>
        <v>0</v>
      </c>
      <c r="H310" s="4" t="str">
        <f t="shared" si="9"/>
        <v>,3730712</v>
      </c>
      <c r="I310" s="4" t="str">
        <f>VLOOKUP(A310,HOP!A:U,21,0)</f>
        <v>直连</v>
      </c>
    </row>
    <row r="311" s="4" customFormat="1" hidden="1" spans="1:9">
      <c r="A311" s="5">
        <v>999225801937678</v>
      </c>
      <c r="B311" s="6">
        <v>45143</v>
      </c>
      <c r="C311" s="6">
        <v>45144</v>
      </c>
      <c r="D311" s="4">
        <v>519.49</v>
      </c>
      <c r="E311" s="4" t="str">
        <f>VLOOKUP(A311,HOP!A:L,12,0)</f>
        <v>519.49</v>
      </c>
      <c r="F311" s="4" t="str">
        <f>VLOOKUP(A311,HOP!A:C,3,0)</f>
        <v>3730736</v>
      </c>
      <c r="G311" s="4">
        <f t="shared" si="8"/>
        <v>0</v>
      </c>
      <c r="H311" s="4" t="str">
        <f t="shared" si="9"/>
        <v>,3730736</v>
      </c>
      <c r="I311" s="4" t="str">
        <f>VLOOKUP(A311,HOP!A:U,21,0)</f>
        <v>直连</v>
      </c>
    </row>
    <row r="312" s="4" customFormat="1" hidden="1" spans="1:9">
      <c r="A312" s="5">
        <v>999225802069714</v>
      </c>
      <c r="B312" s="6">
        <v>45143</v>
      </c>
      <c r="C312" s="6">
        <v>45144</v>
      </c>
      <c r="D312" s="4">
        <v>930.23</v>
      </c>
      <c r="E312" s="4" t="str">
        <f>VLOOKUP(A312,HOP!A:L,12,0)</f>
        <v>930.23</v>
      </c>
      <c r="F312" s="4" t="str">
        <f>VLOOKUP(A312,HOP!A:C,3,0)</f>
        <v>3730783</v>
      </c>
      <c r="G312" s="4">
        <f t="shared" si="8"/>
        <v>0</v>
      </c>
      <c r="H312" s="4" t="str">
        <f t="shared" si="9"/>
        <v>,3730783</v>
      </c>
      <c r="I312" s="4" t="str">
        <f>VLOOKUP(A312,HOP!A:U,21,0)</f>
        <v>直连</v>
      </c>
    </row>
    <row r="313" s="4" customFormat="1" hidden="1" spans="1:9">
      <c r="A313" s="5">
        <v>999225802673407</v>
      </c>
      <c r="B313" s="6">
        <v>45142</v>
      </c>
      <c r="C313" s="6">
        <v>45144</v>
      </c>
      <c r="D313" s="4">
        <v>352.49</v>
      </c>
      <c r="E313" s="4" t="str">
        <f>VLOOKUP(A313,HOP!A:L,12,0)</f>
        <v>352.49</v>
      </c>
      <c r="F313" s="4" t="str">
        <f>VLOOKUP(A313,HOP!A:C,3,0)</f>
        <v>3730916</v>
      </c>
      <c r="G313" s="4">
        <f t="shared" si="8"/>
        <v>0</v>
      </c>
      <c r="H313" s="4" t="str">
        <f t="shared" si="9"/>
        <v>,3730916</v>
      </c>
      <c r="I313" s="4" t="str">
        <f>VLOOKUP(A313,HOP!A:U,21,0)</f>
        <v>直连</v>
      </c>
    </row>
    <row r="314" s="4" customFormat="1" hidden="1" spans="1:9">
      <c r="A314" s="5">
        <v>999225803590013</v>
      </c>
      <c r="B314" s="6">
        <v>45143</v>
      </c>
      <c r="C314" s="6">
        <v>45144</v>
      </c>
      <c r="D314" s="4">
        <v>221.26</v>
      </c>
      <c r="E314" s="4" t="str">
        <f>VLOOKUP(A314,HOP!A:L,12,0)</f>
        <v>221.26</v>
      </c>
      <c r="F314" s="4" t="str">
        <f>VLOOKUP(A314,HOP!A:C,3,0)</f>
        <v>3731112</v>
      </c>
      <c r="G314" s="4">
        <f t="shared" si="8"/>
        <v>0</v>
      </c>
      <c r="H314" s="4" t="str">
        <f t="shared" si="9"/>
        <v>,3731112</v>
      </c>
      <c r="I314" s="4" t="str">
        <f>VLOOKUP(A314,HOP!A:U,21,0)</f>
        <v>直连</v>
      </c>
    </row>
    <row r="315" s="4" customFormat="1" hidden="1" spans="1:9">
      <c r="A315" s="5">
        <v>999225804343910</v>
      </c>
      <c r="B315" s="6">
        <v>45143</v>
      </c>
      <c r="C315" s="6">
        <v>45144</v>
      </c>
      <c r="D315" s="4">
        <v>2718.66</v>
      </c>
      <c r="E315" s="4" t="str">
        <f>VLOOKUP(A315,HOP!A:L,12,0)</f>
        <v>2718.66</v>
      </c>
      <c r="F315" s="4" t="str">
        <f>VLOOKUP(A315,HOP!A:C,3,0)</f>
        <v>3731286</v>
      </c>
      <c r="G315" s="4">
        <f t="shared" si="8"/>
        <v>0</v>
      </c>
      <c r="H315" s="4" t="str">
        <f t="shared" si="9"/>
        <v>,3731286</v>
      </c>
      <c r="I315" s="4" t="str">
        <f>VLOOKUP(A315,HOP!A:U,21,0)</f>
        <v>直连</v>
      </c>
    </row>
    <row r="316" s="4" customFormat="1" hidden="1" spans="1:9">
      <c r="A316" s="5">
        <v>999225804931192</v>
      </c>
      <c r="B316" s="6">
        <v>45143</v>
      </c>
      <c r="C316" s="6">
        <v>45144</v>
      </c>
      <c r="D316" s="4">
        <v>417.62</v>
      </c>
      <c r="E316" s="4" t="str">
        <f>VLOOKUP(A316,HOP!A:L,12,0)</f>
        <v>417.62</v>
      </c>
      <c r="F316" s="4" t="str">
        <f>VLOOKUP(A316,HOP!A:C,3,0)</f>
        <v>3731360</v>
      </c>
      <c r="G316" s="4">
        <f t="shared" si="8"/>
        <v>0</v>
      </c>
      <c r="H316" s="4" t="str">
        <f t="shared" si="9"/>
        <v>,3731360</v>
      </c>
      <c r="I316" s="4" t="str">
        <f>VLOOKUP(A316,HOP!A:U,21,0)</f>
        <v>直连</v>
      </c>
    </row>
    <row r="317" s="4" customFormat="1" hidden="1" spans="1:9">
      <c r="A317" s="5">
        <v>999225806515904</v>
      </c>
      <c r="B317" s="6">
        <v>45143</v>
      </c>
      <c r="C317" s="6">
        <v>45144</v>
      </c>
      <c r="D317" s="4">
        <v>798.1</v>
      </c>
      <c r="E317" s="4" t="str">
        <f>VLOOKUP(A317,HOP!A:L,12,0)</f>
        <v>798.10</v>
      </c>
      <c r="F317" s="4" t="str">
        <f>VLOOKUP(A317,HOP!A:C,3,0)</f>
        <v>3731605</v>
      </c>
      <c r="G317" s="4">
        <f t="shared" si="8"/>
        <v>0</v>
      </c>
      <c r="H317" s="4" t="str">
        <f t="shared" si="9"/>
        <v>,3731605</v>
      </c>
      <c r="I317" s="4" t="str">
        <f>VLOOKUP(A317,HOP!A:U,21,0)</f>
        <v>直连</v>
      </c>
    </row>
    <row r="318" s="4" customFormat="1" hidden="1" spans="1:9">
      <c r="A318" s="5">
        <v>999225806834228</v>
      </c>
      <c r="B318" s="6">
        <v>45143</v>
      </c>
      <c r="C318" s="6">
        <v>45144</v>
      </c>
      <c r="D318" s="4">
        <v>420.68</v>
      </c>
      <c r="E318" s="4" t="str">
        <f>VLOOKUP(A318,HOP!A:L,12,0)</f>
        <v>420.68</v>
      </c>
      <c r="F318" s="4" t="str">
        <f>VLOOKUP(A318,HOP!A:C,3,0)</f>
        <v>3731728</v>
      </c>
      <c r="G318" s="4">
        <f t="shared" si="8"/>
        <v>0</v>
      </c>
      <c r="H318" s="4" t="str">
        <f t="shared" si="9"/>
        <v>,3731728</v>
      </c>
      <c r="I318" s="4" t="str">
        <f>VLOOKUP(A318,HOP!A:U,21,0)</f>
        <v>直连</v>
      </c>
    </row>
    <row r="319" s="4" customFormat="1" hidden="1" spans="1:9">
      <c r="A319" s="5">
        <v>999225807378097</v>
      </c>
      <c r="B319" s="6">
        <v>45143</v>
      </c>
      <c r="C319" s="6">
        <v>45144</v>
      </c>
      <c r="D319" s="4">
        <v>77.98</v>
      </c>
      <c r="E319" s="4" t="str">
        <f>VLOOKUP(A319,HOP!A:L,12,0)</f>
        <v>77.98</v>
      </c>
      <c r="F319" s="4" t="str">
        <f>VLOOKUP(A319,HOP!A:C,3,0)</f>
        <v>3731786</v>
      </c>
      <c r="G319" s="4">
        <f t="shared" si="8"/>
        <v>0</v>
      </c>
      <c r="H319" s="4" t="str">
        <f t="shared" si="9"/>
        <v>,3731786</v>
      </c>
      <c r="I319" s="4" t="str">
        <f>VLOOKUP(A319,HOP!A:U,21,0)</f>
        <v>直连</v>
      </c>
    </row>
    <row r="320" s="4" customFormat="1" hidden="1" spans="1:9">
      <c r="A320" s="5">
        <v>999225807496418</v>
      </c>
      <c r="B320" s="6">
        <v>45143</v>
      </c>
      <c r="C320" s="6">
        <v>45144</v>
      </c>
      <c r="D320" s="4">
        <v>294.98</v>
      </c>
      <c r="E320" s="4" t="str">
        <f>VLOOKUP(A320,HOP!A:L,12,0)</f>
        <v>294.98</v>
      </c>
      <c r="F320" s="4" t="str">
        <f>VLOOKUP(A320,HOP!A:C,3,0)</f>
        <v>3731798</v>
      </c>
      <c r="G320" s="4">
        <f t="shared" si="8"/>
        <v>0</v>
      </c>
      <c r="H320" s="4" t="str">
        <f t="shared" si="9"/>
        <v>,3731798</v>
      </c>
      <c r="I320" s="4" t="str">
        <f>VLOOKUP(A320,HOP!A:U,21,0)</f>
        <v>直连</v>
      </c>
    </row>
    <row r="321" s="4" customFormat="1" hidden="1" spans="1:9">
      <c r="A321" s="5">
        <v>999225807797072</v>
      </c>
      <c r="B321" s="6">
        <v>45142</v>
      </c>
      <c r="C321" s="6">
        <v>45144</v>
      </c>
      <c r="D321" s="4">
        <v>2789.26</v>
      </c>
      <c r="E321" s="4" t="str">
        <f>VLOOKUP(A321,HOP!A:L,12,0)</f>
        <v>2789.26</v>
      </c>
      <c r="F321" s="4" t="str">
        <f>VLOOKUP(A321,HOP!A:C,3,0)</f>
        <v>3731961</v>
      </c>
      <c r="G321" s="4">
        <f t="shared" si="8"/>
        <v>0</v>
      </c>
      <c r="H321" s="4" t="str">
        <f t="shared" si="9"/>
        <v>,3731961</v>
      </c>
      <c r="I321" s="4" t="str">
        <f>VLOOKUP(A321,HOP!A:U,21,0)</f>
        <v>直连</v>
      </c>
    </row>
    <row r="322" s="4" customFormat="1" hidden="1" spans="1:9">
      <c r="A322" s="5">
        <v>999225807908427</v>
      </c>
      <c r="B322" s="6">
        <v>45142</v>
      </c>
      <c r="C322" s="6">
        <v>45144</v>
      </c>
      <c r="D322" s="4">
        <v>678.66</v>
      </c>
      <c r="E322" s="4" t="str">
        <f>VLOOKUP(A322,HOP!A:L,12,0)</f>
        <v>678.66</v>
      </c>
      <c r="F322" s="4" t="str">
        <f>VLOOKUP(A322,HOP!A:C,3,0)</f>
        <v>3731988</v>
      </c>
      <c r="G322" s="4">
        <f t="shared" si="8"/>
        <v>0</v>
      </c>
      <c r="H322" s="4" t="str">
        <f t="shared" si="9"/>
        <v>,3731988</v>
      </c>
      <c r="I322" s="4" t="str">
        <f>VLOOKUP(A322,HOP!A:U,21,0)</f>
        <v>直连</v>
      </c>
    </row>
    <row r="323" s="4" customFormat="1" hidden="1" spans="1:9">
      <c r="A323" s="5">
        <v>999225808452191</v>
      </c>
      <c r="B323" s="6">
        <v>45143</v>
      </c>
      <c r="C323" s="6">
        <v>45144</v>
      </c>
      <c r="D323" s="4">
        <v>270.4</v>
      </c>
      <c r="E323" s="4" t="str">
        <f>VLOOKUP(A323,HOP!A:L,12,0)</f>
        <v>270.40</v>
      </c>
      <c r="F323" s="4" t="str">
        <f>VLOOKUP(A323,HOP!A:C,3,0)</f>
        <v>3732066</v>
      </c>
      <c r="G323" s="4">
        <f>D323-E323</f>
        <v>0</v>
      </c>
      <c r="H323" s="4" t="str">
        <f>$H$1&amp;F323</f>
        <v>,3732066</v>
      </c>
      <c r="I323" s="4" t="str">
        <f>VLOOKUP(A323,HOP!A:U,21,0)</f>
        <v>直连</v>
      </c>
    </row>
    <row r="324" s="4" customFormat="1" hidden="1" spans="1:9">
      <c r="A324" s="5">
        <v>999225809113352</v>
      </c>
      <c r="B324" s="6">
        <v>45142</v>
      </c>
      <c r="C324" s="6">
        <v>45144</v>
      </c>
      <c r="D324" s="4">
        <v>324.28</v>
      </c>
      <c r="E324" s="4" t="str">
        <f>VLOOKUP(A324,HOP!A:L,12,0)</f>
        <v>324.28</v>
      </c>
      <c r="F324" s="4" t="str">
        <f>VLOOKUP(A324,HOP!A:C,3,0)</f>
        <v>3732273</v>
      </c>
      <c r="G324" s="4">
        <f>D324-E324</f>
        <v>0</v>
      </c>
      <c r="H324" s="4" t="str">
        <f>$H$1&amp;F324</f>
        <v>,3732273</v>
      </c>
      <c r="I324" s="4" t="str">
        <f>VLOOKUP(A324,HOP!A:U,21,0)</f>
        <v>直连</v>
      </c>
    </row>
    <row r="325" s="4" customFormat="1" hidden="1" spans="1:9">
      <c r="A325" s="5">
        <v>999225809423488</v>
      </c>
      <c r="B325" s="6">
        <v>45142</v>
      </c>
      <c r="C325" s="6">
        <v>45144</v>
      </c>
      <c r="D325" s="4">
        <v>1239.02</v>
      </c>
      <c r="E325" s="4" t="str">
        <f>VLOOKUP(A325,HOP!A:L,12,0)</f>
        <v>1239.02</v>
      </c>
      <c r="F325" s="4" t="str">
        <f>VLOOKUP(A325,HOP!A:C,3,0)</f>
        <v>3732321</v>
      </c>
      <c r="G325" s="4">
        <f>D325-E325</f>
        <v>0</v>
      </c>
      <c r="H325" s="4" t="str">
        <f>$H$1&amp;F325</f>
        <v>,3732321</v>
      </c>
      <c r="I325" s="4" t="str">
        <f>VLOOKUP(A325,HOP!A:U,21,0)</f>
        <v>直连</v>
      </c>
    </row>
    <row r="326" s="4" customFormat="1" hidden="1" spans="1:9">
      <c r="A326" s="5">
        <v>999225809221205</v>
      </c>
      <c r="B326" s="6">
        <v>45143</v>
      </c>
      <c r="C326" s="6">
        <v>45144</v>
      </c>
      <c r="D326" s="4">
        <v>1843.08</v>
      </c>
      <c r="E326" s="4" t="str">
        <f>VLOOKUP(A326,HOP!A:L,12,0)</f>
        <v>1843.08</v>
      </c>
      <c r="F326" s="4" t="str">
        <f>VLOOKUP(A326,HOP!A:C,3,0)</f>
        <v>3732288</v>
      </c>
      <c r="G326" s="4">
        <f>D326-E326</f>
        <v>0</v>
      </c>
      <c r="H326" s="4" t="str">
        <f>$H$1&amp;F326</f>
        <v>,3732288</v>
      </c>
      <c r="I326" s="4" t="str">
        <f>VLOOKUP(A326,HOP!A:U,21,0)</f>
        <v>直采</v>
      </c>
    </row>
    <row r="327" s="4" customFormat="1" hidden="1" spans="1:9">
      <c r="A327" s="5">
        <v>999225809669353</v>
      </c>
      <c r="B327" s="6">
        <v>45143</v>
      </c>
      <c r="C327" s="6">
        <v>45144</v>
      </c>
      <c r="D327" s="4">
        <v>957.37</v>
      </c>
      <c r="E327" s="4" t="str">
        <f>VLOOKUP(A327,HOP!A:L,12,0)</f>
        <v>957.37</v>
      </c>
      <c r="F327" s="4" t="str">
        <f>VLOOKUP(A327,HOP!A:C,3,0)</f>
        <v>3732373</v>
      </c>
      <c r="G327" s="4">
        <f>D327-E327</f>
        <v>0</v>
      </c>
      <c r="H327" s="4" t="str">
        <f>$H$1&amp;F327</f>
        <v>,3732373</v>
      </c>
      <c r="I327" s="4" t="str">
        <f>VLOOKUP(A327,HOP!A:U,21,0)</f>
        <v>直连</v>
      </c>
    </row>
    <row r="328" s="4" customFormat="1" hidden="1" spans="1:9">
      <c r="A328" s="5">
        <v>25810853343</v>
      </c>
      <c r="B328" s="6">
        <v>45143</v>
      </c>
      <c r="C328" s="6">
        <v>45144</v>
      </c>
      <c r="D328" s="4">
        <v>1037.28</v>
      </c>
      <c r="E328" s="4" t="str">
        <f>VLOOKUP(A328,HOP!A:L,12,0)</f>
        <v>1037.28</v>
      </c>
      <c r="F328" s="4" t="str">
        <f>VLOOKUP(A328,HOP!A:C,3,0)</f>
        <v>3732771</v>
      </c>
      <c r="G328" s="4">
        <f>D328-E328</f>
        <v>0</v>
      </c>
      <c r="H328" s="4" t="str">
        <f>$H$1&amp;F328</f>
        <v>,3732771</v>
      </c>
      <c r="I328" s="4" t="str">
        <f>VLOOKUP(A328,HOP!A:U,21,0)</f>
        <v>直连</v>
      </c>
    </row>
    <row r="329" s="4" customFormat="1" hidden="1" spans="1:9">
      <c r="A329" s="5">
        <v>999225810870347</v>
      </c>
      <c r="B329" s="6">
        <v>45143</v>
      </c>
      <c r="C329" s="6">
        <v>45144</v>
      </c>
      <c r="D329" s="4">
        <v>1050.96</v>
      </c>
      <c r="E329" s="4" t="str">
        <f>VLOOKUP(A329,HOP!A:L,12,0)</f>
        <v>1050.96</v>
      </c>
      <c r="F329" s="4" t="str">
        <f>VLOOKUP(A329,HOP!A:C,3,0)</f>
        <v>3732775</v>
      </c>
      <c r="G329" s="4">
        <f>D329-E329</f>
        <v>0</v>
      </c>
      <c r="H329" s="4" t="str">
        <f>$H$1&amp;F329</f>
        <v>,3732775</v>
      </c>
      <c r="I329" s="4" t="str">
        <f>VLOOKUP(A329,HOP!A:U,21,0)</f>
        <v>直连</v>
      </c>
    </row>
    <row r="330" s="4" customFormat="1" hidden="1" spans="1:9">
      <c r="A330" s="5">
        <v>999225810968353</v>
      </c>
      <c r="B330" s="6">
        <v>45143</v>
      </c>
      <c r="C330" s="6">
        <v>45144</v>
      </c>
      <c r="D330" s="4">
        <v>376</v>
      </c>
      <c r="E330" s="4" t="str">
        <f>VLOOKUP(A330,HOP!A:L,12,0)</f>
        <v>376.00</v>
      </c>
      <c r="F330" s="4" t="str">
        <f>VLOOKUP(A330,HOP!A:C,3,0)</f>
        <v>3732796</v>
      </c>
      <c r="G330" s="4">
        <f>D330-E330</f>
        <v>0</v>
      </c>
      <c r="H330" s="4" t="str">
        <f>$H$1&amp;F330</f>
        <v>,3732796</v>
      </c>
      <c r="I330" s="4" t="str">
        <f>VLOOKUP(A330,HOP!A:U,21,0)</f>
        <v>直连</v>
      </c>
    </row>
    <row r="331" s="4" customFormat="1" hidden="1" spans="1:9">
      <c r="A331" s="5">
        <v>25811022396</v>
      </c>
      <c r="B331" s="6">
        <v>45143</v>
      </c>
      <c r="C331" s="6">
        <v>45144</v>
      </c>
      <c r="D331" s="4">
        <v>276.3</v>
      </c>
      <c r="E331" s="4" t="str">
        <f>VLOOKUP(A331,HOP!A:L,12,0)</f>
        <v>276.30</v>
      </c>
      <c r="F331" s="4" t="str">
        <f>VLOOKUP(A331,HOP!A:C,3,0)</f>
        <v>3732810</v>
      </c>
      <c r="G331" s="4">
        <f>D331-E331</f>
        <v>0</v>
      </c>
      <c r="H331" s="4" t="str">
        <f>$H$1&amp;F331</f>
        <v>,3732810</v>
      </c>
      <c r="I331" s="4" t="str">
        <f>VLOOKUP(A331,HOP!A:U,21,0)</f>
        <v>直连</v>
      </c>
    </row>
    <row r="332" s="4" customFormat="1" hidden="1" spans="1:9">
      <c r="A332" s="5">
        <v>999225811079222</v>
      </c>
      <c r="B332" s="6">
        <v>45143</v>
      </c>
      <c r="C332" s="6">
        <v>45144</v>
      </c>
      <c r="D332" s="4">
        <v>276.3</v>
      </c>
      <c r="E332" s="4" t="str">
        <f>VLOOKUP(A332,HOP!A:L,12,0)</f>
        <v>276.30</v>
      </c>
      <c r="F332" s="4" t="str">
        <f>VLOOKUP(A332,HOP!A:C,3,0)</f>
        <v>3732822</v>
      </c>
      <c r="G332" s="4">
        <f>D332-E332</f>
        <v>0</v>
      </c>
      <c r="H332" s="4" t="str">
        <f>$H$1&amp;F332</f>
        <v>,3732822</v>
      </c>
      <c r="I332" s="4" t="str">
        <f>VLOOKUP(A332,HOP!A:U,21,0)</f>
        <v>直连</v>
      </c>
    </row>
    <row r="333" s="4" customFormat="1" hidden="1" spans="1:9">
      <c r="A333" s="5">
        <v>999225811185524</v>
      </c>
      <c r="B333" s="6">
        <v>45143</v>
      </c>
      <c r="C333" s="6">
        <v>45144</v>
      </c>
      <c r="D333" s="4">
        <v>371.76</v>
      </c>
      <c r="E333" s="4" t="str">
        <f>VLOOKUP(A333,HOP!A:L,12,0)</f>
        <v>371.76</v>
      </c>
      <c r="F333" s="4" t="str">
        <f>VLOOKUP(A333,HOP!A:C,3,0)</f>
        <v>3732838</v>
      </c>
      <c r="G333" s="4">
        <f>D333-E333</f>
        <v>0</v>
      </c>
      <c r="H333" s="4" t="str">
        <f>$H$1&amp;F333</f>
        <v>,3732838</v>
      </c>
      <c r="I333" s="4" t="str">
        <f>VLOOKUP(A333,HOP!A:U,21,0)</f>
        <v>直连</v>
      </c>
    </row>
    <row r="334" s="4" customFormat="1" hidden="1" spans="1:9">
      <c r="A334" s="5">
        <v>999225811479466</v>
      </c>
      <c r="B334" s="6">
        <v>45143</v>
      </c>
      <c r="C334" s="6">
        <v>45144</v>
      </c>
      <c r="D334" s="4">
        <v>225.78</v>
      </c>
      <c r="E334" s="4" t="str">
        <f>VLOOKUP(A334,HOP!A:L,12,0)</f>
        <v>225.78</v>
      </c>
      <c r="F334" s="4" t="str">
        <f>VLOOKUP(A334,HOP!A:C,3,0)</f>
        <v>3732898</v>
      </c>
      <c r="G334" s="4">
        <f>D334-E334</f>
        <v>0</v>
      </c>
      <c r="H334" s="4" t="str">
        <f>$H$1&amp;F334</f>
        <v>,3732898</v>
      </c>
      <c r="I334" s="4" t="str">
        <f>VLOOKUP(A334,HOP!A:U,21,0)</f>
        <v>直连</v>
      </c>
    </row>
    <row r="335" s="4" customFormat="1" hidden="1" spans="1:9">
      <c r="A335" s="5">
        <v>999225811610311</v>
      </c>
      <c r="B335" s="6">
        <v>45143</v>
      </c>
      <c r="C335" s="6">
        <v>45144</v>
      </c>
      <c r="D335" s="4">
        <v>1290.2</v>
      </c>
      <c r="E335" s="4" t="str">
        <f>VLOOKUP(A335,HOP!A:L,12,0)</f>
        <v>1290.20</v>
      </c>
      <c r="F335" s="4" t="str">
        <f>VLOOKUP(A335,HOP!A:C,3,0)</f>
        <v>3732940</v>
      </c>
      <c r="G335" s="4">
        <f>D335-E335</f>
        <v>0</v>
      </c>
      <c r="H335" s="4" t="str">
        <f>$H$1&amp;F335</f>
        <v>,3732940</v>
      </c>
      <c r="I335" s="4" t="str">
        <f>VLOOKUP(A335,HOP!A:U,21,0)</f>
        <v>直连</v>
      </c>
    </row>
    <row r="336" s="4" customFormat="1" hidden="1" spans="1:9">
      <c r="A336" s="5">
        <v>999225815269272</v>
      </c>
      <c r="B336" s="6">
        <v>45143</v>
      </c>
      <c r="C336" s="6">
        <v>45144</v>
      </c>
      <c r="D336" s="4">
        <v>1281.28</v>
      </c>
      <c r="E336" s="4" t="str">
        <f>VLOOKUP(A336,HOP!A:L,12,0)</f>
        <v>1281.28</v>
      </c>
      <c r="F336" s="4" t="str">
        <f>VLOOKUP(A336,HOP!A:C,3,0)</f>
        <v>3733298</v>
      </c>
      <c r="G336" s="4">
        <f>D336-E336</f>
        <v>0</v>
      </c>
      <c r="H336" s="4" t="str">
        <f>$H$1&amp;F336</f>
        <v>,3733298</v>
      </c>
      <c r="I336" s="4" t="str">
        <f>VLOOKUP(A336,HOP!A:U,21,0)</f>
        <v>直连</v>
      </c>
    </row>
    <row r="337" s="4" customFormat="1" hidden="1" spans="1:9">
      <c r="A337" s="5">
        <v>999225816464912</v>
      </c>
      <c r="B337" s="6">
        <v>45143</v>
      </c>
      <c r="C337" s="6">
        <v>45144</v>
      </c>
      <c r="D337" s="4">
        <v>1154.02</v>
      </c>
      <c r="E337" s="4" t="str">
        <f>VLOOKUP(A337,HOP!A:L,12,0)</f>
        <v>1154.02</v>
      </c>
      <c r="F337" s="4" t="str">
        <f>VLOOKUP(A337,HOP!A:C,3,0)</f>
        <v>3733360</v>
      </c>
      <c r="G337" s="4">
        <f>D337-E337</f>
        <v>0</v>
      </c>
      <c r="H337" s="4" t="str">
        <f>$H$1&amp;F337</f>
        <v>,3733360</v>
      </c>
      <c r="I337" s="4" t="str">
        <f>VLOOKUP(A337,HOP!A:U,21,0)</f>
        <v>直连</v>
      </c>
    </row>
    <row r="338" s="4" customFormat="1" hidden="1" spans="1:9">
      <c r="A338" s="5">
        <v>999225817724294</v>
      </c>
      <c r="B338" s="6">
        <v>45143</v>
      </c>
      <c r="C338" s="6">
        <v>45144</v>
      </c>
      <c r="D338" s="4">
        <v>267.66</v>
      </c>
      <c r="E338" s="4" t="str">
        <f>VLOOKUP(A338,HOP!A:L,12,0)</f>
        <v>267.66</v>
      </c>
      <c r="F338" s="4" t="str">
        <f>VLOOKUP(A338,HOP!A:C,3,0)</f>
        <v>3733442</v>
      </c>
      <c r="G338" s="4">
        <f>D338-E338</f>
        <v>0</v>
      </c>
      <c r="H338" s="4" t="str">
        <f>$H$1&amp;F338</f>
        <v>,3733442</v>
      </c>
      <c r="I338" s="4" t="str">
        <f>VLOOKUP(A338,HOP!A:U,21,0)</f>
        <v>直连</v>
      </c>
    </row>
    <row r="339" s="4" customFormat="1" hidden="1" spans="1:9">
      <c r="A339" s="5">
        <v>999225818988888</v>
      </c>
      <c r="B339" s="6">
        <v>45143</v>
      </c>
      <c r="C339" s="6">
        <v>45144</v>
      </c>
      <c r="D339" s="4">
        <v>1019.34</v>
      </c>
      <c r="E339" s="4" t="str">
        <f>VLOOKUP(A339,HOP!A:L,12,0)</f>
        <v>1019.34</v>
      </c>
      <c r="F339" s="4" t="str">
        <f>VLOOKUP(A339,HOP!A:C,3,0)</f>
        <v>3733704</v>
      </c>
      <c r="G339" s="4">
        <f>D339-E339</f>
        <v>0</v>
      </c>
      <c r="H339" s="4" t="str">
        <f>$H$1&amp;F339</f>
        <v>,3733704</v>
      </c>
      <c r="I339" s="4" t="str">
        <f>VLOOKUP(A339,HOP!A:U,21,0)</f>
        <v>直采</v>
      </c>
    </row>
    <row r="340" s="4" customFormat="1" hidden="1" spans="1:9">
      <c r="A340" s="5">
        <v>999225819188635</v>
      </c>
      <c r="B340" s="6">
        <v>45143</v>
      </c>
      <c r="C340" s="6">
        <v>45144</v>
      </c>
      <c r="D340" s="4">
        <v>0</v>
      </c>
      <c r="E340" s="4" t="e">
        <f>VLOOKUP(A340,HOP!A:L,12,0)</f>
        <v>#N/A</v>
      </c>
      <c r="F340" s="4" t="e">
        <f>VLOOKUP(A340,HOP!A:C,3,0)</f>
        <v>#N/A</v>
      </c>
      <c r="G340" s="4" t="e">
        <f>D340-E340</f>
        <v>#N/A</v>
      </c>
      <c r="H340" s="4" t="e">
        <f>$H$1&amp;F340</f>
        <v>#N/A</v>
      </c>
      <c r="I340" s="4" t="e">
        <f>VLOOKUP(A340,HOP!A:U,21,0)</f>
        <v>#N/A</v>
      </c>
    </row>
    <row r="341" s="4" customFormat="1" hidden="1" spans="1:9">
      <c r="A341" s="5">
        <v>999225819924106</v>
      </c>
      <c r="B341" s="6">
        <v>45143</v>
      </c>
      <c r="C341" s="6">
        <v>45144</v>
      </c>
      <c r="D341" s="4">
        <v>1457.75</v>
      </c>
      <c r="E341" s="4" t="str">
        <f>VLOOKUP(A341,HOP!A:L,12,0)</f>
        <v>1457.75</v>
      </c>
      <c r="F341" s="4" t="str">
        <f>VLOOKUP(A341,HOP!A:C,3,0)</f>
        <v>3733941</v>
      </c>
      <c r="G341" s="4">
        <f>D341-E341</f>
        <v>0</v>
      </c>
      <c r="H341" s="4" t="str">
        <f>$H$1&amp;F341</f>
        <v>,3733941</v>
      </c>
      <c r="I341" s="4" t="str">
        <f>VLOOKUP(A341,HOP!A:U,21,0)</f>
        <v>直连</v>
      </c>
    </row>
    <row r="342" s="4" customFormat="1" hidden="1" spans="1:9">
      <c r="A342" s="5">
        <v>999225820023649</v>
      </c>
      <c r="B342" s="6">
        <v>45143</v>
      </c>
      <c r="C342" s="6">
        <v>45144</v>
      </c>
      <c r="D342" s="4">
        <v>518.96</v>
      </c>
      <c r="E342" s="4" t="str">
        <f>VLOOKUP(A342,HOP!A:L,12,0)</f>
        <v>518.96</v>
      </c>
      <c r="F342" s="4" t="str">
        <f>VLOOKUP(A342,HOP!A:C,3,0)</f>
        <v>3733958</v>
      </c>
      <c r="G342" s="4">
        <f>D342-E342</f>
        <v>0</v>
      </c>
      <c r="H342" s="4" t="str">
        <f>$H$1&amp;F342</f>
        <v>,3733958</v>
      </c>
      <c r="I342" s="4" t="str">
        <f>VLOOKUP(A342,HOP!A:U,21,0)</f>
        <v>直连</v>
      </c>
    </row>
    <row r="343" s="4" customFormat="1" hidden="1" spans="1:9">
      <c r="A343" s="5">
        <v>999225820151949</v>
      </c>
      <c r="B343" s="6">
        <v>45143</v>
      </c>
      <c r="C343" s="6">
        <v>45144</v>
      </c>
      <c r="D343" s="4">
        <v>460.48</v>
      </c>
      <c r="E343" s="4" t="str">
        <f>VLOOKUP(A343,HOP!A:L,12,0)</f>
        <v>460.48</v>
      </c>
      <c r="F343" s="4" t="str">
        <f>VLOOKUP(A343,HOP!A:C,3,0)</f>
        <v>3733974</v>
      </c>
      <c r="G343" s="4">
        <f>D343-E343</f>
        <v>0</v>
      </c>
      <c r="H343" s="4" t="str">
        <f>$H$1&amp;F343</f>
        <v>,3733974</v>
      </c>
      <c r="I343" s="4" t="str">
        <f>VLOOKUP(A343,HOP!A:U,21,0)</f>
        <v>直连</v>
      </c>
    </row>
    <row r="344" s="4" customFormat="1" hidden="1" spans="1:9">
      <c r="A344" s="5">
        <v>999225820428600</v>
      </c>
      <c r="B344" s="6">
        <v>45143</v>
      </c>
      <c r="C344" s="6">
        <v>45144</v>
      </c>
      <c r="D344" s="4">
        <v>815.04</v>
      </c>
      <c r="E344" s="4" t="str">
        <f>VLOOKUP(A344,HOP!A:L,12,0)</f>
        <v>815.04</v>
      </c>
      <c r="F344" s="4" t="str">
        <f>VLOOKUP(A344,HOP!A:C,3,0)</f>
        <v>3734019</v>
      </c>
      <c r="G344" s="4">
        <f>D344-E344</f>
        <v>0</v>
      </c>
      <c r="H344" s="4" t="str">
        <f>$H$1&amp;F344</f>
        <v>,3734019</v>
      </c>
      <c r="I344" s="4" t="str">
        <f>VLOOKUP(A344,HOP!A:U,21,0)</f>
        <v>直采</v>
      </c>
    </row>
    <row r="345" s="4" customFormat="1" hidden="1" spans="1:9">
      <c r="A345" s="5">
        <v>999225820967250</v>
      </c>
      <c r="B345" s="6">
        <v>45143</v>
      </c>
      <c r="C345" s="6">
        <v>45144</v>
      </c>
      <c r="D345" s="4">
        <v>399.08</v>
      </c>
      <c r="E345" s="4" t="str">
        <f>VLOOKUP(A345,HOP!A:L,12,0)</f>
        <v>399.08</v>
      </c>
      <c r="F345" s="4" t="str">
        <f>VLOOKUP(A345,HOP!A:C,3,0)</f>
        <v>3734092</v>
      </c>
      <c r="G345" s="4">
        <f>D345-E345</f>
        <v>0</v>
      </c>
      <c r="H345" s="4" t="str">
        <f>$H$1&amp;F345</f>
        <v>,3734092</v>
      </c>
      <c r="I345" s="4" t="str">
        <f>VLOOKUP(A345,HOP!A:U,21,0)</f>
        <v>直连</v>
      </c>
    </row>
    <row r="346" s="4" customFormat="1" hidden="1" spans="1:9">
      <c r="A346" s="5">
        <v>999225821627910</v>
      </c>
      <c r="B346" s="6">
        <v>45143</v>
      </c>
      <c r="C346" s="6">
        <v>45144</v>
      </c>
      <c r="D346" s="4">
        <v>145.07</v>
      </c>
      <c r="E346" s="4" t="str">
        <f>VLOOKUP(A346,HOP!A:L,12,0)</f>
        <v>145.07</v>
      </c>
      <c r="F346" s="4" t="str">
        <f>VLOOKUP(A346,HOP!A:C,3,0)</f>
        <v>3734305</v>
      </c>
      <c r="G346" s="4">
        <f>D346-E346</f>
        <v>0</v>
      </c>
      <c r="H346" s="4" t="str">
        <f>$H$1&amp;F346</f>
        <v>,3734305</v>
      </c>
      <c r="I346" s="4" t="str">
        <f>VLOOKUP(A346,HOP!A:U,21,0)</f>
        <v>直连</v>
      </c>
    </row>
    <row r="347" s="4" customFormat="1" hidden="1" spans="1:9">
      <c r="A347" s="5">
        <v>999225821681756</v>
      </c>
      <c r="B347" s="6">
        <v>45143</v>
      </c>
      <c r="C347" s="6">
        <v>45144</v>
      </c>
      <c r="D347" s="4">
        <v>143.52</v>
      </c>
      <c r="E347" s="4" t="str">
        <f>VLOOKUP(A347,HOP!A:L,12,0)</f>
        <v>143.52</v>
      </c>
      <c r="F347" s="4" t="str">
        <f>VLOOKUP(A347,HOP!A:C,3,0)</f>
        <v>3734312</v>
      </c>
      <c r="G347" s="4">
        <f>D347-E347</f>
        <v>0</v>
      </c>
      <c r="H347" s="4" t="str">
        <f>$H$1&amp;F347</f>
        <v>,3734312</v>
      </c>
      <c r="I347" s="4" t="str">
        <f>VLOOKUP(A347,HOP!A:U,21,0)</f>
        <v>直连</v>
      </c>
    </row>
    <row r="348" s="4" customFormat="1" hidden="1" spans="1:9">
      <c r="A348" s="5">
        <v>999225821896016</v>
      </c>
      <c r="B348" s="6">
        <v>45143</v>
      </c>
      <c r="C348" s="6">
        <v>45144</v>
      </c>
      <c r="D348" s="4">
        <v>202.32</v>
      </c>
      <c r="E348" s="4" t="str">
        <f>VLOOKUP(A348,HOP!A:L,12,0)</f>
        <v>202.32</v>
      </c>
      <c r="F348" s="4" t="str">
        <f>VLOOKUP(A348,HOP!A:C,3,0)</f>
        <v>3734339</v>
      </c>
      <c r="G348" s="4">
        <f>D348-E348</f>
        <v>0</v>
      </c>
      <c r="H348" s="4" t="str">
        <f>$H$1&amp;F348</f>
        <v>,3734339</v>
      </c>
      <c r="I348" s="4" t="str">
        <f>VLOOKUP(A348,HOP!A:U,21,0)</f>
        <v>直连</v>
      </c>
    </row>
    <row r="349" s="4" customFormat="1" hidden="1" spans="1:9">
      <c r="A349" s="5">
        <v>999225822608493</v>
      </c>
      <c r="B349" s="6">
        <v>45143</v>
      </c>
      <c r="C349" s="6">
        <v>45144</v>
      </c>
      <c r="D349" s="4">
        <v>524.96</v>
      </c>
      <c r="E349" s="4" t="str">
        <f>VLOOKUP(A349,HOP!A:L,12,0)</f>
        <v>524.96</v>
      </c>
      <c r="F349" s="4" t="str">
        <f>VLOOKUP(A349,HOP!A:C,3,0)</f>
        <v>3734424</v>
      </c>
      <c r="G349" s="4">
        <f>D349-E349</f>
        <v>0</v>
      </c>
      <c r="H349" s="4" t="str">
        <f>$H$1&amp;F349</f>
        <v>,3734424</v>
      </c>
      <c r="I349" s="4" t="str">
        <f>VLOOKUP(A349,HOP!A:U,21,0)</f>
        <v>直连</v>
      </c>
    </row>
    <row r="350" s="4" customFormat="1" hidden="1" spans="1:9">
      <c r="A350" s="5">
        <v>25823008310</v>
      </c>
      <c r="B350" s="6">
        <v>45143</v>
      </c>
      <c r="C350" s="6">
        <v>45144</v>
      </c>
      <c r="D350" s="4">
        <v>490.55</v>
      </c>
      <c r="E350" s="4" t="str">
        <f>VLOOKUP(A350,HOP!A:L,12,0)</f>
        <v>490.55</v>
      </c>
      <c r="F350" s="4" t="str">
        <f>VLOOKUP(A350,HOP!A:C,3,0)</f>
        <v>3734606</v>
      </c>
      <c r="G350" s="4">
        <f>D350-E350</f>
        <v>0</v>
      </c>
      <c r="H350" s="4" t="str">
        <f>$H$1&amp;F350</f>
        <v>,3734606</v>
      </c>
      <c r="I350" s="4" t="str">
        <f>VLOOKUP(A350,HOP!A:U,21,0)</f>
        <v>直连</v>
      </c>
    </row>
    <row r="351" s="4" customFormat="1" hidden="1" spans="1:9">
      <c r="A351" s="5">
        <v>999225823087810</v>
      </c>
      <c r="B351" s="6">
        <v>45143</v>
      </c>
      <c r="C351" s="6">
        <v>45144</v>
      </c>
      <c r="D351" s="4">
        <v>192.98</v>
      </c>
      <c r="E351" s="4" t="str">
        <f>VLOOKUP(A351,HOP!A:L,12,0)</f>
        <v>193.08</v>
      </c>
      <c r="F351" s="4" t="str">
        <f>VLOOKUP(A351,HOP!A:C,3,0)</f>
        <v>3734616</v>
      </c>
      <c r="G351" s="4">
        <f>D351-E351</f>
        <v>-0.100000000000023</v>
      </c>
      <c r="H351" s="4" t="str">
        <f>$H$1&amp;F351</f>
        <v>,3734616</v>
      </c>
      <c r="I351" s="4" t="str">
        <f>VLOOKUP(A351,HOP!A:U,21,0)</f>
        <v>直连</v>
      </c>
    </row>
    <row r="352" s="4" customFormat="1" hidden="1" spans="1:9">
      <c r="A352" s="5">
        <v>999225823661483</v>
      </c>
      <c r="B352" s="6">
        <v>45143</v>
      </c>
      <c r="C352" s="6">
        <v>45144</v>
      </c>
      <c r="D352" s="4">
        <v>898.02</v>
      </c>
      <c r="E352" s="4" t="str">
        <f>VLOOKUP(A352,HOP!A:L,12,0)</f>
        <v>898.02</v>
      </c>
      <c r="F352" s="4" t="str">
        <f>VLOOKUP(A352,HOP!A:C,3,0)</f>
        <v>3734692</v>
      </c>
      <c r="G352" s="4">
        <f>D352-E352</f>
        <v>0</v>
      </c>
      <c r="H352" s="4" t="str">
        <f>$H$1&amp;F352</f>
        <v>,3734692</v>
      </c>
      <c r="I352" s="4" t="str">
        <f>VLOOKUP(A352,HOP!A:U,21,0)</f>
        <v>直连</v>
      </c>
    </row>
    <row r="353" s="4" customFormat="1" spans="1:10">
      <c r="A353" s="5">
        <v>999225589411915</v>
      </c>
      <c r="B353" s="6">
        <v>45133</v>
      </c>
      <c r="C353" s="6">
        <v>45134</v>
      </c>
      <c r="D353" s="4">
        <v>-2135.56</v>
      </c>
      <c r="E353" s="4" t="e">
        <f>VLOOKUP(A353,HOP!A:L,12,0)</f>
        <v>#N/A</v>
      </c>
      <c r="F353" s="7">
        <v>3685680</v>
      </c>
      <c r="G353" s="7" t="e">
        <f>D353-E353</f>
        <v>#N/A</v>
      </c>
      <c r="H353" s="7" t="str">
        <f>$H$1&amp;F353</f>
        <v>,3685680</v>
      </c>
      <c r="I353" s="7" t="e">
        <f>VLOOKUP(A353,HOP!A:U,21,0)</f>
        <v>#N/A</v>
      </c>
      <c r="J353" s="7" t="s">
        <v>1847</v>
      </c>
    </row>
    <row r="355" spans="4:4">
      <c r="D355" s="4">
        <f>SUM(D2:D354)</f>
        <v>615289.38</v>
      </c>
    </row>
    <row r="356" spans="4:4">
      <c r="D356" s="4" t="s">
        <v>1848</v>
      </c>
    </row>
    <row r="359" spans="1:3">
      <c r="A359" s="4" t="s">
        <v>1849</v>
      </c>
      <c r="C359" s="8">
        <v>80576.97</v>
      </c>
    </row>
    <row r="360" spans="1:3">
      <c r="A360" s="4" t="s">
        <v>1850</v>
      </c>
      <c r="C360" s="8">
        <v>530157.69</v>
      </c>
    </row>
    <row r="361" spans="1:3">
      <c r="A361" s="4" t="s">
        <v>1851</v>
      </c>
      <c r="C361" s="8">
        <v>4554.72</v>
      </c>
    </row>
    <row r="362" spans="1:3">
      <c r="A362" s="4" t="s">
        <v>1852</v>
      </c>
      <c r="C362" s="8">
        <f>SUBTOTAL(9,C359:C361)</f>
        <v>615289.38</v>
      </c>
    </row>
  </sheetData>
  <autoFilter ref="A1:W353">
    <filterColumn colId="3">
      <filters>
        <filter val="1155.1"/>
        <filter val="1399.2"/>
        <filter val="2551.2"/>
        <filter val="761.4"/>
        <filter val="1235.4"/>
        <filter val="625.5"/>
        <filter val="2889.5"/>
        <filter val="741.6"/>
        <filter val="1581.7"/>
        <filter val="1665.7"/>
        <filter val="549.8"/>
        <filter val="1771.8"/>
        <filter val="10405.1"/>
        <filter val="1515"/>
        <filter val="1518"/>
        <filter val="2138"/>
        <filter val="2542"/>
        <filter val="5155"/>
        <filter val="1415.01"/>
        <filter val="1154.02"/>
        <filter val="1239.02"/>
        <filter val="3494.02"/>
        <filter val="1611.03"/>
        <filter val="1842.03"/>
        <filter val="1018.06"/>
        <filter val="1626.06"/>
        <filter val="2538.07"/>
        <filter val="3075.07"/>
        <filter val="1843.08"/>
        <filter val="3521.08"/>
        <filter val="1869.09"/>
        <filter val="1998.09"/>
        <filter val="566.2"/>
        <filter val="276.3"/>
        <filter val="1896.6"/>
        <filter val="1882.7"/>
        <filter val="269.01"/>
        <filter val="898.02"/>
        <filter val="366.03"/>
        <filter val="499.03"/>
        <filter val="929.03"/>
        <filter val="204"/>
        <filter val="320.04"/>
        <filter val="815.04"/>
        <filter val="145.07"/>
        <filter val="399.08"/>
        <filter val="422.08"/>
        <filter val="681.09"/>
        <filter val="969.09"/>
        <filter val="543.11"/>
        <filter val="1815.41"/>
        <filter val="1921.41"/>
        <filter val="4309.41"/>
        <filter val="609.12"/>
        <filter val="1008.42"/>
        <filter val="1519.42"/>
        <filter val="3020.42"/>
        <filter val="3035.42"/>
        <filter val="156.14"/>
        <filter val="1341.44"/>
        <filter val="2130.44"/>
        <filter val="3356.44"/>
        <filter val="1793.45"/>
        <filter val="292.16"/>
        <filter val="405.16"/>
        <filter val="4670.46"/>
        <filter val="6091.46"/>
        <filter val="4024.47"/>
        <filter val="565.18"/>
        <filter val="1756.48"/>
        <filter val="1892.49"/>
        <filter val="1456.31"/>
        <filter val="1189.32"/>
        <filter val="2387.32"/>
        <filter val="930.23"/>
        <filter val="1642.33"/>
        <filter val="316.24"/>
        <filter val="1019.34"/>
        <filter val="6736.34"/>
        <filter val="591.25"/>
        <filter val="831.25"/>
        <filter val="1729.35"/>
        <filter val="221.26"/>
        <filter val="439.26"/>
        <filter val="467.26"/>
        <filter val="2098.36"/>
        <filter val="2670.36"/>
        <filter val="897.27"/>
        <filter val="324.28"/>
        <filter val="488.28"/>
        <filter val="1417.38"/>
        <filter val="816.29"/>
        <filter val="603.31"/>
        <filter val="2343.21"/>
        <filter val="202.32"/>
        <filter val="255.32"/>
        <filter val="444.32"/>
        <filter val="803.32"/>
        <filter val="810.32"/>
        <filter val="1576.22"/>
        <filter val="2260.22"/>
        <filter val="3929.22"/>
        <filter val="1391.23"/>
        <filter val="1607.24"/>
        <filter val="180.35"/>
        <filter val="480.36"/>
        <filter val="2298.26"/>
        <filter val="2789.26"/>
        <filter val="3225.26"/>
        <filter val="957.37"/>
        <filter val="1210.27"/>
        <filter val="1037.28"/>
        <filter val="1281.28"/>
        <filter val="1689.28"/>
        <filter val="2462.28"/>
        <filter val="2649.28"/>
        <filter val="343.39"/>
        <filter val="467.39"/>
        <filter val="351.41"/>
        <filter val="699.41"/>
        <filter val="382.42"/>
        <filter val="751.42"/>
        <filter val="1675.13"/>
        <filter val="2146.13"/>
        <filter val="892.44"/>
        <filter val="1308.14"/>
        <filter val="2216.14"/>
        <filter val="129.45"/>
        <filter val="330.46"/>
        <filter val="3080.16"/>
        <filter val="5489.16"/>
        <filter val="269.48"/>
        <filter val="460.48"/>
        <filter val="720.48"/>
        <filter val="878.48"/>
        <filter val="1417.18"/>
        <filter val="2286.18"/>
        <filter val="2350.18"/>
        <filter val="352.49"/>
        <filter val="519.49"/>
        <filter val="1751.19"/>
        <filter val="1251"/>
        <filter val="147.51"/>
        <filter val="186.51"/>
        <filter val="203.51"/>
        <filter val="422.51"/>
        <filter val="713.51"/>
        <filter val="1031.81"/>
        <filter val="1721.81"/>
        <filter val="143.52"/>
        <filter val="464.53"/>
        <filter val="1036.83"/>
        <filter val="1320.83"/>
        <filter val="1783.83"/>
        <filter val="2349.83"/>
        <filter val="838.54"/>
        <filter val="1464.84"/>
        <filter val="426.55"/>
        <filter val="490.55"/>
        <filter val="790.56"/>
        <filter val="886.56"/>
        <filter val="3167.86"/>
        <filter val="3414.86"/>
        <filter val="1598.87"/>
        <filter val="8790.87"/>
        <filter val="194.58"/>
        <filter val="747.58"/>
        <filter val="1030.88"/>
        <filter val="3667.88"/>
        <filter val="417.62"/>
        <filter val="560.62"/>
        <filter val="928.62"/>
        <filter val="1394.72"/>
        <filter val="3384.72"/>
        <filter val="3810.72"/>
        <filter val="4554.72"/>
        <filter val="233.63"/>
        <filter val="350.64"/>
        <filter val="354.64"/>
        <filter val="867.64"/>
        <filter val="1166.74"/>
        <filter val="1457.75"/>
        <filter val="267.66"/>
        <filter val="650.66"/>
        <filter val="678.66"/>
        <filter val="2024.76"/>
        <filter val="2030.76"/>
        <filter val="2488.76"/>
        <filter val="3519.76"/>
        <filter val="903.67"/>
        <filter val="922.67"/>
        <filter val="944.67"/>
        <filter val="1140.77"/>
        <filter val="1217.77"/>
        <filter val="390.68"/>
        <filter val="420.68"/>
        <filter val="1112.78"/>
        <filter val="1929.78"/>
        <filter val="3159.79"/>
        <filter val="424.72"/>
        <filter val="672.72"/>
        <filter val="803.72"/>
        <filter val="2916.62"/>
        <filter val="1013.63"/>
        <filter val="291.74"/>
        <filter val="1053.64"/>
        <filter val="1461.64"/>
        <filter val="1847.64"/>
        <filter val="3365.64"/>
        <filter val="156.76"/>
        <filter val="371.76"/>
        <filter val="1090.66"/>
        <filter val="1961.66"/>
        <filter val="2176.66"/>
        <filter val="2718.66"/>
        <filter val="569.77"/>
        <filter val="802.77"/>
        <filter val="2632.67"/>
        <filter val="225.78"/>
        <filter val="373.78"/>
        <filter val="374.78"/>
        <filter val="2071.68"/>
        <filter val="204.79"/>
        <filter val="596.79"/>
        <filter val="1223.69"/>
        <filter val="2451.69"/>
        <filter val="1068.51"/>
        <filter val="1218.51"/>
        <filter val="1221.53"/>
        <filter val="341.84"/>
        <filter val="803.84"/>
        <filter val="877.84"/>
        <filter val="2635.54"/>
        <filter val="304.86"/>
        <filter val="954.86"/>
        <filter val="1182.56"/>
        <filter val="3584.56"/>
        <filter val="1651.58"/>
        <filter val="2930.58"/>
        <filter val="3384.58"/>
        <filter val="3547.58"/>
        <filter val="4286.58"/>
        <filter val="353.91"/>
        <filter val="484.91"/>
        <filter val="429.92"/>
        <filter val="489.92"/>
        <filter val="441.93"/>
        <filter val="486.93"/>
        <filter val="456.94"/>
        <filter val="770.95"/>
        <filter val="696"/>
        <filter val="1296"/>
        <filter val="518.96"/>
        <filter val="524.96"/>
        <filter val="549.97"/>
        <filter val="77.98"/>
        <filter val="192.98"/>
        <filter val="294.98"/>
        <filter val="438.99"/>
        <filter val="1529.91"/>
        <filter val="7026.91"/>
        <filter val="1234.92"/>
        <filter val="1816.93"/>
        <filter val="2050.93"/>
        <filter val="2281.95"/>
        <filter val="2307.95"/>
        <filter val="1050.96"/>
        <filter val="2430.96"/>
        <filter val="1246.97"/>
        <filter val="1572.98"/>
        <filter val="3223.98"/>
        <filter val="5023.98"/>
        <filter val="4094.99"/>
        <filter val="3503.1"/>
        <filter val="1687.6"/>
        <filter val="2477.6"/>
        <filter val="267.7"/>
        <filter val="3433.8"/>
        <filter val="7583.8"/>
        <filter val="13468.28"/>
        <filter val="1903.9"/>
        <filter val="10506.36"/>
        <filter val="11508.44"/>
        <filter val="3705"/>
        <filter val="10437.06"/>
        <filter val="12596.08"/>
        <filter val="-2135.56"/>
        <filter val="376"/>
        <filter val="11792"/>
        <filter val="798"/>
        <filter val="10970.64"/>
        <filter val="17965.68"/>
        <filter val="10321.69"/>
        <filter val="11639.72"/>
        <filter val="798.1"/>
        <filter val="950.2"/>
        <filter val="1290.2"/>
        <filter val="184.3"/>
        <filter val="384.3"/>
        <filter val="1058.3"/>
        <filter val="270.4"/>
        <filter val="1068.5"/>
        <filter val="708.6"/>
        <filter val="998.9"/>
        <filter val="1980.9"/>
        <filter val="1401"/>
        <filter val="4405"/>
        <filter val="427"/>
      </filters>
    </filterColumn>
    <filterColumn colId="6">
      <filters>
        <filter val="#N/A"/>
        <filter val="4554.7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4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1853</v>
      </c>
      <c r="B1" s="2" t="s">
        <v>1854</v>
      </c>
      <c r="C1" s="2" t="s">
        <v>1855</v>
      </c>
      <c r="D1" s="2" t="s">
        <v>1856</v>
      </c>
      <c r="E1" s="2" t="s">
        <v>13</v>
      </c>
      <c r="F1" s="2" t="s">
        <v>5</v>
      </c>
      <c r="G1" s="2" t="s">
        <v>6</v>
      </c>
      <c r="H1" s="2" t="s">
        <v>1857</v>
      </c>
      <c r="I1" s="2" t="s">
        <v>1858</v>
      </c>
      <c r="J1" s="2" t="s">
        <v>1859</v>
      </c>
      <c r="K1" s="2" t="s">
        <v>1860</v>
      </c>
      <c r="L1" s="2" t="s">
        <v>1861</v>
      </c>
      <c r="M1" s="2" t="s">
        <v>1862</v>
      </c>
      <c r="N1" s="2" t="s">
        <v>1863</v>
      </c>
      <c r="O1" s="2" t="s">
        <v>1864</v>
      </c>
      <c r="P1" s="2" t="s">
        <v>1865</v>
      </c>
      <c r="Q1" s="2" t="s">
        <v>1866</v>
      </c>
      <c r="R1" s="2" t="s">
        <v>1867</v>
      </c>
      <c r="S1" s="2" t="s">
        <v>1868</v>
      </c>
      <c r="T1" s="2" t="s">
        <v>1869</v>
      </c>
      <c r="U1" s="2" t="s">
        <v>1870</v>
      </c>
      <c r="V1" s="2" t="s">
        <v>1871</v>
      </c>
    </row>
    <row r="2" s="1" customFormat="1" spans="1:22">
      <c r="A2" s="3">
        <v>999225215811433</v>
      </c>
      <c r="B2" s="1" t="s">
        <v>1872</v>
      </c>
      <c r="C2" s="1" t="s">
        <v>1873</v>
      </c>
      <c r="D2" s="1" t="s">
        <v>1874</v>
      </c>
      <c r="E2" s="1" t="s">
        <v>1875</v>
      </c>
      <c r="F2" s="1" t="s">
        <v>1876</v>
      </c>
      <c r="G2" s="1" t="s">
        <v>1877</v>
      </c>
      <c r="H2" s="1" t="s">
        <v>1878</v>
      </c>
      <c r="I2" s="1" t="s">
        <v>1879</v>
      </c>
      <c r="J2" s="1" t="s">
        <v>30</v>
      </c>
      <c r="K2" s="1" t="s">
        <v>1880</v>
      </c>
      <c r="L2" s="1" t="s">
        <v>1880</v>
      </c>
      <c r="M2" s="1" t="s">
        <v>1881</v>
      </c>
      <c r="N2" s="1" t="s">
        <v>1881</v>
      </c>
      <c r="O2" s="1" t="s">
        <v>1882</v>
      </c>
      <c r="P2" s="1" t="s">
        <v>1883</v>
      </c>
      <c r="Q2" s="1" t="s">
        <v>1884</v>
      </c>
      <c r="R2" s="1" t="s">
        <v>1885</v>
      </c>
      <c r="S2" s="1" t="s">
        <v>1886</v>
      </c>
      <c r="T2" s="1" t="s">
        <v>1887</v>
      </c>
      <c r="U2" s="1" t="s">
        <v>1888</v>
      </c>
      <c r="V2" s="1" t="s">
        <v>1889</v>
      </c>
    </row>
    <row r="3" s="1" customFormat="1" spans="1:22">
      <c r="A3" s="3">
        <v>999225213896809</v>
      </c>
      <c r="B3" s="1" t="s">
        <v>1872</v>
      </c>
      <c r="C3" s="1" t="s">
        <v>1890</v>
      </c>
      <c r="D3" s="1" t="s">
        <v>1891</v>
      </c>
      <c r="E3" s="1" t="s">
        <v>1892</v>
      </c>
      <c r="F3" s="1" t="s">
        <v>1876</v>
      </c>
      <c r="G3" s="1" t="s">
        <v>1877</v>
      </c>
      <c r="H3" s="1" t="s">
        <v>1878</v>
      </c>
      <c r="I3" s="1" t="s">
        <v>1893</v>
      </c>
      <c r="J3" s="1" t="s">
        <v>30</v>
      </c>
      <c r="K3" s="1" t="s">
        <v>1894</v>
      </c>
      <c r="L3" s="1" t="s">
        <v>1894</v>
      </c>
      <c r="M3" s="1" t="s">
        <v>1881</v>
      </c>
      <c r="N3" s="1" t="s">
        <v>1881</v>
      </c>
      <c r="O3" s="1" t="s">
        <v>1882</v>
      </c>
      <c r="P3" s="1" t="s">
        <v>1883</v>
      </c>
      <c r="Q3" s="1" t="s">
        <v>1884</v>
      </c>
      <c r="R3" s="1" t="s">
        <v>1895</v>
      </c>
      <c r="S3" s="1" t="s">
        <v>1886</v>
      </c>
      <c r="T3" s="1" t="s">
        <v>1887</v>
      </c>
      <c r="U3" s="1" t="s">
        <v>1896</v>
      </c>
      <c r="V3" s="1" t="s">
        <v>1897</v>
      </c>
    </row>
    <row r="4" s="1" customFormat="1" spans="1:22">
      <c r="A4" s="3">
        <v>999225204312930</v>
      </c>
      <c r="B4" s="1" t="s">
        <v>1898</v>
      </c>
      <c r="C4" s="1" t="s">
        <v>1899</v>
      </c>
      <c r="D4" s="1" t="s">
        <v>1900</v>
      </c>
      <c r="E4" s="1" t="s">
        <v>1901</v>
      </c>
      <c r="F4" s="1" t="s">
        <v>1902</v>
      </c>
      <c r="G4" s="1" t="s">
        <v>1877</v>
      </c>
      <c r="H4" s="1" t="s">
        <v>1878</v>
      </c>
      <c r="I4" s="1" t="s">
        <v>1903</v>
      </c>
      <c r="J4" s="1" t="s">
        <v>30</v>
      </c>
      <c r="K4" s="1" t="s">
        <v>1904</v>
      </c>
      <c r="L4" s="1" t="s">
        <v>1904</v>
      </c>
      <c r="M4" s="1" t="s">
        <v>1881</v>
      </c>
      <c r="N4" s="1" t="s">
        <v>1881</v>
      </c>
      <c r="O4" s="1" t="s">
        <v>1882</v>
      </c>
      <c r="P4" s="1" t="s">
        <v>1883</v>
      </c>
      <c r="Q4" s="1" t="s">
        <v>1884</v>
      </c>
      <c r="R4" s="1" t="s">
        <v>1905</v>
      </c>
      <c r="S4" s="1" t="s">
        <v>1886</v>
      </c>
      <c r="T4" s="1" t="s">
        <v>1887</v>
      </c>
      <c r="U4" s="1" t="s">
        <v>1888</v>
      </c>
      <c r="V4" s="1" t="s">
        <v>1889</v>
      </c>
    </row>
    <row r="5" s="1" customFormat="1" spans="1:22">
      <c r="A5" s="3">
        <v>999225203581524</v>
      </c>
      <c r="B5" s="1" t="s">
        <v>1898</v>
      </c>
      <c r="C5" s="1" t="s">
        <v>1906</v>
      </c>
      <c r="D5" s="1" t="s">
        <v>1907</v>
      </c>
      <c r="E5" s="1" t="s">
        <v>1908</v>
      </c>
      <c r="F5" s="1" t="s">
        <v>1902</v>
      </c>
      <c r="G5" s="1" t="s">
        <v>1877</v>
      </c>
      <c r="H5" s="1" t="s">
        <v>1878</v>
      </c>
      <c r="I5" s="1" t="s">
        <v>1909</v>
      </c>
      <c r="J5" s="1" t="s">
        <v>30</v>
      </c>
      <c r="K5" s="1" t="s">
        <v>1910</v>
      </c>
      <c r="L5" s="1" t="s">
        <v>1910</v>
      </c>
      <c r="M5" s="1" t="s">
        <v>1881</v>
      </c>
      <c r="N5" s="1" t="s">
        <v>1881</v>
      </c>
      <c r="O5" s="1" t="s">
        <v>1882</v>
      </c>
      <c r="P5" s="1" t="s">
        <v>1883</v>
      </c>
      <c r="Q5" s="1" t="s">
        <v>1884</v>
      </c>
      <c r="R5" s="1" t="s">
        <v>1911</v>
      </c>
      <c r="S5" s="1" t="s">
        <v>1886</v>
      </c>
      <c r="T5" s="1" t="s">
        <v>1887</v>
      </c>
      <c r="U5" s="1" t="s">
        <v>1896</v>
      </c>
      <c r="V5" s="1" t="s">
        <v>1912</v>
      </c>
    </row>
    <row r="6" s="1" customFormat="1" spans="1:22">
      <c r="A6" s="3">
        <v>999225202894879</v>
      </c>
      <c r="B6" s="1" t="s">
        <v>1898</v>
      </c>
      <c r="C6" s="1" t="s">
        <v>1913</v>
      </c>
      <c r="D6" s="1" t="s">
        <v>1914</v>
      </c>
      <c r="E6" s="1" t="s">
        <v>1915</v>
      </c>
      <c r="F6" s="1" t="s">
        <v>1902</v>
      </c>
      <c r="G6" s="1" t="s">
        <v>1877</v>
      </c>
      <c r="H6" s="1" t="s">
        <v>1878</v>
      </c>
      <c r="I6" s="1" t="s">
        <v>1916</v>
      </c>
      <c r="J6" s="1" t="s">
        <v>30</v>
      </c>
      <c r="K6" s="1" t="s">
        <v>1917</v>
      </c>
      <c r="L6" s="1" t="s">
        <v>1917</v>
      </c>
      <c r="M6" s="1" t="s">
        <v>1881</v>
      </c>
      <c r="N6" s="1" t="s">
        <v>1881</v>
      </c>
      <c r="O6" s="1" t="s">
        <v>1882</v>
      </c>
      <c r="P6" s="1" t="s">
        <v>1883</v>
      </c>
      <c r="Q6" s="1" t="s">
        <v>1884</v>
      </c>
      <c r="R6" s="1" t="s">
        <v>1918</v>
      </c>
      <c r="S6" s="1" t="s">
        <v>1886</v>
      </c>
      <c r="T6" s="1" t="s">
        <v>1887</v>
      </c>
      <c r="U6" s="1" t="s">
        <v>1896</v>
      </c>
      <c r="V6" s="1" t="s">
        <v>1919</v>
      </c>
    </row>
    <row r="7" s="1" customFormat="1" spans="1:22">
      <c r="A7" s="3">
        <v>999225186589543</v>
      </c>
      <c r="B7" s="1" t="s">
        <v>1898</v>
      </c>
      <c r="C7" s="1" t="s">
        <v>1920</v>
      </c>
      <c r="D7" s="1" t="s">
        <v>1921</v>
      </c>
      <c r="E7" s="1" t="s">
        <v>1922</v>
      </c>
      <c r="F7" s="1" t="s">
        <v>1876</v>
      </c>
      <c r="G7" s="1" t="s">
        <v>1877</v>
      </c>
      <c r="H7" s="1" t="s">
        <v>1878</v>
      </c>
      <c r="I7" s="1" t="s">
        <v>1923</v>
      </c>
      <c r="J7" s="1" t="s">
        <v>30</v>
      </c>
      <c r="K7" s="1" t="s">
        <v>1924</v>
      </c>
      <c r="L7" s="1" t="s">
        <v>1924</v>
      </c>
      <c r="M7" s="1" t="s">
        <v>1881</v>
      </c>
      <c r="N7" s="1" t="s">
        <v>1881</v>
      </c>
      <c r="O7" s="1" t="s">
        <v>1882</v>
      </c>
      <c r="P7" s="1" t="s">
        <v>1883</v>
      </c>
      <c r="Q7" s="1" t="s">
        <v>1884</v>
      </c>
      <c r="R7" s="1" t="s">
        <v>1925</v>
      </c>
      <c r="S7" s="1" t="s">
        <v>1886</v>
      </c>
      <c r="T7" s="1" t="s">
        <v>1887</v>
      </c>
      <c r="U7" s="1" t="s">
        <v>1896</v>
      </c>
      <c r="V7" s="1" t="s">
        <v>1926</v>
      </c>
    </row>
    <row r="8" s="1" customFormat="1" spans="1:22">
      <c r="A8" s="3">
        <v>999225186540028</v>
      </c>
      <c r="B8" s="1" t="s">
        <v>1898</v>
      </c>
      <c r="C8" s="1" t="s">
        <v>1927</v>
      </c>
      <c r="D8" s="1" t="s">
        <v>1928</v>
      </c>
      <c r="E8" s="1" t="s">
        <v>1929</v>
      </c>
      <c r="F8" s="1" t="s">
        <v>1876</v>
      </c>
      <c r="G8" s="1" t="s">
        <v>1877</v>
      </c>
      <c r="H8" s="1" t="s">
        <v>1878</v>
      </c>
      <c r="I8" s="1" t="s">
        <v>1930</v>
      </c>
      <c r="J8" s="1" t="s">
        <v>30</v>
      </c>
      <c r="K8" s="1" t="s">
        <v>1931</v>
      </c>
      <c r="L8" s="1" t="s">
        <v>1931</v>
      </c>
      <c r="M8" s="1" t="s">
        <v>1881</v>
      </c>
      <c r="N8" s="1" t="s">
        <v>1881</v>
      </c>
      <c r="O8" s="1" t="s">
        <v>1882</v>
      </c>
      <c r="P8" s="1" t="s">
        <v>1883</v>
      </c>
      <c r="Q8" s="1" t="s">
        <v>1884</v>
      </c>
      <c r="R8" s="1" t="s">
        <v>1932</v>
      </c>
      <c r="S8" s="1" t="s">
        <v>1886</v>
      </c>
      <c r="T8" s="1" t="s">
        <v>1887</v>
      </c>
      <c r="U8" s="1" t="s">
        <v>1896</v>
      </c>
      <c r="V8" s="1" t="s">
        <v>1933</v>
      </c>
    </row>
    <row r="9" s="1" customFormat="1" spans="1:22">
      <c r="A9" s="3">
        <v>999225181690194</v>
      </c>
      <c r="B9" s="1" t="s">
        <v>1934</v>
      </c>
      <c r="C9" s="1" t="s">
        <v>1935</v>
      </c>
      <c r="D9" s="1" t="s">
        <v>1936</v>
      </c>
      <c r="E9" s="1" t="s">
        <v>1937</v>
      </c>
      <c r="F9" s="1" t="s">
        <v>1902</v>
      </c>
      <c r="G9" s="1" t="s">
        <v>1877</v>
      </c>
      <c r="H9" s="1" t="s">
        <v>1878</v>
      </c>
      <c r="I9" s="1" t="s">
        <v>1938</v>
      </c>
      <c r="J9" s="1" t="s">
        <v>30</v>
      </c>
      <c r="K9" s="1" t="s">
        <v>1939</v>
      </c>
      <c r="L9" s="1" t="s">
        <v>1939</v>
      </c>
      <c r="M9" s="1" t="s">
        <v>1881</v>
      </c>
      <c r="N9" s="1" t="s">
        <v>1881</v>
      </c>
      <c r="O9" s="1" t="s">
        <v>1882</v>
      </c>
      <c r="P9" s="1" t="s">
        <v>1883</v>
      </c>
      <c r="Q9" s="1" t="s">
        <v>1884</v>
      </c>
      <c r="R9" s="1" t="s">
        <v>1940</v>
      </c>
      <c r="S9" s="1" t="s">
        <v>1886</v>
      </c>
      <c r="T9" s="1" t="s">
        <v>1887</v>
      </c>
      <c r="U9" s="1" t="s">
        <v>1896</v>
      </c>
      <c r="V9" s="1" t="s">
        <v>1926</v>
      </c>
    </row>
    <row r="10" s="1" customFormat="1" spans="1:22">
      <c r="A10" s="3">
        <v>999225181459942</v>
      </c>
      <c r="B10" s="1" t="s">
        <v>1934</v>
      </c>
      <c r="C10" s="1" t="s">
        <v>1941</v>
      </c>
      <c r="D10" s="1" t="s">
        <v>1936</v>
      </c>
      <c r="E10" s="1" t="s">
        <v>1942</v>
      </c>
      <c r="F10" s="1" t="s">
        <v>1902</v>
      </c>
      <c r="G10" s="1" t="s">
        <v>1877</v>
      </c>
      <c r="H10" s="1" t="s">
        <v>1878</v>
      </c>
      <c r="I10" s="1" t="s">
        <v>1938</v>
      </c>
      <c r="J10" s="1" t="s">
        <v>30</v>
      </c>
      <c r="K10" s="1" t="s">
        <v>1939</v>
      </c>
      <c r="L10" s="1" t="s">
        <v>1939</v>
      </c>
      <c r="M10" s="1" t="s">
        <v>1881</v>
      </c>
      <c r="N10" s="1" t="s">
        <v>1881</v>
      </c>
      <c r="O10" s="1" t="s">
        <v>1882</v>
      </c>
      <c r="P10" s="1" t="s">
        <v>1883</v>
      </c>
      <c r="Q10" s="1" t="s">
        <v>1884</v>
      </c>
      <c r="R10" s="1" t="s">
        <v>1943</v>
      </c>
      <c r="S10" s="1" t="s">
        <v>1886</v>
      </c>
      <c r="T10" s="1" t="s">
        <v>1887</v>
      </c>
      <c r="U10" s="1" t="s">
        <v>1896</v>
      </c>
      <c r="V10" s="1" t="s">
        <v>1926</v>
      </c>
    </row>
    <row r="11" s="1" customFormat="1" spans="1:22">
      <c r="A11" s="3">
        <v>999225180840978</v>
      </c>
      <c r="B11" s="1" t="s">
        <v>1934</v>
      </c>
      <c r="C11" s="1" t="s">
        <v>1944</v>
      </c>
      <c r="D11" s="1" t="s">
        <v>1945</v>
      </c>
      <c r="E11" s="1" t="s">
        <v>1946</v>
      </c>
      <c r="F11" s="1" t="s">
        <v>1902</v>
      </c>
      <c r="G11" s="1" t="s">
        <v>1877</v>
      </c>
      <c r="H11" s="1" t="s">
        <v>1878</v>
      </c>
      <c r="I11" s="1" t="s">
        <v>1947</v>
      </c>
      <c r="J11" s="1" t="s">
        <v>30</v>
      </c>
      <c r="K11" s="1" t="s">
        <v>1948</v>
      </c>
      <c r="L11" s="1" t="s">
        <v>1948</v>
      </c>
      <c r="M11" s="1" t="s">
        <v>1881</v>
      </c>
      <c r="N11" s="1" t="s">
        <v>1881</v>
      </c>
      <c r="O11" s="1" t="s">
        <v>1882</v>
      </c>
      <c r="P11" s="1" t="s">
        <v>1883</v>
      </c>
      <c r="Q11" s="1" t="s">
        <v>1884</v>
      </c>
      <c r="R11" s="1" t="s">
        <v>1949</v>
      </c>
      <c r="S11" s="1" t="s">
        <v>1886</v>
      </c>
      <c r="T11" s="1" t="s">
        <v>1887</v>
      </c>
      <c r="U11" s="1" t="s">
        <v>1896</v>
      </c>
      <c r="V11" s="1" t="s">
        <v>1950</v>
      </c>
    </row>
    <row r="12" s="1" customFormat="1" spans="1:22">
      <c r="A12" s="3">
        <v>999225166802700</v>
      </c>
      <c r="B12" s="1" t="s">
        <v>1934</v>
      </c>
      <c r="C12" s="1" t="s">
        <v>1951</v>
      </c>
      <c r="D12" s="1" t="s">
        <v>1952</v>
      </c>
      <c r="E12" s="1" t="s">
        <v>1953</v>
      </c>
      <c r="F12" s="1" t="s">
        <v>1876</v>
      </c>
      <c r="G12" s="1" t="s">
        <v>1877</v>
      </c>
      <c r="H12" s="1" t="s">
        <v>1878</v>
      </c>
      <c r="I12" s="1" t="s">
        <v>1954</v>
      </c>
      <c r="J12" s="1" t="s">
        <v>30</v>
      </c>
      <c r="K12" s="1" t="s">
        <v>1955</v>
      </c>
      <c r="L12" s="1" t="s">
        <v>1955</v>
      </c>
      <c r="M12" s="1" t="s">
        <v>1881</v>
      </c>
      <c r="N12" s="1" t="s">
        <v>1881</v>
      </c>
      <c r="O12" s="1" t="s">
        <v>1882</v>
      </c>
      <c r="P12" s="1" t="s">
        <v>1883</v>
      </c>
      <c r="Q12" s="1" t="s">
        <v>1884</v>
      </c>
      <c r="R12" s="1" t="s">
        <v>1956</v>
      </c>
      <c r="S12" s="1" t="s">
        <v>1886</v>
      </c>
      <c r="T12" s="1" t="s">
        <v>1887</v>
      </c>
      <c r="U12" s="1" t="s">
        <v>1896</v>
      </c>
      <c r="V12" s="1" t="s">
        <v>1957</v>
      </c>
    </row>
    <row r="13" s="1" customFormat="1" spans="1:22">
      <c r="A13" s="3">
        <v>999225164560945</v>
      </c>
      <c r="B13" s="1" t="s">
        <v>1958</v>
      </c>
      <c r="C13" s="1" t="s">
        <v>1959</v>
      </c>
      <c r="D13" s="1" t="s">
        <v>1960</v>
      </c>
      <c r="E13" s="1" t="s">
        <v>1961</v>
      </c>
      <c r="F13" s="1" t="s">
        <v>1902</v>
      </c>
      <c r="G13" s="1" t="s">
        <v>1877</v>
      </c>
      <c r="H13" s="1" t="s">
        <v>1878</v>
      </c>
      <c r="I13" s="1" t="s">
        <v>1962</v>
      </c>
      <c r="J13" s="1" t="s">
        <v>30</v>
      </c>
      <c r="K13" s="1" t="s">
        <v>1963</v>
      </c>
      <c r="L13" s="1" t="s">
        <v>1963</v>
      </c>
      <c r="M13" s="1" t="s">
        <v>1881</v>
      </c>
      <c r="N13" s="1" t="s">
        <v>1881</v>
      </c>
      <c r="O13" s="1" t="s">
        <v>1882</v>
      </c>
      <c r="P13" s="1" t="s">
        <v>1883</v>
      </c>
      <c r="Q13" s="1" t="s">
        <v>1884</v>
      </c>
      <c r="R13" s="1" t="s">
        <v>1964</v>
      </c>
      <c r="S13" s="1" t="s">
        <v>1886</v>
      </c>
      <c r="T13" s="1" t="s">
        <v>1887</v>
      </c>
      <c r="U13" s="1" t="s">
        <v>1896</v>
      </c>
      <c r="V13" s="1" t="s">
        <v>1926</v>
      </c>
    </row>
    <row r="14" s="1" customFormat="1" spans="1:22">
      <c r="A14" s="3">
        <v>999225151866941</v>
      </c>
      <c r="B14" s="1" t="s">
        <v>1958</v>
      </c>
      <c r="C14" s="1" t="s">
        <v>1965</v>
      </c>
      <c r="D14" s="1" t="s">
        <v>1966</v>
      </c>
      <c r="E14" s="1" t="s">
        <v>1967</v>
      </c>
      <c r="F14" s="1" t="s">
        <v>1902</v>
      </c>
      <c r="G14" s="1" t="s">
        <v>1877</v>
      </c>
      <c r="H14" s="1" t="s">
        <v>1878</v>
      </c>
      <c r="I14" s="1" t="s">
        <v>1968</v>
      </c>
      <c r="J14" s="1" t="s">
        <v>30</v>
      </c>
      <c r="K14" s="1" t="s">
        <v>1969</v>
      </c>
      <c r="L14" s="1" t="s">
        <v>1969</v>
      </c>
      <c r="M14" s="1" t="s">
        <v>1881</v>
      </c>
      <c r="N14" s="1" t="s">
        <v>1881</v>
      </c>
      <c r="O14" s="1" t="s">
        <v>1882</v>
      </c>
      <c r="P14" s="1" t="s">
        <v>1883</v>
      </c>
      <c r="Q14" s="1" t="s">
        <v>1884</v>
      </c>
      <c r="R14" s="1" t="s">
        <v>1970</v>
      </c>
      <c r="S14" s="1" t="s">
        <v>1886</v>
      </c>
      <c r="T14" s="1" t="s">
        <v>1887</v>
      </c>
      <c r="U14" s="1" t="s">
        <v>1896</v>
      </c>
      <c r="V14" s="1" t="s">
        <v>1933</v>
      </c>
    </row>
    <row r="15" s="1" customFormat="1" spans="1:22">
      <c r="A15" s="3">
        <v>999225122897503</v>
      </c>
      <c r="B15" s="1" t="s">
        <v>1971</v>
      </c>
      <c r="C15" s="1" t="s">
        <v>1972</v>
      </c>
      <c r="D15" s="1" t="s">
        <v>1973</v>
      </c>
      <c r="E15" s="1" t="s">
        <v>1974</v>
      </c>
      <c r="F15" s="1" t="s">
        <v>1876</v>
      </c>
      <c r="G15" s="1" t="s">
        <v>1877</v>
      </c>
      <c r="H15" s="1" t="s">
        <v>1878</v>
      </c>
      <c r="I15" s="1" t="s">
        <v>1975</v>
      </c>
      <c r="J15" s="1" t="s">
        <v>30</v>
      </c>
      <c r="K15" s="1" t="s">
        <v>1976</v>
      </c>
      <c r="L15" s="1" t="s">
        <v>1976</v>
      </c>
      <c r="M15" s="1" t="s">
        <v>1881</v>
      </c>
      <c r="N15" s="1" t="s">
        <v>1881</v>
      </c>
      <c r="O15" s="1" t="s">
        <v>1882</v>
      </c>
      <c r="P15" s="1" t="s">
        <v>1883</v>
      </c>
      <c r="Q15" s="1" t="s">
        <v>1884</v>
      </c>
      <c r="R15" s="1" t="s">
        <v>1977</v>
      </c>
      <c r="S15" s="1" t="s">
        <v>1886</v>
      </c>
      <c r="T15" s="1" t="s">
        <v>1887</v>
      </c>
      <c r="U15" s="1" t="s">
        <v>1888</v>
      </c>
      <c r="V15" s="1" t="s">
        <v>1889</v>
      </c>
    </row>
    <row r="16" s="1" customFormat="1" spans="1:22">
      <c r="A16" s="3">
        <v>999225115836853</v>
      </c>
      <c r="B16" s="1" t="s">
        <v>1971</v>
      </c>
      <c r="C16" s="1" t="s">
        <v>1978</v>
      </c>
      <c r="D16" s="1" t="s">
        <v>1979</v>
      </c>
      <c r="E16" s="1" t="s">
        <v>1980</v>
      </c>
      <c r="F16" s="1" t="s">
        <v>1981</v>
      </c>
      <c r="G16" s="1" t="s">
        <v>1877</v>
      </c>
      <c r="H16" s="1" t="s">
        <v>1878</v>
      </c>
      <c r="I16" s="1" t="s">
        <v>1982</v>
      </c>
      <c r="J16" s="1" t="s">
        <v>30</v>
      </c>
      <c r="K16" s="1" t="s">
        <v>1983</v>
      </c>
      <c r="L16" s="1" t="s">
        <v>1983</v>
      </c>
      <c r="M16" s="1" t="s">
        <v>1881</v>
      </c>
      <c r="N16" s="1" t="s">
        <v>1881</v>
      </c>
      <c r="O16" s="1" t="s">
        <v>1882</v>
      </c>
      <c r="P16" s="1" t="s">
        <v>1883</v>
      </c>
      <c r="Q16" s="1" t="s">
        <v>1884</v>
      </c>
      <c r="R16" s="1" t="s">
        <v>1984</v>
      </c>
      <c r="S16" s="1" t="s">
        <v>1886</v>
      </c>
      <c r="T16" s="1" t="s">
        <v>1887</v>
      </c>
      <c r="U16" s="1" t="s">
        <v>1888</v>
      </c>
      <c r="V16" s="1" t="s">
        <v>1889</v>
      </c>
    </row>
    <row r="17" s="1" customFormat="1" spans="1:22">
      <c r="A17" s="3">
        <v>999225108205069</v>
      </c>
      <c r="B17" s="1" t="s">
        <v>1971</v>
      </c>
      <c r="C17" s="1" t="s">
        <v>1985</v>
      </c>
      <c r="D17" s="1" t="s">
        <v>1986</v>
      </c>
      <c r="E17" s="1" t="s">
        <v>1987</v>
      </c>
      <c r="F17" s="1" t="s">
        <v>1876</v>
      </c>
      <c r="G17" s="1" t="s">
        <v>1877</v>
      </c>
      <c r="H17" s="1" t="s">
        <v>1878</v>
      </c>
      <c r="I17" s="1" t="s">
        <v>1988</v>
      </c>
      <c r="J17" s="1" t="s">
        <v>30</v>
      </c>
      <c r="K17" s="1" t="s">
        <v>1989</v>
      </c>
      <c r="L17" s="1" t="s">
        <v>1989</v>
      </c>
      <c r="M17" s="1" t="s">
        <v>1881</v>
      </c>
      <c r="N17" s="1" t="s">
        <v>1881</v>
      </c>
      <c r="O17" s="1" t="s">
        <v>1882</v>
      </c>
      <c r="P17" s="1" t="s">
        <v>1883</v>
      </c>
      <c r="Q17" s="1" t="s">
        <v>1884</v>
      </c>
      <c r="R17" s="1" t="s">
        <v>1990</v>
      </c>
      <c r="S17" s="1" t="s">
        <v>1886</v>
      </c>
      <c r="T17" s="1" t="s">
        <v>1887</v>
      </c>
      <c r="U17" s="1" t="s">
        <v>1896</v>
      </c>
      <c r="V17" s="1" t="s">
        <v>1991</v>
      </c>
    </row>
    <row r="18" s="1" customFormat="1" spans="1:22">
      <c r="A18" s="3">
        <v>999225106258136</v>
      </c>
      <c r="B18" s="1" t="s">
        <v>1992</v>
      </c>
      <c r="C18" s="1" t="s">
        <v>1993</v>
      </c>
      <c r="D18" s="1" t="s">
        <v>1994</v>
      </c>
      <c r="E18" s="1" t="s">
        <v>1995</v>
      </c>
      <c r="F18" s="1" t="s">
        <v>1902</v>
      </c>
      <c r="G18" s="1" t="s">
        <v>1877</v>
      </c>
      <c r="H18" s="1" t="s">
        <v>1878</v>
      </c>
      <c r="I18" s="1" t="s">
        <v>1996</v>
      </c>
      <c r="J18" s="1" t="s">
        <v>30</v>
      </c>
      <c r="K18" s="1" t="s">
        <v>1997</v>
      </c>
      <c r="L18" s="1" t="s">
        <v>1997</v>
      </c>
      <c r="M18" s="1" t="s">
        <v>1881</v>
      </c>
      <c r="N18" s="1" t="s">
        <v>1881</v>
      </c>
      <c r="O18" s="1" t="s">
        <v>1882</v>
      </c>
      <c r="P18" s="1" t="s">
        <v>1883</v>
      </c>
      <c r="Q18" s="1" t="s">
        <v>1884</v>
      </c>
      <c r="R18" s="1" t="s">
        <v>1998</v>
      </c>
      <c r="S18" s="1" t="s">
        <v>1886</v>
      </c>
      <c r="T18" s="1" t="s">
        <v>1887</v>
      </c>
      <c r="U18" s="1" t="s">
        <v>1896</v>
      </c>
      <c r="V18" s="1" t="s">
        <v>1999</v>
      </c>
    </row>
    <row r="19" s="1" customFormat="1" spans="1:22">
      <c r="A19" s="3">
        <v>999225106083429</v>
      </c>
      <c r="B19" s="1" t="s">
        <v>1992</v>
      </c>
      <c r="C19" s="1" t="s">
        <v>2000</v>
      </c>
      <c r="D19" s="1" t="s">
        <v>1994</v>
      </c>
      <c r="E19" s="1" t="s">
        <v>2001</v>
      </c>
      <c r="F19" s="1" t="s">
        <v>1902</v>
      </c>
      <c r="G19" s="1" t="s">
        <v>1877</v>
      </c>
      <c r="H19" s="1" t="s">
        <v>1878</v>
      </c>
      <c r="I19" s="1" t="s">
        <v>1996</v>
      </c>
      <c r="J19" s="1" t="s">
        <v>30</v>
      </c>
      <c r="K19" s="1" t="s">
        <v>1997</v>
      </c>
      <c r="L19" s="1" t="s">
        <v>1997</v>
      </c>
      <c r="M19" s="1" t="s">
        <v>1881</v>
      </c>
      <c r="N19" s="1" t="s">
        <v>1881</v>
      </c>
      <c r="O19" s="1" t="s">
        <v>1882</v>
      </c>
      <c r="P19" s="1" t="s">
        <v>1883</v>
      </c>
      <c r="Q19" s="1" t="s">
        <v>1884</v>
      </c>
      <c r="R19" s="1" t="s">
        <v>2002</v>
      </c>
      <c r="S19" s="1" t="s">
        <v>1886</v>
      </c>
      <c r="T19" s="1" t="s">
        <v>1887</v>
      </c>
      <c r="U19" s="1" t="s">
        <v>1896</v>
      </c>
      <c r="V19" s="1" t="s">
        <v>1999</v>
      </c>
    </row>
    <row r="20" s="1" customFormat="1" spans="1:22">
      <c r="A20" s="3">
        <v>999225088025038</v>
      </c>
      <c r="B20" s="1" t="s">
        <v>2003</v>
      </c>
      <c r="C20" s="1" t="s">
        <v>2004</v>
      </c>
      <c r="D20" s="1" t="s">
        <v>2005</v>
      </c>
      <c r="E20" s="1" t="s">
        <v>2006</v>
      </c>
      <c r="F20" s="1" t="s">
        <v>1902</v>
      </c>
      <c r="G20" s="1" t="s">
        <v>1877</v>
      </c>
      <c r="H20" s="1" t="s">
        <v>1878</v>
      </c>
      <c r="I20" s="1" t="s">
        <v>2007</v>
      </c>
      <c r="J20" s="1" t="s">
        <v>30</v>
      </c>
      <c r="K20" s="1" t="s">
        <v>2008</v>
      </c>
      <c r="L20" s="1" t="s">
        <v>2008</v>
      </c>
      <c r="M20" s="1" t="s">
        <v>1881</v>
      </c>
      <c r="N20" s="1" t="s">
        <v>1881</v>
      </c>
      <c r="O20" s="1" t="s">
        <v>1882</v>
      </c>
      <c r="P20" s="1" t="s">
        <v>1883</v>
      </c>
      <c r="Q20" s="1" t="s">
        <v>1884</v>
      </c>
      <c r="R20" s="1" t="s">
        <v>2009</v>
      </c>
      <c r="S20" s="1" t="s">
        <v>1886</v>
      </c>
      <c r="T20" s="1" t="s">
        <v>1887</v>
      </c>
      <c r="U20" s="1" t="s">
        <v>1896</v>
      </c>
      <c r="V20" s="1" t="s">
        <v>1991</v>
      </c>
    </row>
    <row r="21" s="1" customFormat="1" spans="1:22">
      <c r="A21" s="3">
        <v>999225082322837</v>
      </c>
      <c r="B21" s="1" t="s">
        <v>2003</v>
      </c>
      <c r="C21" s="1" t="s">
        <v>2010</v>
      </c>
      <c r="D21" s="1" t="s">
        <v>1914</v>
      </c>
      <c r="E21" s="1" t="s">
        <v>2011</v>
      </c>
      <c r="F21" s="1" t="s">
        <v>1876</v>
      </c>
      <c r="G21" s="1" t="s">
        <v>1877</v>
      </c>
      <c r="H21" s="1" t="s">
        <v>1878</v>
      </c>
      <c r="I21" s="1" t="s">
        <v>2012</v>
      </c>
      <c r="J21" s="1" t="s">
        <v>30</v>
      </c>
      <c r="K21" s="1" t="s">
        <v>2013</v>
      </c>
      <c r="L21" s="1" t="s">
        <v>2013</v>
      </c>
      <c r="M21" s="1" t="s">
        <v>1881</v>
      </c>
      <c r="N21" s="1" t="s">
        <v>1881</v>
      </c>
      <c r="O21" s="1" t="s">
        <v>1882</v>
      </c>
      <c r="P21" s="1" t="s">
        <v>1883</v>
      </c>
      <c r="Q21" s="1" t="s">
        <v>1884</v>
      </c>
      <c r="R21" s="1" t="s">
        <v>2014</v>
      </c>
      <c r="S21" s="1" t="s">
        <v>1886</v>
      </c>
      <c r="T21" s="1" t="s">
        <v>1887</v>
      </c>
      <c r="U21" s="1" t="s">
        <v>1896</v>
      </c>
      <c r="V21" s="1" t="s">
        <v>1919</v>
      </c>
    </row>
    <row r="22" s="1" customFormat="1" spans="1:22">
      <c r="A22" s="3">
        <v>999225078839696</v>
      </c>
      <c r="B22" s="1" t="s">
        <v>2003</v>
      </c>
      <c r="C22" s="1" t="s">
        <v>2015</v>
      </c>
      <c r="D22" s="1" t="s">
        <v>1973</v>
      </c>
      <c r="E22" s="1" t="s">
        <v>2016</v>
      </c>
      <c r="F22" s="1" t="s">
        <v>1876</v>
      </c>
      <c r="G22" s="1" t="s">
        <v>1877</v>
      </c>
      <c r="H22" s="1" t="s">
        <v>1878</v>
      </c>
      <c r="I22" s="1" t="s">
        <v>2017</v>
      </c>
      <c r="J22" s="1" t="s">
        <v>30</v>
      </c>
      <c r="K22" s="1" t="s">
        <v>2018</v>
      </c>
      <c r="L22" s="1" t="s">
        <v>2018</v>
      </c>
      <c r="M22" s="1" t="s">
        <v>1881</v>
      </c>
      <c r="N22" s="1" t="s">
        <v>1881</v>
      </c>
      <c r="O22" s="1" t="s">
        <v>1882</v>
      </c>
      <c r="P22" s="1" t="s">
        <v>1883</v>
      </c>
      <c r="Q22" s="1" t="s">
        <v>1884</v>
      </c>
      <c r="R22" s="1" t="s">
        <v>2019</v>
      </c>
      <c r="S22" s="1" t="s">
        <v>1886</v>
      </c>
      <c r="T22" s="1" t="s">
        <v>1887</v>
      </c>
      <c r="U22" s="1" t="s">
        <v>1888</v>
      </c>
      <c r="V22" s="1" t="s">
        <v>1889</v>
      </c>
    </row>
    <row r="23" s="1" customFormat="1" spans="1:22">
      <c r="A23" s="3">
        <v>999225076545010</v>
      </c>
      <c r="B23" s="1" t="s">
        <v>2003</v>
      </c>
      <c r="C23" s="1" t="s">
        <v>2020</v>
      </c>
      <c r="D23" s="1" t="s">
        <v>2021</v>
      </c>
      <c r="E23" s="1" t="s">
        <v>2022</v>
      </c>
      <c r="F23" s="1" t="s">
        <v>2023</v>
      </c>
      <c r="G23" s="1" t="s">
        <v>1877</v>
      </c>
      <c r="H23" s="1" t="s">
        <v>1878</v>
      </c>
      <c r="I23" s="1" t="s">
        <v>2024</v>
      </c>
      <c r="J23" s="1" t="s">
        <v>30</v>
      </c>
      <c r="K23" s="1" t="s">
        <v>2025</v>
      </c>
      <c r="L23" s="1" t="s">
        <v>2025</v>
      </c>
      <c r="M23" s="1" t="s">
        <v>1881</v>
      </c>
      <c r="N23" s="1" t="s">
        <v>1881</v>
      </c>
      <c r="O23" s="1" t="s">
        <v>1882</v>
      </c>
      <c r="P23" s="1" t="s">
        <v>1883</v>
      </c>
      <c r="Q23" s="1" t="s">
        <v>1884</v>
      </c>
      <c r="R23" s="1" t="s">
        <v>2026</v>
      </c>
      <c r="S23" s="1" t="s">
        <v>1886</v>
      </c>
      <c r="T23" s="1" t="s">
        <v>1887</v>
      </c>
      <c r="U23" s="1" t="s">
        <v>1896</v>
      </c>
      <c r="V23" s="1" t="s">
        <v>2027</v>
      </c>
    </row>
    <row r="24" s="1" customFormat="1" spans="1:22">
      <c r="A24" s="3">
        <v>999225028124089</v>
      </c>
      <c r="B24" s="1" t="s">
        <v>2028</v>
      </c>
      <c r="C24" s="1" t="s">
        <v>2029</v>
      </c>
      <c r="D24" s="1" t="s">
        <v>2030</v>
      </c>
      <c r="E24" s="1" t="s">
        <v>2031</v>
      </c>
      <c r="F24" s="1" t="s">
        <v>1876</v>
      </c>
      <c r="G24" s="1" t="s">
        <v>1877</v>
      </c>
      <c r="H24" s="1" t="s">
        <v>1878</v>
      </c>
      <c r="I24" s="1" t="s">
        <v>2032</v>
      </c>
      <c r="J24" s="1" t="s">
        <v>30</v>
      </c>
      <c r="K24" s="1" t="s">
        <v>2033</v>
      </c>
      <c r="L24" s="1" t="s">
        <v>2033</v>
      </c>
      <c r="M24" s="1" t="s">
        <v>1881</v>
      </c>
      <c r="N24" s="1" t="s">
        <v>1881</v>
      </c>
      <c r="O24" s="1" t="s">
        <v>1882</v>
      </c>
      <c r="P24" s="1" t="s">
        <v>1883</v>
      </c>
      <c r="Q24" s="1" t="s">
        <v>1884</v>
      </c>
      <c r="R24" s="1" t="s">
        <v>2034</v>
      </c>
      <c r="S24" s="1" t="s">
        <v>1886</v>
      </c>
      <c r="T24" s="1" t="s">
        <v>1887</v>
      </c>
      <c r="U24" s="1" t="s">
        <v>1896</v>
      </c>
      <c r="V24" s="1" t="s">
        <v>2035</v>
      </c>
    </row>
    <row r="25" s="1" customFormat="1" spans="1:22">
      <c r="A25" s="3">
        <v>999225019197640</v>
      </c>
      <c r="B25" s="1" t="s">
        <v>2028</v>
      </c>
      <c r="C25" s="1" t="s">
        <v>2036</v>
      </c>
      <c r="D25" s="1" t="s">
        <v>2037</v>
      </c>
      <c r="E25" s="1" t="s">
        <v>2038</v>
      </c>
      <c r="F25" s="1" t="s">
        <v>1902</v>
      </c>
      <c r="G25" s="1" t="s">
        <v>1877</v>
      </c>
      <c r="H25" s="1" t="s">
        <v>1878</v>
      </c>
      <c r="I25" s="1" t="s">
        <v>2039</v>
      </c>
      <c r="J25" s="1" t="s">
        <v>30</v>
      </c>
      <c r="K25" s="1" t="s">
        <v>2040</v>
      </c>
      <c r="L25" s="1" t="s">
        <v>2040</v>
      </c>
      <c r="M25" s="1" t="s">
        <v>1881</v>
      </c>
      <c r="N25" s="1" t="s">
        <v>1881</v>
      </c>
      <c r="O25" s="1" t="s">
        <v>1882</v>
      </c>
      <c r="P25" s="1" t="s">
        <v>1883</v>
      </c>
      <c r="Q25" s="1" t="s">
        <v>1884</v>
      </c>
      <c r="R25" s="1" t="s">
        <v>2041</v>
      </c>
      <c r="S25" s="1" t="s">
        <v>1886</v>
      </c>
      <c r="T25" s="1" t="s">
        <v>1887</v>
      </c>
      <c r="U25" s="1" t="s">
        <v>1896</v>
      </c>
      <c r="V25" s="1" t="s">
        <v>2042</v>
      </c>
    </row>
    <row r="26" s="1" customFormat="1" spans="1:22">
      <c r="A26" s="3">
        <v>999225004028903</v>
      </c>
      <c r="B26" s="1" t="s">
        <v>2043</v>
      </c>
      <c r="C26" s="1" t="s">
        <v>2044</v>
      </c>
      <c r="D26" s="1" t="s">
        <v>2045</v>
      </c>
      <c r="E26" s="1" t="s">
        <v>2046</v>
      </c>
      <c r="F26" s="1" t="s">
        <v>1902</v>
      </c>
      <c r="G26" s="1" t="s">
        <v>1877</v>
      </c>
      <c r="H26" s="1" t="s">
        <v>1878</v>
      </c>
      <c r="I26" s="1" t="s">
        <v>2047</v>
      </c>
      <c r="J26" s="1" t="s">
        <v>30</v>
      </c>
      <c r="K26" s="1" t="s">
        <v>2048</v>
      </c>
      <c r="L26" s="1" t="s">
        <v>2048</v>
      </c>
      <c r="M26" s="1" t="s">
        <v>1881</v>
      </c>
      <c r="N26" s="1" t="s">
        <v>1881</v>
      </c>
      <c r="O26" s="1" t="s">
        <v>1882</v>
      </c>
      <c r="P26" s="1" t="s">
        <v>1883</v>
      </c>
      <c r="Q26" s="1" t="s">
        <v>1884</v>
      </c>
      <c r="R26" s="1" t="s">
        <v>2049</v>
      </c>
      <c r="S26" s="1" t="s">
        <v>1886</v>
      </c>
      <c r="T26" s="1" t="s">
        <v>1887</v>
      </c>
      <c r="U26" s="1" t="s">
        <v>1896</v>
      </c>
      <c r="V26" s="1" t="s">
        <v>1957</v>
      </c>
    </row>
    <row r="27" s="1" customFormat="1" spans="1:22">
      <c r="A27" s="3">
        <v>999224977627275</v>
      </c>
      <c r="B27" s="1" t="s">
        <v>2050</v>
      </c>
      <c r="C27" s="1" t="s">
        <v>2051</v>
      </c>
      <c r="D27" s="1" t="s">
        <v>2052</v>
      </c>
      <c r="E27" s="1" t="s">
        <v>2053</v>
      </c>
      <c r="F27" s="1" t="s">
        <v>1876</v>
      </c>
      <c r="G27" s="1" t="s">
        <v>1877</v>
      </c>
      <c r="H27" s="1" t="s">
        <v>1878</v>
      </c>
      <c r="I27" s="1" t="s">
        <v>2054</v>
      </c>
      <c r="J27" s="1" t="s">
        <v>30</v>
      </c>
      <c r="K27" s="1" t="s">
        <v>2055</v>
      </c>
      <c r="L27" s="1" t="s">
        <v>2055</v>
      </c>
      <c r="M27" s="1" t="s">
        <v>1881</v>
      </c>
      <c r="N27" s="1" t="s">
        <v>1881</v>
      </c>
      <c r="O27" s="1" t="s">
        <v>1882</v>
      </c>
      <c r="P27" s="1" t="s">
        <v>1883</v>
      </c>
      <c r="Q27" s="1" t="s">
        <v>1884</v>
      </c>
      <c r="R27" s="1" t="s">
        <v>2056</v>
      </c>
      <c r="S27" s="1" t="s">
        <v>1886</v>
      </c>
      <c r="T27" s="1" t="s">
        <v>1887</v>
      </c>
      <c r="U27" s="1" t="s">
        <v>1896</v>
      </c>
      <c r="V27" s="1" t="s">
        <v>2057</v>
      </c>
    </row>
    <row r="28" s="1" customFormat="1" spans="1:22">
      <c r="A28" s="3">
        <v>999224927008658</v>
      </c>
      <c r="B28" s="1" t="s">
        <v>2058</v>
      </c>
      <c r="C28" s="1" t="s">
        <v>2059</v>
      </c>
      <c r="D28" s="1" t="s">
        <v>2060</v>
      </c>
      <c r="E28" s="1" t="s">
        <v>2061</v>
      </c>
      <c r="F28" s="1" t="s">
        <v>1981</v>
      </c>
      <c r="G28" s="1" t="s">
        <v>1877</v>
      </c>
      <c r="H28" s="1" t="s">
        <v>1878</v>
      </c>
      <c r="I28" s="1" t="s">
        <v>2062</v>
      </c>
      <c r="J28" s="1" t="s">
        <v>30</v>
      </c>
      <c r="K28" s="1" t="s">
        <v>2063</v>
      </c>
      <c r="L28" s="1" t="s">
        <v>2063</v>
      </c>
      <c r="M28" s="1" t="s">
        <v>1881</v>
      </c>
      <c r="N28" s="1" t="s">
        <v>1881</v>
      </c>
      <c r="O28" s="1" t="s">
        <v>1882</v>
      </c>
      <c r="P28" s="1" t="s">
        <v>1883</v>
      </c>
      <c r="Q28" s="1" t="s">
        <v>1884</v>
      </c>
      <c r="R28" s="1" t="s">
        <v>2064</v>
      </c>
      <c r="S28" s="1" t="s">
        <v>1886</v>
      </c>
      <c r="T28" s="1" t="s">
        <v>1887</v>
      </c>
      <c r="U28" s="1" t="s">
        <v>1896</v>
      </c>
      <c r="V28" s="1" t="s">
        <v>2065</v>
      </c>
    </row>
    <row r="29" s="1" customFormat="1" spans="1:22">
      <c r="A29" s="3">
        <v>999224897325375</v>
      </c>
      <c r="B29" s="1" t="s">
        <v>2066</v>
      </c>
      <c r="C29" s="1" t="s">
        <v>2067</v>
      </c>
      <c r="D29" s="1" t="s">
        <v>2068</v>
      </c>
      <c r="E29" s="1" t="s">
        <v>2069</v>
      </c>
      <c r="F29" s="1" t="s">
        <v>1902</v>
      </c>
      <c r="G29" s="1" t="s">
        <v>1877</v>
      </c>
      <c r="H29" s="1" t="s">
        <v>1878</v>
      </c>
      <c r="I29" s="1" t="s">
        <v>2070</v>
      </c>
      <c r="J29" s="1" t="s">
        <v>30</v>
      </c>
      <c r="K29" s="1" t="s">
        <v>2071</v>
      </c>
      <c r="L29" s="1" t="s">
        <v>2071</v>
      </c>
      <c r="M29" s="1" t="s">
        <v>1881</v>
      </c>
      <c r="N29" s="1" t="s">
        <v>1881</v>
      </c>
      <c r="O29" s="1" t="s">
        <v>1882</v>
      </c>
      <c r="P29" s="1" t="s">
        <v>1883</v>
      </c>
      <c r="Q29" s="1" t="s">
        <v>1884</v>
      </c>
      <c r="R29" s="1" t="s">
        <v>2072</v>
      </c>
      <c r="S29" s="1" t="s">
        <v>1886</v>
      </c>
      <c r="T29" s="1" t="s">
        <v>1887</v>
      </c>
      <c r="U29" s="1" t="s">
        <v>1888</v>
      </c>
      <c r="V29" s="1" t="s">
        <v>1889</v>
      </c>
    </row>
    <row r="30" s="1" customFormat="1" spans="1:22">
      <c r="A30" s="3">
        <v>24864542297</v>
      </c>
      <c r="B30" s="1" t="s">
        <v>2073</v>
      </c>
      <c r="C30" s="1" t="s">
        <v>2074</v>
      </c>
      <c r="D30" s="1" t="s">
        <v>2075</v>
      </c>
      <c r="E30" s="1" t="s">
        <v>2076</v>
      </c>
      <c r="F30" s="1" t="s">
        <v>1981</v>
      </c>
      <c r="G30" s="1" t="s">
        <v>1877</v>
      </c>
      <c r="H30" s="1" t="s">
        <v>1878</v>
      </c>
      <c r="I30" s="1" t="s">
        <v>2077</v>
      </c>
      <c r="J30" s="1" t="s">
        <v>30</v>
      </c>
      <c r="K30" s="1" t="s">
        <v>2078</v>
      </c>
      <c r="L30" s="1" t="s">
        <v>2078</v>
      </c>
      <c r="M30" s="1" t="s">
        <v>1881</v>
      </c>
      <c r="N30" s="1" t="s">
        <v>1881</v>
      </c>
      <c r="O30" s="1" t="s">
        <v>1882</v>
      </c>
      <c r="P30" s="1" t="s">
        <v>1883</v>
      </c>
      <c r="Q30" s="1" t="s">
        <v>1884</v>
      </c>
      <c r="R30" s="1" t="s">
        <v>2079</v>
      </c>
      <c r="S30" s="1" t="s">
        <v>1886</v>
      </c>
      <c r="T30" s="1" t="s">
        <v>1887</v>
      </c>
      <c r="U30" s="1" t="s">
        <v>1896</v>
      </c>
      <c r="V30" s="1" t="s">
        <v>1950</v>
      </c>
    </row>
    <row r="31" s="1" customFormat="1" spans="1:22">
      <c r="A31" s="3">
        <v>999224777346840</v>
      </c>
      <c r="B31" s="1" t="s">
        <v>2080</v>
      </c>
      <c r="C31" s="1" t="s">
        <v>2081</v>
      </c>
      <c r="D31" s="1" t="s">
        <v>2082</v>
      </c>
      <c r="E31" s="1" t="s">
        <v>2083</v>
      </c>
      <c r="F31" s="1" t="s">
        <v>1876</v>
      </c>
      <c r="G31" s="1" t="s">
        <v>1877</v>
      </c>
      <c r="H31" s="1" t="s">
        <v>1878</v>
      </c>
      <c r="I31" s="1" t="s">
        <v>2084</v>
      </c>
      <c r="J31" s="1" t="s">
        <v>30</v>
      </c>
      <c r="K31" s="1" t="s">
        <v>2085</v>
      </c>
      <c r="L31" s="1" t="s">
        <v>2085</v>
      </c>
      <c r="M31" s="1" t="s">
        <v>1881</v>
      </c>
      <c r="N31" s="1" t="s">
        <v>1881</v>
      </c>
      <c r="O31" s="1" t="s">
        <v>1882</v>
      </c>
      <c r="P31" s="1" t="s">
        <v>1883</v>
      </c>
      <c r="Q31" s="1" t="s">
        <v>1884</v>
      </c>
      <c r="R31" s="1" t="s">
        <v>2086</v>
      </c>
      <c r="S31" s="1" t="s">
        <v>1886</v>
      </c>
      <c r="T31" s="1" t="s">
        <v>1887</v>
      </c>
      <c r="U31" s="1" t="s">
        <v>1896</v>
      </c>
      <c r="V31" s="1" t="s">
        <v>1999</v>
      </c>
    </row>
    <row r="32" s="1" customFormat="1" spans="1:22">
      <c r="A32" s="3">
        <v>999224755473105</v>
      </c>
      <c r="B32" s="1" t="s">
        <v>2087</v>
      </c>
      <c r="C32" s="1" t="s">
        <v>2088</v>
      </c>
      <c r="D32" s="1" t="s">
        <v>2089</v>
      </c>
      <c r="E32" s="1" t="s">
        <v>2090</v>
      </c>
      <c r="F32" s="1" t="s">
        <v>2091</v>
      </c>
      <c r="G32" s="1" t="s">
        <v>1877</v>
      </c>
      <c r="H32" s="1" t="s">
        <v>1878</v>
      </c>
      <c r="I32" s="1" t="s">
        <v>2092</v>
      </c>
      <c r="J32" s="1" t="s">
        <v>30</v>
      </c>
      <c r="K32" s="1" t="s">
        <v>2093</v>
      </c>
      <c r="L32" s="1" t="s">
        <v>2093</v>
      </c>
      <c r="M32" s="1" t="s">
        <v>1881</v>
      </c>
      <c r="N32" s="1" t="s">
        <v>1881</v>
      </c>
      <c r="O32" s="1" t="s">
        <v>1882</v>
      </c>
      <c r="P32" s="1" t="s">
        <v>1883</v>
      </c>
      <c r="Q32" s="1" t="s">
        <v>1884</v>
      </c>
      <c r="R32" s="1" t="s">
        <v>2094</v>
      </c>
      <c r="S32" s="1" t="s">
        <v>1886</v>
      </c>
      <c r="T32" s="1" t="s">
        <v>1887</v>
      </c>
      <c r="U32" s="1" t="s">
        <v>1888</v>
      </c>
      <c r="V32" s="1" t="s">
        <v>1889</v>
      </c>
    </row>
    <row r="33" s="1" customFormat="1" spans="1:22">
      <c r="A33" s="1" t="s">
        <v>2095</v>
      </c>
      <c r="B33" s="1" t="s">
        <v>2096</v>
      </c>
      <c r="C33" s="1" t="s">
        <v>2097</v>
      </c>
      <c r="D33" s="1" t="s">
        <v>2068</v>
      </c>
      <c r="E33" s="1" t="s">
        <v>2098</v>
      </c>
      <c r="F33" s="1" t="s">
        <v>1902</v>
      </c>
      <c r="G33" s="1" t="s">
        <v>1877</v>
      </c>
      <c r="H33" s="1" t="s">
        <v>1878</v>
      </c>
      <c r="I33" s="1" t="s">
        <v>1882</v>
      </c>
      <c r="J33" s="1" t="s">
        <v>2099</v>
      </c>
      <c r="K33" s="1" t="s">
        <v>1882</v>
      </c>
      <c r="L33" s="1" t="s">
        <v>1882</v>
      </c>
      <c r="M33" s="1" t="s">
        <v>1881</v>
      </c>
      <c r="N33" s="1" t="s">
        <v>1881</v>
      </c>
      <c r="O33" s="1" t="s">
        <v>1882</v>
      </c>
      <c r="P33" s="1" t="s">
        <v>1883</v>
      </c>
      <c r="Q33" s="1" t="s">
        <v>1884</v>
      </c>
      <c r="R33" s="1" t="s">
        <v>2100</v>
      </c>
      <c r="S33" s="1" t="s">
        <v>1886</v>
      </c>
      <c r="T33" s="1" t="s">
        <v>1887</v>
      </c>
      <c r="U33" s="1" t="s">
        <v>1888</v>
      </c>
      <c r="V33" s="1" t="s">
        <v>1889</v>
      </c>
    </row>
    <row r="34" s="1" customFormat="1" spans="1:22">
      <c r="A34" s="1" t="s">
        <v>2101</v>
      </c>
      <c r="B34" s="1" t="s">
        <v>2096</v>
      </c>
      <c r="C34" s="1" t="s">
        <v>2102</v>
      </c>
      <c r="D34" s="1" t="s">
        <v>2068</v>
      </c>
      <c r="E34" s="1" t="s">
        <v>2103</v>
      </c>
      <c r="F34" s="1" t="s">
        <v>1902</v>
      </c>
      <c r="G34" s="1" t="s">
        <v>1877</v>
      </c>
      <c r="H34" s="1" t="s">
        <v>1878</v>
      </c>
      <c r="I34" s="1" t="s">
        <v>1882</v>
      </c>
      <c r="J34" s="1" t="s">
        <v>2099</v>
      </c>
      <c r="K34" s="1" t="s">
        <v>1882</v>
      </c>
      <c r="L34" s="1" t="s">
        <v>1882</v>
      </c>
      <c r="M34" s="1" t="s">
        <v>1881</v>
      </c>
      <c r="N34" s="1" t="s">
        <v>1881</v>
      </c>
      <c r="O34" s="1" t="s">
        <v>1882</v>
      </c>
      <c r="P34" s="1" t="s">
        <v>1883</v>
      </c>
      <c r="Q34" s="1" t="s">
        <v>1884</v>
      </c>
      <c r="R34" s="1" t="s">
        <v>2104</v>
      </c>
      <c r="S34" s="1" t="s">
        <v>1886</v>
      </c>
      <c r="T34" s="1" t="s">
        <v>1887</v>
      </c>
      <c r="U34" s="1" t="s">
        <v>1888</v>
      </c>
      <c r="V34" s="1" t="s">
        <v>1889</v>
      </c>
    </row>
    <row r="35" s="1" customFormat="1" spans="1:22">
      <c r="A35" s="3">
        <v>999224566992412</v>
      </c>
      <c r="B35" s="1" t="s">
        <v>2105</v>
      </c>
      <c r="C35" s="1" t="s">
        <v>2106</v>
      </c>
      <c r="D35" s="1" t="s">
        <v>2107</v>
      </c>
      <c r="E35" s="1" t="s">
        <v>2108</v>
      </c>
      <c r="F35" s="1" t="s">
        <v>1876</v>
      </c>
      <c r="G35" s="1" t="s">
        <v>1877</v>
      </c>
      <c r="H35" s="1" t="s">
        <v>1878</v>
      </c>
      <c r="I35" s="1" t="s">
        <v>2109</v>
      </c>
      <c r="J35" s="1" t="s">
        <v>30</v>
      </c>
      <c r="K35" s="1" t="s">
        <v>2110</v>
      </c>
      <c r="L35" s="1" t="s">
        <v>2110</v>
      </c>
      <c r="M35" s="1" t="s">
        <v>1881</v>
      </c>
      <c r="N35" s="1" t="s">
        <v>1881</v>
      </c>
      <c r="O35" s="1" t="s">
        <v>1882</v>
      </c>
      <c r="P35" s="1" t="s">
        <v>1883</v>
      </c>
      <c r="Q35" s="1" t="s">
        <v>1884</v>
      </c>
      <c r="R35" s="1" t="s">
        <v>2111</v>
      </c>
      <c r="S35" s="1" t="s">
        <v>1886</v>
      </c>
      <c r="T35" s="1" t="s">
        <v>1887</v>
      </c>
      <c r="U35" s="1" t="s">
        <v>1896</v>
      </c>
      <c r="V35" s="1" t="s">
        <v>1991</v>
      </c>
    </row>
    <row r="36" s="1" customFormat="1" spans="1:22">
      <c r="A36" s="3">
        <v>999224539945047</v>
      </c>
      <c r="B36" s="1" t="s">
        <v>2112</v>
      </c>
      <c r="C36" s="1" t="s">
        <v>2113</v>
      </c>
      <c r="D36" s="1" t="s">
        <v>2114</v>
      </c>
      <c r="E36" s="1" t="s">
        <v>2115</v>
      </c>
      <c r="F36" s="1" t="s">
        <v>1981</v>
      </c>
      <c r="G36" s="1" t="s">
        <v>1877</v>
      </c>
      <c r="H36" s="1" t="s">
        <v>1878</v>
      </c>
      <c r="I36" s="1" t="s">
        <v>2116</v>
      </c>
      <c r="J36" s="1" t="s">
        <v>30</v>
      </c>
      <c r="K36" s="1" t="s">
        <v>2117</v>
      </c>
      <c r="L36" s="1" t="s">
        <v>2117</v>
      </c>
      <c r="M36" s="1" t="s">
        <v>1881</v>
      </c>
      <c r="N36" s="1" t="s">
        <v>1881</v>
      </c>
      <c r="O36" s="1" t="s">
        <v>1882</v>
      </c>
      <c r="P36" s="1" t="s">
        <v>1883</v>
      </c>
      <c r="Q36" s="1" t="s">
        <v>1884</v>
      </c>
      <c r="R36" s="1" t="s">
        <v>2118</v>
      </c>
      <c r="S36" s="1" t="s">
        <v>1886</v>
      </c>
      <c r="T36" s="1" t="s">
        <v>1887</v>
      </c>
      <c r="U36" s="1" t="s">
        <v>1896</v>
      </c>
      <c r="V36" s="1" t="s">
        <v>1889</v>
      </c>
    </row>
    <row r="37" s="1" customFormat="1" spans="1:22">
      <c r="A37" s="3">
        <v>999224475418462</v>
      </c>
      <c r="B37" s="1" t="s">
        <v>2119</v>
      </c>
      <c r="C37" s="1" t="s">
        <v>2120</v>
      </c>
      <c r="D37" s="1" t="s">
        <v>2121</v>
      </c>
      <c r="E37" s="1" t="s">
        <v>2122</v>
      </c>
      <c r="F37" s="1" t="s">
        <v>1981</v>
      </c>
      <c r="G37" s="1" t="s">
        <v>1877</v>
      </c>
      <c r="H37" s="1" t="s">
        <v>1878</v>
      </c>
      <c r="I37" s="1" t="s">
        <v>2123</v>
      </c>
      <c r="J37" s="1" t="s">
        <v>30</v>
      </c>
      <c r="K37" s="1" t="s">
        <v>2124</v>
      </c>
      <c r="L37" s="1" t="s">
        <v>2124</v>
      </c>
      <c r="M37" s="1" t="s">
        <v>1881</v>
      </c>
      <c r="N37" s="1" t="s">
        <v>1881</v>
      </c>
      <c r="O37" s="1" t="s">
        <v>1882</v>
      </c>
      <c r="P37" s="1" t="s">
        <v>1883</v>
      </c>
      <c r="Q37" s="1" t="s">
        <v>1884</v>
      </c>
      <c r="R37" s="1" t="s">
        <v>2125</v>
      </c>
      <c r="S37" s="1" t="s">
        <v>1886</v>
      </c>
      <c r="T37" s="1" t="s">
        <v>1887</v>
      </c>
      <c r="U37" s="1" t="s">
        <v>1896</v>
      </c>
      <c r="V37" s="1" t="s">
        <v>1919</v>
      </c>
    </row>
    <row r="38" s="1" customFormat="1" spans="1:22">
      <c r="A38" s="3">
        <v>999224464367812</v>
      </c>
      <c r="B38" s="1" t="s">
        <v>2119</v>
      </c>
      <c r="C38" s="1" t="s">
        <v>2126</v>
      </c>
      <c r="D38" s="1" t="s">
        <v>2127</v>
      </c>
      <c r="E38" s="1" t="s">
        <v>2128</v>
      </c>
      <c r="F38" s="1" t="s">
        <v>1876</v>
      </c>
      <c r="G38" s="1" t="s">
        <v>1877</v>
      </c>
      <c r="H38" s="1" t="s">
        <v>1878</v>
      </c>
      <c r="I38" s="1" t="s">
        <v>2129</v>
      </c>
      <c r="J38" s="1" t="s">
        <v>30</v>
      </c>
      <c r="K38" s="1" t="s">
        <v>2130</v>
      </c>
      <c r="L38" s="1" t="s">
        <v>2130</v>
      </c>
      <c r="M38" s="1" t="s">
        <v>1881</v>
      </c>
      <c r="N38" s="1" t="s">
        <v>1881</v>
      </c>
      <c r="O38" s="1" t="s">
        <v>1882</v>
      </c>
      <c r="P38" s="1" t="s">
        <v>1883</v>
      </c>
      <c r="Q38" s="1" t="s">
        <v>1884</v>
      </c>
      <c r="R38" s="1" t="s">
        <v>2131</v>
      </c>
      <c r="S38" s="1" t="s">
        <v>1886</v>
      </c>
      <c r="T38" s="1" t="s">
        <v>1887</v>
      </c>
      <c r="U38" s="1" t="s">
        <v>1896</v>
      </c>
      <c r="V38" s="1" t="s">
        <v>2057</v>
      </c>
    </row>
    <row r="39" s="1" customFormat="1" spans="1:22">
      <c r="A39" s="1" t="s">
        <v>2132</v>
      </c>
      <c r="B39" s="1" t="s">
        <v>2133</v>
      </c>
      <c r="C39" s="1" t="s">
        <v>2134</v>
      </c>
      <c r="D39" s="1" t="s">
        <v>2068</v>
      </c>
      <c r="E39" s="1" t="s">
        <v>2135</v>
      </c>
      <c r="F39" s="1" t="s">
        <v>1902</v>
      </c>
      <c r="G39" s="1" t="s">
        <v>1877</v>
      </c>
      <c r="H39" s="1" t="s">
        <v>1878</v>
      </c>
      <c r="I39" s="1" t="s">
        <v>1882</v>
      </c>
      <c r="J39" s="1" t="s">
        <v>2099</v>
      </c>
      <c r="K39" s="1" t="s">
        <v>1882</v>
      </c>
      <c r="L39" s="1" t="s">
        <v>1882</v>
      </c>
      <c r="M39" s="1" t="s">
        <v>1881</v>
      </c>
      <c r="N39" s="1" t="s">
        <v>1881</v>
      </c>
      <c r="O39" s="1" t="s">
        <v>1882</v>
      </c>
      <c r="P39" s="1" t="s">
        <v>1883</v>
      </c>
      <c r="Q39" s="1" t="s">
        <v>1884</v>
      </c>
      <c r="R39" s="1" t="s">
        <v>2136</v>
      </c>
      <c r="S39" s="1" t="s">
        <v>1886</v>
      </c>
      <c r="T39" s="1" t="s">
        <v>1887</v>
      </c>
      <c r="U39" s="1" t="s">
        <v>1888</v>
      </c>
      <c r="V39" s="1" t="s">
        <v>1889</v>
      </c>
    </row>
    <row r="40" s="1" customFormat="1" spans="1:22">
      <c r="A40" s="3">
        <v>999224393616131</v>
      </c>
      <c r="B40" s="1" t="s">
        <v>2133</v>
      </c>
      <c r="C40" s="1" t="s">
        <v>2137</v>
      </c>
      <c r="D40" s="1" t="s">
        <v>2138</v>
      </c>
      <c r="E40" s="1" t="s">
        <v>2139</v>
      </c>
      <c r="F40" s="1" t="s">
        <v>1902</v>
      </c>
      <c r="G40" s="1" t="s">
        <v>1877</v>
      </c>
      <c r="H40" s="1" t="s">
        <v>1878</v>
      </c>
      <c r="I40" s="1" t="s">
        <v>2140</v>
      </c>
      <c r="J40" s="1" t="s">
        <v>30</v>
      </c>
      <c r="K40" s="1" t="s">
        <v>2141</v>
      </c>
      <c r="L40" s="1" t="s">
        <v>2141</v>
      </c>
      <c r="M40" s="1" t="s">
        <v>1881</v>
      </c>
      <c r="N40" s="1" t="s">
        <v>1881</v>
      </c>
      <c r="O40" s="1" t="s">
        <v>1882</v>
      </c>
      <c r="P40" s="1" t="s">
        <v>1883</v>
      </c>
      <c r="Q40" s="1" t="s">
        <v>1884</v>
      </c>
      <c r="R40" s="1" t="s">
        <v>2142</v>
      </c>
      <c r="S40" s="1" t="s">
        <v>1886</v>
      </c>
      <c r="T40" s="1" t="s">
        <v>1887</v>
      </c>
      <c r="U40" s="1" t="s">
        <v>1896</v>
      </c>
      <c r="V40" s="1" t="s">
        <v>2143</v>
      </c>
    </row>
    <row r="41" s="1" customFormat="1" spans="1:22">
      <c r="A41" s="3">
        <v>999224133358268</v>
      </c>
      <c r="B41" s="1" t="s">
        <v>2144</v>
      </c>
      <c r="C41" s="1" t="s">
        <v>2145</v>
      </c>
      <c r="D41" s="1" t="s">
        <v>2146</v>
      </c>
      <c r="E41" s="1" t="s">
        <v>2147</v>
      </c>
      <c r="F41" s="1" t="s">
        <v>1981</v>
      </c>
      <c r="G41" s="1" t="s">
        <v>1877</v>
      </c>
      <c r="H41" s="1" t="s">
        <v>1878</v>
      </c>
      <c r="I41" s="1" t="s">
        <v>2148</v>
      </c>
      <c r="J41" s="1" t="s">
        <v>30</v>
      </c>
      <c r="K41" s="1" t="s">
        <v>2149</v>
      </c>
      <c r="L41" s="1" t="s">
        <v>2149</v>
      </c>
      <c r="M41" s="1" t="s">
        <v>1881</v>
      </c>
      <c r="N41" s="1" t="s">
        <v>1881</v>
      </c>
      <c r="O41" s="1" t="s">
        <v>1882</v>
      </c>
      <c r="P41" s="1" t="s">
        <v>1883</v>
      </c>
      <c r="Q41" s="1" t="s">
        <v>1884</v>
      </c>
      <c r="R41" s="1" t="s">
        <v>2150</v>
      </c>
      <c r="S41" s="1" t="s">
        <v>1886</v>
      </c>
      <c r="T41" s="1" t="s">
        <v>1887</v>
      </c>
      <c r="U41" s="1" t="s">
        <v>1888</v>
      </c>
      <c r="V41" s="1" t="s">
        <v>1889</v>
      </c>
    </row>
    <row r="42" s="1" customFormat="1" spans="1:22">
      <c r="A42" s="3">
        <v>999224092775201</v>
      </c>
      <c r="B42" s="1" t="s">
        <v>2151</v>
      </c>
      <c r="C42" s="1" t="s">
        <v>2152</v>
      </c>
      <c r="D42" s="1" t="s">
        <v>2153</v>
      </c>
      <c r="E42" s="1" t="s">
        <v>2154</v>
      </c>
      <c r="F42" s="1" t="s">
        <v>1902</v>
      </c>
      <c r="G42" s="1" t="s">
        <v>1877</v>
      </c>
      <c r="H42" s="1" t="s">
        <v>1878</v>
      </c>
      <c r="I42" s="1" t="s">
        <v>2155</v>
      </c>
      <c r="J42" s="1" t="s">
        <v>30</v>
      </c>
      <c r="K42" s="1" t="s">
        <v>2156</v>
      </c>
      <c r="L42" s="1" t="s">
        <v>2156</v>
      </c>
      <c r="M42" s="1" t="s">
        <v>1881</v>
      </c>
      <c r="N42" s="1" t="s">
        <v>1881</v>
      </c>
      <c r="O42" s="1" t="s">
        <v>1882</v>
      </c>
      <c r="P42" s="1" t="s">
        <v>1883</v>
      </c>
      <c r="Q42" s="1" t="s">
        <v>1884</v>
      </c>
      <c r="R42" s="1" t="s">
        <v>2157</v>
      </c>
      <c r="S42" s="1" t="s">
        <v>1886</v>
      </c>
      <c r="T42" s="1" t="s">
        <v>1887</v>
      </c>
      <c r="U42" s="1" t="s">
        <v>1896</v>
      </c>
      <c r="V42" s="1" t="s">
        <v>1897</v>
      </c>
    </row>
    <row r="43" s="1" customFormat="1" spans="1:22">
      <c r="A43" s="3">
        <v>999224077385429</v>
      </c>
      <c r="B43" s="1" t="s">
        <v>2158</v>
      </c>
      <c r="C43" s="1" t="s">
        <v>2159</v>
      </c>
      <c r="D43" s="1" t="s">
        <v>2153</v>
      </c>
      <c r="E43" s="1" t="s">
        <v>2160</v>
      </c>
      <c r="F43" s="1" t="s">
        <v>1902</v>
      </c>
      <c r="G43" s="1" t="s">
        <v>1877</v>
      </c>
      <c r="H43" s="1" t="s">
        <v>1878</v>
      </c>
      <c r="I43" s="1" t="s">
        <v>2161</v>
      </c>
      <c r="J43" s="1" t="s">
        <v>30</v>
      </c>
      <c r="K43" s="1" t="s">
        <v>2156</v>
      </c>
      <c r="L43" s="1" t="s">
        <v>2156</v>
      </c>
      <c r="M43" s="1" t="s">
        <v>1881</v>
      </c>
      <c r="N43" s="1" t="s">
        <v>1881</v>
      </c>
      <c r="O43" s="1" t="s">
        <v>1882</v>
      </c>
      <c r="P43" s="1" t="s">
        <v>1883</v>
      </c>
      <c r="Q43" s="1" t="s">
        <v>1884</v>
      </c>
      <c r="R43" s="1" t="s">
        <v>2162</v>
      </c>
      <c r="S43" s="1" t="s">
        <v>1886</v>
      </c>
      <c r="T43" s="1" t="s">
        <v>1887</v>
      </c>
      <c r="U43" s="1" t="s">
        <v>1896</v>
      </c>
      <c r="V43" s="1" t="s">
        <v>1897</v>
      </c>
    </row>
    <row r="44" s="1" customFormat="1" spans="1:22">
      <c r="A44" s="3">
        <v>999223993639823</v>
      </c>
      <c r="B44" s="1" t="s">
        <v>2163</v>
      </c>
      <c r="C44" s="1" t="s">
        <v>2164</v>
      </c>
      <c r="D44" s="1" t="s">
        <v>2165</v>
      </c>
      <c r="E44" s="1" t="s">
        <v>2166</v>
      </c>
      <c r="F44" s="1" t="s">
        <v>2091</v>
      </c>
      <c r="G44" s="1" t="s">
        <v>1877</v>
      </c>
      <c r="H44" s="1" t="s">
        <v>1878</v>
      </c>
      <c r="I44" s="1" t="s">
        <v>2167</v>
      </c>
      <c r="J44" s="1" t="s">
        <v>30</v>
      </c>
      <c r="K44" s="1" t="s">
        <v>2168</v>
      </c>
      <c r="L44" s="1" t="s">
        <v>2168</v>
      </c>
      <c r="M44" s="1" t="s">
        <v>1881</v>
      </c>
      <c r="N44" s="1" t="s">
        <v>1881</v>
      </c>
      <c r="O44" s="1" t="s">
        <v>1882</v>
      </c>
      <c r="P44" s="1" t="s">
        <v>1883</v>
      </c>
      <c r="Q44" s="1" t="s">
        <v>1884</v>
      </c>
      <c r="R44" s="1" t="s">
        <v>2169</v>
      </c>
      <c r="S44" s="1" t="s">
        <v>1886</v>
      </c>
      <c r="T44" s="1" t="s">
        <v>1887</v>
      </c>
      <c r="U44" s="1" t="s">
        <v>1896</v>
      </c>
      <c r="V44" s="1" t="s">
        <v>1897</v>
      </c>
    </row>
    <row r="45" s="1" customFormat="1" spans="1:22">
      <c r="A45" s="3">
        <v>999223867997058</v>
      </c>
      <c r="B45" s="1" t="s">
        <v>2170</v>
      </c>
      <c r="C45" s="1" t="s">
        <v>2171</v>
      </c>
      <c r="D45" s="1" t="s">
        <v>2172</v>
      </c>
      <c r="E45" s="1" t="s">
        <v>2173</v>
      </c>
      <c r="F45" s="1" t="s">
        <v>2091</v>
      </c>
      <c r="G45" s="1" t="s">
        <v>1877</v>
      </c>
      <c r="H45" s="1" t="s">
        <v>1878</v>
      </c>
      <c r="I45" s="1" t="s">
        <v>2174</v>
      </c>
      <c r="J45" s="1" t="s">
        <v>30</v>
      </c>
      <c r="K45" s="1" t="s">
        <v>2175</v>
      </c>
      <c r="L45" s="1" t="s">
        <v>2175</v>
      </c>
      <c r="M45" s="1" t="s">
        <v>1881</v>
      </c>
      <c r="N45" s="1" t="s">
        <v>1881</v>
      </c>
      <c r="O45" s="1" t="s">
        <v>1882</v>
      </c>
      <c r="P45" s="1" t="s">
        <v>1883</v>
      </c>
      <c r="Q45" s="1" t="s">
        <v>1884</v>
      </c>
      <c r="R45" s="1" t="s">
        <v>2176</v>
      </c>
      <c r="S45" s="1" t="s">
        <v>1886</v>
      </c>
      <c r="T45" s="1" t="s">
        <v>1887</v>
      </c>
      <c r="U45" s="1" t="s">
        <v>1896</v>
      </c>
      <c r="V45" s="1" t="s">
        <v>2177</v>
      </c>
    </row>
    <row r="46" s="1" customFormat="1" spans="1:22">
      <c r="A46" s="3">
        <v>999223818810299</v>
      </c>
      <c r="B46" s="1" t="s">
        <v>2178</v>
      </c>
      <c r="C46" s="1" t="s">
        <v>2179</v>
      </c>
      <c r="D46" s="1" t="s">
        <v>2180</v>
      </c>
      <c r="E46" s="1" t="s">
        <v>2181</v>
      </c>
      <c r="F46" s="1" t="s">
        <v>2182</v>
      </c>
      <c r="G46" s="1" t="s">
        <v>1877</v>
      </c>
      <c r="H46" s="1" t="s">
        <v>1878</v>
      </c>
      <c r="I46" s="1" t="s">
        <v>2183</v>
      </c>
      <c r="J46" s="1" t="s">
        <v>30</v>
      </c>
      <c r="K46" s="1" t="s">
        <v>2184</v>
      </c>
      <c r="L46" s="1" t="s">
        <v>2184</v>
      </c>
      <c r="M46" s="1" t="s">
        <v>1881</v>
      </c>
      <c r="N46" s="1" t="s">
        <v>1881</v>
      </c>
      <c r="O46" s="1" t="s">
        <v>1882</v>
      </c>
      <c r="P46" s="1" t="s">
        <v>1883</v>
      </c>
      <c r="Q46" s="1" t="s">
        <v>1884</v>
      </c>
      <c r="R46" s="1" t="s">
        <v>2185</v>
      </c>
      <c r="S46" s="1" t="s">
        <v>1886</v>
      </c>
      <c r="T46" s="1" t="s">
        <v>1887</v>
      </c>
      <c r="U46" s="1" t="s">
        <v>1888</v>
      </c>
      <c r="V46" s="1" t="s">
        <v>1889</v>
      </c>
    </row>
    <row r="47" s="1" customFormat="1" spans="1:22">
      <c r="A47" s="3">
        <v>999225823661483</v>
      </c>
      <c r="B47" s="1" t="s">
        <v>1902</v>
      </c>
      <c r="C47" s="1" t="s">
        <v>2186</v>
      </c>
      <c r="D47" s="1" t="s">
        <v>2187</v>
      </c>
      <c r="E47" s="1" t="s">
        <v>2188</v>
      </c>
      <c r="F47" s="1" t="s">
        <v>1876</v>
      </c>
      <c r="G47" s="1" t="s">
        <v>1877</v>
      </c>
      <c r="H47" s="1" t="s">
        <v>1878</v>
      </c>
      <c r="I47" s="1" t="s">
        <v>2189</v>
      </c>
      <c r="J47" s="1" t="s">
        <v>30</v>
      </c>
      <c r="K47" s="1" t="s">
        <v>2190</v>
      </c>
      <c r="L47" s="1" t="s">
        <v>2190</v>
      </c>
      <c r="M47" s="1" t="s">
        <v>1881</v>
      </c>
      <c r="N47" s="1" t="s">
        <v>1881</v>
      </c>
      <c r="O47" s="1" t="s">
        <v>1882</v>
      </c>
      <c r="P47" s="1" t="s">
        <v>1883</v>
      </c>
      <c r="Q47" s="1" t="s">
        <v>1884</v>
      </c>
      <c r="R47" s="1" t="s">
        <v>2191</v>
      </c>
      <c r="S47" s="1" t="s">
        <v>1886</v>
      </c>
      <c r="T47" s="1" t="s">
        <v>1887</v>
      </c>
      <c r="U47" s="1" t="s">
        <v>1896</v>
      </c>
      <c r="V47" s="1" t="s">
        <v>1991</v>
      </c>
    </row>
    <row r="48" s="1" customFormat="1" spans="1:22">
      <c r="A48" s="3">
        <v>999225823087810</v>
      </c>
      <c r="B48" s="1" t="s">
        <v>1902</v>
      </c>
      <c r="C48" s="1" t="s">
        <v>2192</v>
      </c>
      <c r="D48" s="1" t="s">
        <v>2193</v>
      </c>
      <c r="E48" s="1" t="s">
        <v>2194</v>
      </c>
      <c r="F48" s="1" t="s">
        <v>1876</v>
      </c>
      <c r="G48" s="1" t="s">
        <v>1877</v>
      </c>
      <c r="H48" s="1" t="s">
        <v>1878</v>
      </c>
      <c r="I48" s="1" t="s">
        <v>2195</v>
      </c>
      <c r="J48" s="1" t="s">
        <v>30</v>
      </c>
      <c r="K48" s="1" t="s">
        <v>2196</v>
      </c>
      <c r="L48" s="1" t="s">
        <v>2196</v>
      </c>
      <c r="M48" s="1" t="s">
        <v>1881</v>
      </c>
      <c r="N48" s="1" t="s">
        <v>1881</v>
      </c>
      <c r="O48" s="1" t="s">
        <v>1882</v>
      </c>
      <c r="P48" s="1" t="s">
        <v>1883</v>
      </c>
      <c r="Q48" s="1" t="s">
        <v>1884</v>
      </c>
      <c r="R48" s="1" t="s">
        <v>2197</v>
      </c>
      <c r="S48" s="1" t="s">
        <v>1886</v>
      </c>
      <c r="T48" s="1" t="s">
        <v>1887</v>
      </c>
      <c r="U48" s="1" t="s">
        <v>1896</v>
      </c>
      <c r="V48" s="1" t="s">
        <v>1889</v>
      </c>
    </row>
    <row r="49" s="1" customFormat="1" spans="1:22">
      <c r="A49" s="3">
        <v>25823008310</v>
      </c>
      <c r="B49" s="1" t="s">
        <v>1902</v>
      </c>
      <c r="C49" s="1" t="s">
        <v>2198</v>
      </c>
      <c r="D49" s="1" t="s">
        <v>2199</v>
      </c>
      <c r="E49" s="1" t="s">
        <v>2200</v>
      </c>
      <c r="F49" s="1" t="s">
        <v>1876</v>
      </c>
      <c r="G49" s="1" t="s">
        <v>1877</v>
      </c>
      <c r="H49" s="1" t="s">
        <v>1878</v>
      </c>
      <c r="I49" s="1" t="s">
        <v>2201</v>
      </c>
      <c r="J49" s="1" t="s">
        <v>30</v>
      </c>
      <c r="K49" s="1" t="s">
        <v>2202</v>
      </c>
      <c r="L49" s="1" t="s">
        <v>2202</v>
      </c>
      <c r="M49" s="1" t="s">
        <v>1881</v>
      </c>
      <c r="N49" s="1" t="s">
        <v>1881</v>
      </c>
      <c r="O49" s="1" t="s">
        <v>1882</v>
      </c>
      <c r="P49" s="1" t="s">
        <v>1883</v>
      </c>
      <c r="Q49" s="1" t="s">
        <v>1884</v>
      </c>
      <c r="R49" s="1" t="s">
        <v>2203</v>
      </c>
      <c r="S49" s="1" t="s">
        <v>1886</v>
      </c>
      <c r="T49" s="1" t="s">
        <v>1887</v>
      </c>
      <c r="U49" s="1" t="s">
        <v>1896</v>
      </c>
      <c r="V49" s="1" t="s">
        <v>2035</v>
      </c>
    </row>
    <row r="50" s="1" customFormat="1" spans="1:22">
      <c r="A50" s="3">
        <v>999225822608493</v>
      </c>
      <c r="B50" s="1" t="s">
        <v>1902</v>
      </c>
      <c r="C50" s="1" t="s">
        <v>2204</v>
      </c>
      <c r="D50" s="1" t="s">
        <v>2205</v>
      </c>
      <c r="E50" s="1" t="s">
        <v>2206</v>
      </c>
      <c r="F50" s="1" t="s">
        <v>1876</v>
      </c>
      <c r="G50" s="1" t="s">
        <v>1877</v>
      </c>
      <c r="H50" s="1" t="s">
        <v>1878</v>
      </c>
      <c r="I50" s="1" t="s">
        <v>2207</v>
      </c>
      <c r="J50" s="1" t="s">
        <v>30</v>
      </c>
      <c r="K50" s="1" t="s">
        <v>2208</v>
      </c>
      <c r="L50" s="1" t="s">
        <v>2208</v>
      </c>
      <c r="M50" s="1" t="s">
        <v>1881</v>
      </c>
      <c r="N50" s="1" t="s">
        <v>1881</v>
      </c>
      <c r="O50" s="1" t="s">
        <v>1882</v>
      </c>
      <c r="P50" s="1" t="s">
        <v>1883</v>
      </c>
      <c r="Q50" s="1" t="s">
        <v>1884</v>
      </c>
      <c r="R50" s="1" t="s">
        <v>2209</v>
      </c>
      <c r="S50" s="1" t="s">
        <v>1886</v>
      </c>
      <c r="T50" s="1" t="s">
        <v>1887</v>
      </c>
      <c r="U50" s="1" t="s">
        <v>1896</v>
      </c>
      <c r="V50" s="1" t="s">
        <v>2035</v>
      </c>
    </row>
    <row r="51" s="1" customFormat="1" spans="1:22">
      <c r="A51" s="3">
        <v>999225821681756</v>
      </c>
      <c r="B51" s="1" t="s">
        <v>1902</v>
      </c>
      <c r="C51" s="1" t="s">
        <v>2210</v>
      </c>
      <c r="D51" s="1" t="s">
        <v>2211</v>
      </c>
      <c r="E51" s="1" t="s">
        <v>2212</v>
      </c>
      <c r="F51" s="1" t="s">
        <v>1876</v>
      </c>
      <c r="G51" s="1" t="s">
        <v>1877</v>
      </c>
      <c r="H51" s="1" t="s">
        <v>1878</v>
      </c>
      <c r="I51" s="1" t="s">
        <v>2213</v>
      </c>
      <c r="J51" s="1" t="s">
        <v>30</v>
      </c>
      <c r="K51" s="1" t="s">
        <v>2214</v>
      </c>
      <c r="L51" s="1" t="s">
        <v>2214</v>
      </c>
      <c r="M51" s="1" t="s">
        <v>1881</v>
      </c>
      <c r="N51" s="1" t="s">
        <v>1881</v>
      </c>
      <c r="O51" s="1" t="s">
        <v>1882</v>
      </c>
      <c r="P51" s="1" t="s">
        <v>1883</v>
      </c>
      <c r="Q51" s="1" t="s">
        <v>1884</v>
      </c>
      <c r="R51" s="1" t="s">
        <v>2215</v>
      </c>
      <c r="S51" s="1" t="s">
        <v>1886</v>
      </c>
      <c r="T51" s="1" t="s">
        <v>1887</v>
      </c>
      <c r="U51" s="1" t="s">
        <v>1896</v>
      </c>
      <c r="V51" s="1" t="s">
        <v>2216</v>
      </c>
    </row>
    <row r="52" s="1" customFormat="1" spans="1:22">
      <c r="A52" s="3">
        <v>999225821627910</v>
      </c>
      <c r="B52" s="1" t="s">
        <v>1902</v>
      </c>
      <c r="C52" s="1" t="s">
        <v>2217</v>
      </c>
      <c r="D52" s="1" t="s">
        <v>2218</v>
      </c>
      <c r="E52" s="1" t="s">
        <v>2219</v>
      </c>
      <c r="F52" s="1" t="s">
        <v>1876</v>
      </c>
      <c r="G52" s="1" t="s">
        <v>1877</v>
      </c>
      <c r="H52" s="1" t="s">
        <v>1878</v>
      </c>
      <c r="I52" s="1" t="s">
        <v>2220</v>
      </c>
      <c r="J52" s="1" t="s">
        <v>30</v>
      </c>
      <c r="K52" s="1" t="s">
        <v>2221</v>
      </c>
      <c r="L52" s="1" t="s">
        <v>2221</v>
      </c>
      <c r="M52" s="1" t="s">
        <v>1881</v>
      </c>
      <c r="N52" s="1" t="s">
        <v>1881</v>
      </c>
      <c r="O52" s="1" t="s">
        <v>1882</v>
      </c>
      <c r="P52" s="1" t="s">
        <v>1883</v>
      </c>
      <c r="Q52" s="1" t="s">
        <v>1884</v>
      </c>
      <c r="R52" s="1" t="s">
        <v>2222</v>
      </c>
      <c r="S52" s="1" t="s">
        <v>1886</v>
      </c>
      <c r="T52" s="1" t="s">
        <v>1887</v>
      </c>
      <c r="U52" s="1" t="s">
        <v>1896</v>
      </c>
      <c r="V52" s="1" t="s">
        <v>1889</v>
      </c>
    </row>
    <row r="53" s="1" customFormat="1" spans="1:22">
      <c r="A53" s="3">
        <v>999225820967250</v>
      </c>
      <c r="B53" s="1" t="s">
        <v>1902</v>
      </c>
      <c r="C53" s="1" t="s">
        <v>2223</v>
      </c>
      <c r="D53" s="1" t="s">
        <v>2224</v>
      </c>
      <c r="E53" s="1" t="s">
        <v>2225</v>
      </c>
      <c r="F53" s="1" t="s">
        <v>1876</v>
      </c>
      <c r="G53" s="1" t="s">
        <v>1877</v>
      </c>
      <c r="H53" s="1" t="s">
        <v>1878</v>
      </c>
      <c r="I53" s="1" t="s">
        <v>2226</v>
      </c>
      <c r="J53" s="1" t="s">
        <v>30</v>
      </c>
      <c r="K53" s="1" t="s">
        <v>2227</v>
      </c>
      <c r="L53" s="1" t="s">
        <v>2227</v>
      </c>
      <c r="M53" s="1" t="s">
        <v>1881</v>
      </c>
      <c r="N53" s="1" t="s">
        <v>1881</v>
      </c>
      <c r="O53" s="1" t="s">
        <v>1882</v>
      </c>
      <c r="P53" s="1" t="s">
        <v>1883</v>
      </c>
      <c r="Q53" s="1" t="s">
        <v>1884</v>
      </c>
      <c r="R53" s="1" t="s">
        <v>2228</v>
      </c>
      <c r="S53" s="1" t="s">
        <v>1886</v>
      </c>
      <c r="T53" s="1" t="s">
        <v>1887</v>
      </c>
      <c r="U53" s="1" t="s">
        <v>1896</v>
      </c>
      <c r="V53" s="1" t="s">
        <v>2057</v>
      </c>
    </row>
    <row r="54" s="1" customFormat="1" spans="1:22">
      <c r="A54" s="3">
        <v>999225821896016</v>
      </c>
      <c r="B54" s="1" t="s">
        <v>1902</v>
      </c>
      <c r="C54" s="1" t="s">
        <v>2229</v>
      </c>
      <c r="D54" s="1" t="s">
        <v>2230</v>
      </c>
      <c r="E54" s="1" t="s">
        <v>2231</v>
      </c>
      <c r="F54" s="1" t="s">
        <v>1876</v>
      </c>
      <c r="G54" s="1" t="s">
        <v>1877</v>
      </c>
      <c r="H54" s="1" t="s">
        <v>1878</v>
      </c>
      <c r="I54" s="1" t="s">
        <v>2232</v>
      </c>
      <c r="J54" s="1" t="s">
        <v>30</v>
      </c>
      <c r="K54" s="1" t="s">
        <v>2233</v>
      </c>
      <c r="L54" s="1" t="s">
        <v>2233</v>
      </c>
      <c r="M54" s="1" t="s">
        <v>1881</v>
      </c>
      <c r="N54" s="1" t="s">
        <v>1881</v>
      </c>
      <c r="O54" s="1" t="s">
        <v>1882</v>
      </c>
      <c r="P54" s="1" t="s">
        <v>1883</v>
      </c>
      <c r="Q54" s="1" t="s">
        <v>1884</v>
      </c>
      <c r="R54" s="1" t="s">
        <v>2234</v>
      </c>
      <c r="S54" s="1" t="s">
        <v>1886</v>
      </c>
      <c r="T54" s="1" t="s">
        <v>1887</v>
      </c>
      <c r="U54" s="1" t="s">
        <v>1896</v>
      </c>
      <c r="V54" s="1" t="s">
        <v>1889</v>
      </c>
    </row>
    <row r="55" s="1" customFormat="1" spans="1:22">
      <c r="A55" s="3">
        <v>999225820428600</v>
      </c>
      <c r="B55" s="1" t="s">
        <v>1902</v>
      </c>
      <c r="C55" s="1" t="s">
        <v>2235</v>
      </c>
      <c r="D55" s="1" t="s">
        <v>2236</v>
      </c>
      <c r="E55" s="1" t="s">
        <v>2237</v>
      </c>
      <c r="F55" s="1" t="s">
        <v>1876</v>
      </c>
      <c r="G55" s="1" t="s">
        <v>1877</v>
      </c>
      <c r="H55" s="1" t="s">
        <v>1878</v>
      </c>
      <c r="I55" s="1" t="s">
        <v>2238</v>
      </c>
      <c r="J55" s="1" t="s">
        <v>30</v>
      </c>
      <c r="K55" s="1" t="s">
        <v>2239</v>
      </c>
      <c r="L55" s="1" t="s">
        <v>2239</v>
      </c>
      <c r="M55" s="1" t="s">
        <v>1881</v>
      </c>
      <c r="N55" s="1" t="s">
        <v>1881</v>
      </c>
      <c r="O55" s="1" t="s">
        <v>1882</v>
      </c>
      <c r="P55" s="1" t="s">
        <v>1883</v>
      </c>
      <c r="Q55" s="1" t="s">
        <v>1884</v>
      </c>
      <c r="R55" s="1" t="s">
        <v>2240</v>
      </c>
      <c r="S55" s="1" t="s">
        <v>1886</v>
      </c>
      <c r="T55" s="1" t="s">
        <v>1887</v>
      </c>
      <c r="U55" s="1" t="s">
        <v>1888</v>
      </c>
      <c r="V55" s="1" t="s">
        <v>2216</v>
      </c>
    </row>
    <row r="56" s="1" customFormat="1" spans="1:22">
      <c r="A56" s="3">
        <v>999225820151949</v>
      </c>
      <c r="B56" s="1" t="s">
        <v>1902</v>
      </c>
      <c r="C56" s="1" t="s">
        <v>2241</v>
      </c>
      <c r="D56" s="1" t="s">
        <v>2242</v>
      </c>
      <c r="E56" s="1" t="s">
        <v>2243</v>
      </c>
      <c r="F56" s="1" t="s">
        <v>1876</v>
      </c>
      <c r="G56" s="1" t="s">
        <v>1877</v>
      </c>
      <c r="H56" s="1" t="s">
        <v>1878</v>
      </c>
      <c r="I56" s="1" t="s">
        <v>2244</v>
      </c>
      <c r="J56" s="1" t="s">
        <v>30</v>
      </c>
      <c r="K56" s="1" t="s">
        <v>2245</v>
      </c>
      <c r="L56" s="1" t="s">
        <v>2245</v>
      </c>
      <c r="M56" s="1" t="s">
        <v>1881</v>
      </c>
      <c r="N56" s="1" t="s">
        <v>1881</v>
      </c>
      <c r="O56" s="1" t="s">
        <v>1882</v>
      </c>
      <c r="P56" s="1" t="s">
        <v>1883</v>
      </c>
      <c r="Q56" s="1" t="s">
        <v>1884</v>
      </c>
      <c r="R56" s="1" t="s">
        <v>2246</v>
      </c>
      <c r="S56" s="1" t="s">
        <v>1886</v>
      </c>
      <c r="T56" s="1" t="s">
        <v>1887</v>
      </c>
      <c r="U56" s="1" t="s">
        <v>1896</v>
      </c>
      <c r="V56" s="1" t="s">
        <v>1889</v>
      </c>
    </row>
    <row r="57" s="1" customFormat="1" spans="1:22">
      <c r="A57" s="3">
        <v>999225820023649</v>
      </c>
      <c r="B57" s="1" t="s">
        <v>1902</v>
      </c>
      <c r="C57" s="1" t="s">
        <v>2247</v>
      </c>
      <c r="D57" s="1" t="s">
        <v>2248</v>
      </c>
      <c r="E57" s="1" t="s">
        <v>2249</v>
      </c>
      <c r="F57" s="1" t="s">
        <v>1876</v>
      </c>
      <c r="G57" s="1" t="s">
        <v>1877</v>
      </c>
      <c r="H57" s="1" t="s">
        <v>1878</v>
      </c>
      <c r="I57" s="1" t="s">
        <v>2250</v>
      </c>
      <c r="J57" s="1" t="s">
        <v>30</v>
      </c>
      <c r="K57" s="1" t="s">
        <v>2251</v>
      </c>
      <c r="L57" s="1" t="s">
        <v>2251</v>
      </c>
      <c r="M57" s="1" t="s">
        <v>1881</v>
      </c>
      <c r="N57" s="1" t="s">
        <v>1881</v>
      </c>
      <c r="O57" s="1" t="s">
        <v>1882</v>
      </c>
      <c r="P57" s="1" t="s">
        <v>1883</v>
      </c>
      <c r="Q57" s="1" t="s">
        <v>1884</v>
      </c>
      <c r="R57" s="1" t="s">
        <v>2252</v>
      </c>
      <c r="S57" s="1" t="s">
        <v>1886</v>
      </c>
      <c r="T57" s="1" t="s">
        <v>1887</v>
      </c>
      <c r="U57" s="1" t="s">
        <v>1896</v>
      </c>
      <c r="V57" s="1" t="s">
        <v>2253</v>
      </c>
    </row>
    <row r="58" s="1" customFormat="1" spans="1:22">
      <c r="A58" s="3">
        <v>999225819924106</v>
      </c>
      <c r="B58" s="1" t="s">
        <v>1902</v>
      </c>
      <c r="C58" s="1" t="s">
        <v>2254</v>
      </c>
      <c r="D58" s="1" t="s">
        <v>2255</v>
      </c>
      <c r="E58" s="1" t="s">
        <v>2256</v>
      </c>
      <c r="F58" s="1" t="s">
        <v>1876</v>
      </c>
      <c r="G58" s="1" t="s">
        <v>1877</v>
      </c>
      <c r="H58" s="1" t="s">
        <v>1878</v>
      </c>
      <c r="I58" s="1" t="s">
        <v>2257</v>
      </c>
      <c r="J58" s="1" t="s">
        <v>30</v>
      </c>
      <c r="K58" s="1" t="s">
        <v>2258</v>
      </c>
      <c r="L58" s="1" t="s">
        <v>2258</v>
      </c>
      <c r="M58" s="1" t="s">
        <v>1881</v>
      </c>
      <c r="N58" s="1" t="s">
        <v>1881</v>
      </c>
      <c r="O58" s="1" t="s">
        <v>1882</v>
      </c>
      <c r="P58" s="1" t="s">
        <v>1883</v>
      </c>
      <c r="Q58" s="1" t="s">
        <v>1884</v>
      </c>
      <c r="R58" s="1" t="s">
        <v>2259</v>
      </c>
      <c r="S58" s="1" t="s">
        <v>1886</v>
      </c>
      <c r="T58" s="1" t="s">
        <v>1887</v>
      </c>
      <c r="U58" s="1" t="s">
        <v>1896</v>
      </c>
      <c r="V58" s="1" t="s">
        <v>1889</v>
      </c>
    </row>
    <row r="59" s="1" customFormat="1" spans="1:22">
      <c r="A59" s="3">
        <v>999225818988888</v>
      </c>
      <c r="B59" s="1" t="s">
        <v>1902</v>
      </c>
      <c r="C59" s="1" t="s">
        <v>2260</v>
      </c>
      <c r="D59" s="1" t="s">
        <v>2261</v>
      </c>
      <c r="E59" s="1" t="s">
        <v>2262</v>
      </c>
      <c r="F59" s="1" t="s">
        <v>1876</v>
      </c>
      <c r="G59" s="1" t="s">
        <v>1877</v>
      </c>
      <c r="H59" s="1" t="s">
        <v>1878</v>
      </c>
      <c r="I59" s="1" t="s">
        <v>2263</v>
      </c>
      <c r="J59" s="1" t="s">
        <v>30</v>
      </c>
      <c r="K59" s="1" t="s">
        <v>2264</v>
      </c>
      <c r="L59" s="1" t="s">
        <v>2264</v>
      </c>
      <c r="M59" s="1" t="s">
        <v>1881</v>
      </c>
      <c r="N59" s="1" t="s">
        <v>1881</v>
      </c>
      <c r="O59" s="1" t="s">
        <v>1882</v>
      </c>
      <c r="P59" s="1" t="s">
        <v>1883</v>
      </c>
      <c r="Q59" s="1" t="s">
        <v>1884</v>
      </c>
      <c r="R59" s="1" t="s">
        <v>2265</v>
      </c>
      <c r="S59" s="1" t="s">
        <v>1886</v>
      </c>
      <c r="T59" s="1" t="s">
        <v>1887</v>
      </c>
      <c r="U59" s="1" t="s">
        <v>1888</v>
      </c>
      <c r="V59" s="1" t="s">
        <v>2216</v>
      </c>
    </row>
    <row r="60" s="1" customFormat="1" spans="1:22">
      <c r="A60" s="3">
        <v>999225817724294</v>
      </c>
      <c r="B60" s="1" t="s">
        <v>1902</v>
      </c>
      <c r="C60" s="1" t="s">
        <v>2266</v>
      </c>
      <c r="D60" s="1" t="s">
        <v>2267</v>
      </c>
      <c r="E60" s="1" t="s">
        <v>2268</v>
      </c>
      <c r="F60" s="1" t="s">
        <v>1876</v>
      </c>
      <c r="G60" s="1" t="s">
        <v>1877</v>
      </c>
      <c r="H60" s="1" t="s">
        <v>1878</v>
      </c>
      <c r="I60" s="1" t="s">
        <v>2269</v>
      </c>
      <c r="J60" s="1" t="s">
        <v>30</v>
      </c>
      <c r="K60" s="1" t="s">
        <v>2270</v>
      </c>
      <c r="L60" s="1" t="s">
        <v>2270</v>
      </c>
      <c r="M60" s="1" t="s">
        <v>1881</v>
      </c>
      <c r="N60" s="1" t="s">
        <v>1881</v>
      </c>
      <c r="O60" s="1" t="s">
        <v>1882</v>
      </c>
      <c r="P60" s="1" t="s">
        <v>1883</v>
      </c>
      <c r="Q60" s="1" t="s">
        <v>1884</v>
      </c>
      <c r="R60" s="1" t="s">
        <v>2271</v>
      </c>
      <c r="S60" s="1" t="s">
        <v>1886</v>
      </c>
      <c r="T60" s="1" t="s">
        <v>1887</v>
      </c>
      <c r="U60" s="1" t="s">
        <v>1896</v>
      </c>
      <c r="V60" s="1" t="s">
        <v>2216</v>
      </c>
    </row>
    <row r="61" s="1" customFormat="1" spans="1:22">
      <c r="A61" s="3">
        <v>999225816464912</v>
      </c>
      <c r="B61" s="1" t="s">
        <v>1902</v>
      </c>
      <c r="C61" s="1" t="s">
        <v>2272</v>
      </c>
      <c r="D61" s="1" t="s">
        <v>2273</v>
      </c>
      <c r="E61" s="1" t="s">
        <v>2274</v>
      </c>
      <c r="F61" s="1" t="s">
        <v>1876</v>
      </c>
      <c r="G61" s="1" t="s">
        <v>1877</v>
      </c>
      <c r="H61" s="1" t="s">
        <v>1878</v>
      </c>
      <c r="I61" s="1" t="s">
        <v>2275</v>
      </c>
      <c r="J61" s="1" t="s">
        <v>30</v>
      </c>
      <c r="K61" s="1" t="s">
        <v>2276</v>
      </c>
      <c r="L61" s="1" t="s">
        <v>2276</v>
      </c>
      <c r="M61" s="1" t="s">
        <v>1881</v>
      </c>
      <c r="N61" s="1" t="s">
        <v>1881</v>
      </c>
      <c r="O61" s="1" t="s">
        <v>1882</v>
      </c>
      <c r="P61" s="1" t="s">
        <v>1883</v>
      </c>
      <c r="Q61" s="1" t="s">
        <v>1884</v>
      </c>
      <c r="R61" s="1" t="s">
        <v>2277</v>
      </c>
      <c r="S61" s="1" t="s">
        <v>1886</v>
      </c>
      <c r="T61" s="1" t="s">
        <v>1887</v>
      </c>
      <c r="U61" s="1" t="s">
        <v>1896</v>
      </c>
      <c r="V61" s="1" t="s">
        <v>2216</v>
      </c>
    </row>
    <row r="62" s="1" customFormat="1" spans="1:22">
      <c r="A62" s="3">
        <v>999225815269272</v>
      </c>
      <c r="B62" s="1" t="s">
        <v>1902</v>
      </c>
      <c r="C62" s="1" t="s">
        <v>2278</v>
      </c>
      <c r="D62" s="1" t="s">
        <v>2279</v>
      </c>
      <c r="E62" s="1" t="s">
        <v>2280</v>
      </c>
      <c r="F62" s="1" t="s">
        <v>1876</v>
      </c>
      <c r="G62" s="1" t="s">
        <v>1877</v>
      </c>
      <c r="H62" s="1" t="s">
        <v>1878</v>
      </c>
      <c r="I62" s="1" t="s">
        <v>2281</v>
      </c>
      <c r="J62" s="1" t="s">
        <v>30</v>
      </c>
      <c r="K62" s="1" t="s">
        <v>2282</v>
      </c>
      <c r="L62" s="1" t="s">
        <v>2282</v>
      </c>
      <c r="M62" s="1" t="s">
        <v>1881</v>
      </c>
      <c r="N62" s="1" t="s">
        <v>1881</v>
      </c>
      <c r="O62" s="1" t="s">
        <v>1882</v>
      </c>
      <c r="P62" s="1" t="s">
        <v>1883</v>
      </c>
      <c r="Q62" s="1" t="s">
        <v>1884</v>
      </c>
      <c r="R62" s="1" t="s">
        <v>2283</v>
      </c>
      <c r="S62" s="1" t="s">
        <v>1886</v>
      </c>
      <c r="T62" s="1" t="s">
        <v>1887</v>
      </c>
      <c r="U62" s="1" t="s">
        <v>1896</v>
      </c>
      <c r="V62" s="1" t="s">
        <v>1933</v>
      </c>
    </row>
    <row r="63" s="1" customFormat="1" spans="1:22">
      <c r="A63" s="3">
        <v>999225811610311</v>
      </c>
      <c r="B63" s="1" t="s">
        <v>1902</v>
      </c>
      <c r="C63" s="1" t="s">
        <v>2284</v>
      </c>
      <c r="D63" s="1" t="s">
        <v>2285</v>
      </c>
      <c r="E63" s="1" t="s">
        <v>2286</v>
      </c>
      <c r="F63" s="1" t="s">
        <v>1876</v>
      </c>
      <c r="G63" s="1" t="s">
        <v>1877</v>
      </c>
      <c r="H63" s="1" t="s">
        <v>1878</v>
      </c>
      <c r="I63" s="1" t="s">
        <v>2287</v>
      </c>
      <c r="J63" s="1" t="s">
        <v>30</v>
      </c>
      <c r="K63" s="1" t="s">
        <v>2288</v>
      </c>
      <c r="L63" s="1" t="s">
        <v>2288</v>
      </c>
      <c r="M63" s="1" t="s">
        <v>1881</v>
      </c>
      <c r="N63" s="1" t="s">
        <v>1881</v>
      </c>
      <c r="O63" s="1" t="s">
        <v>1882</v>
      </c>
      <c r="P63" s="1" t="s">
        <v>1883</v>
      </c>
      <c r="Q63" s="1" t="s">
        <v>1884</v>
      </c>
      <c r="R63" s="1" t="s">
        <v>2289</v>
      </c>
      <c r="S63" s="1" t="s">
        <v>1886</v>
      </c>
      <c r="T63" s="1" t="s">
        <v>1887</v>
      </c>
      <c r="U63" s="1" t="s">
        <v>1896</v>
      </c>
      <c r="V63" s="1" t="s">
        <v>1933</v>
      </c>
    </row>
    <row r="64" s="1" customFormat="1" spans="1:22">
      <c r="A64" s="3">
        <v>999225811479466</v>
      </c>
      <c r="B64" s="1" t="s">
        <v>1902</v>
      </c>
      <c r="C64" s="1" t="s">
        <v>2290</v>
      </c>
      <c r="D64" s="1" t="s">
        <v>2291</v>
      </c>
      <c r="E64" s="1" t="s">
        <v>2292</v>
      </c>
      <c r="F64" s="1" t="s">
        <v>1876</v>
      </c>
      <c r="G64" s="1" t="s">
        <v>1877</v>
      </c>
      <c r="H64" s="1" t="s">
        <v>1878</v>
      </c>
      <c r="I64" s="1" t="s">
        <v>2293</v>
      </c>
      <c r="J64" s="1" t="s">
        <v>30</v>
      </c>
      <c r="K64" s="1" t="s">
        <v>2294</v>
      </c>
      <c r="L64" s="1" t="s">
        <v>2294</v>
      </c>
      <c r="M64" s="1" t="s">
        <v>1881</v>
      </c>
      <c r="N64" s="1" t="s">
        <v>1881</v>
      </c>
      <c r="O64" s="1" t="s">
        <v>1882</v>
      </c>
      <c r="P64" s="1" t="s">
        <v>1883</v>
      </c>
      <c r="Q64" s="1" t="s">
        <v>1884</v>
      </c>
      <c r="R64" s="1" t="s">
        <v>2295</v>
      </c>
      <c r="S64" s="1" t="s">
        <v>1886</v>
      </c>
      <c r="T64" s="1" t="s">
        <v>1887</v>
      </c>
      <c r="U64" s="1" t="s">
        <v>1896</v>
      </c>
      <c r="V64" s="1" t="s">
        <v>2216</v>
      </c>
    </row>
    <row r="65" s="1" customFormat="1" spans="1:22">
      <c r="A65" s="3">
        <v>999225811185524</v>
      </c>
      <c r="B65" s="1" t="s">
        <v>1902</v>
      </c>
      <c r="C65" s="1" t="s">
        <v>2296</v>
      </c>
      <c r="D65" s="1" t="s">
        <v>2297</v>
      </c>
      <c r="E65" s="1" t="s">
        <v>2298</v>
      </c>
      <c r="F65" s="1" t="s">
        <v>1876</v>
      </c>
      <c r="G65" s="1" t="s">
        <v>1877</v>
      </c>
      <c r="H65" s="1" t="s">
        <v>1878</v>
      </c>
      <c r="I65" s="1" t="s">
        <v>2299</v>
      </c>
      <c r="J65" s="1" t="s">
        <v>30</v>
      </c>
      <c r="K65" s="1" t="s">
        <v>2300</v>
      </c>
      <c r="L65" s="1" t="s">
        <v>2300</v>
      </c>
      <c r="M65" s="1" t="s">
        <v>1881</v>
      </c>
      <c r="N65" s="1" t="s">
        <v>1881</v>
      </c>
      <c r="O65" s="1" t="s">
        <v>1882</v>
      </c>
      <c r="P65" s="1" t="s">
        <v>1883</v>
      </c>
      <c r="Q65" s="1" t="s">
        <v>1884</v>
      </c>
      <c r="R65" s="1" t="s">
        <v>2301</v>
      </c>
      <c r="S65" s="1" t="s">
        <v>1886</v>
      </c>
      <c r="T65" s="1" t="s">
        <v>1887</v>
      </c>
      <c r="U65" s="1" t="s">
        <v>1896</v>
      </c>
      <c r="V65" s="1" t="s">
        <v>1889</v>
      </c>
    </row>
    <row r="66" s="1" customFormat="1" spans="1:22">
      <c r="A66" s="3">
        <v>999225811079222</v>
      </c>
      <c r="B66" s="1" t="s">
        <v>1902</v>
      </c>
      <c r="C66" s="1" t="s">
        <v>2302</v>
      </c>
      <c r="D66" s="1" t="s">
        <v>2303</v>
      </c>
      <c r="E66" s="1" t="s">
        <v>2304</v>
      </c>
      <c r="F66" s="1" t="s">
        <v>1876</v>
      </c>
      <c r="G66" s="1" t="s">
        <v>1877</v>
      </c>
      <c r="H66" s="1" t="s">
        <v>1878</v>
      </c>
      <c r="I66" s="1" t="s">
        <v>2305</v>
      </c>
      <c r="J66" s="1" t="s">
        <v>30</v>
      </c>
      <c r="K66" s="1" t="s">
        <v>2306</v>
      </c>
      <c r="L66" s="1" t="s">
        <v>2306</v>
      </c>
      <c r="M66" s="1" t="s">
        <v>1881</v>
      </c>
      <c r="N66" s="1" t="s">
        <v>1881</v>
      </c>
      <c r="O66" s="1" t="s">
        <v>1882</v>
      </c>
      <c r="P66" s="1" t="s">
        <v>1883</v>
      </c>
      <c r="Q66" s="1" t="s">
        <v>1884</v>
      </c>
      <c r="R66" s="1" t="s">
        <v>2307</v>
      </c>
      <c r="S66" s="1" t="s">
        <v>1886</v>
      </c>
      <c r="T66" s="1" t="s">
        <v>1887</v>
      </c>
      <c r="U66" s="1" t="s">
        <v>1896</v>
      </c>
      <c r="V66" s="1" t="s">
        <v>1889</v>
      </c>
    </row>
    <row r="67" s="1" customFormat="1" spans="1:22">
      <c r="A67" s="3">
        <v>25811022396</v>
      </c>
      <c r="B67" s="1" t="s">
        <v>1902</v>
      </c>
      <c r="C67" s="1" t="s">
        <v>2308</v>
      </c>
      <c r="D67" s="1" t="s">
        <v>2303</v>
      </c>
      <c r="E67" s="1" t="s">
        <v>2309</v>
      </c>
      <c r="F67" s="1" t="s">
        <v>1876</v>
      </c>
      <c r="G67" s="1" t="s">
        <v>1877</v>
      </c>
      <c r="H67" s="1" t="s">
        <v>1878</v>
      </c>
      <c r="I67" s="1" t="s">
        <v>2305</v>
      </c>
      <c r="J67" s="1" t="s">
        <v>30</v>
      </c>
      <c r="K67" s="1" t="s">
        <v>2306</v>
      </c>
      <c r="L67" s="1" t="s">
        <v>2306</v>
      </c>
      <c r="M67" s="1" t="s">
        <v>1881</v>
      </c>
      <c r="N67" s="1" t="s">
        <v>1881</v>
      </c>
      <c r="O67" s="1" t="s">
        <v>1882</v>
      </c>
      <c r="P67" s="1" t="s">
        <v>1883</v>
      </c>
      <c r="Q67" s="1" t="s">
        <v>1884</v>
      </c>
      <c r="R67" s="1" t="s">
        <v>2310</v>
      </c>
      <c r="S67" s="1" t="s">
        <v>1886</v>
      </c>
      <c r="T67" s="1" t="s">
        <v>1887</v>
      </c>
      <c r="U67" s="1" t="s">
        <v>1896</v>
      </c>
      <c r="V67" s="1" t="s">
        <v>1889</v>
      </c>
    </row>
    <row r="68" s="1" customFormat="1" spans="1:22">
      <c r="A68" s="3">
        <v>999225810968353</v>
      </c>
      <c r="B68" s="1" t="s">
        <v>1902</v>
      </c>
      <c r="C68" s="1" t="s">
        <v>2311</v>
      </c>
      <c r="D68" s="1" t="s">
        <v>2312</v>
      </c>
      <c r="E68" s="1" t="s">
        <v>2313</v>
      </c>
      <c r="F68" s="1" t="s">
        <v>1876</v>
      </c>
      <c r="G68" s="1" t="s">
        <v>1877</v>
      </c>
      <c r="H68" s="1" t="s">
        <v>1878</v>
      </c>
      <c r="I68" s="1" t="s">
        <v>2314</v>
      </c>
      <c r="J68" s="1" t="s">
        <v>30</v>
      </c>
      <c r="K68" s="1" t="s">
        <v>2315</v>
      </c>
      <c r="L68" s="1" t="s">
        <v>2315</v>
      </c>
      <c r="M68" s="1" t="s">
        <v>1881</v>
      </c>
      <c r="N68" s="1" t="s">
        <v>1881</v>
      </c>
      <c r="O68" s="1" t="s">
        <v>1882</v>
      </c>
      <c r="P68" s="1" t="s">
        <v>1883</v>
      </c>
      <c r="Q68" s="1" t="s">
        <v>1884</v>
      </c>
      <c r="R68" s="1" t="s">
        <v>2316</v>
      </c>
      <c r="S68" s="1" t="s">
        <v>1886</v>
      </c>
      <c r="T68" s="1" t="s">
        <v>1887</v>
      </c>
      <c r="U68" s="1" t="s">
        <v>1896</v>
      </c>
      <c r="V68" s="1" t="s">
        <v>1889</v>
      </c>
    </row>
    <row r="69" s="1" customFormat="1" spans="1:22">
      <c r="A69" s="3">
        <v>999225810870347</v>
      </c>
      <c r="B69" s="1" t="s">
        <v>1902</v>
      </c>
      <c r="C69" s="1" t="s">
        <v>2317</v>
      </c>
      <c r="D69" s="1" t="s">
        <v>2318</v>
      </c>
      <c r="E69" s="1" t="s">
        <v>2319</v>
      </c>
      <c r="F69" s="1" t="s">
        <v>1876</v>
      </c>
      <c r="G69" s="1" t="s">
        <v>1877</v>
      </c>
      <c r="H69" s="1" t="s">
        <v>1878</v>
      </c>
      <c r="I69" s="1" t="s">
        <v>2320</v>
      </c>
      <c r="J69" s="1" t="s">
        <v>30</v>
      </c>
      <c r="K69" s="1" t="s">
        <v>2321</v>
      </c>
      <c r="L69" s="1" t="s">
        <v>2321</v>
      </c>
      <c r="M69" s="1" t="s">
        <v>1881</v>
      </c>
      <c r="N69" s="1" t="s">
        <v>1881</v>
      </c>
      <c r="O69" s="1" t="s">
        <v>1882</v>
      </c>
      <c r="P69" s="1" t="s">
        <v>1883</v>
      </c>
      <c r="Q69" s="1" t="s">
        <v>1884</v>
      </c>
      <c r="R69" s="1" t="s">
        <v>2322</v>
      </c>
      <c r="S69" s="1" t="s">
        <v>1886</v>
      </c>
      <c r="T69" s="1" t="s">
        <v>1887</v>
      </c>
      <c r="U69" s="1" t="s">
        <v>1896</v>
      </c>
      <c r="V69" s="1" t="s">
        <v>2323</v>
      </c>
    </row>
    <row r="70" s="1" customFormat="1" spans="1:22">
      <c r="A70" s="3">
        <v>25810853343</v>
      </c>
      <c r="B70" s="1" t="s">
        <v>1902</v>
      </c>
      <c r="C70" s="1" t="s">
        <v>2324</v>
      </c>
      <c r="D70" s="1" t="s">
        <v>2325</v>
      </c>
      <c r="E70" s="1" t="s">
        <v>2326</v>
      </c>
      <c r="F70" s="1" t="s">
        <v>1876</v>
      </c>
      <c r="G70" s="1" t="s">
        <v>1877</v>
      </c>
      <c r="H70" s="1" t="s">
        <v>1878</v>
      </c>
      <c r="I70" s="1" t="s">
        <v>2327</v>
      </c>
      <c r="J70" s="1" t="s">
        <v>30</v>
      </c>
      <c r="K70" s="1" t="s">
        <v>2328</v>
      </c>
      <c r="L70" s="1" t="s">
        <v>2328</v>
      </c>
      <c r="M70" s="1" t="s">
        <v>1881</v>
      </c>
      <c r="N70" s="1" t="s">
        <v>1881</v>
      </c>
      <c r="O70" s="1" t="s">
        <v>1882</v>
      </c>
      <c r="P70" s="1" t="s">
        <v>1883</v>
      </c>
      <c r="Q70" s="1" t="s">
        <v>1884</v>
      </c>
      <c r="R70" s="1" t="s">
        <v>2329</v>
      </c>
      <c r="S70" s="1" t="s">
        <v>1886</v>
      </c>
      <c r="T70" s="1" t="s">
        <v>1887</v>
      </c>
      <c r="U70" s="1" t="s">
        <v>1896</v>
      </c>
      <c r="V70" s="1" t="s">
        <v>2330</v>
      </c>
    </row>
    <row r="71" s="1" customFormat="1" spans="1:22">
      <c r="A71" s="3">
        <v>999225809669353</v>
      </c>
      <c r="B71" s="1" t="s">
        <v>1902</v>
      </c>
      <c r="C71" s="1" t="s">
        <v>2331</v>
      </c>
      <c r="D71" s="1" t="s">
        <v>2332</v>
      </c>
      <c r="E71" s="1" t="s">
        <v>2333</v>
      </c>
      <c r="F71" s="1" t="s">
        <v>1876</v>
      </c>
      <c r="G71" s="1" t="s">
        <v>1877</v>
      </c>
      <c r="H71" s="1" t="s">
        <v>1878</v>
      </c>
      <c r="I71" s="1" t="s">
        <v>2334</v>
      </c>
      <c r="J71" s="1" t="s">
        <v>30</v>
      </c>
      <c r="K71" s="1" t="s">
        <v>2335</v>
      </c>
      <c r="L71" s="1" t="s">
        <v>2335</v>
      </c>
      <c r="M71" s="1" t="s">
        <v>1881</v>
      </c>
      <c r="N71" s="1" t="s">
        <v>1881</v>
      </c>
      <c r="O71" s="1" t="s">
        <v>1882</v>
      </c>
      <c r="P71" s="1" t="s">
        <v>1883</v>
      </c>
      <c r="Q71" s="1" t="s">
        <v>1884</v>
      </c>
      <c r="R71" s="1" t="s">
        <v>2336</v>
      </c>
      <c r="S71" s="1" t="s">
        <v>1886</v>
      </c>
      <c r="T71" s="1" t="s">
        <v>1887</v>
      </c>
      <c r="U71" s="1" t="s">
        <v>1896</v>
      </c>
      <c r="V71" s="1" t="s">
        <v>2057</v>
      </c>
    </row>
    <row r="72" s="1" customFormat="1" spans="1:22">
      <c r="A72" s="3">
        <v>999225809423488</v>
      </c>
      <c r="B72" s="1" t="s">
        <v>1902</v>
      </c>
      <c r="C72" s="1" t="s">
        <v>2337</v>
      </c>
      <c r="D72" s="1" t="s">
        <v>2338</v>
      </c>
      <c r="E72" s="1" t="s">
        <v>2339</v>
      </c>
      <c r="F72" s="1" t="s">
        <v>1902</v>
      </c>
      <c r="G72" s="1" t="s">
        <v>1877</v>
      </c>
      <c r="H72" s="1" t="s">
        <v>1878</v>
      </c>
      <c r="I72" s="1" t="s">
        <v>2340</v>
      </c>
      <c r="J72" s="1" t="s">
        <v>30</v>
      </c>
      <c r="K72" s="1" t="s">
        <v>2341</v>
      </c>
      <c r="L72" s="1" t="s">
        <v>2341</v>
      </c>
      <c r="M72" s="1" t="s">
        <v>1881</v>
      </c>
      <c r="N72" s="1" t="s">
        <v>1881</v>
      </c>
      <c r="O72" s="1" t="s">
        <v>1882</v>
      </c>
      <c r="P72" s="1" t="s">
        <v>1883</v>
      </c>
      <c r="Q72" s="1" t="s">
        <v>1884</v>
      </c>
      <c r="R72" s="1" t="s">
        <v>2342</v>
      </c>
      <c r="S72" s="1" t="s">
        <v>1886</v>
      </c>
      <c r="T72" s="1" t="s">
        <v>1887</v>
      </c>
      <c r="U72" s="1" t="s">
        <v>1896</v>
      </c>
      <c r="V72" s="1" t="s">
        <v>1926</v>
      </c>
    </row>
    <row r="73" s="1" customFormat="1" spans="1:22">
      <c r="A73" s="3">
        <v>999225809221205</v>
      </c>
      <c r="B73" s="1" t="s">
        <v>1902</v>
      </c>
      <c r="C73" s="1" t="s">
        <v>2343</v>
      </c>
      <c r="D73" s="1" t="s">
        <v>2344</v>
      </c>
      <c r="E73" s="1" t="s">
        <v>2345</v>
      </c>
      <c r="F73" s="1" t="s">
        <v>1876</v>
      </c>
      <c r="G73" s="1" t="s">
        <v>1877</v>
      </c>
      <c r="H73" s="1" t="s">
        <v>1878</v>
      </c>
      <c r="I73" s="1" t="s">
        <v>2346</v>
      </c>
      <c r="J73" s="1" t="s">
        <v>30</v>
      </c>
      <c r="K73" s="1" t="s">
        <v>2347</v>
      </c>
      <c r="L73" s="1" t="s">
        <v>2347</v>
      </c>
      <c r="M73" s="1" t="s">
        <v>1881</v>
      </c>
      <c r="N73" s="1" t="s">
        <v>1881</v>
      </c>
      <c r="O73" s="1" t="s">
        <v>1882</v>
      </c>
      <c r="P73" s="1" t="s">
        <v>1883</v>
      </c>
      <c r="Q73" s="1" t="s">
        <v>1884</v>
      </c>
      <c r="R73" s="1" t="s">
        <v>2348</v>
      </c>
      <c r="S73" s="1" t="s">
        <v>1886</v>
      </c>
      <c r="T73" s="1" t="s">
        <v>1887</v>
      </c>
      <c r="U73" s="1" t="s">
        <v>1888</v>
      </c>
      <c r="V73" s="1" t="s">
        <v>1889</v>
      </c>
    </row>
    <row r="74" s="1" customFormat="1" spans="1:22">
      <c r="A74" s="3">
        <v>999225809113352</v>
      </c>
      <c r="B74" s="1" t="s">
        <v>1902</v>
      </c>
      <c r="C74" s="1" t="s">
        <v>2349</v>
      </c>
      <c r="D74" s="1" t="s">
        <v>2350</v>
      </c>
      <c r="E74" s="1" t="s">
        <v>2351</v>
      </c>
      <c r="F74" s="1" t="s">
        <v>1902</v>
      </c>
      <c r="G74" s="1" t="s">
        <v>1877</v>
      </c>
      <c r="H74" s="1" t="s">
        <v>1878</v>
      </c>
      <c r="I74" s="1" t="s">
        <v>2352</v>
      </c>
      <c r="J74" s="1" t="s">
        <v>30</v>
      </c>
      <c r="K74" s="1" t="s">
        <v>2353</v>
      </c>
      <c r="L74" s="1" t="s">
        <v>2353</v>
      </c>
      <c r="M74" s="1" t="s">
        <v>1881</v>
      </c>
      <c r="N74" s="1" t="s">
        <v>1881</v>
      </c>
      <c r="O74" s="1" t="s">
        <v>1882</v>
      </c>
      <c r="P74" s="1" t="s">
        <v>1883</v>
      </c>
      <c r="Q74" s="1" t="s">
        <v>1884</v>
      </c>
      <c r="R74" s="1" t="s">
        <v>2354</v>
      </c>
      <c r="S74" s="1" t="s">
        <v>1886</v>
      </c>
      <c r="T74" s="1" t="s">
        <v>1887</v>
      </c>
      <c r="U74" s="1" t="s">
        <v>1896</v>
      </c>
      <c r="V74" s="1" t="s">
        <v>1889</v>
      </c>
    </row>
    <row r="75" s="1" customFormat="1" spans="1:22">
      <c r="A75" s="3">
        <v>999225808452191</v>
      </c>
      <c r="B75" s="1" t="s">
        <v>1902</v>
      </c>
      <c r="C75" s="1" t="s">
        <v>2355</v>
      </c>
      <c r="D75" s="1" t="s">
        <v>2356</v>
      </c>
      <c r="E75" s="1" t="s">
        <v>2357</v>
      </c>
      <c r="F75" s="1" t="s">
        <v>1876</v>
      </c>
      <c r="G75" s="1" t="s">
        <v>1877</v>
      </c>
      <c r="H75" s="1" t="s">
        <v>1878</v>
      </c>
      <c r="I75" s="1" t="s">
        <v>2358</v>
      </c>
      <c r="J75" s="1" t="s">
        <v>30</v>
      </c>
      <c r="K75" s="1" t="s">
        <v>2359</v>
      </c>
      <c r="L75" s="1" t="s">
        <v>2359</v>
      </c>
      <c r="M75" s="1" t="s">
        <v>1881</v>
      </c>
      <c r="N75" s="1" t="s">
        <v>1881</v>
      </c>
      <c r="O75" s="1" t="s">
        <v>1882</v>
      </c>
      <c r="P75" s="1" t="s">
        <v>1883</v>
      </c>
      <c r="Q75" s="1" t="s">
        <v>1884</v>
      </c>
      <c r="R75" s="1" t="s">
        <v>2360</v>
      </c>
      <c r="S75" s="1" t="s">
        <v>1886</v>
      </c>
      <c r="T75" s="1" t="s">
        <v>1887</v>
      </c>
      <c r="U75" s="1" t="s">
        <v>1896</v>
      </c>
      <c r="V75" s="1" t="s">
        <v>2216</v>
      </c>
    </row>
    <row r="76" s="1" customFormat="1" spans="1:22">
      <c r="A76" s="3">
        <v>999225807908427</v>
      </c>
      <c r="B76" s="1" t="s">
        <v>1902</v>
      </c>
      <c r="C76" s="1" t="s">
        <v>2361</v>
      </c>
      <c r="D76" s="1" t="s">
        <v>2362</v>
      </c>
      <c r="E76" s="1" t="s">
        <v>2363</v>
      </c>
      <c r="F76" s="1" t="s">
        <v>1902</v>
      </c>
      <c r="G76" s="1" t="s">
        <v>1877</v>
      </c>
      <c r="H76" s="1" t="s">
        <v>1878</v>
      </c>
      <c r="I76" s="1" t="s">
        <v>2364</v>
      </c>
      <c r="J76" s="1" t="s">
        <v>30</v>
      </c>
      <c r="K76" s="1" t="s">
        <v>2365</v>
      </c>
      <c r="L76" s="1" t="s">
        <v>2365</v>
      </c>
      <c r="M76" s="1" t="s">
        <v>1881</v>
      </c>
      <c r="N76" s="1" t="s">
        <v>1881</v>
      </c>
      <c r="O76" s="1" t="s">
        <v>1882</v>
      </c>
      <c r="P76" s="1" t="s">
        <v>1883</v>
      </c>
      <c r="Q76" s="1" t="s">
        <v>1884</v>
      </c>
      <c r="R76" s="1" t="s">
        <v>2366</v>
      </c>
      <c r="S76" s="1" t="s">
        <v>1886</v>
      </c>
      <c r="T76" s="1" t="s">
        <v>1887</v>
      </c>
      <c r="U76" s="1" t="s">
        <v>1896</v>
      </c>
      <c r="V76" s="1" t="s">
        <v>2367</v>
      </c>
    </row>
    <row r="77" s="1" customFormat="1" spans="1:22">
      <c r="A77" s="3">
        <v>999225807797072</v>
      </c>
      <c r="B77" s="1" t="s">
        <v>1902</v>
      </c>
      <c r="C77" s="1" t="s">
        <v>2368</v>
      </c>
      <c r="D77" s="1" t="s">
        <v>2369</v>
      </c>
      <c r="E77" s="1" t="s">
        <v>2370</v>
      </c>
      <c r="F77" s="1" t="s">
        <v>1902</v>
      </c>
      <c r="G77" s="1" t="s">
        <v>1877</v>
      </c>
      <c r="H77" s="1" t="s">
        <v>1878</v>
      </c>
      <c r="I77" s="1" t="s">
        <v>2371</v>
      </c>
      <c r="J77" s="1" t="s">
        <v>30</v>
      </c>
      <c r="K77" s="1" t="s">
        <v>2372</v>
      </c>
      <c r="L77" s="1" t="s">
        <v>2372</v>
      </c>
      <c r="M77" s="1" t="s">
        <v>1881</v>
      </c>
      <c r="N77" s="1" t="s">
        <v>1881</v>
      </c>
      <c r="O77" s="1" t="s">
        <v>1882</v>
      </c>
      <c r="P77" s="1" t="s">
        <v>1883</v>
      </c>
      <c r="Q77" s="1" t="s">
        <v>1884</v>
      </c>
      <c r="R77" s="1" t="s">
        <v>2373</v>
      </c>
      <c r="S77" s="1" t="s">
        <v>1886</v>
      </c>
      <c r="T77" s="1" t="s">
        <v>1887</v>
      </c>
      <c r="U77" s="1" t="s">
        <v>1896</v>
      </c>
      <c r="V77" s="1" t="s">
        <v>1889</v>
      </c>
    </row>
    <row r="78" s="1" customFormat="1" spans="1:22">
      <c r="A78" s="3">
        <v>999225807496418</v>
      </c>
      <c r="B78" s="1" t="s">
        <v>1902</v>
      </c>
      <c r="C78" s="1" t="s">
        <v>2374</v>
      </c>
      <c r="D78" s="1" t="s">
        <v>2375</v>
      </c>
      <c r="E78" s="1" t="s">
        <v>2376</v>
      </c>
      <c r="F78" s="1" t="s">
        <v>1876</v>
      </c>
      <c r="G78" s="1" t="s">
        <v>1877</v>
      </c>
      <c r="H78" s="1" t="s">
        <v>1878</v>
      </c>
      <c r="I78" s="1" t="s">
        <v>2377</v>
      </c>
      <c r="J78" s="1" t="s">
        <v>30</v>
      </c>
      <c r="K78" s="1" t="s">
        <v>2378</v>
      </c>
      <c r="L78" s="1" t="s">
        <v>2378</v>
      </c>
      <c r="M78" s="1" t="s">
        <v>1881</v>
      </c>
      <c r="N78" s="1" t="s">
        <v>1881</v>
      </c>
      <c r="O78" s="1" t="s">
        <v>1882</v>
      </c>
      <c r="P78" s="1" t="s">
        <v>1883</v>
      </c>
      <c r="Q78" s="1" t="s">
        <v>1884</v>
      </c>
      <c r="R78" s="1" t="s">
        <v>2379</v>
      </c>
      <c r="S78" s="1" t="s">
        <v>1886</v>
      </c>
      <c r="T78" s="1" t="s">
        <v>1887</v>
      </c>
      <c r="U78" s="1" t="s">
        <v>1896</v>
      </c>
      <c r="V78" s="1" t="s">
        <v>1999</v>
      </c>
    </row>
    <row r="79" s="1" customFormat="1" spans="1:22">
      <c r="A79" s="3">
        <v>999225807378097</v>
      </c>
      <c r="B79" s="1" t="s">
        <v>1902</v>
      </c>
      <c r="C79" s="1" t="s">
        <v>2380</v>
      </c>
      <c r="D79" s="1" t="s">
        <v>2381</v>
      </c>
      <c r="E79" s="1" t="s">
        <v>2382</v>
      </c>
      <c r="F79" s="1" t="s">
        <v>1876</v>
      </c>
      <c r="G79" s="1" t="s">
        <v>1877</v>
      </c>
      <c r="H79" s="1" t="s">
        <v>1878</v>
      </c>
      <c r="I79" s="1" t="s">
        <v>2383</v>
      </c>
      <c r="J79" s="1" t="s">
        <v>30</v>
      </c>
      <c r="K79" s="1" t="s">
        <v>2384</v>
      </c>
      <c r="L79" s="1" t="s">
        <v>2384</v>
      </c>
      <c r="M79" s="1" t="s">
        <v>1881</v>
      </c>
      <c r="N79" s="1" t="s">
        <v>1881</v>
      </c>
      <c r="O79" s="1" t="s">
        <v>1882</v>
      </c>
      <c r="P79" s="1" t="s">
        <v>1883</v>
      </c>
      <c r="Q79" s="1" t="s">
        <v>1884</v>
      </c>
      <c r="R79" s="1" t="s">
        <v>2385</v>
      </c>
      <c r="S79" s="1" t="s">
        <v>1886</v>
      </c>
      <c r="T79" s="1" t="s">
        <v>1887</v>
      </c>
      <c r="U79" s="1" t="s">
        <v>1896</v>
      </c>
      <c r="V79" s="1" t="s">
        <v>1999</v>
      </c>
    </row>
    <row r="80" s="1" customFormat="1" spans="1:22">
      <c r="A80" s="3">
        <v>999225806834228</v>
      </c>
      <c r="B80" s="1" t="s">
        <v>1902</v>
      </c>
      <c r="C80" s="1" t="s">
        <v>2386</v>
      </c>
      <c r="D80" s="1" t="s">
        <v>2387</v>
      </c>
      <c r="E80" s="1" t="s">
        <v>2388</v>
      </c>
      <c r="F80" s="1" t="s">
        <v>1876</v>
      </c>
      <c r="G80" s="1" t="s">
        <v>1877</v>
      </c>
      <c r="H80" s="1" t="s">
        <v>1878</v>
      </c>
      <c r="I80" s="1" t="s">
        <v>2389</v>
      </c>
      <c r="J80" s="1" t="s">
        <v>30</v>
      </c>
      <c r="K80" s="1" t="s">
        <v>2390</v>
      </c>
      <c r="L80" s="1" t="s">
        <v>2390</v>
      </c>
      <c r="M80" s="1" t="s">
        <v>1881</v>
      </c>
      <c r="N80" s="1" t="s">
        <v>1881</v>
      </c>
      <c r="O80" s="1" t="s">
        <v>1882</v>
      </c>
      <c r="P80" s="1" t="s">
        <v>1883</v>
      </c>
      <c r="Q80" s="1" t="s">
        <v>1884</v>
      </c>
      <c r="R80" s="1" t="s">
        <v>2391</v>
      </c>
      <c r="S80" s="1" t="s">
        <v>1886</v>
      </c>
      <c r="T80" s="1" t="s">
        <v>1887</v>
      </c>
      <c r="U80" s="1" t="s">
        <v>1896</v>
      </c>
      <c r="V80" s="1" t="s">
        <v>2216</v>
      </c>
    </row>
    <row r="81" s="1" customFormat="1" spans="1:22">
      <c r="A81" s="3">
        <v>999225806515904</v>
      </c>
      <c r="B81" s="1" t="s">
        <v>1902</v>
      </c>
      <c r="C81" s="1" t="s">
        <v>2392</v>
      </c>
      <c r="D81" s="1" t="s">
        <v>2393</v>
      </c>
      <c r="E81" s="1" t="s">
        <v>2394</v>
      </c>
      <c r="F81" s="1" t="s">
        <v>1876</v>
      </c>
      <c r="G81" s="1" t="s">
        <v>1877</v>
      </c>
      <c r="H81" s="1" t="s">
        <v>1878</v>
      </c>
      <c r="I81" s="1" t="s">
        <v>2395</v>
      </c>
      <c r="J81" s="1" t="s">
        <v>30</v>
      </c>
      <c r="K81" s="1" t="s">
        <v>2396</v>
      </c>
      <c r="L81" s="1" t="s">
        <v>2396</v>
      </c>
      <c r="M81" s="1" t="s">
        <v>1881</v>
      </c>
      <c r="N81" s="1" t="s">
        <v>1881</v>
      </c>
      <c r="O81" s="1" t="s">
        <v>1882</v>
      </c>
      <c r="P81" s="1" t="s">
        <v>1883</v>
      </c>
      <c r="Q81" s="1" t="s">
        <v>1884</v>
      </c>
      <c r="R81" s="1" t="s">
        <v>2397</v>
      </c>
      <c r="S81" s="1" t="s">
        <v>1886</v>
      </c>
      <c r="T81" s="1" t="s">
        <v>1887</v>
      </c>
      <c r="U81" s="1" t="s">
        <v>1896</v>
      </c>
      <c r="V81" s="1" t="s">
        <v>1926</v>
      </c>
    </row>
    <row r="82" s="1" customFormat="1" spans="1:22">
      <c r="A82" s="3">
        <v>999225804931192</v>
      </c>
      <c r="B82" s="1" t="s">
        <v>1902</v>
      </c>
      <c r="C82" s="1" t="s">
        <v>2398</v>
      </c>
      <c r="D82" s="1" t="s">
        <v>2399</v>
      </c>
      <c r="E82" s="1" t="s">
        <v>2400</v>
      </c>
      <c r="F82" s="1" t="s">
        <v>1876</v>
      </c>
      <c r="G82" s="1" t="s">
        <v>1877</v>
      </c>
      <c r="H82" s="1" t="s">
        <v>1878</v>
      </c>
      <c r="I82" s="1" t="s">
        <v>2401</v>
      </c>
      <c r="J82" s="1" t="s">
        <v>30</v>
      </c>
      <c r="K82" s="1" t="s">
        <v>2402</v>
      </c>
      <c r="L82" s="1" t="s">
        <v>2402</v>
      </c>
      <c r="M82" s="1" t="s">
        <v>1881</v>
      </c>
      <c r="N82" s="1" t="s">
        <v>1881</v>
      </c>
      <c r="O82" s="1" t="s">
        <v>1882</v>
      </c>
      <c r="P82" s="1" t="s">
        <v>1883</v>
      </c>
      <c r="Q82" s="1" t="s">
        <v>1884</v>
      </c>
      <c r="R82" s="1" t="s">
        <v>2403</v>
      </c>
      <c r="S82" s="1" t="s">
        <v>1886</v>
      </c>
      <c r="T82" s="1" t="s">
        <v>1887</v>
      </c>
      <c r="U82" s="1" t="s">
        <v>1896</v>
      </c>
      <c r="V82" s="1" t="s">
        <v>1889</v>
      </c>
    </row>
    <row r="83" s="1" customFormat="1" spans="1:22">
      <c r="A83" s="3">
        <v>999225804343910</v>
      </c>
      <c r="B83" s="1" t="s">
        <v>1902</v>
      </c>
      <c r="C83" s="1" t="s">
        <v>2404</v>
      </c>
      <c r="D83" s="1" t="s">
        <v>2405</v>
      </c>
      <c r="E83" s="1" t="s">
        <v>2406</v>
      </c>
      <c r="F83" s="1" t="s">
        <v>1876</v>
      </c>
      <c r="G83" s="1" t="s">
        <v>1877</v>
      </c>
      <c r="H83" s="1" t="s">
        <v>1878</v>
      </c>
      <c r="I83" s="1" t="s">
        <v>2407</v>
      </c>
      <c r="J83" s="1" t="s">
        <v>30</v>
      </c>
      <c r="K83" s="1" t="s">
        <v>2408</v>
      </c>
      <c r="L83" s="1" t="s">
        <v>2408</v>
      </c>
      <c r="M83" s="1" t="s">
        <v>1881</v>
      </c>
      <c r="N83" s="1" t="s">
        <v>1881</v>
      </c>
      <c r="O83" s="1" t="s">
        <v>1882</v>
      </c>
      <c r="P83" s="1" t="s">
        <v>1883</v>
      </c>
      <c r="Q83" s="1" t="s">
        <v>1884</v>
      </c>
      <c r="R83" s="1" t="s">
        <v>2409</v>
      </c>
      <c r="S83" s="1" t="s">
        <v>1886</v>
      </c>
      <c r="T83" s="1" t="s">
        <v>1887</v>
      </c>
      <c r="U83" s="1" t="s">
        <v>1896</v>
      </c>
      <c r="V83" s="1" t="s">
        <v>2410</v>
      </c>
    </row>
    <row r="84" s="1" customFormat="1" spans="1:22">
      <c r="A84" s="3">
        <v>999225803590013</v>
      </c>
      <c r="B84" s="1" t="s">
        <v>1902</v>
      </c>
      <c r="C84" s="1" t="s">
        <v>2411</v>
      </c>
      <c r="D84" s="1" t="s">
        <v>2412</v>
      </c>
      <c r="E84" s="1" t="s">
        <v>2413</v>
      </c>
      <c r="F84" s="1" t="s">
        <v>1876</v>
      </c>
      <c r="G84" s="1" t="s">
        <v>1877</v>
      </c>
      <c r="H84" s="1" t="s">
        <v>1878</v>
      </c>
      <c r="I84" s="1" t="s">
        <v>2414</v>
      </c>
      <c r="J84" s="1" t="s">
        <v>30</v>
      </c>
      <c r="K84" s="1" t="s">
        <v>2415</v>
      </c>
      <c r="L84" s="1" t="s">
        <v>2415</v>
      </c>
      <c r="M84" s="1" t="s">
        <v>1881</v>
      </c>
      <c r="N84" s="1" t="s">
        <v>1881</v>
      </c>
      <c r="O84" s="1" t="s">
        <v>1882</v>
      </c>
      <c r="P84" s="1" t="s">
        <v>1883</v>
      </c>
      <c r="Q84" s="1" t="s">
        <v>1884</v>
      </c>
      <c r="R84" s="1" t="s">
        <v>2416</v>
      </c>
      <c r="S84" s="1" t="s">
        <v>1886</v>
      </c>
      <c r="T84" s="1" t="s">
        <v>1887</v>
      </c>
      <c r="U84" s="1" t="s">
        <v>1896</v>
      </c>
      <c r="V84" s="1" t="s">
        <v>1999</v>
      </c>
    </row>
    <row r="85" s="1" customFormat="1" spans="1:22">
      <c r="A85" s="3">
        <v>999225802673407</v>
      </c>
      <c r="B85" s="1" t="s">
        <v>1902</v>
      </c>
      <c r="C85" s="1" t="s">
        <v>2417</v>
      </c>
      <c r="D85" s="1" t="s">
        <v>2418</v>
      </c>
      <c r="E85" s="1" t="s">
        <v>2419</v>
      </c>
      <c r="F85" s="1" t="s">
        <v>1902</v>
      </c>
      <c r="G85" s="1" t="s">
        <v>1877</v>
      </c>
      <c r="H85" s="1" t="s">
        <v>1878</v>
      </c>
      <c r="I85" s="1" t="s">
        <v>2420</v>
      </c>
      <c r="J85" s="1" t="s">
        <v>30</v>
      </c>
      <c r="K85" s="1" t="s">
        <v>2421</v>
      </c>
      <c r="L85" s="1" t="s">
        <v>2421</v>
      </c>
      <c r="M85" s="1" t="s">
        <v>1881</v>
      </c>
      <c r="N85" s="1" t="s">
        <v>1881</v>
      </c>
      <c r="O85" s="1" t="s">
        <v>1882</v>
      </c>
      <c r="P85" s="1" t="s">
        <v>1883</v>
      </c>
      <c r="Q85" s="1" t="s">
        <v>1884</v>
      </c>
      <c r="R85" s="1" t="s">
        <v>2422</v>
      </c>
      <c r="S85" s="1" t="s">
        <v>1886</v>
      </c>
      <c r="T85" s="1" t="s">
        <v>1887</v>
      </c>
      <c r="U85" s="1" t="s">
        <v>1896</v>
      </c>
      <c r="V85" s="1" t="s">
        <v>1889</v>
      </c>
    </row>
    <row r="86" s="1" customFormat="1" spans="1:22">
      <c r="A86" s="3">
        <v>999225802069714</v>
      </c>
      <c r="B86" s="1" t="s">
        <v>1902</v>
      </c>
      <c r="C86" s="1" t="s">
        <v>2423</v>
      </c>
      <c r="D86" s="1" t="s">
        <v>2424</v>
      </c>
      <c r="E86" s="1" t="s">
        <v>2425</v>
      </c>
      <c r="F86" s="1" t="s">
        <v>1876</v>
      </c>
      <c r="G86" s="1" t="s">
        <v>1877</v>
      </c>
      <c r="H86" s="1" t="s">
        <v>1878</v>
      </c>
      <c r="I86" s="1" t="s">
        <v>2426</v>
      </c>
      <c r="J86" s="1" t="s">
        <v>30</v>
      </c>
      <c r="K86" s="1" t="s">
        <v>2427</v>
      </c>
      <c r="L86" s="1" t="s">
        <v>2427</v>
      </c>
      <c r="M86" s="1" t="s">
        <v>1881</v>
      </c>
      <c r="N86" s="1" t="s">
        <v>1881</v>
      </c>
      <c r="O86" s="1" t="s">
        <v>1882</v>
      </c>
      <c r="P86" s="1" t="s">
        <v>1883</v>
      </c>
      <c r="Q86" s="1" t="s">
        <v>1884</v>
      </c>
      <c r="R86" s="1" t="s">
        <v>2428</v>
      </c>
      <c r="S86" s="1" t="s">
        <v>1886</v>
      </c>
      <c r="T86" s="1" t="s">
        <v>1887</v>
      </c>
      <c r="U86" s="1" t="s">
        <v>1896</v>
      </c>
      <c r="V86" s="1" t="s">
        <v>1926</v>
      </c>
    </row>
    <row r="87" s="1" customFormat="1" spans="1:22">
      <c r="A87" s="3">
        <v>999225801937678</v>
      </c>
      <c r="B87" s="1" t="s">
        <v>1902</v>
      </c>
      <c r="C87" s="1" t="s">
        <v>2429</v>
      </c>
      <c r="D87" s="1" t="s">
        <v>2430</v>
      </c>
      <c r="E87" s="1" t="s">
        <v>2431</v>
      </c>
      <c r="F87" s="1" t="s">
        <v>1876</v>
      </c>
      <c r="G87" s="1" t="s">
        <v>1877</v>
      </c>
      <c r="H87" s="1" t="s">
        <v>1878</v>
      </c>
      <c r="I87" s="1" t="s">
        <v>2432</v>
      </c>
      <c r="J87" s="1" t="s">
        <v>30</v>
      </c>
      <c r="K87" s="1" t="s">
        <v>2433</v>
      </c>
      <c r="L87" s="1" t="s">
        <v>2433</v>
      </c>
      <c r="M87" s="1" t="s">
        <v>1881</v>
      </c>
      <c r="N87" s="1" t="s">
        <v>1881</v>
      </c>
      <c r="O87" s="1" t="s">
        <v>1882</v>
      </c>
      <c r="P87" s="1" t="s">
        <v>1883</v>
      </c>
      <c r="Q87" s="1" t="s">
        <v>1884</v>
      </c>
      <c r="R87" s="1" t="s">
        <v>2434</v>
      </c>
      <c r="S87" s="1" t="s">
        <v>1886</v>
      </c>
      <c r="T87" s="1" t="s">
        <v>1887</v>
      </c>
      <c r="U87" s="1" t="s">
        <v>1896</v>
      </c>
      <c r="V87" s="1" t="s">
        <v>2435</v>
      </c>
    </row>
    <row r="88" s="1" customFormat="1" spans="1:22">
      <c r="A88" s="3">
        <v>999225801890356</v>
      </c>
      <c r="B88" s="1" t="s">
        <v>1902</v>
      </c>
      <c r="C88" s="1" t="s">
        <v>2436</v>
      </c>
      <c r="D88" s="1" t="s">
        <v>2437</v>
      </c>
      <c r="E88" s="1" t="s">
        <v>2438</v>
      </c>
      <c r="F88" s="1" t="s">
        <v>1876</v>
      </c>
      <c r="G88" s="1" t="s">
        <v>1877</v>
      </c>
      <c r="H88" s="1" t="s">
        <v>1878</v>
      </c>
      <c r="I88" s="1" t="s">
        <v>2439</v>
      </c>
      <c r="J88" s="1" t="s">
        <v>30</v>
      </c>
      <c r="K88" s="1" t="s">
        <v>2440</v>
      </c>
      <c r="L88" s="1" t="s">
        <v>2440</v>
      </c>
      <c r="M88" s="1" t="s">
        <v>1881</v>
      </c>
      <c r="N88" s="1" t="s">
        <v>1881</v>
      </c>
      <c r="O88" s="1" t="s">
        <v>1882</v>
      </c>
      <c r="P88" s="1" t="s">
        <v>1883</v>
      </c>
      <c r="Q88" s="1" t="s">
        <v>1884</v>
      </c>
      <c r="R88" s="1" t="s">
        <v>2441</v>
      </c>
      <c r="S88" s="1" t="s">
        <v>1886</v>
      </c>
      <c r="T88" s="1" t="s">
        <v>1887</v>
      </c>
      <c r="U88" s="1" t="s">
        <v>1896</v>
      </c>
      <c r="V88" s="1" t="s">
        <v>1889</v>
      </c>
    </row>
    <row r="89" s="1" customFormat="1" spans="1:22">
      <c r="A89" s="3">
        <v>999225801872923</v>
      </c>
      <c r="B89" s="1" t="s">
        <v>1902</v>
      </c>
      <c r="C89" s="1" t="s">
        <v>2442</v>
      </c>
      <c r="D89" s="1" t="s">
        <v>2443</v>
      </c>
      <c r="E89" s="1" t="s">
        <v>2444</v>
      </c>
      <c r="F89" s="1" t="s">
        <v>1876</v>
      </c>
      <c r="G89" s="1" t="s">
        <v>1877</v>
      </c>
      <c r="H89" s="1" t="s">
        <v>1878</v>
      </c>
      <c r="I89" s="1" t="s">
        <v>2445</v>
      </c>
      <c r="J89" s="1" t="s">
        <v>30</v>
      </c>
      <c r="K89" s="1" t="s">
        <v>2446</v>
      </c>
      <c r="L89" s="1" t="s">
        <v>2446</v>
      </c>
      <c r="M89" s="1" t="s">
        <v>1881</v>
      </c>
      <c r="N89" s="1" t="s">
        <v>1881</v>
      </c>
      <c r="O89" s="1" t="s">
        <v>1882</v>
      </c>
      <c r="P89" s="1" t="s">
        <v>1883</v>
      </c>
      <c r="Q89" s="1" t="s">
        <v>1884</v>
      </c>
      <c r="R89" s="1" t="s">
        <v>2447</v>
      </c>
      <c r="S89" s="1" t="s">
        <v>1886</v>
      </c>
      <c r="T89" s="1" t="s">
        <v>1887</v>
      </c>
      <c r="U89" s="1" t="s">
        <v>1896</v>
      </c>
      <c r="V89" s="1" t="s">
        <v>1999</v>
      </c>
    </row>
    <row r="90" s="1" customFormat="1" spans="1:22">
      <c r="A90" s="3">
        <v>999225801716539</v>
      </c>
      <c r="B90" s="1" t="s">
        <v>1902</v>
      </c>
      <c r="C90" s="1" t="s">
        <v>2448</v>
      </c>
      <c r="D90" s="1" t="s">
        <v>2449</v>
      </c>
      <c r="E90" s="1" t="s">
        <v>2450</v>
      </c>
      <c r="F90" s="1" t="s">
        <v>1876</v>
      </c>
      <c r="G90" s="1" t="s">
        <v>1877</v>
      </c>
      <c r="H90" s="1" t="s">
        <v>1878</v>
      </c>
      <c r="I90" s="1" t="s">
        <v>2451</v>
      </c>
      <c r="J90" s="1" t="s">
        <v>30</v>
      </c>
      <c r="K90" s="1" t="s">
        <v>2452</v>
      </c>
      <c r="L90" s="1" t="s">
        <v>2452</v>
      </c>
      <c r="M90" s="1" t="s">
        <v>1881</v>
      </c>
      <c r="N90" s="1" t="s">
        <v>1881</v>
      </c>
      <c r="O90" s="1" t="s">
        <v>1882</v>
      </c>
      <c r="P90" s="1" t="s">
        <v>1883</v>
      </c>
      <c r="Q90" s="1" t="s">
        <v>1884</v>
      </c>
      <c r="R90" s="1" t="s">
        <v>2453</v>
      </c>
      <c r="S90" s="1" t="s">
        <v>1886</v>
      </c>
      <c r="T90" s="1" t="s">
        <v>1887</v>
      </c>
      <c r="U90" s="1" t="s">
        <v>1896</v>
      </c>
      <c r="V90" s="1" t="s">
        <v>1933</v>
      </c>
    </row>
    <row r="91" s="1" customFormat="1" spans="1:22">
      <c r="A91" s="3">
        <v>999225801594502</v>
      </c>
      <c r="B91" s="1" t="s">
        <v>1902</v>
      </c>
      <c r="C91" s="1" t="s">
        <v>2454</v>
      </c>
      <c r="D91" s="1" t="s">
        <v>2325</v>
      </c>
      <c r="E91" s="1" t="s">
        <v>2455</v>
      </c>
      <c r="F91" s="1" t="s">
        <v>1876</v>
      </c>
      <c r="G91" s="1" t="s">
        <v>1877</v>
      </c>
      <c r="H91" s="1" t="s">
        <v>1878</v>
      </c>
      <c r="I91" s="1" t="s">
        <v>2456</v>
      </c>
      <c r="J91" s="1" t="s">
        <v>30</v>
      </c>
      <c r="K91" s="1" t="s">
        <v>2457</v>
      </c>
      <c r="L91" s="1" t="s">
        <v>2457</v>
      </c>
      <c r="M91" s="1" t="s">
        <v>1881</v>
      </c>
      <c r="N91" s="1" t="s">
        <v>1881</v>
      </c>
      <c r="O91" s="1" t="s">
        <v>1882</v>
      </c>
      <c r="P91" s="1" t="s">
        <v>1883</v>
      </c>
      <c r="Q91" s="1" t="s">
        <v>1884</v>
      </c>
      <c r="R91" s="1" t="s">
        <v>2458</v>
      </c>
      <c r="S91" s="1" t="s">
        <v>1886</v>
      </c>
      <c r="T91" s="1" t="s">
        <v>1887</v>
      </c>
      <c r="U91" s="1" t="s">
        <v>1896</v>
      </c>
      <c r="V91" s="1" t="s">
        <v>2330</v>
      </c>
    </row>
    <row r="92" s="1" customFormat="1" spans="1:22">
      <c r="A92" s="3">
        <v>999225801025473</v>
      </c>
      <c r="B92" s="1" t="s">
        <v>1902</v>
      </c>
      <c r="C92" s="1" t="s">
        <v>2459</v>
      </c>
      <c r="D92" s="1" t="s">
        <v>2460</v>
      </c>
      <c r="E92" s="1" t="s">
        <v>2461</v>
      </c>
      <c r="F92" s="1" t="s">
        <v>1876</v>
      </c>
      <c r="G92" s="1" t="s">
        <v>1877</v>
      </c>
      <c r="H92" s="1" t="s">
        <v>1878</v>
      </c>
      <c r="I92" s="1" t="s">
        <v>2462</v>
      </c>
      <c r="J92" s="1" t="s">
        <v>30</v>
      </c>
      <c r="K92" s="1" t="s">
        <v>2463</v>
      </c>
      <c r="L92" s="1" t="s">
        <v>2463</v>
      </c>
      <c r="M92" s="1" t="s">
        <v>1881</v>
      </c>
      <c r="N92" s="1" t="s">
        <v>1881</v>
      </c>
      <c r="O92" s="1" t="s">
        <v>1882</v>
      </c>
      <c r="P92" s="1" t="s">
        <v>1883</v>
      </c>
      <c r="Q92" s="1" t="s">
        <v>1884</v>
      </c>
      <c r="R92" s="1" t="s">
        <v>2464</v>
      </c>
      <c r="S92" s="1" t="s">
        <v>1886</v>
      </c>
      <c r="T92" s="1" t="s">
        <v>1887</v>
      </c>
      <c r="U92" s="1" t="s">
        <v>1888</v>
      </c>
      <c r="V92" s="1" t="s">
        <v>2216</v>
      </c>
    </row>
    <row r="93" s="1" customFormat="1" spans="1:22">
      <c r="A93" s="3">
        <v>999225801007880</v>
      </c>
      <c r="B93" s="1" t="s">
        <v>1902</v>
      </c>
      <c r="C93" s="1" t="s">
        <v>2465</v>
      </c>
      <c r="D93" s="1" t="s">
        <v>2466</v>
      </c>
      <c r="E93" s="1" t="s">
        <v>2467</v>
      </c>
      <c r="F93" s="1" t="s">
        <v>1876</v>
      </c>
      <c r="G93" s="1" t="s">
        <v>1877</v>
      </c>
      <c r="H93" s="1" t="s">
        <v>1878</v>
      </c>
      <c r="I93" s="1" t="s">
        <v>2468</v>
      </c>
      <c r="J93" s="1" t="s">
        <v>30</v>
      </c>
      <c r="K93" s="1" t="s">
        <v>2469</v>
      </c>
      <c r="L93" s="1" t="s">
        <v>2469</v>
      </c>
      <c r="M93" s="1" t="s">
        <v>1881</v>
      </c>
      <c r="N93" s="1" t="s">
        <v>1881</v>
      </c>
      <c r="O93" s="1" t="s">
        <v>1882</v>
      </c>
      <c r="P93" s="1" t="s">
        <v>1883</v>
      </c>
      <c r="Q93" s="1" t="s">
        <v>1884</v>
      </c>
      <c r="R93" s="1" t="s">
        <v>2470</v>
      </c>
      <c r="S93" s="1" t="s">
        <v>1886</v>
      </c>
      <c r="T93" s="1" t="s">
        <v>1887</v>
      </c>
      <c r="U93" s="1" t="s">
        <v>1896</v>
      </c>
      <c r="V93" s="1" t="s">
        <v>2471</v>
      </c>
    </row>
    <row r="94" s="1" customFormat="1" spans="1:22">
      <c r="A94" s="3">
        <v>999225799907619</v>
      </c>
      <c r="B94" s="1" t="s">
        <v>1981</v>
      </c>
      <c r="C94" s="1" t="s">
        <v>2472</v>
      </c>
      <c r="D94" s="1" t="s">
        <v>2473</v>
      </c>
      <c r="E94" s="1" t="s">
        <v>2474</v>
      </c>
      <c r="F94" s="1" t="s">
        <v>1902</v>
      </c>
      <c r="G94" s="1" t="s">
        <v>1877</v>
      </c>
      <c r="H94" s="1" t="s">
        <v>1878</v>
      </c>
      <c r="I94" s="1" t="s">
        <v>2475</v>
      </c>
      <c r="J94" s="1" t="s">
        <v>30</v>
      </c>
      <c r="K94" s="1" t="s">
        <v>2476</v>
      </c>
      <c r="L94" s="1" t="s">
        <v>2476</v>
      </c>
      <c r="M94" s="1" t="s">
        <v>1881</v>
      </c>
      <c r="N94" s="1" t="s">
        <v>1881</v>
      </c>
      <c r="O94" s="1" t="s">
        <v>1882</v>
      </c>
      <c r="P94" s="1" t="s">
        <v>1883</v>
      </c>
      <c r="Q94" s="1" t="s">
        <v>1884</v>
      </c>
      <c r="R94" s="1" t="s">
        <v>2477</v>
      </c>
      <c r="S94" s="1" t="s">
        <v>1886</v>
      </c>
      <c r="T94" s="1" t="s">
        <v>1887</v>
      </c>
      <c r="U94" s="1" t="s">
        <v>1896</v>
      </c>
      <c r="V94" s="1" t="s">
        <v>2216</v>
      </c>
    </row>
    <row r="95" s="1" customFormat="1" spans="1:22">
      <c r="A95" s="3">
        <v>999225799905657</v>
      </c>
      <c r="B95" s="1" t="s">
        <v>1981</v>
      </c>
      <c r="C95" s="1" t="s">
        <v>2478</v>
      </c>
      <c r="D95" s="1" t="s">
        <v>2479</v>
      </c>
      <c r="E95" s="1" t="s">
        <v>2480</v>
      </c>
      <c r="F95" s="1" t="s">
        <v>1876</v>
      </c>
      <c r="G95" s="1" t="s">
        <v>1877</v>
      </c>
      <c r="H95" s="1" t="s">
        <v>1878</v>
      </c>
      <c r="I95" s="1" t="s">
        <v>2481</v>
      </c>
      <c r="J95" s="1" t="s">
        <v>30</v>
      </c>
      <c r="K95" s="1" t="s">
        <v>2482</v>
      </c>
      <c r="L95" s="1" t="s">
        <v>2482</v>
      </c>
      <c r="M95" s="1" t="s">
        <v>1881</v>
      </c>
      <c r="N95" s="1" t="s">
        <v>1881</v>
      </c>
      <c r="O95" s="1" t="s">
        <v>1882</v>
      </c>
      <c r="P95" s="1" t="s">
        <v>1883</v>
      </c>
      <c r="Q95" s="1" t="s">
        <v>1884</v>
      </c>
      <c r="R95" s="1" t="s">
        <v>2483</v>
      </c>
      <c r="S95" s="1" t="s">
        <v>1886</v>
      </c>
      <c r="T95" s="1" t="s">
        <v>1887</v>
      </c>
      <c r="U95" s="1" t="s">
        <v>1896</v>
      </c>
      <c r="V95" s="1" t="s">
        <v>1999</v>
      </c>
    </row>
    <row r="96" s="1" customFormat="1" spans="1:22">
      <c r="A96" s="3">
        <v>999225797594942</v>
      </c>
      <c r="B96" s="1" t="s">
        <v>1981</v>
      </c>
      <c r="C96" s="1" t="s">
        <v>2484</v>
      </c>
      <c r="D96" s="1" t="s">
        <v>2485</v>
      </c>
      <c r="E96" s="1" t="s">
        <v>2486</v>
      </c>
      <c r="F96" s="1" t="s">
        <v>1876</v>
      </c>
      <c r="G96" s="1" t="s">
        <v>1877</v>
      </c>
      <c r="H96" s="1" t="s">
        <v>1878</v>
      </c>
      <c r="I96" s="1" t="s">
        <v>2487</v>
      </c>
      <c r="J96" s="1" t="s">
        <v>30</v>
      </c>
      <c r="K96" s="1" t="s">
        <v>2488</v>
      </c>
      <c r="L96" s="1" t="s">
        <v>2488</v>
      </c>
      <c r="M96" s="1" t="s">
        <v>1881</v>
      </c>
      <c r="N96" s="1" t="s">
        <v>1881</v>
      </c>
      <c r="O96" s="1" t="s">
        <v>1882</v>
      </c>
      <c r="P96" s="1" t="s">
        <v>1883</v>
      </c>
      <c r="Q96" s="1" t="s">
        <v>1884</v>
      </c>
      <c r="R96" s="1" t="s">
        <v>2489</v>
      </c>
      <c r="S96" s="1" t="s">
        <v>1886</v>
      </c>
      <c r="T96" s="1" t="s">
        <v>1887</v>
      </c>
      <c r="U96" s="1" t="s">
        <v>1896</v>
      </c>
      <c r="V96" s="1" t="s">
        <v>1933</v>
      </c>
    </row>
    <row r="97" s="1" customFormat="1" spans="1:22">
      <c r="A97" s="3">
        <v>999225796298902</v>
      </c>
      <c r="B97" s="1" t="s">
        <v>1981</v>
      </c>
      <c r="C97" s="1" t="s">
        <v>2490</v>
      </c>
      <c r="D97" s="1" t="s">
        <v>2491</v>
      </c>
      <c r="E97" s="1" t="s">
        <v>2492</v>
      </c>
      <c r="F97" s="1" t="s">
        <v>1981</v>
      </c>
      <c r="G97" s="1" t="s">
        <v>1877</v>
      </c>
      <c r="H97" s="1" t="s">
        <v>1878</v>
      </c>
      <c r="I97" s="1" t="s">
        <v>2493</v>
      </c>
      <c r="J97" s="1" t="s">
        <v>30</v>
      </c>
      <c r="K97" s="1" t="s">
        <v>2494</v>
      </c>
      <c r="L97" s="1" t="s">
        <v>2494</v>
      </c>
      <c r="M97" s="1" t="s">
        <v>1881</v>
      </c>
      <c r="N97" s="1" t="s">
        <v>1881</v>
      </c>
      <c r="O97" s="1" t="s">
        <v>1882</v>
      </c>
      <c r="P97" s="1" t="s">
        <v>1883</v>
      </c>
      <c r="Q97" s="1" t="s">
        <v>1884</v>
      </c>
      <c r="R97" s="1" t="s">
        <v>2495</v>
      </c>
      <c r="S97" s="1" t="s">
        <v>1886</v>
      </c>
      <c r="T97" s="1" t="s">
        <v>1887</v>
      </c>
      <c r="U97" s="1" t="s">
        <v>1896</v>
      </c>
      <c r="V97" s="1" t="s">
        <v>1889</v>
      </c>
    </row>
    <row r="98" s="1" customFormat="1" spans="1:22">
      <c r="A98" s="3">
        <v>999225795467996</v>
      </c>
      <c r="B98" s="1" t="s">
        <v>1981</v>
      </c>
      <c r="C98" s="1" t="s">
        <v>2496</v>
      </c>
      <c r="D98" s="1" t="s">
        <v>2497</v>
      </c>
      <c r="E98" s="1" t="s">
        <v>2498</v>
      </c>
      <c r="F98" s="1" t="s">
        <v>1902</v>
      </c>
      <c r="G98" s="1" t="s">
        <v>1877</v>
      </c>
      <c r="H98" s="1" t="s">
        <v>1878</v>
      </c>
      <c r="I98" s="1" t="s">
        <v>2499</v>
      </c>
      <c r="J98" s="1" t="s">
        <v>30</v>
      </c>
      <c r="K98" s="1" t="s">
        <v>2500</v>
      </c>
      <c r="L98" s="1" t="s">
        <v>2500</v>
      </c>
      <c r="M98" s="1" t="s">
        <v>1881</v>
      </c>
      <c r="N98" s="1" t="s">
        <v>1881</v>
      </c>
      <c r="O98" s="1" t="s">
        <v>1882</v>
      </c>
      <c r="P98" s="1" t="s">
        <v>1883</v>
      </c>
      <c r="Q98" s="1" t="s">
        <v>1884</v>
      </c>
      <c r="R98" s="1" t="s">
        <v>2501</v>
      </c>
      <c r="S98" s="1" t="s">
        <v>1886</v>
      </c>
      <c r="T98" s="1" t="s">
        <v>1887</v>
      </c>
      <c r="U98" s="1" t="s">
        <v>1896</v>
      </c>
      <c r="V98" s="1" t="s">
        <v>2216</v>
      </c>
    </row>
    <row r="99" s="1" customFormat="1" spans="1:22">
      <c r="A99" s="3">
        <v>999225792418921</v>
      </c>
      <c r="B99" s="1" t="s">
        <v>1981</v>
      </c>
      <c r="C99" s="1" t="s">
        <v>2502</v>
      </c>
      <c r="D99" s="1" t="s">
        <v>2503</v>
      </c>
      <c r="E99" s="1" t="s">
        <v>2504</v>
      </c>
      <c r="F99" s="1" t="s">
        <v>1876</v>
      </c>
      <c r="G99" s="1" t="s">
        <v>1877</v>
      </c>
      <c r="H99" s="1" t="s">
        <v>1878</v>
      </c>
      <c r="I99" s="1" t="s">
        <v>2505</v>
      </c>
      <c r="J99" s="1" t="s">
        <v>30</v>
      </c>
      <c r="K99" s="1" t="s">
        <v>2506</v>
      </c>
      <c r="L99" s="1" t="s">
        <v>2506</v>
      </c>
      <c r="M99" s="1" t="s">
        <v>1881</v>
      </c>
      <c r="N99" s="1" t="s">
        <v>1881</v>
      </c>
      <c r="O99" s="1" t="s">
        <v>1882</v>
      </c>
      <c r="P99" s="1" t="s">
        <v>1883</v>
      </c>
      <c r="Q99" s="1" t="s">
        <v>1884</v>
      </c>
      <c r="R99" s="1" t="s">
        <v>2507</v>
      </c>
      <c r="S99" s="1" t="s">
        <v>1886</v>
      </c>
      <c r="T99" s="1" t="s">
        <v>1887</v>
      </c>
      <c r="U99" s="1" t="s">
        <v>1896</v>
      </c>
      <c r="V99" s="1" t="s">
        <v>2216</v>
      </c>
    </row>
    <row r="100" s="1" customFormat="1" spans="1:22">
      <c r="A100" s="3">
        <v>999225792111657</v>
      </c>
      <c r="B100" s="1" t="s">
        <v>1981</v>
      </c>
      <c r="C100" s="1" t="s">
        <v>2508</v>
      </c>
      <c r="D100" s="1" t="s">
        <v>2509</v>
      </c>
      <c r="E100" s="1" t="s">
        <v>2510</v>
      </c>
      <c r="F100" s="1" t="s">
        <v>1902</v>
      </c>
      <c r="G100" s="1" t="s">
        <v>1877</v>
      </c>
      <c r="H100" s="1" t="s">
        <v>1878</v>
      </c>
      <c r="I100" s="1" t="s">
        <v>2511</v>
      </c>
      <c r="J100" s="1" t="s">
        <v>30</v>
      </c>
      <c r="K100" s="1" t="s">
        <v>2512</v>
      </c>
      <c r="L100" s="1" t="s">
        <v>2512</v>
      </c>
      <c r="M100" s="1" t="s">
        <v>1881</v>
      </c>
      <c r="N100" s="1" t="s">
        <v>1881</v>
      </c>
      <c r="O100" s="1" t="s">
        <v>1882</v>
      </c>
      <c r="P100" s="1" t="s">
        <v>1883</v>
      </c>
      <c r="Q100" s="1" t="s">
        <v>1884</v>
      </c>
      <c r="R100" s="1" t="s">
        <v>2513</v>
      </c>
      <c r="S100" s="1" t="s">
        <v>1886</v>
      </c>
      <c r="T100" s="1" t="s">
        <v>1887</v>
      </c>
      <c r="U100" s="1" t="s">
        <v>1896</v>
      </c>
      <c r="V100" s="1" t="s">
        <v>2514</v>
      </c>
    </row>
    <row r="101" s="1" customFormat="1" spans="1:22">
      <c r="A101" s="3">
        <v>999225792052118</v>
      </c>
      <c r="B101" s="1" t="s">
        <v>1981</v>
      </c>
      <c r="C101" s="1" t="s">
        <v>2515</v>
      </c>
      <c r="D101" s="1" t="s">
        <v>2516</v>
      </c>
      <c r="E101" s="1" t="s">
        <v>2517</v>
      </c>
      <c r="F101" s="1" t="s">
        <v>1876</v>
      </c>
      <c r="G101" s="1" t="s">
        <v>1877</v>
      </c>
      <c r="H101" s="1" t="s">
        <v>1878</v>
      </c>
      <c r="I101" s="1" t="s">
        <v>2518</v>
      </c>
      <c r="J101" s="1" t="s">
        <v>30</v>
      </c>
      <c r="K101" s="1" t="s">
        <v>2519</v>
      </c>
      <c r="L101" s="1" t="s">
        <v>2519</v>
      </c>
      <c r="M101" s="1" t="s">
        <v>1881</v>
      </c>
      <c r="N101" s="1" t="s">
        <v>1881</v>
      </c>
      <c r="O101" s="1" t="s">
        <v>1882</v>
      </c>
      <c r="P101" s="1" t="s">
        <v>1883</v>
      </c>
      <c r="Q101" s="1" t="s">
        <v>1884</v>
      </c>
      <c r="R101" s="1" t="s">
        <v>2520</v>
      </c>
      <c r="S101" s="1" t="s">
        <v>1886</v>
      </c>
      <c r="T101" s="1" t="s">
        <v>1887</v>
      </c>
      <c r="U101" s="1" t="s">
        <v>1888</v>
      </c>
      <c r="V101" s="1" t="s">
        <v>2216</v>
      </c>
    </row>
    <row r="102" s="1" customFormat="1" spans="1:22">
      <c r="A102" s="3">
        <v>999225790776089</v>
      </c>
      <c r="B102" s="1" t="s">
        <v>1981</v>
      </c>
      <c r="C102" s="1" t="s">
        <v>2521</v>
      </c>
      <c r="D102" s="1" t="s">
        <v>2522</v>
      </c>
      <c r="E102" s="1" t="s">
        <v>2523</v>
      </c>
      <c r="F102" s="1" t="s">
        <v>1876</v>
      </c>
      <c r="G102" s="1" t="s">
        <v>1877</v>
      </c>
      <c r="H102" s="1" t="s">
        <v>1878</v>
      </c>
      <c r="I102" s="1" t="s">
        <v>2524</v>
      </c>
      <c r="J102" s="1" t="s">
        <v>30</v>
      </c>
      <c r="K102" s="1" t="s">
        <v>2525</v>
      </c>
      <c r="L102" s="1" t="s">
        <v>2525</v>
      </c>
      <c r="M102" s="1" t="s">
        <v>1881</v>
      </c>
      <c r="N102" s="1" t="s">
        <v>1881</v>
      </c>
      <c r="O102" s="1" t="s">
        <v>1882</v>
      </c>
      <c r="P102" s="1" t="s">
        <v>1883</v>
      </c>
      <c r="Q102" s="1" t="s">
        <v>1884</v>
      </c>
      <c r="R102" s="1" t="s">
        <v>2526</v>
      </c>
      <c r="S102" s="1" t="s">
        <v>1886</v>
      </c>
      <c r="T102" s="1" t="s">
        <v>1887</v>
      </c>
      <c r="U102" s="1" t="s">
        <v>1896</v>
      </c>
      <c r="V102" s="1" t="s">
        <v>2527</v>
      </c>
    </row>
    <row r="103" s="1" customFormat="1" spans="1:22">
      <c r="A103" s="3">
        <v>999225789185687</v>
      </c>
      <c r="B103" s="1" t="s">
        <v>1981</v>
      </c>
      <c r="C103" s="1" t="s">
        <v>2528</v>
      </c>
      <c r="D103" s="1" t="s">
        <v>2529</v>
      </c>
      <c r="E103" s="1" t="s">
        <v>2530</v>
      </c>
      <c r="F103" s="1" t="s">
        <v>1902</v>
      </c>
      <c r="G103" s="1" t="s">
        <v>1877</v>
      </c>
      <c r="H103" s="1" t="s">
        <v>1878</v>
      </c>
      <c r="I103" s="1" t="s">
        <v>2531</v>
      </c>
      <c r="J103" s="1" t="s">
        <v>30</v>
      </c>
      <c r="K103" s="1" t="s">
        <v>2532</v>
      </c>
      <c r="L103" s="1" t="s">
        <v>2532</v>
      </c>
      <c r="M103" s="1" t="s">
        <v>1881</v>
      </c>
      <c r="N103" s="1" t="s">
        <v>1881</v>
      </c>
      <c r="O103" s="1" t="s">
        <v>1882</v>
      </c>
      <c r="P103" s="1" t="s">
        <v>1883</v>
      </c>
      <c r="Q103" s="1" t="s">
        <v>1884</v>
      </c>
      <c r="R103" s="1" t="s">
        <v>2533</v>
      </c>
      <c r="S103" s="1" t="s">
        <v>1886</v>
      </c>
      <c r="T103" s="1" t="s">
        <v>1887</v>
      </c>
      <c r="U103" s="1" t="s">
        <v>1896</v>
      </c>
      <c r="V103" s="1" t="s">
        <v>1999</v>
      </c>
    </row>
    <row r="104" s="1" customFormat="1" spans="1:22">
      <c r="A104" s="3">
        <v>999225786755680</v>
      </c>
      <c r="B104" s="1" t="s">
        <v>1981</v>
      </c>
      <c r="C104" s="1" t="s">
        <v>2534</v>
      </c>
      <c r="D104" s="1" t="s">
        <v>2535</v>
      </c>
      <c r="E104" s="1" t="s">
        <v>2536</v>
      </c>
      <c r="F104" s="1" t="s">
        <v>1876</v>
      </c>
      <c r="G104" s="1" t="s">
        <v>1877</v>
      </c>
      <c r="H104" s="1" t="s">
        <v>1878</v>
      </c>
      <c r="I104" s="1" t="s">
        <v>2537</v>
      </c>
      <c r="J104" s="1" t="s">
        <v>30</v>
      </c>
      <c r="K104" s="1" t="s">
        <v>2457</v>
      </c>
      <c r="L104" s="1" t="s">
        <v>2457</v>
      </c>
      <c r="M104" s="1" t="s">
        <v>1881</v>
      </c>
      <c r="N104" s="1" t="s">
        <v>1881</v>
      </c>
      <c r="O104" s="1" t="s">
        <v>1882</v>
      </c>
      <c r="P104" s="1" t="s">
        <v>1883</v>
      </c>
      <c r="Q104" s="1" t="s">
        <v>1884</v>
      </c>
      <c r="R104" s="1" t="s">
        <v>2538</v>
      </c>
      <c r="S104" s="1" t="s">
        <v>1886</v>
      </c>
      <c r="T104" s="1" t="s">
        <v>1887</v>
      </c>
      <c r="U104" s="1" t="s">
        <v>1896</v>
      </c>
      <c r="V104" s="1" t="s">
        <v>2539</v>
      </c>
    </row>
    <row r="105" s="1" customFormat="1" spans="1:22">
      <c r="A105" s="3">
        <v>999225786483982</v>
      </c>
      <c r="B105" s="1" t="s">
        <v>1981</v>
      </c>
      <c r="C105" s="1" t="s">
        <v>2540</v>
      </c>
      <c r="D105" s="1" t="s">
        <v>2541</v>
      </c>
      <c r="E105" s="1" t="s">
        <v>2542</v>
      </c>
      <c r="F105" s="1" t="s">
        <v>1876</v>
      </c>
      <c r="G105" s="1" t="s">
        <v>1877</v>
      </c>
      <c r="H105" s="1" t="s">
        <v>1878</v>
      </c>
      <c r="I105" s="1" t="s">
        <v>2543</v>
      </c>
      <c r="J105" s="1" t="s">
        <v>30</v>
      </c>
      <c r="K105" s="1" t="s">
        <v>2544</v>
      </c>
      <c r="L105" s="1" t="s">
        <v>2544</v>
      </c>
      <c r="M105" s="1" t="s">
        <v>1881</v>
      </c>
      <c r="N105" s="1" t="s">
        <v>1881</v>
      </c>
      <c r="O105" s="1" t="s">
        <v>1882</v>
      </c>
      <c r="P105" s="1" t="s">
        <v>1883</v>
      </c>
      <c r="Q105" s="1" t="s">
        <v>1884</v>
      </c>
      <c r="R105" s="1" t="s">
        <v>2545</v>
      </c>
      <c r="S105" s="1" t="s">
        <v>1886</v>
      </c>
      <c r="T105" s="1" t="s">
        <v>1887</v>
      </c>
      <c r="U105" s="1" t="s">
        <v>1896</v>
      </c>
      <c r="V105" s="1" t="s">
        <v>1999</v>
      </c>
    </row>
    <row r="106" s="1" customFormat="1" spans="1:22">
      <c r="A106" s="3">
        <v>999225786365935</v>
      </c>
      <c r="B106" s="1" t="s">
        <v>1981</v>
      </c>
      <c r="C106" s="1" t="s">
        <v>2546</v>
      </c>
      <c r="D106" s="1" t="s">
        <v>2547</v>
      </c>
      <c r="E106" s="1" t="s">
        <v>2548</v>
      </c>
      <c r="F106" s="1" t="s">
        <v>1902</v>
      </c>
      <c r="G106" s="1" t="s">
        <v>1877</v>
      </c>
      <c r="H106" s="1" t="s">
        <v>1878</v>
      </c>
      <c r="I106" s="1" t="s">
        <v>2549</v>
      </c>
      <c r="J106" s="1" t="s">
        <v>30</v>
      </c>
      <c r="K106" s="1" t="s">
        <v>2550</v>
      </c>
      <c r="L106" s="1" t="s">
        <v>2550</v>
      </c>
      <c r="M106" s="1" t="s">
        <v>1881</v>
      </c>
      <c r="N106" s="1" t="s">
        <v>1881</v>
      </c>
      <c r="O106" s="1" t="s">
        <v>1882</v>
      </c>
      <c r="P106" s="1" t="s">
        <v>1883</v>
      </c>
      <c r="Q106" s="1" t="s">
        <v>1884</v>
      </c>
      <c r="R106" s="1" t="s">
        <v>2551</v>
      </c>
      <c r="S106" s="1" t="s">
        <v>1886</v>
      </c>
      <c r="T106" s="1" t="s">
        <v>1887</v>
      </c>
      <c r="U106" s="1" t="s">
        <v>1896</v>
      </c>
      <c r="V106" s="1" t="s">
        <v>2216</v>
      </c>
    </row>
    <row r="107" s="1" customFormat="1" spans="1:22">
      <c r="A107" s="3">
        <v>999225786133276</v>
      </c>
      <c r="B107" s="1" t="s">
        <v>1981</v>
      </c>
      <c r="C107" s="1" t="s">
        <v>2552</v>
      </c>
      <c r="D107" s="1" t="s">
        <v>2547</v>
      </c>
      <c r="E107" s="1" t="s">
        <v>2553</v>
      </c>
      <c r="F107" s="1" t="s">
        <v>1902</v>
      </c>
      <c r="G107" s="1" t="s">
        <v>1877</v>
      </c>
      <c r="H107" s="1" t="s">
        <v>1878</v>
      </c>
      <c r="I107" s="1" t="s">
        <v>2554</v>
      </c>
      <c r="J107" s="1" t="s">
        <v>30</v>
      </c>
      <c r="K107" s="1" t="s">
        <v>2555</v>
      </c>
      <c r="L107" s="1" t="s">
        <v>2555</v>
      </c>
      <c r="M107" s="1" t="s">
        <v>1881</v>
      </c>
      <c r="N107" s="1" t="s">
        <v>1881</v>
      </c>
      <c r="O107" s="1" t="s">
        <v>1882</v>
      </c>
      <c r="P107" s="1" t="s">
        <v>1883</v>
      </c>
      <c r="Q107" s="1" t="s">
        <v>1884</v>
      </c>
      <c r="R107" s="1" t="s">
        <v>2556</v>
      </c>
      <c r="S107" s="1" t="s">
        <v>1886</v>
      </c>
      <c r="T107" s="1" t="s">
        <v>1887</v>
      </c>
      <c r="U107" s="1" t="s">
        <v>1896</v>
      </c>
      <c r="V107" s="1" t="s">
        <v>2216</v>
      </c>
    </row>
    <row r="108" s="1" customFormat="1" spans="1:22">
      <c r="A108" s="3">
        <v>999225785731477</v>
      </c>
      <c r="B108" s="1" t="s">
        <v>1981</v>
      </c>
      <c r="C108" s="1" t="s">
        <v>2557</v>
      </c>
      <c r="D108" s="1" t="s">
        <v>2558</v>
      </c>
      <c r="E108" s="1" t="s">
        <v>2559</v>
      </c>
      <c r="F108" s="1" t="s">
        <v>1876</v>
      </c>
      <c r="G108" s="1" t="s">
        <v>1877</v>
      </c>
      <c r="H108" s="1" t="s">
        <v>1878</v>
      </c>
      <c r="I108" s="1" t="s">
        <v>2560</v>
      </c>
      <c r="J108" s="1" t="s">
        <v>30</v>
      </c>
      <c r="K108" s="1" t="s">
        <v>2561</v>
      </c>
      <c r="L108" s="1" t="s">
        <v>2561</v>
      </c>
      <c r="M108" s="1" t="s">
        <v>1881</v>
      </c>
      <c r="N108" s="1" t="s">
        <v>1881</v>
      </c>
      <c r="O108" s="1" t="s">
        <v>1882</v>
      </c>
      <c r="P108" s="1" t="s">
        <v>1883</v>
      </c>
      <c r="Q108" s="1" t="s">
        <v>1884</v>
      </c>
      <c r="R108" s="1" t="s">
        <v>2562</v>
      </c>
      <c r="S108" s="1" t="s">
        <v>1886</v>
      </c>
      <c r="T108" s="1" t="s">
        <v>1887</v>
      </c>
      <c r="U108" s="1" t="s">
        <v>1896</v>
      </c>
      <c r="V108" s="1" t="s">
        <v>1999</v>
      </c>
    </row>
    <row r="109" s="1" customFormat="1" spans="1:22">
      <c r="A109" s="3">
        <v>999225785518470</v>
      </c>
      <c r="B109" s="1" t="s">
        <v>1981</v>
      </c>
      <c r="C109" s="1" t="s">
        <v>2563</v>
      </c>
      <c r="D109" s="1" t="s">
        <v>2564</v>
      </c>
      <c r="E109" s="1" t="s">
        <v>2565</v>
      </c>
      <c r="F109" s="1" t="s">
        <v>1902</v>
      </c>
      <c r="G109" s="1" t="s">
        <v>1877</v>
      </c>
      <c r="H109" s="1" t="s">
        <v>1878</v>
      </c>
      <c r="I109" s="1" t="s">
        <v>2566</v>
      </c>
      <c r="J109" s="1" t="s">
        <v>30</v>
      </c>
      <c r="K109" s="1" t="s">
        <v>2567</v>
      </c>
      <c r="L109" s="1" t="s">
        <v>2567</v>
      </c>
      <c r="M109" s="1" t="s">
        <v>1881</v>
      </c>
      <c r="N109" s="1" t="s">
        <v>1881</v>
      </c>
      <c r="O109" s="1" t="s">
        <v>1882</v>
      </c>
      <c r="P109" s="1" t="s">
        <v>1883</v>
      </c>
      <c r="Q109" s="1" t="s">
        <v>1884</v>
      </c>
      <c r="R109" s="1" t="s">
        <v>2568</v>
      </c>
      <c r="S109" s="1" t="s">
        <v>1886</v>
      </c>
      <c r="T109" s="1" t="s">
        <v>1887</v>
      </c>
      <c r="U109" s="1" t="s">
        <v>1896</v>
      </c>
      <c r="V109" s="1" t="s">
        <v>1926</v>
      </c>
    </row>
    <row r="110" s="1" customFormat="1" spans="1:22">
      <c r="A110" s="3">
        <v>999225785421781</v>
      </c>
      <c r="B110" s="1" t="s">
        <v>1981</v>
      </c>
      <c r="C110" s="1" t="s">
        <v>2569</v>
      </c>
      <c r="D110" s="1" t="s">
        <v>2570</v>
      </c>
      <c r="E110" s="1" t="s">
        <v>2571</v>
      </c>
      <c r="F110" s="1" t="s">
        <v>1981</v>
      </c>
      <c r="G110" s="1" t="s">
        <v>1877</v>
      </c>
      <c r="H110" s="1" t="s">
        <v>1878</v>
      </c>
      <c r="I110" s="1" t="s">
        <v>2572</v>
      </c>
      <c r="J110" s="1" t="s">
        <v>30</v>
      </c>
      <c r="K110" s="1" t="s">
        <v>2573</v>
      </c>
      <c r="L110" s="1" t="s">
        <v>2573</v>
      </c>
      <c r="M110" s="1" t="s">
        <v>1881</v>
      </c>
      <c r="N110" s="1" t="s">
        <v>1881</v>
      </c>
      <c r="O110" s="1" t="s">
        <v>1882</v>
      </c>
      <c r="P110" s="1" t="s">
        <v>1883</v>
      </c>
      <c r="Q110" s="1" t="s">
        <v>1884</v>
      </c>
      <c r="R110" s="1" t="s">
        <v>2574</v>
      </c>
      <c r="S110" s="1" t="s">
        <v>1886</v>
      </c>
      <c r="T110" s="1" t="s">
        <v>1887</v>
      </c>
      <c r="U110" s="1" t="s">
        <v>1896</v>
      </c>
      <c r="V110" s="1" t="s">
        <v>2575</v>
      </c>
    </row>
    <row r="111" s="1" customFormat="1" spans="1:22">
      <c r="A111" s="3">
        <v>999225784700039</v>
      </c>
      <c r="B111" s="1" t="s">
        <v>1981</v>
      </c>
      <c r="C111" s="1" t="s">
        <v>2576</v>
      </c>
      <c r="D111" s="1" t="s">
        <v>2577</v>
      </c>
      <c r="E111" s="1" t="s">
        <v>2578</v>
      </c>
      <c r="F111" s="1" t="s">
        <v>1902</v>
      </c>
      <c r="G111" s="1" t="s">
        <v>1877</v>
      </c>
      <c r="H111" s="1" t="s">
        <v>1878</v>
      </c>
      <c r="I111" s="1" t="s">
        <v>2579</v>
      </c>
      <c r="J111" s="1" t="s">
        <v>30</v>
      </c>
      <c r="K111" s="1" t="s">
        <v>2580</v>
      </c>
      <c r="L111" s="1" t="s">
        <v>2580</v>
      </c>
      <c r="M111" s="1" t="s">
        <v>1881</v>
      </c>
      <c r="N111" s="1" t="s">
        <v>1881</v>
      </c>
      <c r="O111" s="1" t="s">
        <v>1882</v>
      </c>
      <c r="P111" s="1" t="s">
        <v>1883</v>
      </c>
      <c r="Q111" s="1" t="s">
        <v>1884</v>
      </c>
      <c r="R111" s="1" t="s">
        <v>2581</v>
      </c>
      <c r="S111" s="1" t="s">
        <v>1886</v>
      </c>
      <c r="T111" s="1" t="s">
        <v>1887</v>
      </c>
      <c r="U111" s="1" t="s">
        <v>1896</v>
      </c>
      <c r="V111" s="1" t="s">
        <v>1957</v>
      </c>
    </row>
    <row r="112" s="1" customFormat="1" spans="1:22">
      <c r="A112" s="3">
        <v>999225784505574</v>
      </c>
      <c r="B112" s="1" t="s">
        <v>1981</v>
      </c>
      <c r="C112" s="1" t="s">
        <v>2582</v>
      </c>
      <c r="D112" s="1" t="s">
        <v>2583</v>
      </c>
      <c r="E112" s="1" t="s">
        <v>2584</v>
      </c>
      <c r="F112" s="1" t="s">
        <v>1876</v>
      </c>
      <c r="G112" s="1" t="s">
        <v>1877</v>
      </c>
      <c r="H112" s="1" t="s">
        <v>1878</v>
      </c>
      <c r="I112" s="1" t="s">
        <v>2585</v>
      </c>
      <c r="J112" s="1" t="s">
        <v>30</v>
      </c>
      <c r="K112" s="1" t="s">
        <v>2586</v>
      </c>
      <c r="L112" s="1" t="s">
        <v>2586</v>
      </c>
      <c r="M112" s="1" t="s">
        <v>1881</v>
      </c>
      <c r="N112" s="1" t="s">
        <v>1881</v>
      </c>
      <c r="O112" s="1" t="s">
        <v>1882</v>
      </c>
      <c r="P112" s="1" t="s">
        <v>1883</v>
      </c>
      <c r="Q112" s="1" t="s">
        <v>1884</v>
      </c>
      <c r="R112" s="1" t="s">
        <v>2587</v>
      </c>
      <c r="S112" s="1" t="s">
        <v>1886</v>
      </c>
      <c r="T112" s="1" t="s">
        <v>1887</v>
      </c>
      <c r="U112" s="1" t="s">
        <v>1896</v>
      </c>
      <c r="V112" s="1" t="s">
        <v>1933</v>
      </c>
    </row>
    <row r="113" s="1" customFormat="1" spans="1:22">
      <c r="A113" s="3">
        <v>999225783610246</v>
      </c>
      <c r="B113" s="1" t="s">
        <v>1981</v>
      </c>
      <c r="C113" s="1" t="s">
        <v>2588</v>
      </c>
      <c r="D113" s="1" t="s">
        <v>2589</v>
      </c>
      <c r="E113" s="1" t="s">
        <v>2590</v>
      </c>
      <c r="F113" s="1" t="s">
        <v>1876</v>
      </c>
      <c r="G113" s="1" t="s">
        <v>1877</v>
      </c>
      <c r="H113" s="1" t="s">
        <v>1878</v>
      </c>
      <c r="I113" s="1" t="s">
        <v>2591</v>
      </c>
      <c r="J113" s="1" t="s">
        <v>30</v>
      </c>
      <c r="K113" s="1" t="s">
        <v>2592</v>
      </c>
      <c r="L113" s="1" t="s">
        <v>2592</v>
      </c>
      <c r="M113" s="1" t="s">
        <v>1881</v>
      </c>
      <c r="N113" s="1" t="s">
        <v>1881</v>
      </c>
      <c r="O113" s="1" t="s">
        <v>1882</v>
      </c>
      <c r="P113" s="1" t="s">
        <v>1883</v>
      </c>
      <c r="Q113" s="1" t="s">
        <v>1884</v>
      </c>
      <c r="R113" s="1" t="s">
        <v>2593</v>
      </c>
      <c r="S113" s="1" t="s">
        <v>1886</v>
      </c>
      <c r="T113" s="1" t="s">
        <v>1887</v>
      </c>
      <c r="U113" s="1" t="s">
        <v>1896</v>
      </c>
      <c r="V113" s="1" t="s">
        <v>1926</v>
      </c>
    </row>
    <row r="114" s="1" customFormat="1" spans="1:22">
      <c r="A114" s="3">
        <v>999225783552141</v>
      </c>
      <c r="B114" s="1" t="s">
        <v>1981</v>
      </c>
      <c r="C114" s="1" t="s">
        <v>2594</v>
      </c>
      <c r="D114" s="1" t="s">
        <v>2595</v>
      </c>
      <c r="E114" s="1" t="s">
        <v>2596</v>
      </c>
      <c r="F114" s="1" t="s">
        <v>1902</v>
      </c>
      <c r="G114" s="1" t="s">
        <v>1877</v>
      </c>
      <c r="H114" s="1" t="s">
        <v>1878</v>
      </c>
      <c r="I114" s="1" t="s">
        <v>2597</v>
      </c>
      <c r="J114" s="1" t="s">
        <v>30</v>
      </c>
      <c r="K114" s="1" t="s">
        <v>2598</v>
      </c>
      <c r="L114" s="1" t="s">
        <v>2598</v>
      </c>
      <c r="M114" s="1" t="s">
        <v>1881</v>
      </c>
      <c r="N114" s="1" t="s">
        <v>1881</v>
      </c>
      <c r="O114" s="1" t="s">
        <v>1882</v>
      </c>
      <c r="P114" s="1" t="s">
        <v>1883</v>
      </c>
      <c r="Q114" s="1" t="s">
        <v>1884</v>
      </c>
      <c r="R114" s="1" t="s">
        <v>2599</v>
      </c>
      <c r="S114" s="1" t="s">
        <v>1886</v>
      </c>
      <c r="T114" s="1" t="s">
        <v>1887</v>
      </c>
      <c r="U114" s="1" t="s">
        <v>1896</v>
      </c>
      <c r="V114" s="1" t="s">
        <v>1889</v>
      </c>
    </row>
    <row r="115" s="1" customFormat="1" spans="1:22">
      <c r="A115" s="3">
        <v>999225781230163</v>
      </c>
      <c r="B115" s="1" t="s">
        <v>1981</v>
      </c>
      <c r="C115" s="1" t="s">
        <v>2600</v>
      </c>
      <c r="D115" s="1" t="s">
        <v>2601</v>
      </c>
      <c r="E115" s="1" t="s">
        <v>2602</v>
      </c>
      <c r="F115" s="1" t="s">
        <v>1981</v>
      </c>
      <c r="G115" s="1" t="s">
        <v>1877</v>
      </c>
      <c r="H115" s="1" t="s">
        <v>1878</v>
      </c>
      <c r="I115" s="1" t="s">
        <v>2603</v>
      </c>
      <c r="J115" s="1" t="s">
        <v>30</v>
      </c>
      <c r="K115" s="1" t="s">
        <v>2604</v>
      </c>
      <c r="L115" s="1" t="s">
        <v>2604</v>
      </c>
      <c r="M115" s="1" t="s">
        <v>1881</v>
      </c>
      <c r="N115" s="1" t="s">
        <v>1881</v>
      </c>
      <c r="O115" s="1" t="s">
        <v>1882</v>
      </c>
      <c r="P115" s="1" t="s">
        <v>1883</v>
      </c>
      <c r="Q115" s="1" t="s">
        <v>1884</v>
      </c>
      <c r="R115" s="1" t="s">
        <v>2605</v>
      </c>
      <c r="S115" s="1" t="s">
        <v>1886</v>
      </c>
      <c r="T115" s="1" t="s">
        <v>1887</v>
      </c>
      <c r="U115" s="1" t="s">
        <v>1896</v>
      </c>
      <c r="V115" s="1" t="s">
        <v>2216</v>
      </c>
    </row>
    <row r="116" s="1" customFormat="1" spans="1:22">
      <c r="A116" s="3">
        <v>999225780195602</v>
      </c>
      <c r="B116" s="1" t="s">
        <v>1981</v>
      </c>
      <c r="C116" s="1" t="s">
        <v>2606</v>
      </c>
      <c r="D116" s="1" t="s">
        <v>2607</v>
      </c>
      <c r="E116" s="1" t="s">
        <v>2608</v>
      </c>
      <c r="F116" s="1" t="s">
        <v>1902</v>
      </c>
      <c r="G116" s="1" t="s">
        <v>1877</v>
      </c>
      <c r="H116" s="1" t="s">
        <v>1878</v>
      </c>
      <c r="I116" s="1" t="s">
        <v>2609</v>
      </c>
      <c r="J116" s="1" t="s">
        <v>30</v>
      </c>
      <c r="K116" s="1" t="s">
        <v>2610</v>
      </c>
      <c r="L116" s="1" t="s">
        <v>2610</v>
      </c>
      <c r="M116" s="1" t="s">
        <v>1881</v>
      </c>
      <c r="N116" s="1" t="s">
        <v>1881</v>
      </c>
      <c r="O116" s="1" t="s">
        <v>1882</v>
      </c>
      <c r="P116" s="1" t="s">
        <v>1883</v>
      </c>
      <c r="Q116" s="1" t="s">
        <v>1884</v>
      </c>
      <c r="R116" s="1" t="s">
        <v>2611</v>
      </c>
      <c r="S116" s="1" t="s">
        <v>1886</v>
      </c>
      <c r="T116" s="1" t="s">
        <v>1887</v>
      </c>
      <c r="U116" s="1" t="s">
        <v>1896</v>
      </c>
      <c r="V116" s="1" t="s">
        <v>2471</v>
      </c>
    </row>
    <row r="117" s="1" customFormat="1" spans="1:22">
      <c r="A117" s="3">
        <v>999225780091114</v>
      </c>
      <c r="B117" s="1" t="s">
        <v>1981</v>
      </c>
      <c r="C117" s="1" t="s">
        <v>2612</v>
      </c>
      <c r="D117" s="1" t="s">
        <v>2613</v>
      </c>
      <c r="E117" s="1" t="s">
        <v>2614</v>
      </c>
      <c r="F117" s="1" t="s">
        <v>1876</v>
      </c>
      <c r="G117" s="1" t="s">
        <v>1877</v>
      </c>
      <c r="H117" s="1" t="s">
        <v>1878</v>
      </c>
      <c r="I117" s="1" t="s">
        <v>2615</v>
      </c>
      <c r="J117" s="1" t="s">
        <v>30</v>
      </c>
      <c r="K117" s="1" t="s">
        <v>2616</v>
      </c>
      <c r="L117" s="1" t="s">
        <v>2616</v>
      </c>
      <c r="M117" s="1" t="s">
        <v>1881</v>
      </c>
      <c r="N117" s="1" t="s">
        <v>1881</v>
      </c>
      <c r="O117" s="1" t="s">
        <v>1882</v>
      </c>
      <c r="P117" s="1" t="s">
        <v>1883</v>
      </c>
      <c r="Q117" s="1" t="s">
        <v>1884</v>
      </c>
      <c r="R117" s="1" t="s">
        <v>2617</v>
      </c>
      <c r="S117" s="1" t="s">
        <v>1886</v>
      </c>
      <c r="T117" s="1" t="s">
        <v>1887</v>
      </c>
      <c r="U117" s="1" t="s">
        <v>1896</v>
      </c>
      <c r="V117" s="1" t="s">
        <v>1999</v>
      </c>
    </row>
    <row r="118" s="1" customFormat="1" spans="1:22">
      <c r="A118" s="3">
        <v>999225779726085</v>
      </c>
      <c r="B118" s="1" t="s">
        <v>1981</v>
      </c>
      <c r="C118" s="1" t="s">
        <v>2618</v>
      </c>
      <c r="D118" s="1" t="s">
        <v>2619</v>
      </c>
      <c r="E118" s="1" t="s">
        <v>2620</v>
      </c>
      <c r="F118" s="1" t="s">
        <v>1876</v>
      </c>
      <c r="G118" s="1" t="s">
        <v>1877</v>
      </c>
      <c r="H118" s="1" t="s">
        <v>1878</v>
      </c>
      <c r="I118" s="1" t="s">
        <v>2621</v>
      </c>
      <c r="J118" s="1" t="s">
        <v>30</v>
      </c>
      <c r="K118" s="1" t="s">
        <v>2622</v>
      </c>
      <c r="L118" s="1" t="s">
        <v>2622</v>
      </c>
      <c r="M118" s="1" t="s">
        <v>1881</v>
      </c>
      <c r="N118" s="1" t="s">
        <v>1881</v>
      </c>
      <c r="O118" s="1" t="s">
        <v>1882</v>
      </c>
      <c r="P118" s="1" t="s">
        <v>1883</v>
      </c>
      <c r="Q118" s="1" t="s">
        <v>1884</v>
      </c>
      <c r="R118" s="1" t="s">
        <v>2623</v>
      </c>
      <c r="S118" s="1" t="s">
        <v>1886</v>
      </c>
      <c r="T118" s="1" t="s">
        <v>1887</v>
      </c>
      <c r="U118" s="1" t="s">
        <v>1896</v>
      </c>
      <c r="V118" s="1" t="s">
        <v>1926</v>
      </c>
    </row>
    <row r="119" s="1" customFormat="1" spans="1:22">
      <c r="A119" s="3">
        <v>999225778853236</v>
      </c>
      <c r="B119" s="1" t="s">
        <v>1981</v>
      </c>
      <c r="C119" s="1" t="s">
        <v>2624</v>
      </c>
      <c r="D119" s="1" t="s">
        <v>2625</v>
      </c>
      <c r="E119" s="1" t="s">
        <v>2626</v>
      </c>
      <c r="F119" s="1" t="s">
        <v>1876</v>
      </c>
      <c r="G119" s="1" t="s">
        <v>1877</v>
      </c>
      <c r="H119" s="1" t="s">
        <v>1878</v>
      </c>
      <c r="I119" s="1" t="s">
        <v>2627</v>
      </c>
      <c r="J119" s="1" t="s">
        <v>30</v>
      </c>
      <c r="K119" s="1" t="s">
        <v>2628</v>
      </c>
      <c r="L119" s="1" t="s">
        <v>2628</v>
      </c>
      <c r="M119" s="1" t="s">
        <v>1881</v>
      </c>
      <c r="N119" s="1" t="s">
        <v>1881</v>
      </c>
      <c r="O119" s="1" t="s">
        <v>1882</v>
      </c>
      <c r="P119" s="1" t="s">
        <v>1883</v>
      </c>
      <c r="Q119" s="1" t="s">
        <v>1884</v>
      </c>
      <c r="R119" s="1" t="s">
        <v>2629</v>
      </c>
      <c r="S119" s="1" t="s">
        <v>1886</v>
      </c>
      <c r="T119" s="1" t="s">
        <v>1887</v>
      </c>
      <c r="U119" s="1" t="s">
        <v>1896</v>
      </c>
      <c r="V119" s="1" t="s">
        <v>1950</v>
      </c>
    </row>
    <row r="120" s="1" customFormat="1" spans="1:22">
      <c r="A120" s="3">
        <v>999225778648151</v>
      </c>
      <c r="B120" s="1" t="s">
        <v>1981</v>
      </c>
      <c r="C120" s="1" t="s">
        <v>2630</v>
      </c>
      <c r="D120" s="1" t="s">
        <v>2631</v>
      </c>
      <c r="E120" s="1" t="s">
        <v>2632</v>
      </c>
      <c r="F120" s="1" t="s">
        <v>1902</v>
      </c>
      <c r="G120" s="1" t="s">
        <v>1877</v>
      </c>
      <c r="H120" s="1" t="s">
        <v>1878</v>
      </c>
      <c r="I120" s="1" t="s">
        <v>2633</v>
      </c>
      <c r="J120" s="1" t="s">
        <v>30</v>
      </c>
      <c r="K120" s="1" t="s">
        <v>2634</v>
      </c>
      <c r="L120" s="1" t="s">
        <v>2634</v>
      </c>
      <c r="M120" s="1" t="s">
        <v>1881</v>
      </c>
      <c r="N120" s="1" t="s">
        <v>1881</v>
      </c>
      <c r="O120" s="1" t="s">
        <v>1882</v>
      </c>
      <c r="P120" s="1" t="s">
        <v>1883</v>
      </c>
      <c r="Q120" s="1" t="s">
        <v>1884</v>
      </c>
      <c r="R120" s="1" t="s">
        <v>2635</v>
      </c>
      <c r="S120" s="1" t="s">
        <v>1886</v>
      </c>
      <c r="T120" s="1" t="s">
        <v>1887</v>
      </c>
      <c r="U120" s="1" t="s">
        <v>1896</v>
      </c>
      <c r="V120" s="1" t="s">
        <v>1950</v>
      </c>
    </row>
    <row r="121" s="1" customFormat="1" spans="1:22">
      <c r="A121" s="3">
        <v>999225778635559</v>
      </c>
      <c r="B121" s="1" t="s">
        <v>1981</v>
      </c>
      <c r="C121" s="1" t="s">
        <v>2636</v>
      </c>
      <c r="D121" s="1" t="s">
        <v>2637</v>
      </c>
      <c r="E121" s="1" t="s">
        <v>2638</v>
      </c>
      <c r="F121" s="1" t="s">
        <v>1902</v>
      </c>
      <c r="G121" s="1" t="s">
        <v>1877</v>
      </c>
      <c r="H121" s="1" t="s">
        <v>1878</v>
      </c>
      <c r="I121" s="1" t="s">
        <v>2639</v>
      </c>
      <c r="J121" s="1" t="s">
        <v>30</v>
      </c>
      <c r="K121" s="1" t="s">
        <v>2640</v>
      </c>
      <c r="L121" s="1" t="s">
        <v>2640</v>
      </c>
      <c r="M121" s="1" t="s">
        <v>1881</v>
      </c>
      <c r="N121" s="1" t="s">
        <v>1881</v>
      </c>
      <c r="O121" s="1" t="s">
        <v>1882</v>
      </c>
      <c r="P121" s="1" t="s">
        <v>1883</v>
      </c>
      <c r="Q121" s="1" t="s">
        <v>1884</v>
      </c>
      <c r="R121" s="1" t="s">
        <v>2641</v>
      </c>
      <c r="S121" s="1" t="s">
        <v>1886</v>
      </c>
      <c r="T121" s="1" t="s">
        <v>1887</v>
      </c>
      <c r="U121" s="1" t="s">
        <v>1896</v>
      </c>
      <c r="V121" s="1" t="s">
        <v>1926</v>
      </c>
    </row>
    <row r="122" s="1" customFormat="1" spans="1:22">
      <c r="A122" s="3">
        <v>999225778213678</v>
      </c>
      <c r="B122" s="1" t="s">
        <v>1981</v>
      </c>
      <c r="C122" s="1" t="s">
        <v>2642</v>
      </c>
      <c r="D122" s="1" t="s">
        <v>2643</v>
      </c>
      <c r="E122" s="1" t="s">
        <v>2644</v>
      </c>
      <c r="F122" s="1" t="s">
        <v>1876</v>
      </c>
      <c r="G122" s="1" t="s">
        <v>1877</v>
      </c>
      <c r="H122" s="1" t="s">
        <v>1878</v>
      </c>
      <c r="I122" s="1" t="s">
        <v>2645</v>
      </c>
      <c r="J122" s="1" t="s">
        <v>30</v>
      </c>
      <c r="K122" s="1" t="s">
        <v>2646</v>
      </c>
      <c r="L122" s="1" t="s">
        <v>2646</v>
      </c>
      <c r="M122" s="1" t="s">
        <v>1881</v>
      </c>
      <c r="N122" s="1" t="s">
        <v>1881</v>
      </c>
      <c r="O122" s="1" t="s">
        <v>1882</v>
      </c>
      <c r="P122" s="1" t="s">
        <v>1883</v>
      </c>
      <c r="Q122" s="1" t="s">
        <v>1884</v>
      </c>
      <c r="R122" s="1" t="s">
        <v>2647</v>
      </c>
      <c r="S122" s="1" t="s">
        <v>1886</v>
      </c>
      <c r="T122" s="1" t="s">
        <v>1887</v>
      </c>
      <c r="U122" s="1" t="s">
        <v>1896</v>
      </c>
      <c r="V122" s="1" t="s">
        <v>2648</v>
      </c>
    </row>
    <row r="123" s="1" customFormat="1" spans="1:22">
      <c r="A123" s="3">
        <v>999225777623462</v>
      </c>
      <c r="B123" s="1" t="s">
        <v>1981</v>
      </c>
      <c r="C123" s="1" t="s">
        <v>2649</v>
      </c>
      <c r="D123" s="1" t="s">
        <v>2650</v>
      </c>
      <c r="E123" s="1" t="s">
        <v>2651</v>
      </c>
      <c r="F123" s="1" t="s">
        <v>1902</v>
      </c>
      <c r="G123" s="1" t="s">
        <v>1877</v>
      </c>
      <c r="H123" s="1" t="s">
        <v>1878</v>
      </c>
      <c r="I123" s="1" t="s">
        <v>2652</v>
      </c>
      <c r="J123" s="1" t="s">
        <v>30</v>
      </c>
      <c r="K123" s="1" t="s">
        <v>2653</v>
      </c>
      <c r="L123" s="1" t="s">
        <v>2653</v>
      </c>
      <c r="M123" s="1" t="s">
        <v>1881</v>
      </c>
      <c r="N123" s="1" t="s">
        <v>1881</v>
      </c>
      <c r="O123" s="1" t="s">
        <v>1882</v>
      </c>
      <c r="P123" s="1" t="s">
        <v>1883</v>
      </c>
      <c r="Q123" s="1" t="s">
        <v>1884</v>
      </c>
      <c r="R123" s="1" t="s">
        <v>2654</v>
      </c>
      <c r="S123" s="1" t="s">
        <v>1886</v>
      </c>
      <c r="T123" s="1" t="s">
        <v>1887</v>
      </c>
      <c r="U123" s="1" t="s">
        <v>1896</v>
      </c>
      <c r="V123" s="1" t="s">
        <v>1991</v>
      </c>
    </row>
    <row r="124" s="1" customFormat="1" spans="1:22">
      <c r="A124" s="3">
        <v>999225770452634</v>
      </c>
      <c r="B124" s="1" t="s">
        <v>2182</v>
      </c>
      <c r="C124" s="1" t="s">
        <v>2655</v>
      </c>
      <c r="D124" s="1" t="s">
        <v>2656</v>
      </c>
      <c r="E124" s="1" t="s">
        <v>2657</v>
      </c>
      <c r="F124" s="1" t="s">
        <v>1876</v>
      </c>
      <c r="G124" s="1" t="s">
        <v>1877</v>
      </c>
      <c r="H124" s="1" t="s">
        <v>1878</v>
      </c>
      <c r="I124" s="1" t="s">
        <v>2658</v>
      </c>
      <c r="J124" s="1" t="s">
        <v>30</v>
      </c>
      <c r="K124" s="1" t="s">
        <v>2659</v>
      </c>
      <c r="L124" s="1" t="s">
        <v>2659</v>
      </c>
      <c r="M124" s="1" t="s">
        <v>1881</v>
      </c>
      <c r="N124" s="1" t="s">
        <v>1881</v>
      </c>
      <c r="O124" s="1" t="s">
        <v>1882</v>
      </c>
      <c r="P124" s="1" t="s">
        <v>1883</v>
      </c>
      <c r="Q124" s="1" t="s">
        <v>1884</v>
      </c>
      <c r="R124" s="1" t="s">
        <v>2660</v>
      </c>
      <c r="S124" s="1" t="s">
        <v>1886</v>
      </c>
      <c r="T124" s="1" t="s">
        <v>1887</v>
      </c>
      <c r="U124" s="1" t="s">
        <v>1896</v>
      </c>
      <c r="V124" s="1" t="s">
        <v>2410</v>
      </c>
    </row>
    <row r="125" s="1" customFormat="1" spans="1:22">
      <c r="A125" s="3">
        <v>999225770458397</v>
      </c>
      <c r="B125" s="1" t="s">
        <v>2182</v>
      </c>
      <c r="C125" s="1" t="s">
        <v>2661</v>
      </c>
      <c r="D125" s="1" t="s">
        <v>2662</v>
      </c>
      <c r="E125" s="1" t="s">
        <v>2663</v>
      </c>
      <c r="F125" s="1" t="s">
        <v>1876</v>
      </c>
      <c r="G125" s="1" t="s">
        <v>1877</v>
      </c>
      <c r="H125" s="1" t="s">
        <v>1878</v>
      </c>
      <c r="I125" s="1" t="s">
        <v>2664</v>
      </c>
      <c r="J125" s="1" t="s">
        <v>30</v>
      </c>
      <c r="K125" s="1" t="s">
        <v>2665</v>
      </c>
      <c r="L125" s="1" t="s">
        <v>2665</v>
      </c>
      <c r="M125" s="1" t="s">
        <v>1881</v>
      </c>
      <c r="N125" s="1" t="s">
        <v>1881</v>
      </c>
      <c r="O125" s="1" t="s">
        <v>1882</v>
      </c>
      <c r="P125" s="1" t="s">
        <v>1883</v>
      </c>
      <c r="Q125" s="1" t="s">
        <v>1884</v>
      </c>
      <c r="R125" s="1" t="s">
        <v>2666</v>
      </c>
      <c r="S125" s="1" t="s">
        <v>1886</v>
      </c>
      <c r="T125" s="1" t="s">
        <v>1887</v>
      </c>
      <c r="U125" s="1" t="s">
        <v>1896</v>
      </c>
      <c r="V125" s="1" t="s">
        <v>1926</v>
      </c>
    </row>
    <row r="126" s="1" customFormat="1" spans="1:22">
      <c r="A126" s="3">
        <v>999225770197307</v>
      </c>
      <c r="B126" s="1" t="s">
        <v>2182</v>
      </c>
      <c r="C126" s="1" t="s">
        <v>2667</v>
      </c>
      <c r="D126" s="1" t="s">
        <v>2668</v>
      </c>
      <c r="E126" s="1" t="s">
        <v>2669</v>
      </c>
      <c r="F126" s="1" t="s">
        <v>1902</v>
      </c>
      <c r="G126" s="1" t="s">
        <v>1877</v>
      </c>
      <c r="H126" s="1" t="s">
        <v>1878</v>
      </c>
      <c r="I126" s="1" t="s">
        <v>2670</v>
      </c>
      <c r="J126" s="1" t="s">
        <v>30</v>
      </c>
      <c r="K126" s="1" t="s">
        <v>2671</v>
      </c>
      <c r="L126" s="1" t="s">
        <v>2671</v>
      </c>
      <c r="M126" s="1" t="s">
        <v>1881</v>
      </c>
      <c r="N126" s="1" t="s">
        <v>1881</v>
      </c>
      <c r="O126" s="1" t="s">
        <v>1882</v>
      </c>
      <c r="P126" s="1" t="s">
        <v>1883</v>
      </c>
      <c r="Q126" s="1" t="s">
        <v>1884</v>
      </c>
      <c r="R126" s="1" t="s">
        <v>2672</v>
      </c>
      <c r="S126" s="1" t="s">
        <v>1886</v>
      </c>
      <c r="T126" s="1" t="s">
        <v>1887</v>
      </c>
      <c r="U126" s="1" t="s">
        <v>1888</v>
      </c>
      <c r="V126" s="1" t="s">
        <v>1889</v>
      </c>
    </row>
    <row r="127" s="1" customFormat="1" spans="1:22">
      <c r="A127" s="3">
        <v>999225769552135</v>
      </c>
      <c r="B127" s="1" t="s">
        <v>2182</v>
      </c>
      <c r="C127" s="1" t="s">
        <v>2673</v>
      </c>
      <c r="D127" s="1" t="s">
        <v>2674</v>
      </c>
      <c r="E127" s="1" t="s">
        <v>2675</v>
      </c>
      <c r="F127" s="1" t="s">
        <v>1902</v>
      </c>
      <c r="G127" s="1" t="s">
        <v>1877</v>
      </c>
      <c r="H127" s="1" t="s">
        <v>1878</v>
      </c>
      <c r="I127" s="1" t="s">
        <v>2676</v>
      </c>
      <c r="J127" s="1" t="s">
        <v>30</v>
      </c>
      <c r="K127" s="1" t="s">
        <v>2677</v>
      </c>
      <c r="L127" s="1" t="s">
        <v>2677</v>
      </c>
      <c r="M127" s="1" t="s">
        <v>1881</v>
      </c>
      <c r="N127" s="1" t="s">
        <v>1881</v>
      </c>
      <c r="O127" s="1" t="s">
        <v>1882</v>
      </c>
      <c r="P127" s="1" t="s">
        <v>1883</v>
      </c>
      <c r="Q127" s="1" t="s">
        <v>1884</v>
      </c>
      <c r="R127" s="1" t="s">
        <v>2678</v>
      </c>
      <c r="S127" s="1" t="s">
        <v>1886</v>
      </c>
      <c r="T127" s="1" t="s">
        <v>1887</v>
      </c>
      <c r="U127" s="1" t="s">
        <v>1896</v>
      </c>
      <c r="V127" s="1" t="s">
        <v>2035</v>
      </c>
    </row>
    <row r="128" s="1" customFormat="1" spans="1:22">
      <c r="A128" s="3">
        <v>999225768966783</v>
      </c>
      <c r="B128" s="1" t="s">
        <v>2182</v>
      </c>
      <c r="C128" s="1" t="s">
        <v>2679</v>
      </c>
      <c r="D128" s="1" t="s">
        <v>2680</v>
      </c>
      <c r="E128" s="1" t="s">
        <v>2681</v>
      </c>
      <c r="F128" s="1" t="s">
        <v>1981</v>
      </c>
      <c r="G128" s="1" t="s">
        <v>1877</v>
      </c>
      <c r="H128" s="1" t="s">
        <v>1878</v>
      </c>
      <c r="I128" s="1" t="s">
        <v>2682</v>
      </c>
      <c r="J128" s="1" t="s">
        <v>30</v>
      </c>
      <c r="K128" s="1" t="s">
        <v>2683</v>
      </c>
      <c r="L128" s="1" t="s">
        <v>2683</v>
      </c>
      <c r="M128" s="1" t="s">
        <v>1881</v>
      </c>
      <c r="N128" s="1" t="s">
        <v>1881</v>
      </c>
      <c r="O128" s="1" t="s">
        <v>1882</v>
      </c>
      <c r="P128" s="1" t="s">
        <v>1883</v>
      </c>
      <c r="Q128" s="1" t="s">
        <v>1884</v>
      </c>
      <c r="R128" s="1" t="s">
        <v>2684</v>
      </c>
      <c r="S128" s="1" t="s">
        <v>1886</v>
      </c>
      <c r="T128" s="1" t="s">
        <v>1887</v>
      </c>
      <c r="U128" s="1" t="s">
        <v>1896</v>
      </c>
      <c r="V128" s="1" t="s">
        <v>1889</v>
      </c>
    </row>
    <row r="129" s="1" customFormat="1" spans="1:22">
      <c r="A129" s="3">
        <v>999225768621032</v>
      </c>
      <c r="B129" s="1" t="s">
        <v>2182</v>
      </c>
      <c r="C129" s="1" t="s">
        <v>2685</v>
      </c>
      <c r="D129" s="1" t="s">
        <v>2686</v>
      </c>
      <c r="E129" s="1" t="s">
        <v>2687</v>
      </c>
      <c r="F129" s="1" t="s">
        <v>1902</v>
      </c>
      <c r="G129" s="1" t="s">
        <v>1877</v>
      </c>
      <c r="H129" s="1" t="s">
        <v>1878</v>
      </c>
      <c r="I129" s="1" t="s">
        <v>2688</v>
      </c>
      <c r="J129" s="1" t="s">
        <v>30</v>
      </c>
      <c r="K129" s="1" t="s">
        <v>2689</v>
      </c>
      <c r="L129" s="1" t="s">
        <v>2689</v>
      </c>
      <c r="M129" s="1" t="s">
        <v>1881</v>
      </c>
      <c r="N129" s="1" t="s">
        <v>1881</v>
      </c>
      <c r="O129" s="1" t="s">
        <v>1882</v>
      </c>
      <c r="P129" s="1" t="s">
        <v>1883</v>
      </c>
      <c r="Q129" s="1" t="s">
        <v>1884</v>
      </c>
      <c r="R129" s="1" t="s">
        <v>2690</v>
      </c>
      <c r="S129" s="1" t="s">
        <v>1886</v>
      </c>
      <c r="T129" s="1" t="s">
        <v>1887</v>
      </c>
      <c r="U129" s="1" t="s">
        <v>1896</v>
      </c>
      <c r="V129" s="1" t="s">
        <v>1889</v>
      </c>
    </row>
    <row r="130" s="1" customFormat="1" spans="1:22">
      <c r="A130" s="3">
        <v>999225768444109</v>
      </c>
      <c r="B130" s="1" t="s">
        <v>2182</v>
      </c>
      <c r="C130" s="1" t="s">
        <v>2691</v>
      </c>
      <c r="D130" s="1" t="s">
        <v>2692</v>
      </c>
      <c r="E130" s="1" t="s">
        <v>2693</v>
      </c>
      <c r="F130" s="1" t="s">
        <v>1876</v>
      </c>
      <c r="G130" s="1" t="s">
        <v>1877</v>
      </c>
      <c r="H130" s="1" t="s">
        <v>1878</v>
      </c>
      <c r="I130" s="1" t="s">
        <v>2694</v>
      </c>
      <c r="J130" s="1" t="s">
        <v>30</v>
      </c>
      <c r="K130" s="1" t="s">
        <v>2695</v>
      </c>
      <c r="L130" s="1" t="s">
        <v>2695</v>
      </c>
      <c r="M130" s="1" t="s">
        <v>1881</v>
      </c>
      <c r="N130" s="1" t="s">
        <v>1881</v>
      </c>
      <c r="O130" s="1" t="s">
        <v>1882</v>
      </c>
      <c r="P130" s="1" t="s">
        <v>1883</v>
      </c>
      <c r="Q130" s="1" t="s">
        <v>1884</v>
      </c>
      <c r="R130" s="1" t="s">
        <v>2696</v>
      </c>
      <c r="S130" s="1" t="s">
        <v>1886</v>
      </c>
      <c r="T130" s="1" t="s">
        <v>1887</v>
      </c>
      <c r="U130" s="1" t="s">
        <v>1896</v>
      </c>
      <c r="V130" s="1" t="s">
        <v>2367</v>
      </c>
    </row>
    <row r="131" s="1" customFormat="1" spans="1:22">
      <c r="A131" s="3">
        <v>999225768361342</v>
      </c>
      <c r="B131" s="1" t="s">
        <v>2182</v>
      </c>
      <c r="C131" s="1" t="s">
        <v>2697</v>
      </c>
      <c r="D131" s="1" t="s">
        <v>2583</v>
      </c>
      <c r="E131" s="1" t="s">
        <v>2698</v>
      </c>
      <c r="F131" s="1" t="s">
        <v>1876</v>
      </c>
      <c r="G131" s="1" t="s">
        <v>1877</v>
      </c>
      <c r="H131" s="1" t="s">
        <v>1878</v>
      </c>
      <c r="I131" s="1" t="s">
        <v>2699</v>
      </c>
      <c r="J131" s="1" t="s">
        <v>30</v>
      </c>
      <c r="K131" s="1" t="s">
        <v>2700</v>
      </c>
      <c r="L131" s="1" t="s">
        <v>2700</v>
      </c>
      <c r="M131" s="1" t="s">
        <v>1881</v>
      </c>
      <c r="N131" s="1" t="s">
        <v>1881</v>
      </c>
      <c r="O131" s="1" t="s">
        <v>1882</v>
      </c>
      <c r="P131" s="1" t="s">
        <v>1883</v>
      </c>
      <c r="Q131" s="1" t="s">
        <v>1884</v>
      </c>
      <c r="R131" s="1" t="s">
        <v>2701</v>
      </c>
      <c r="S131" s="1" t="s">
        <v>1886</v>
      </c>
      <c r="T131" s="1" t="s">
        <v>1887</v>
      </c>
      <c r="U131" s="1" t="s">
        <v>1896</v>
      </c>
      <c r="V131" s="1" t="s">
        <v>1933</v>
      </c>
    </row>
    <row r="132" s="1" customFormat="1" spans="1:22">
      <c r="A132" s="3">
        <v>25764108020</v>
      </c>
      <c r="B132" s="1" t="s">
        <v>2182</v>
      </c>
      <c r="C132" s="1" t="s">
        <v>2702</v>
      </c>
      <c r="D132" s="1" t="s">
        <v>2703</v>
      </c>
      <c r="E132" s="1" t="s">
        <v>2704</v>
      </c>
      <c r="F132" s="1" t="s">
        <v>1981</v>
      </c>
      <c r="G132" s="1" t="s">
        <v>1877</v>
      </c>
      <c r="H132" s="1" t="s">
        <v>1878</v>
      </c>
      <c r="I132" s="1" t="s">
        <v>2705</v>
      </c>
      <c r="J132" s="1" t="s">
        <v>30</v>
      </c>
      <c r="K132" s="1" t="s">
        <v>2706</v>
      </c>
      <c r="L132" s="1" t="s">
        <v>2706</v>
      </c>
      <c r="M132" s="1" t="s">
        <v>1881</v>
      </c>
      <c r="N132" s="1" t="s">
        <v>1881</v>
      </c>
      <c r="O132" s="1" t="s">
        <v>1882</v>
      </c>
      <c r="P132" s="1" t="s">
        <v>1883</v>
      </c>
      <c r="Q132" s="1" t="s">
        <v>1884</v>
      </c>
      <c r="R132" s="1" t="s">
        <v>2707</v>
      </c>
      <c r="S132" s="1" t="s">
        <v>1886</v>
      </c>
      <c r="T132" s="1" t="s">
        <v>1887</v>
      </c>
      <c r="U132" s="1" t="s">
        <v>1888</v>
      </c>
      <c r="V132" s="1" t="s">
        <v>1889</v>
      </c>
    </row>
    <row r="133" s="1" customFormat="1" spans="1:22">
      <c r="A133" s="3">
        <v>999225757593118</v>
      </c>
      <c r="B133" s="1" t="s">
        <v>2182</v>
      </c>
      <c r="C133" s="1" t="s">
        <v>2708</v>
      </c>
      <c r="D133" s="1" t="s">
        <v>2709</v>
      </c>
      <c r="E133" s="1" t="s">
        <v>2710</v>
      </c>
      <c r="F133" s="1" t="s">
        <v>1876</v>
      </c>
      <c r="G133" s="1" t="s">
        <v>1877</v>
      </c>
      <c r="H133" s="1" t="s">
        <v>1878</v>
      </c>
      <c r="I133" s="1" t="s">
        <v>2711</v>
      </c>
      <c r="J133" s="1" t="s">
        <v>30</v>
      </c>
      <c r="K133" s="1" t="s">
        <v>2712</v>
      </c>
      <c r="L133" s="1" t="s">
        <v>2712</v>
      </c>
      <c r="M133" s="1" t="s">
        <v>1881</v>
      </c>
      <c r="N133" s="1" t="s">
        <v>1881</v>
      </c>
      <c r="O133" s="1" t="s">
        <v>1882</v>
      </c>
      <c r="P133" s="1" t="s">
        <v>1883</v>
      </c>
      <c r="Q133" s="1" t="s">
        <v>1884</v>
      </c>
      <c r="R133" s="1" t="s">
        <v>2713</v>
      </c>
      <c r="S133" s="1" t="s">
        <v>1886</v>
      </c>
      <c r="T133" s="1" t="s">
        <v>1887</v>
      </c>
      <c r="U133" s="1" t="s">
        <v>1888</v>
      </c>
      <c r="V133" s="1" t="s">
        <v>2216</v>
      </c>
    </row>
    <row r="134" s="1" customFormat="1" spans="1:22">
      <c r="A134" s="3">
        <v>999225757472757</v>
      </c>
      <c r="B134" s="1" t="s">
        <v>2182</v>
      </c>
      <c r="C134" s="1" t="s">
        <v>2714</v>
      </c>
      <c r="D134" s="1" t="s">
        <v>2709</v>
      </c>
      <c r="E134" s="1" t="s">
        <v>2715</v>
      </c>
      <c r="F134" s="1" t="s">
        <v>1876</v>
      </c>
      <c r="G134" s="1" t="s">
        <v>1877</v>
      </c>
      <c r="H134" s="1" t="s">
        <v>1878</v>
      </c>
      <c r="I134" s="1" t="s">
        <v>2716</v>
      </c>
      <c r="J134" s="1" t="s">
        <v>30</v>
      </c>
      <c r="K134" s="1" t="s">
        <v>2717</v>
      </c>
      <c r="L134" s="1" t="s">
        <v>2717</v>
      </c>
      <c r="M134" s="1" t="s">
        <v>1881</v>
      </c>
      <c r="N134" s="1" t="s">
        <v>1881</v>
      </c>
      <c r="O134" s="1" t="s">
        <v>1882</v>
      </c>
      <c r="P134" s="1" t="s">
        <v>1883</v>
      </c>
      <c r="Q134" s="1" t="s">
        <v>1884</v>
      </c>
      <c r="R134" s="1" t="s">
        <v>2718</v>
      </c>
      <c r="S134" s="1" t="s">
        <v>1886</v>
      </c>
      <c r="T134" s="1" t="s">
        <v>1887</v>
      </c>
      <c r="U134" s="1" t="s">
        <v>1888</v>
      </c>
      <c r="V134" s="1" t="s">
        <v>2216</v>
      </c>
    </row>
    <row r="135" s="1" customFormat="1" spans="1:22">
      <c r="A135" s="3">
        <v>999225757396656</v>
      </c>
      <c r="B135" s="1" t="s">
        <v>2182</v>
      </c>
      <c r="C135" s="1" t="s">
        <v>2719</v>
      </c>
      <c r="D135" s="1" t="s">
        <v>2709</v>
      </c>
      <c r="E135" s="1" t="s">
        <v>2720</v>
      </c>
      <c r="F135" s="1" t="s">
        <v>1902</v>
      </c>
      <c r="G135" s="1" t="s">
        <v>1877</v>
      </c>
      <c r="H135" s="1" t="s">
        <v>1878</v>
      </c>
      <c r="I135" s="1" t="s">
        <v>2721</v>
      </c>
      <c r="J135" s="1" t="s">
        <v>30</v>
      </c>
      <c r="K135" s="1" t="s">
        <v>2722</v>
      </c>
      <c r="L135" s="1" t="s">
        <v>2722</v>
      </c>
      <c r="M135" s="1" t="s">
        <v>1881</v>
      </c>
      <c r="N135" s="1" t="s">
        <v>1881</v>
      </c>
      <c r="O135" s="1" t="s">
        <v>1882</v>
      </c>
      <c r="P135" s="1" t="s">
        <v>1883</v>
      </c>
      <c r="Q135" s="1" t="s">
        <v>1884</v>
      </c>
      <c r="R135" s="1" t="s">
        <v>2723</v>
      </c>
      <c r="S135" s="1" t="s">
        <v>1886</v>
      </c>
      <c r="T135" s="1" t="s">
        <v>1887</v>
      </c>
      <c r="U135" s="1" t="s">
        <v>1888</v>
      </c>
      <c r="V135" s="1" t="s">
        <v>2216</v>
      </c>
    </row>
    <row r="136" s="1" customFormat="1" spans="1:22">
      <c r="A136" s="3">
        <v>999225754278501</v>
      </c>
      <c r="B136" s="1" t="s">
        <v>2182</v>
      </c>
      <c r="C136" s="1" t="s">
        <v>2724</v>
      </c>
      <c r="D136" s="1" t="s">
        <v>2725</v>
      </c>
      <c r="E136" s="1" t="s">
        <v>2726</v>
      </c>
      <c r="F136" s="1" t="s">
        <v>1902</v>
      </c>
      <c r="G136" s="1" t="s">
        <v>1877</v>
      </c>
      <c r="H136" s="1" t="s">
        <v>1878</v>
      </c>
      <c r="I136" s="1" t="s">
        <v>2727</v>
      </c>
      <c r="J136" s="1" t="s">
        <v>30</v>
      </c>
      <c r="K136" s="1" t="s">
        <v>2728</v>
      </c>
      <c r="L136" s="1" t="s">
        <v>2728</v>
      </c>
      <c r="M136" s="1" t="s">
        <v>1881</v>
      </c>
      <c r="N136" s="1" t="s">
        <v>1881</v>
      </c>
      <c r="O136" s="1" t="s">
        <v>1882</v>
      </c>
      <c r="P136" s="1" t="s">
        <v>1883</v>
      </c>
      <c r="Q136" s="1" t="s">
        <v>1884</v>
      </c>
      <c r="R136" s="1" t="s">
        <v>2729</v>
      </c>
      <c r="S136" s="1" t="s">
        <v>1886</v>
      </c>
      <c r="T136" s="1" t="s">
        <v>1887</v>
      </c>
      <c r="U136" s="1" t="s">
        <v>1896</v>
      </c>
      <c r="V136" s="1" t="s">
        <v>1926</v>
      </c>
    </row>
    <row r="137" s="1" customFormat="1" spans="1:22">
      <c r="A137" s="3">
        <v>999225753123763</v>
      </c>
      <c r="B137" s="1" t="s">
        <v>2182</v>
      </c>
      <c r="C137" s="1" t="s">
        <v>2730</v>
      </c>
      <c r="D137" s="1" t="s">
        <v>2399</v>
      </c>
      <c r="E137" s="1" t="s">
        <v>2731</v>
      </c>
      <c r="F137" s="1" t="s">
        <v>1876</v>
      </c>
      <c r="G137" s="1" t="s">
        <v>1877</v>
      </c>
      <c r="H137" s="1" t="s">
        <v>1878</v>
      </c>
      <c r="I137" s="1" t="s">
        <v>2732</v>
      </c>
      <c r="J137" s="1" t="s">
        <v>30</v>
      </c>
      <c r="K137" s="1" t="s">
        <v>2733</v>
      </c>
      <c r="L137" s="1" t="s">
        <v>2733</v>
      </c>
      <c r="M137" s="1" t="s">
        <v>1881</v>
      </c>
      <c r="N137" s="1" t="s">
        <v>1881</v>
      </c>
      <c r="O137" s="1" t="s">
        <v>1882</v>
      </c>
      <c r="P137" s="1" t="s">
        <v>1883</v>
      </c>
      <c r="Q137" s="1" t="s">
        <v>1884</v>
      </c>
      <c r="R137" s="1" t="s">
        <v>2734</v>
      </c>
      <c r="S137" s="1" t="s">
        <v>1886</v>
      </c>
      <c r="T137" s="1" t="s">
        <v>1887</v>
      </c>
      <c r="U137" s="1" t="s">
        <v>1896</v>
      </c>
      <c r="V137" s="1" t="s">
        <v>1889</v>
      </c>
    </row>
    <row r="138" s="1" customFormat="1" spans="1:22">
      <c r="A138" s="3">
        <v>999225749507381</v>
      </c>
      <c r="B138" s="1" t="s">
        <v>2182</v>
      </c>
      <c r="C138" s="1" t="s">
        <v>2735</v>
      </c>
      <c r="D138" s="1" t="s">
        <v>2736</v>
      </c>
      <c r="E138" s="1" t="s">
        <v>2737</v>
      </c>
      <c r="F138" s="1" t="s">
        <v>1981</v>
      </c>
      <c r="G138" s="1" t="s">
        <v>1877</v>
      </c>
      <c r="H138" s="1" t="s">
        <v>1878</v>
      </c>
      <c r="I138" s="1" t="s">
        <v>2738</v>
      </c>
      <c r="J138" s="1" t="s">
        <v>30</v>
      </c>
      <c r="K138" s="1" t="s">
        <v>2739</v>
      </c>
      <c r="L138" s="1" t="s">
        <v>2739</v>
      </c>
      <c r="M138" s="1" t="s">
        <v>1881</v>
      </c>
      <c r="N138" s="1" t="s">
        <v>1881</v>
      </c>
      <c r="O138" s="1" t="s">
        <v>1882</v>
      </c>
      <c r="P138" s="1" t="s">
        <v>1883</v>
      </c>
      <c r="Q138" s="1" t="s">
        <v>1884</v>
      </c>
      <c r="R138" s="1" t="s">
        <v>2740</v>
      </c>
      <c r="S138" s="1" t="s">
        <v>1886</v>
      </c>
      <c r="T138" s="1" t="s">
        <v>1887</v>
      </c>
      <c r="U138" s="1" t="s">
        <v>1896</v>
      </c>
      <c r="V138" s="1" t="s">
        <v>1957</v>
      </c>
    </row>
    <row r="139" s="1" customFormat="1" spans="1:22">
      <c r="A139" s="3">
        <v>999225749091049</v>
      </c>
      <c r="B139" s="1" t="s">
        <v>2182</v>
      </c>
      <c r="C139" s="1" t="s">
        <v>2741</v>
      </c>
      <c r="D139" s="1" t="s">
        <v>2742</v>
      </c>
      <c r="E139" s="1" t="s">
        <v>2743</v>
      </c>
      <c r="F139" s="1" t="s">
        <v>1876</v>
      </c>
      <c r="G139" s="1" t="s">
        <v>1877</v>
      </c>
      <c r="H139" s="1" t="s">
        <v>1878</v>
      </c>
      <c r="I139" s="1" t="s">
        <v>2744</v>
      </c>
      <c r="J139" s="1" t="s">
        <v>30</v>
      </c>
      <c r="K139" s="1" t="s">
        <v>2745</v>
      </c>
      <c r="L139" s="1" t="s">
        <v>2745</v>
      </c>
      <c r="M139" s="1" t="s">
        <v>1881</v>
      </c>
      <c r="N139" s="1" t="s">
        <v>1881</v>
      </c>
      <c r="O139" s="1" t="s">
        <v>1882</v>
      </c>
      <c r="P139" s="1" t="s">
        <v>1883</v>
      </c>
      <c r="Q139" s="1" t="s">
        <v>1884</v>
      </c>
      <c r="R139" s="1" t="s">
        <v>2746</v>
      </c>
      <c r="S139" s="1" t="s">
        <v>1886</v>
      </c>
      <c r="T139" s="1" t="s">
        <v>1887</v>
      </c>
      <c r="U139" s="1" t="s">
        <v>1896</v>
      </c>
      <c r="V139" s="1" t="s">
        <v>2747</v>
      </c>
    </row>
    <row r="140" s="1" customFormat="1" spans="1:22">
      <c r="A140" s="3">
        <v>999225748835495</v>
      </c>
      <c r="B140" s="1" t="s">
        <v>2182</v>
      </c>
      <c r="C140" s="1" t="s">
        <v>2748</v>
      </c>
      <c r="D140" s="1" t="s">
        <v>2749</v>
      </c>
      <c r="E140" s="1" t="s">
        <v>2750</v>
      </c>
      <c r="F140" s="1" t="s">
        <v>1876</v>
      </c>
      <c r="G140" s="1" t="s">
        <v>1877</v>
      </c>
      <c r="H140" s="1" t="s">
        <v>1878</v>
      </c>
      <c r="I140" s="1" t="s">
        <v>2751</v>
      </c>
      <c r="J140" s="1" t="s">
        <v>30</v>
      </c>
      <c r="K140" s="1" t="s">
        <v>2752</v>
      </c>
      <c r="L140" s="1" t="s">
        <v>2752</v>
      </c>
      <c r="M140" s="1" t="s">
        <v>1881</v>
      </c>
      <c r="N140" s="1" t="s">
        <v>1881</v>
      </c>
      <c r="O140" s="1" t="s">
        <v>1882</v>
      </c>
      <c r="P140" s="1" t="s">
        <v>1883</v>
      </c>
      <c r="Q140" s="1" t="s">
        <v>1884</v>
      </c>
      <c r="R140" s="1" t="s">
        <v>2753</v>
      </c>
      <c r="S140" s="1" t="s">
        <v>1886</v>
      </c>
      <c r="T140" s="1" t="s">
        <v>1887</v>
      </c>
      <c r="U140" s="1" t="s">
        <v>1896</v>
      </c>
      <c r="V140" s="1" t="s">
        <v>2216</v>
      </c>
    </row>
    <row r="141" s="1" customFormat="1" spans="1:22">
      <c r="A141" s="3">
        <v>999225748536861</v>
      </c>
      <c r="B141" s="1" t="s">
        <v>2182</v>
      </c>
      <c r="C141" s="1" t="s">
        <v>2754</v>
      </c>
      <c r="D141" s="1" t="s">
        <v>2516</v>
      </c>
      <c r="E141" s="1" t="s">
        <v>2755</v>
      </c>
      <c r="F141" s="1" t="s">
        <v>1876</v>
      </c>
      <c r="G141" s="1" t="s">
        <v>1877</v>
      </c>
      <c r="H141" s="1" t="s">
        <v>1878</v>
      </c>
      <c r="I141" s="1" t="s">
        <v>2518</v>
      </c>
      <c r="J141" s="1" t="s">
        <v>30</v>
      </c>
      <c r="K141" s="1" t="s">
        <v>2756</v>
      </c>
      <c r="L141" s="1" t="s">
        <v>2756</v>
      </c>
      <c r="M141" s="1" t="s">
        <v>1881</v>
      </c>
      <c r="N141" s="1" t="s">
        <v>1881</v>
      </c>
      <c r="O141" s="1" t="s">
        <v>1882</v>
      </c>
      <c r="P141" s="1" t="s">
        <v>1883</v>
      </c>
      <c r="Q141" s="1" t="s">
        <v>1884</v>
      </c>
      <c r="R141" s="1" t="s">
        <v>2757</v>
      </c>
      <c r="S141" s="1" t="s">
        <v>1886</v>
      </c>
      <c r="T141" s="1" t="s">
        <v>1887</v>
      </c>
      <c r="U141" s="1" t="s">
        <v>1888</v>
      </c>
      <c r="V141" s="1" t="s">
        <v>2216</v>
      </c>
    </row>
    <row r="142" s="1" customFormat="1" spans="1:22">
      <c r="A142" s="3">
        <v>999225748528959</v>
      </c>
      <c r="B142" s="1" t="s">
        <v>2182</v>
      </c>
      <c r="C142" s="1" t="s">
        <v>2758</v>
      </c>
      <c r="D142" s="1" t="s">
        <v>2759</v>
      </c>
      <c r="E142" s="1" t="s">
        <v>2760</v>
      </c>
      <c r="F142" s="1" t="s">
        <v>1876</v>
      </c>
      <c r="G142" s="1" t="s">
        <v>1877</v>
      </c>
      <c r="H142" s="1" t="s">
        <v>1878</v>
      </c>
      <c r="I142" s="1" t="s">
        <v>2761</v>
      </c>
      <c r="J142" s="1" t="s">
        <v>30</v>
      </c>
      <c r="K142" s="1" t="s">
        <v>2762</v>
      </c>
      <c r="L142" s="1" t="s">
        <v>2762</v>
      </c>
      <c r="M142" s="1" t="s">
        <v>1881</v>
      </c>
      <c r="N142" s="1" t="s">
        <v>1881</v>
      </c>
      <c r="O142" s="1" t="s">
        <v>1882</v>
      </c>
      <c r="P142" s="1" t="s">
        <v>1883</v>
      </c>
      <c r="Q142" s="1" t="s">
        <v>1884</v>
      </c>
      <c r="R142" s="1" t="s">
        <v>2763</v>
      </c>
      <c r="S142" s="1" t="s">
        <v>1886</v>
      </c>
      <c r="T142" s="1" t="s">
        <v>1887</v>
      </c>
      <c r="U142" s="1" t="s">
        <v>1896</v>
      </c>
      <c r="V142" s="1" t="s">
        <v>1999</v>
      </c>
    </row>
    <row r="143" s="1" customFormat="1" spans="1:22">
      <c r="A143" s="3">
        <v>999225748521836</v>
      </c>
      <c r="B143" s="1" t="s">
        <v>2182</v>
      </c>
      <c r="C143" s="1" t="s">
        <v>2764</v>
      </c>
      <c r="D143" s="1" t="s">
        <v>2765</v>
      </c>
      <c r="E143" s="1" t="s">
        <v>2766</v>
      </c>
      <c r="F143" s="1" t="s">
        <v>1902</v>
      </c>
      <c r="G143" s="1" t="s">
        <v>1877</v>
      </c>
      <c r="H143" s="1" t="s">
        <v>1878</v>
      </c>
      <c r="I143" s="1" t="s">
        <v>2767</v>
      </c>
      <c r="J143" s="1" t="s">
        <v>30</v>
      </c>
      <c r="K143" s="1" t="s">
        <v>2768</v>
      </c>
      <c r="L143" s="1" t="s">
        <v>2768</v>
      </c>
      <c r="M143" s="1" t="s">
        <v>1881</v>
      </c>
      <c r="N143" s="1" t="s">
        <v>1881</v>
      </c>
      <c r="O143" s="1" t="s">
        <v>1882</v>
      </c>
      <c r="P143" s="1" t="s">
        <v>1883</v>
      </c>
      <c r="Q143" s="1" t="s">
        <v>1884</v>
      </c>
      <c r="R143" s="1" t="s">
        <v>2769</v>
      </c>
      <c r="S143" s="1" t="s">
        <v>1886</v>
      </c>
      <c r="T143" s="1" t="s">
        <v>1887</v>
      </c>
      <c r="U143" s="1" t="s">
        <v>1896</v>
      </c>
      <c r="V143" s="1" t="s">
        <v>1926</v>
      </c>
    </row>
    <row r="144" s="1" customFormat="1" spans="1:22">
      <c r="A144" s="3">
        <v>999225748445595</v>
      </c>
      <c r="B144" s="1" t="s">
        <v>2182</v>
      </c>
      <c r="C144" s="1" t="s">
        <v>2770</v>
      </c>
      <c r="D144" s="1" t="s">
        <v>2771</v>
      </c>
      <c r="E144" s="1" t="s">
        <v>2772</v>
      </c>
      <c r="F144" s="1" t="s">
        <v>1902</v>
      </c>
      <c r="G144" s="1" t="s">
        <v>1877</v>
      </c>
      <c r="H144" s="1" t="s">
        <v>1878</v>
      </c>
      <c r="I144" s="1" t="s">
        <v>2773</v>
      </c>
      <c r="J144" s="1" t="s">
        <v>30</v>
      </c>
      <c r="K144" s="1" t="s">
        <v>2774</v>
      </c>
      <c r="L144" s="1" t="s">
        <v>2774</v>
      </c>
      <c r="M144" s="1" t="s">
        <v>1881</v>
      </c>
      <c r="N144" s="1" t="s">
        <v>1881</v>
      </c>
      <c r="O144" s="1" t="s">
        <v>1882</v>
      </c>
      <c r="P144" s="1" t="s">
        <v>1883</v>
      </c>
      <c r="Q144" s="1" t="s">
        <v>1884</v>
      </c>
      <c r="R144" s="1" t="s">
        <v>2775</v>
      </c>
      <c r="S144" s="1" t="s">
        <v>1886</v>
      </c>
      <c r="T144" s="1" t="s">
        <v>1887</v>
      </c>
      <c r="U144" s="1" t="s">
        <v>1896</v>
      </c>
      <c r="V144" s="1" t="s">
        <v>2323</v>
      </c>
    </row>
    <row r="145" s="1" customFormat="1" spans="1:22">
      <c r="A145" s="3">
        <v>999225748309066</v>
      </c>
      <c r="B145" s="1" t="s">
        <v>2182</v>
      </c>
      <c r="C145" s="1" t="s">
        <v>2776</v>
      </c>
      <c r="D145" s="1" t="s">
        <v>2777</v>
      </c>
      <c r="E145" s="1" t="s">
        <v>2778</v>
      </c>
      <c r="F145" s="1" t="s">
        <v>2182</v>
      </c>
      <c r="G145" s="1" t="s">
        <v>1877</v>
      </c>
      <c r="H145" s="1" t="s">
        <v>1878</v>
      </c>
      <c r="I145" s="1" t="s">
        <v>2779</v>
      </c>
      <c r="J145" s="1" t="s">
        <v>30</v>
      </c>
      <c r="K145" s="1" t="s">
        <v>2780</v>
      </c>
      <c r="L145" s="1" t="s">
        <v>2780</v>
      </c>
      <c r="M145" s="1" t="s">
        <v>1881</v>
      </c>
      <c r="N145" s="1" t="s">
        <v>1881</v>
      </c>
      <c r="O145" s="1" t="s">
        <v>1882</v>
      </c>
      <c r="P145" s="1" t="s">
        <v>1883</v>
      </c>
      <c r="Q145" s="1" t="s">
        <v>1884</v>
      </c>
      <c r="R145" s="1" t="s">
        <v>2781</v>
      </c>
      <c r="S145" s="1" t="s">
        <v>1886</v>
      </c>
      <c r="T145" s="1" t="s">
        <v>1887</v>
      </c>
      <c r="U145" s="1" t="s">
        <v>1896</v>
      </c>
      <c r="V145" s="1" t="s">
        <v>1889</v>
      </c>
    </row>
    <row r="146" s="1" customFormat="1" spans="1:22">
      <c r="A146" s="3">
        <v>25748256402</v>
      </c>
      <c r="B146" s="1" t="s">
        <v>2182</v>
      </c>
      <c r="C146" s="1" t="s">
        <v>2782</v>
      </c>
      <c r="D146" s="1" t="s">
        <v>2783</v>
      </c>
      <c r="E146" s="1" t="s">
        <v>2784</v>
      </c>
      <c r="F146" s="1" t="s">
        <v>1981</v>
      </c>
      <c r="G146" s="1" t="s">
        <v>1877</v>
      </c>
      <c r="H146" s="1" t="s">
        <v>1878</v>
      </c>
      <c r="I146" s="1" t="s">
        <v>2785</v>
      </c>
      <c r="J146" s="1" t="s">
        <v>30</v>
      </c>
      <c r="K146" s="1" t="s">
        <v>2786</v>
      </c>
      <c r="L146" s="1" t="s">
        <v>2786</v>
      </c>
      <c r="M146" s="1" t="s">
        <v>1881</v>
      </c>
      <c r="N146" s="1" t="s">
        <v>1881</v>
      </c>
      <c r="O146" s="1" t="s">
        <v>1882</v>
      </c>
      <c r="P146" s="1" t="s">
        <v>1883</v>
      </c>
      <c r="Q146" s="1" t="s">
        <v>1884</v>
      </c>
      <c r="R146" s="1" t="s">
        <v>2787</v>
      </c>
      <c r="S146" s="1" t="s">
        <v>1886</v>
      </c>
      <c r="T146" s="1" t="s">
        <v>1887</v>
      </c>
      <c r="U146" s="1" t="s">
        <v>1896</v>
      </c>
      <c r="V146" s="1" t="s">
        <v>1897</v>
      </c>
    </row>
    <row r="147" s="1" customFormat="1" spans="1:22">
      <c r="A147" s="3">
        <v>25748247253</v>
      </c>
      <c r="B147" s="1" t="s">
        <v>2182</v>
      </c>
      <c r="C147" s="1" t="s">
        <v>2788</v>
      </c>
      <c r="D147" s="1" t="s">
        <v>2783</v>
      </c>
      <c r="E147" s="1" t="s">
        <v>2789</v>
      </c>
      <c r="F147" s="1" t="s">
        <v>1981</v>
      </c>
      <c r="G147" s="1" t="s">
        <v>1877</v>
      </c>
      <c r="H147" s="1" t="s">
        <v>1878</v>
      </c>
      <c r="I147" s="1" t="s">
        <v>2785</v>
      </c>
      <c r="J147" s="1" t="s">
        <v>30</v>
      </c>
      <c r="K147" s="1" t="s">
        <v>2786</v>
      </c>
      <c r="L147" s="1" t="s">
        <v>2786</v>
      </c>
      <c r="M147" s="1" t="s">
        <v>1881</v>
      </c>
      <c r="N147" s="1" t="s">
        <v>1881</v>
      </c>
      <c r="O147" s="1" t="s">
        <v>1882</v>
      </c>
      <c r="P147" s="1" t="s">
        <v>1883</v>
      </c>
      <c r="Q147" s="1" t="s">
        <v>1884</v>
      </c>
      <c r="R147" s="1" t="s">
        <v>2790</v>
      </c>
      <c r="S147" s="1" t="s">
        <v>1886</v>
      </c>
      <c r="T147" s="1" t="s">
        <v>1887</v>
      </c>
      <c r="U147" s="1" t="s">
        <v>1896</v>
      </c>
      <c r="V147" s="1" t="s">
        <v>1897</v>
      </c>
    </row>
    <row r="148" s="1" customFormat="1" spans="1:22">
      <c r="A148" s="3">
        <v>999225747472114</v>
      </c>
      <c r="B148" s="1" t="s">
        <v>2091</v>
      </c>
      <c r="C148" s="1" t="s">
        <v>2791</v>
      </c>
      <c r="D148" s="1" t="s">
        <v>2792</v>
      </c>
      <c r="E148" s="1" t="s">
        <v>2793</v>
      </c>
      <c r="F148" s="1" t="s">
        <v>1902</v>
      </c>
      <c r="G148" s="1" t="s">
        <v>1877</v>
      </c>
      <c r="H148" s="1" t="s">
        <v>1878</v>
      </c>
      <c r="I148" s="1" t="s">
        <v>2794</v>
      </c>
      <c r="J148" s="1" t="s">
        <v>30</v>
      </c>
      <c r="K148" s="1" t="s">
        <v>2795</v>
      </c>
      <c r="L148" s="1" t="s">
        <v>2795</v>
      </c>
      <c r="M148" s="1" t="s">
        <v>1881</v>
      </c>
      <c r="N148" s="1" t="s">
        <v>1881</v>
      </c>
      <c r="O148" s="1" t="s">
        <v>1882</v>
      </c>
      <c r="P148" s="1" t="s">
        <v>1883</v>
      </c>
      <c r="Q148" s="1" t="s">
        <v>1884</v>
      </c>
      <c r="R148" s="1" t="s">
        <v>2796</v>
      </c>
      <c r="S148" s="1" t="s">
        <v>1886</v>
      </c>
      <c r="T148" s="1" t="s">
        <v>1887</v>
      </c>
      <c r="U148" s="1" t="s">
        <v>1896</v>
      </c>
      <c r="V148" s="1" t="s">
        <v>1991</v>
      </c>
    </row>
    <row r="149" s="1" customFormat="1" spans="1:22">
      <c r="A149" s="3">
        <v>999225746907215</v>
      </c>
      <c r="B149" s="1" t="s">
        <v>2091</v>
      </c>
      <c r="C149" s="1" t="s">
        <v>2797</v>
      </c>
      <c r="D149" s="1" t="s">
        <v>2798</v>
      </c>
      <c r="E149" s="1" t="s">
        <v>2799</v>
      </c>
      <c r="F149" s="1" t="s">
        <v>2182</v>
      </c>
      <c r="G149" s="1" t="s">
        <v>1877</v>
      </c>
      <c r="H149" s="1" t="s">
        <v>1878</v>
      </c>
      <c r="I149" s="1" t="s">
        <v>2800</v>
      </c>
      <c r="J149" s="1" t="s">
        <v>30</v>
      </c>
      <c r="K149" s="1" t="s">
        <v>2801</v>
      </c>
      <c r="L149" s="1" t="s">
        <v>2801</v>
      </c>
      <c r="M149" s="1" t="s">
        <v>1881</v>
      </c>
      <c r="N149" s="1" t="s">
        <v>1881</v>
      </c>
      <c r="O149" s="1" t="s">
        <v>1882</v>
      </c>
      <c r="P149" s="1" t="s">
        <v>1883</v>
      </c>
      <c r="Q149" s="1" t="s">
        <v>1884</v>
      </c>
      <c r="R149" s="1" t="s">
        <v>2802</v>
      </c>
      <c r="S149" s="1" t="s">
        <v>1886</v>
      </c>
      <c r="T149" s="1" t="s">
        <v>1887</v>
      </c>
      <c r="U149" s="1" t="s">
        <v>1896</v>
      </c>
      <c r="V149" s="1" t="s">
        <v>2803</v>
      </c>
    </row>
    <row r="150" s="1" customFormat="1" spans="1:22">
      <c r="A150" s="3">
        <v>999225746667680</v>
      </c>
      <c r="B150" s="1" t="s">
        <v>2091</v>
      </c>
      <c r="C150" s="1" t="s">
        <v>2804</v>
      </c>
      <c r="D150" s="1" t="s">
        <v>2709</v>
      </c>
      <c r="E150" s="1" t="s">
        <v>2805</v>
      </c>
      <c r="F150" s="1" t="s">
        <v>1876</v>
      </c>
      <c r="G150" s="1" t="s">
        <v>1877</v>
      </c>
      <c r="H150" s="1" t="s">
        <v>1878</v>
      </c>
      <c r="I150" s="1" t="s">
        <v>2806</v>
      </c>
      <c r="J150" s="1" t="s">
        <v>30</v>
      </c>
      <c r="K150" s="1" t="s">
        <v>2807</v>
      </c>
      <c r="L150" s="1" t="s">
        <v>2807</v>
      </c>
      <c r="M150" s="1" t="s">
        <v>1881</v>
      </c>
      <c r="N150" s="1" t="s">
        <v>1881</v>
      </c>
      <c r="O150" s="1" t="s">
        <v>1882</v>
      </c>
      <c r="P150" s="1" t="s">
        <v>1883</v>
      </c>
      <c r="Q150" s="1" t="s">
        <v>1884</v>
      </c>
      <c r="R150" s="1" t="s">
        <v>2808</v>
      </c>
      <c r="S150" s="1" t="s">
        <v>1886</v>
      </c>
      <c r="T150" s="1" t="s">
        <v>1887</v>
      </c>
      <c r="U150" s="1" t="s">
        <v>1896</v>
      </c>
      <c r="V150" s="1" t="s">
        <v>2216</v>
      </c>
    </row>
    <row r="151" s="1" customFormat="1" spans="1:22">
      <c r="A151" s="3">
        <v>999225746234393</v>
      </c>
      <c r="B151" s="1" t="s">
        <v>2091</v>
      </c>
      <c r="C151" s="1" t="s">
        <v>2809</v>
      </c>
      <c r="D151" s="1" t="s">
        <v>2810</v>
      </c>
      <c r="E151" s="1" t="s">
        <v>2811</v>
      </c>
      <c r="F151" s="1" t="s">
        <v>1902</v>
      </c>
      <c r="G151" s="1" t="s">
        <v>1877</v>
      </c>
      <c r="H151" s="1" t="s">
        <v>1878</v>
      </c>
      <c r="I151" s="1" t="s">
        <v>2812</v>
      </c>
      <c r="J151" s="1" t="s">
        <v>30</v>
      </c>
      <c r="K151" s="1" t="s">
        <v>2813</v>
      </c>
      <c r="L151" s="1" t="s">
        <v>2813</v>
      </c>
      <c r="M151" s="1" t="s">
        <v>1881</v>
      </c>
      <c r="N151" s="1" t="s">
        <v>1881</v>
      </c>
      <c r="O151" s="1" t="s">
        <v>1882</v>
      </c>
      <c r="P151" s="1" t="s">
        <v>1883</v>
      </c>
      <c r="Q151" s="1" t="s">
        <v>1884</v>
      </c>
      <c r="R151" s="1" t="s">
        <v>2814</v>
      </c>
      <c r="S151" s="1" t="s">
        <v>1886</v>
      </c>
      <c r="T151" s="1" t="s">
        <v>1887</v>
      </c>
      <c r="U151" s="1" t="s">
        <v>1896</v>
      </c>
      <c r="V151" s="1" t="s">
        <v>1999</v>
      </c>
    </row>
    <row r="152" s="1" customFormat="1" spans="1:22">
      <c r="A152" s="3">
        <v>999225746155496</v>
      </c>
      <c r="B152" s="1" t="s">
        <v>2091</v>
      </c>
      <c r="C152" s="1" t="s">
        <v>2815</v>
      </c>
      <c r="D152" s="1" t="s">
        <v>2816</v>
      </c>
      <c r="E152" s="1" t="s">
        <v>2817</v>
      </c>
      <c r="F152" s="1" t="s">
        <v>1902</v>
      </c>
      <c r="G152" s="1" t="s">
        <v>1877</v>
      </c>
      <c r="H152" s="1" t="s">
        <v>1878</v>
      </c>
      <c r="I152" s="1" t="s">
        <v>2818</v>
      </c>
      <c r="J152" s="1" t="s">
        <v>30</v>
      </c>
      <c r="K152" s="1" t="s">
        <v>2819</v>
      </c>
      <c r="L152" s="1" t="s">
        <v>2819</v>
      </c>
      <c r="M152" s="1" t="s">
        <v>1881</v>
      </c>
      <c r="N152" s="1" t="s">
        <v>1881</v>
      </c>
      <c r="O152" s="1" t="s">
        <v>1882</v>
      </c>
      <c r="P152" s="1" t="s">
        <v>1883</v>
      </c>
      <c r="Q152" s="1" t="s">
        <v>1884</v>
      </c>
      <c r="R152" s="1" t="s">
        <v>2820</v>
      </c>
      <c r="S152" s="1" t="s">
        <v>1886</v>
      </c>
      <c r="T152" s="1" t="s">
        <v>1887</v>
      </c>
      <c r="U152" s="1" t="s">
        <v>1896</v>
      </c>
      <c r="V152" s="1" t="s">
        <v>1999</v>
      </c>
    </row>
    <row r="153" s="1" customFormat="1" spans="1:22">
      <c r="A153" s="3">
        <v>999225745392534</v>
      </c>
      <c r="B153" s="1" t="s">
        <v>2091</v>
      </c>
      <c r="C153" s="1" t="s">
        <v>2821</v>
      </c>
      <c r="D153" s="1" t="s">
        <v>2503</v>
      </c>
      <c r="E153" s="1" t="s">
        <v>2504</v>
      </c>
      <c r="F153" s="1" t="s">
        <v>1876</v>
      </c>
      <c r="G153" s="1" t="s">
        <v>1877</v>
      </c>
      <c r="H153" s="1" t="s">
        <v>1878</v>
      </c>
      <c r="I153" s="1" t="s">
        <v>2822</v>
      </c>
      <c r="J153" s="1" t="s">
        <v>30</v>
      </c>
      <c r="K153" s="1" t="s">
        <v>2823</v>
      </c>
      <c r="L153" s="1" t="s">
        <v>2823</v>
      </c>
      <c r="M153" s="1" t="s">
        <v>1881</v>
      </c>
      <c r="N153" s="1" t="s">
        <v>1881</v>
      </c>
      <c r="O153" s="1" t="s">
        <v>1882</v>
      </c>
      <c r="P153" s="1" t="s">
        <v>1883</v>
      </c>
      <c r="Q153" s="1" t="s">
        <v>1884</v>
      </c>
      <c r="R153" s="1" t="s">
        <v>2824</v>
      </c>
      <c r="S153" s="1" t="s">
        <v>1886</v>
      </c>
      <c r="T153" s="1" t="s">
        <v>1887</v>
      </c>
      <c r="U153" s="1" t="s">
        <v>1896</v>
      </c>
      <c r="V153" s="1" t="s">
        <v>2216</v>
      </c>
    </row>
    <row r="154" s="1" customFormat="1" spans="1:22">
      <c r="A154" s="3">
        <v>999225745327784</v>
      </c>
      <c r="B154" s="1" t="s">
        <v>2091</v>
      </c>
      <c r="C154" s="1" t="s">
        <v>2825</v>
      </c>
      <c r="D154" s="1" t="s">
        <v>2503</v>
      </c>
      <c r="E154" s="1" t="s">
        <v>2504</v>
      </c>
      <c r="F154" s="1" t="s">
        <v>1876</v>
      </c>
      <c r="G154" s="1" t="s">
        <v>1877</v>
      </c>
      <c r="H154" s="1" t="s">
        <v>1878</v>
      </c>
      <c r="I154" s="1" t="s">
        <v>2822</v>
      </c>
      <c r="J154" s="1" t="s">
        <v>30</v>
      </c>
      <c r="K154" s="1" t="s">
        <v>2823</v>
      </c>
      <c r="L154" s="1" t="s">
        <v>2823</v>
      </c>
      <c r="M154" s="1" t="s">
        <v>1881</v>
      </c>
      <c r="N154" s="1" t="s">
        <v>1881</v>
      </c>
      <c r="O154" s="1" t="s">
        <v>1882</v>
      </c>
      <c r="P154" s="1" t="s">
        <v>1883</v>
      </c>
      <c r="Q154" s="1" t="s">
        <v>1884</v>
      </c>
      <c r="R154" s="1" t="s">
        <v>2826</v>
      </c>
      <c r="S154" s="1" t="s">
        <v>1886</v>
      </c>
      <c r="T154" s="1" t="s">
        <v>1887</v>
      </c>
      <c r="U154" s="1" t="s">
        <v>1896</v>
      </c>
      <c r="V154" s="1" t="s">
        <v>2216</v>
      </c>
    </row>
    <row r="155" s="1" customFormat="1" spans="1:22">
      <c r="A155" s="3">
        <v>999225744764285</v>
      </c>
      <c r="B155" s="1" t="s">
        <v>2091</v>
      </c>
      <c r="C155" s="1" t="s">
        <v>2827</v>
      </c>
      <c r="D155" s="1" t="s">
        <v>2828</v>
      </c>
      <c r="E155" s="1" t="s">
        <v>2829</v>
      </c>
      <c r="F155" s="1" t="s">
        <v>1902</v>
      </c>
      <c r="G155" s="1" t="s">
        <v>1877</v>
      </c>
      <c r="H155" s="1" t="s">
        <v>1878</v>
      </c>
      <c r="I155" s="1" t="s">
        <v>2830</v>
      </c>
      <c r="J155" s="1" t="s">
        <v>30</v>
      </c>
      <c r="K155" s="1" t="s">
        <v>2831</v>
      </c>
      <c r="L155" s="1" t="s">
        <v>2831</v>
      </c>
      <c r="M155" s="1" t="s">
        <v>1881</v>
      </c>
      <c r="N155" s="1" t="s">
        <v>1881</v>
      </c>
      <c r="O155" s="1" t="s">
        <v>1882</v>
      </c>
      <c r="P155" s="1" t="s">
        <v>1883</v>
      </c>
      <c r="Q155" s="1" t="s">
        <v>1884</v>
      </c>
      <c r="R155" s="1" t="s">
        <v>2832</v>
      </c>
      <c r="S155" s="1" t="s">
        <v>1886</v>
      </c>
      <c r="T155" s="1" t="s">
        <v>1887</v>
      </c>
      <c r="U155" s="1" t="s">
        <v>1896</v>
      </c>
      <c r="V155" s="1" t="s">
        <v>2216</v>
      </c>
    </row>
    <row r="156" s="1" customFormat="1" spans="1:22">
      <c r="A156" s="3">
        <v>999225743237009</v>
      </c>
      <c r="B156" s="1" t="s">
        <v>2091</v>
      </c>
      <c r="C156" s="1" t="s">
        <v>2833</v>
      </c>
      <c r="D156" s="1" t="s">
        <v>2834</v>
      </c>
      <c r="E156" s="1" t="s">
        <v>2835</v>
      </c>
      <c r="F156" s="1" t="s">
        <v>1876</v>
      </c>
      <c r="G156" s="1" t="s">
        <v>1877</v>
      </c>
      <c r="H156" s="1" t="s">
        <v>1878</v>
      </c>
      <c r="I156" s="1" t="s">
        <v>2836</v>
      </c>
      <c r="J156" s="1" t="s">
        <v>30</v>
      </c>
      <c r="K156" s="1" t="s">
        <v>2837</v>
      </c>
      <c r="L156" s="1" t="s">
        <v>2837</v>
      </c>
      <c r="M156" s="1" t="s">
        <v>1881</v>
      </c>
      <c r="N156" s="1" t="s">
        <v>1881</v>
      </c>
      <c r="O156" s="1" t="s">
        <v>1882</v>
      </c>
      <c r="P156" s="1" t="s">
        <v>1883</v>
      </c>
      <c r="Q156" s="1" t="s">
        <v>1884</v>
      </c>
      <c r="R156" s="1" t="s">
        <v>2838</v>
      </c>
      <c r="S156" s="1" t="s">
        <v>1886</v>
      </c>
      <c r="T156" s="1" t="s">
        <v>1887</v>
      </c>
      <c r="U156" s="1" t="s">
        <v>1896</v>
      </c>
      <c r="V156" s="1" t="s">
        <v>1957</v>
      </c>
    </row>
    <row r="157" s="1" customFormat="1" spans="1:22">
      <c r="A157" s="3">
        <v>999225742378433</v>
      </c>
      <c r="B157" s="1" t="s">
        <v>2091</v>
      </c>
      <c r="C157" s="1" t="s">
        <v>2839</v>
      </c>
      <c r="D157" s="1" t="s">
        <v>2840</v>
      </c>
      <c r="E157" s="1" t="s">
        <v>2841</v>
      </c>
      <c r="F157" s="1" t="s">
        <v>1876</v>
      </c>
      <c r="G157" s="1" t="s">
        <v>1877</v>
      </c>
      <c r="H157" s="1" t="s">
        <v>1878</v>
      </c>
      <c r="I157" s="1" t="s">
        <v>2842</v>
      </c>
      <c r="J157" s="1" t="s">
        <v>30</v>
      </c>
      <c r="K157" s="1" t="s">
        <v>2843</v>
      </c>
      <c r="L157" s="1" t="s">
        <v>2843</v>
      </c>
      <c r="M157" s="1" t="s">
        <v>1881</v>
      </c>
      <c r="N157" s="1" t="s">
        <v>1881</v>
      </c>
      <c r="O157" s="1" t="s">
        <v>1882</v>
      </c>
      <c r="P157" s="1" t="s">
        <v>1883</v>
      </c>
      <c r="Q157" s="1" t="s">
        <v>1884</v>
      </c>
      <c r="R157" s="1" t="s">
        <v>2844</v>
      </c>
      <c r="S157" s="1" t="s">
        <v>1886</v>
      </c>
      <c r="T157" s="1" t="s">
        <v>1887</v>
      </c>
      <c r="U157" s="1" t="s">
        <v>1896</v>
      </c>
      <c r="V157" s="1" t="s">
        <v>1926</v>
      </c>
    </row>
    <row r="158" s="1" customFormat="1" spans="1:22">
      <c r="A158" s="3">
        <v>999225738792435</v>
      </c>
      <c r="B158" s="1" t="s">
        <v>2091</v>
      </c>
      <c r="C158" s="1" t="s">
        <v>2845</v>
      </c>
      <c r="D158" s="1" t="s">
        <v>2846</v>
      </c>
      <c r="E158" s="1" t="s">
        <v>2847</v>
      </c>
      <c r="F158" s="1" t="s">
        <v>2182</v>
      </c>
      <c r="G158" s="1" t="s">
        <v>1877</v>
      </c>
      <c r="H158" s="1" t="s">
        <v>1878</v>
      </c>
      <c r="I158" s="1" t="s">
        <v>2848</v>
      </c>
      <c r="J158" s="1" t="s">
        <v>30</v>
      </c>
      <c r="K158" s="1" t="s">
        <v>2849</v>
      </c>
      <c r="L158" s="1" t="s">
        <v>2849</v>
      </c>
      <c r="M158" s="1" t="s">
        <v>1881</v>
      </c>
      <c r="N158" s="1" t="s">
        <v>1881</v>
      </c>
      <c r="O158" s="1" t="s">
        <v>1882</v>
      </c>
      <c r="P158" s="1" t="s">
        <v>1883</v>
      </c>
      <c r="Q158" s="1" t="s">
        <v>1884</v>
      </c>
      <c r="R158" s="1" t="s">
        <v>2850</v>
      </c>
      <c r="S158" s="1" t="s">
        <v>1886</v>
      </c>
      <c r="T158" s="1" t="s">
        <v>1887</v>
      </c>
      <c r="U158" s="1" t="s">
        <v>1896</v>
      </c>
      <c r="V158" s="1" t="s">
        <v>2216</v>
      </c>
    </row>
    <row r="159" s="1" customFormat="1" spans="1:22">
      <c r="A159" s="3">
        <v>999225738777860</v>
      </c>
      <c r="B159" s="1" t="s">
        <v>2091</v>
      </c>
      <c r="C159" s="1" t="s">
        <v>2851</v>
      </c>
      <c r="D159" s="1" t="s">
        <v>2846</v>
      </c>
      <c r="E159" s="1" t="s">
        <v>2852</v>
      </c>
      <c r="F159" s="1" t="s">
        <v>2182</v>
      </c>
      <c r="G159" s="1" t="s">
        <v>1877</v>
      </c>
      <c r="H159" s="1" t="s">
        <v>1878</v>
      </c>
      <c r="I159" s="1" t="s">
        <v>2848</v>
      </c>
      <c r="J159" s="1" t="s">
        <v>30</v>
      </c>
      <c r="K159" s="1" t="s">
        <v>2849</v>
      </c>
      <c r="L159" s="1" t="s">
        <v>2849</v>
      </c>
      <c r="M159" s="1" t="s">
        <v>1881</v>
      </c>
      <c r="N159" s="1" t="s">
        <v>1881</v>
      </c>
      <c r="O159" s="1" t="s">
        <v>1882</v>
      </c>
      <c r="P159" s="1" t="s">
        <v>1883</v>
      </c>
      <c r="Q159" s="1" t="s">
        <v>1884</v>
      </c>
      <c r="R159" s="1" t="s">
        <v>2853</v>
      </c>
      <c r="S159" s="1" t="s">
        <v>1886</v>
      </c>
      <c r="T159" s="1" t="s">
        <v>1887</v>
      </c>
      <c r="U159" s="1" t="s">
        <v>1896</v>
      </c>
      <c r="V159" s="1" t="s">
        <v>2216</v>
      </c>
    </row>
    <row r="160" s="1" customFormat="1" spans="1:22">
      <c r="A160" s="3">
        <v>999225738295665</v>
      </c>
      <c r="B160" s="1" t="s">
        <v>2091</v>
      </c>
      <c r="C160" s="1" t="s">
        <v>2854</v>
      </c>
      <c r="D160" s="1" t="s">
        <v>2855</v>
      </c>
      <c r="E160" s="1" t="s">
        <v>2856</v>
      </c>
      <c r="F160" s="1" t="s">
        <v>1876</v>
      </c>
      <c r="G160" s="1" t="s">
        <v>1877</v>
      </c>
      <c r="H160" s="1" t="s">
        <v>1878</v>
      </c>
      <c r="I160" s="1" t="s">
        <v>2857</v>
      </c>
      <c r="J160" s="1" t="s">
        <v>30</v>
      </c>
      <c r="K160" s="1" t="s">
        <v>2858</v>
      </c>
      <c r="L160" s="1" t="s">
        <v>1882</v>
      </c>
      <c r="M160" s="1" t="s">
        <v>2859</v>
      </c>
      <c r="N160" s="1" t="s">
        <v>2860</v>
      </c>
      <c r="O160" s="1" t="s">
        <v>1882</v>
      </c>
      <c r="P160" s="1" t="s">
        <v>1883</v>
      </c>
      <c r="Q160" s="1" t="s">
        <v>1884</v>
      </c>
      <c r="R160" s="1" t="s">
        <v>2861</v>
      </c>
      <c r="S160" s="1" t="s">
        <v>1886</v>
      </c>
      <c r="T160" s="1" t="s">
        <v>1887</v>
      </c>
      <c r="U160" s="1" t="s">
        <v>1888</v>
      </c>
      <c r="V160" s="1" t="s">
        <v>2216</v>
      </c>
    </row>
    <row r="161" s="1" customFormat="1" spans="1:22">
      <c r="A161" s="3">
        <v>999225734989228</v>
      </c>
      <c r="B161" s="1" t="s">
        <v>2091</v>
      </c>
      <c r="C161" s="1" t="s">
        <v>2862</v>
      </c>
      <c r="D161" s="1" t="s">
        <v>2863</v>
      </c>
      <c r="E161" s="1" t="s">
        <v>2864</v>
      </c>
      <c r="F161" s="1" t="s">
        <v>1981</v>
      </c>
      <c r="G161" s="1" t="s">
        <v>1877</v>
      </c>
      <c r="H161" s="1" t="s">
        <v>1878</v>
      </c>
      <c r="I161" s="1" t="s">
        <v>2865</v>
      </c>
      <c r="J161" s="1" t="s">
        <v>30</v>
      </c>
      <c r="K161" s="1" t="s">
        <v>2866</v>
      </c>
      <c r="L161" s="1" t="s">
        <v>2866</v>
      </c>
      <c r="M161" s="1" t="s">
        <v>1881</v>
      </c>
      <c r="N161" s="1" t="s">
        <v>1881</v>
      </c>
      <c r="O161" s="1" t="s">
        <v>1882</v>
      </c>
      <c r="P161" s="1" t="s">
        <v>1883</v>
      </c>
      <c r="Q161" s="1" t="s">
        <v>1884</v>
      </c>
      <c r="R161" s="1" t="s">
        <v>2867</v>
      </c>
      <c r="S161" s="1" t="s">
        <v>1886</v>
      </c>
      <c r="T161" s="1" t="s">
        <v>1887</v>
      </c>
      <c r="U161" s="1" t="s">
        <v>1896</v>
      </c>
      <c r="V161" s="1" t="s">
        <v>2367</v>
      </c>
    </row>
    <row r="162" s="1" customFormat="1" spans="1:22">
      <c r="A162" s="3">
        <v>999225734615536</v>
      </c>
      <c r="B162" s="1" t="s">
        <v>2091</v>
      </c>
      <c r="C162" s="1" t="s">
        <v>2868</v>
      </c>
      <c r="D162" s="1" t="s">
        <v>2869</v>
      </c>
      <c r="E162" s="1" t="s">
        <v>2870</v>
      </c>
      <c r="F162" s="1" t="s">
        <v>1876</v>
      </c>
      <c r="G162" s="1" t="s">
        <v>1877</v>
      </c>
      <c r="H162" s="1" t="s">
        <v>1878</v>
      </c>
      <c r="I162" s="1" t="s">
        <v>2871</v>
      </c>
      <c r="J162" s="1" t="s">
        <v>30</v>
      </c>
      <c r="K162" s="1" t="s">
        <v>2872</v>
      </c>
      <c r="L162" s="1" t="s">
        <v>2872</v>
      </c>
      <c r="M162" s="1" t="s">
        <v>1881</v>
      </c>
      <c r="N162" s="1" t="s">
        <v>1881</v>
      </c>
      <c r="O162" s="1" t="s">
        <v>1882</v>
      </c>
      <c r="P162" s="1" t="s">
        <v>1883</v>
      </c>
      <c r="Q162" s="1" t="s">
        <v>1884</v>
      </c>
      <c r="R162" s="1" t="s">
        <v>2873</v>
      </c>
      <c r="S162" s="1" t="s">
        <v>1886</v>
      </c>
      <c r="T162" s="1" t="s">
        <v>1887</v>
      </c>
      <c r="U162" s="1" t="s">
        <v>1896</v>
      </c>
      <c r="V162" s="1" t="s">
        <v>1889</v>
      </c>
    </row>
    <row r="163" s="1" customFormat="1" spans="1:22">
      <c r="A163" s="3">
        <v>999225732949651</v>
      </c>
      <c r="B163" s="1" t="s">
        <v>2091</v>
      </c>
      <c r="C163" s="1" t="s">
        <v>2874</v>
      </c>
      <c r="D163" s="1" t="s">
        <v>2875</v>
      </c>
      <c r="E163" s="1" t="s">
        <v>2876</v>
      </c>
      <c r="F163" s="1" t="s">
        <v>1902</v>
      </c>
      <c r="G163" s="1" t="s">
        <v>1877</v>
      </c>
      <c r="H163" s="1" t="s">
        <v>1878</v>
      </c>
      <c r="I163" s="1" t="s">
        <v>2877</v>
      </c>
      <c r="J163" s="1" t="s">
        <v>30</v>
      </c>
      <c r="K163" s="1" t="s">
        <v>2878</v>
      </c>
      <c r="L163" s="1" t="s">
        <v>2878</v>
      </c>
      <c r="M163" s="1" t="s">
        <v>1881</v>
      </c>
      <c r="N163" s="1" t="s">
        <v>1881</v>
      </c>
      <c r="O163" s="1" t="s">
        <v>1882</v>
      </c>
      <c r="P163" s="1" t="s">
        <v>1883</v>
      </c>
      <c r="Q163" s="1" t="s">
        <v>1884</v>
      </c>
      <c r="R163" s="1" t="s">
        <v>2879</v>
      </c>
      <c r="S163" s="1" t="s">
        <v>1886</v>
      </c>
      <c r="T163" s="1" t="s">
        <v>1887</v>
      </c>
      <c r="U163" s="1" t="s">
        <v>1896</v>
      </c>
      <c r="V163" s="1" t="s">
        <v>1926</v>
      </c>
    </row>
    <row r="164" s="1" customFormat="1" spans="1:22">
      <c r="A164" s="3">
        <v>999225727492302</v>
      </c>
      <c r="B164" s="1" t="s">
        <v>2091</v>
      </c>
      <c r="C164" s="1" t="s">
        <v>2880</v>
      </c>
      <c r="D164" s="1" t="s">
        <v>2881</v>
      </c>
      <c r="E164" s="1" t="s">
        <v>2882</v>
      </c>
      <c r="F164" s="1" t="s">
        <v>2091</v>
      </c>
      <c r="G164" s="1" t="s">
        <v>1877</v>
      </c>
      <c r="H164" s="1" t="s">
        <v>1878</v>
      </c>
      <c r="I164" s="1" t="s">
        <v>2883</v>
      </c>
      <c r="J164" s="1" t="s">
        <v>30</v>
      </c>
      <c r="K164" s="1" t="s">
        <v>2884</v>
      </c>
      <c r="L164" s="1" t="s">
        <v>2884</v>
      </c>
      <c r="M164" s="1" t="s">
        <v>1881</v>
      </c>
      <c r="N164" s="1" t="s">
        <v>1881</v>
      </c>
      <c r="O164" s="1" t="s">
        <v>1882</v>
      </c>
      <c r="P164" s="1" t="s">
        <v>1883</v>
      </c>
      <c r="Q164" s="1" t="s">
        <v>1884</v>
      </c>
      <c r="R164" s="1" t="s">
        <v>2885</v>
      </c>
      <c r="S164" s="1" t="s">
        <v>1886</v>
      </c>
      <c r="T164" s="1" t="s">
        <v>1887</v>
      </c>
      <c r="U164" s="1" t="s">
        <v>1896</v>
      </c>
      <c r="V164" s="1" t="s">
        <v>2065</v>
      </c>
    </row>
    <row r="165" s="1" customFormat="1" spans="1:22">
      <c r="A165" s="3">
        <v>999225726836248</v>
      </c>
      <c r="B165" s="1" t="s">
        <v>2091</v>
      </c>
      <c r="C165" s="1" t="s">
        <v>2886</v>
      </c>
      <c r="D165" s="1" t="s">
        <v>2887</v>
      </c>
      <c r="E165" s="1" t="s">
        <v>2888</v>
      </c>
      <c r="F165" s="1" t="s">
        <v>1876</v>
      </c>
      <c r="G165" s="1" t="s">
        <v>1877</v>
      </c>
      <c r="H165" s="1" t="s">
        <v>1878</v>
      </c>
      <c r="I165" s="1" t="s">
        <v>2889</v>
      </c>
      <c r="J165" s="1" t="s">
        <v>30</v>
      </c>
      <c r="K165" s="1" t="s">
        <v>2890</v>
      </c>
      <c r="L165" s="1" t="s">
        <v>2890</v>
      </c>
      <c r="M165" s="1" t="s">
        <v>1881</v>
      </c>
      <c r="N165" s="1" t="s">
        <v>1881</v>
      </c>
      <c r="O165" s="1" t="s">
        <v>1882</v>
      </c>
      <c r="P165" s="1" t="s">
        <v>1883</v>
      </c>
      <c r="Q165" s="1" t="s">
        <v>1884</v>
      </c>
      <c r="R165" s="1" t="s">
        <v>2891</v>
      </c>
      <c r="S165" s="1" t="s">
        <v>1886</v>
      </c>
      <c r="T165" s="1" t="s">
        <v>1887</v>
      </c>
      <c r="U165" s="1" t="s">
        <v>1896</v>
      </c>
      <c r="V165" s="1" t="s">
        <v>1926</v>
      </c>
    </row>
    <row r="166" s="1" customFormat="1" spans="1:22">
      <c r="A166" s="3">
        <v>999225726610616</v>
      </c>
      <c r="B166" s="1" t="s">
        <v>2091</v>
      </c>
      <c r="C166" s="1" t="s">
        <v>2892</v>
      </c>
      <c r="D166" s="1" t="s">
        <v>2460</v>
      </c>
      <c r="E166" s="1" t="s">
        <v>2893</v>
      </c>
      <c r="F166" s="1" t="s">
        <v>2182</v>
      </c>
      <c r="G166" s="1" t="s">
        <v>1877</v>
      </c>
      <c r="H166" s="1" t="s">
        <v>1878</v>
      </c>
      <c r="I166" s="1" t="s">
        <v>2894</v>
      </c>
      <c r="J166" s="1" t="s">
        <v>30</v>
      </c>
      <c r="K166" s="1" t="s">
        <v>2895</v>
      </c>
      <c r="L166" s="1" t="s">
        <v>2895</v>
      </c>
      <c r="M166" s="1" t="s">
        <v>1881</v>
      </c>
      <c r="N166" s="1" t="s">
        <v>1881</v>
      </c>
      <c r="O166" s="1" t="s">
        <v>1882</v>
      </c>
      <c r="P166" s="1" t="s">
        <v>1883</v>
      </c>
      <c r="Q166" s="1" t="s">
        <v>1884</v>
      </c>
      <c r="R166" s="1" t="s">
        <v>2896</v>
      </c>
      <c r="S166" s="1" t="s">
        <v>1886</v>
      </c>
      <c r="T166" s="1" t="s">
        <v>1887</v>
      </c>
      <c r="U166" s="1" t="s">
        <v>1888</v>
      </c>
      <c r="V166" s="1" t="s">
        <v>2216</v>
      </c>
    </row>
    <row r="167" s="1" customFormat="1" spans="1:22">
      <c r="A167" s="3">
        <v>999225725673477</v>
      </c>
      <c r="B167" s="1" t="s">
        <v>2091</v>
      </c>
      <c r="C167" s="1" t="s">
        <v>2897</v>
      </c>
      <c r="D167" s="1" t="s">
        <v>2898</v>
      </c>
      <c r="E167" s="1" t="s">
        <v>2899</v>
      </c>
      <c r="F167" s="1" t="s">
        <v>1902</v>
      </c>
      <c r="G167" s="1" t="s">
        <v>1877</v>
      </c>
      <c r="H167" s="1" t="s">
        <v>1878</v>
      </c>
      <c r="I167" s="1" t="s">
        <v>2900</v>
      </c>
      <c r="J167" s="1" t="s">
        <v>30</v>
      </c>
      <c r="K167" s="1" t="s">
        <v>2901</v>
      </c>
      <c r="L167" s="1" t="s">
        <v>2901</v>
      </c>
      <c r="M167" s="1" t="s">
        <v>1881</v>
      </c>
      <c r="N167" s="1" t="s">
        <v>1881</v>
      </c>
      <c r="O167" s="1" t="s">
        <v>1882</v>
      </c>
      <c r="P167" s="1" t="s">
        <v>1883</v>
      </c>
      <c r="Q167" s="1" t="s">
        <v>1884</v>
      </c>
      <c r="R167" s="1" t="s">
        <v>2902</v>
      </c>
      <c r="S167" s="1" t="s">
        <v>1886</v>
      </c>
      <c r="T167" s="1" t="s">
        <v>1887</v>
      </c>
      <c r="U167" s="1" t="s">
        <v>1896</v>
      </c>
      <c r="V167" s="1" t="s">
        <v>2057</v>
      </c>
    </row>
    <row r="168" s="1" customFormat="1" spans="1:22">
      <c r="A168" s="3">
        <v>999225725523295</v>
      </c>
      <c r="B168" s="1" t="s">
        <v>2091</v>
      </c>
      <c r="C168" s="1" t="s">
        <v>2903</v>
      </c>
      <c r="D168" s="1" t="s">
        <v>2904</v>
      </c>
      <c r="E168" s="1" t="s">
        <v>2905</v>
      </c>
      <c r="F168" s="1" t="s">
        <v>2091</v>
      </c>
      <c r="G168" s="1" t="s">
        <v>1877</v>
      </c>
      <c r="H168" s="1" t="s">
        <v>1878</v>
      </c>
      <c r="I168" s="1" t="s">
        <v>2906</v>
      </c>
      <c r="J168" s="1" t="s">
        <v>30</v>
      </c>
      <c r="K168" s="1" t="s">
        <v>2907</v>
      </c>
      <c r="L168" s="1" t="s">
        <v>2907</v>
      </c>
      <c r="M168" s="1" t="s">
        <v>1881</v>
      </c>
      <c r="N168" s="1" t="s">
        <v>1881</v>
      </c>
      <c r="O168" s="1" t="s">
        <v>1882</v>
      </c>
      <c r="P168" s="1" t="s">
        <v>1883</v>
      </c>
      <c r="Q168" s="1" t="s">
        <v>1884</v>
      </c>
      <c r="R168" s="1" t="s">
        <v>2908</v>
      </c>
      <c r="S168" s="1" t="s">
        <v>1886</v>
      </c>
      <c r="T168" s="1" t="s">
        <v>1887</v>
      </c>
      <c r="U168" s="1" t="s">
        <v>1896</v>
      </c>
      <c r="V168" s="1" t="s">
        <v>1926</v>
      </c>
    </row>
    <row r="169" s="1" customFormat="1" spans="1:22">
      <c r="A169" s="3">
        <v>999225725160106</v>
      </c>
      <c r="B169" s="1" t="s">
        <v>2091</v>
      </c>
      <c r="C169" s="1" t="s">
        <v>2909</v>
      </c>
      <c r="D169" s="1" t="s">
        <v>2910</v>
      </c>
      <c r="E169" s="1" t="s">
        <v>2911</v>
      </c>
      <c r="F169" s="1" t="s">
        <v>1876</v>
      </c>
      <c r="G169" s="1" t="s">
        <v>1877</v>
      </c>
      <c r="H169" s="1" t="s">
        <v>1878</v>
      </c>
      <c r="I169" s="1" t="s">
        <v>2912</v>
      </c>
      <c r="J169" s="1" t="s">
        <v>30</v>
      </c>
      <c r="K169" s="1" t="s">
        <v>2913</v>
      </c>
      <c r="L169" s="1" t="s">
        <v>2913</v>
      </c>
      <c r="M169" s="1" t="s">
        <v>1881</v>
      </c>
      <c r="N169" s="1" t="s">
        <v>1881</v>
      </c>
      <c r="O169" s="1" t="s">
        <v>1882</v>
      </c>
      <c r="P169" s="1" t="s">
        <v>1883</v>
      </c>
      <c r="Q169" s="1" t="s">
        <v>1884</v>
      </c>
      <c r="R169" s="1" t="s">
        <v>2914</v>
      </c>
      <c r="S169" s="1" t="s">
        <v>1886</v>
      </c>
      <c r="T169" s="1" t="s">
        <v>1887</v>
      </c>
      <c r="U169" s="1" t="s">
        <v>1896</v>
      </c>
      <c r="V169" s="1" t="s">
        <v>1999</v>
      </c>
    </row>
    <row r="170" s="1" customFormat="1" spans="1:22">
      <c r="A170" s="3">
        <v>999225724232676</v>
      </c>
      <c r="B170" s="1" t="s">
        <v>2915</v>
      </c>
      <c r="C170" s="1" t="s">
        <v>2916</v>
      </c>
      <c r="D170" s="1" t="s">
        <v>2193</v>
      </c>
      <c r="E170" s="1" t="s">
        <v>2917</v>
      </c>
      <c r="F170" s="1" t="s">
        <v>1902</v>
      </c>
      <c r="G170" s="1" t="s">
        <v>1877</v>
      </c>
      <c r="H170" s="1" t="s">
        <v>1878</v>
      </c>
      <c r="I170" s="1" t="s">
        <v>2918</v>
      </c>
      <c r="J170" s="1" t="s">
        <v>30</v>
      </c>
      <c r="K170" s="1" t="s">
        <v>2919</v>
      </c>
      <c r="L170" s="1" t="s">
        <v>2919</v>
      </c>
      <c r="M170" s="1" t="s">
        <v>1881</v>
      </c>
      <c r="N170" s="1" t="s">
        <v>1881</v>
      </c>
      <c r="O170" s="1" t="s">
        <v>1882</v>
      </c>
      <c r="P170" s="1" t="s">
        <v>1883</v>
      </c>
      <c r="Q170" s="1" t="s">
        <v>1884</v>
      </c>
      <c r="R170" s="1" t="s">
        <v>2920</v>
      </c>
      <c r="S170" s="1" t="s">
        <v>1886</v>
      </c>
      <c r="T170" s="1" t="s">
        <v>1887</v>
      </c>
      <c r="U170" s="1" t="s">
        <v>1896</v>
      </c>
      <c r="V170" s="1" t="s">
        <v>1889</v>
      </c>
    </row>
    <row r="171" s="1" customFormat="1" spans="1:22">
      <c r="A171" s="3">
        <v>999225723686050</v>
      </c>
      <c r="B171" s="1" t="s">
        <v>2915</v>
      </c>
      <c r="C171" s="1" t="s">
        <v>2921</v>
      </c>
      <c r="D171" s="1" t="s">
        <v>2922</v>
      </c>
      <c r="E171" s="1" t="s">
        <v>2923</v>
      </c>
      <c r="F171" s="1" t="s">
        <v>1902</v>
      </c>
      <c r="G171" s="1" t="s">
        <v>1877</v>
      </c>
      <c r="H171" s="1" t="s">
        <v>1878</v>
      </c>
      <c r="I171" s="1" t="s">
        <v>2924</v>
      </c>
      <c r="J171" s="1" t="s">
        <v>30</v>
      </c>
      <c r="K171" s="1" t="s">
        <v>2925</v>
      </c>
      <c r="L171" s="1" t="s">
        <v>2925</v>
      </c>
      <c r="M171" s="1" t="s">
        <v>1881</v>
      </c>
      <c r="N171" s="1" t="s">
        <v>1881</v>
      </c>
      <c r="O171" s="1" t="s">
        <v>1882</v>
      </c>
      <c r="P171" s="1" t="s">
        <v>1883</v>
      </c>
      <c r="Q171" s="1" t="s">
        <v>1884</v>
      </c>
      <c r="R171" s="1" t="s">
        <v>2926</v>
      </c>
      <c r="S171" s="1" t="s">
        <v>1886</v>
      </c>
      <c r="T171" s="1" t="s">
        <v>1887</v>
      </c>
      <c r="U171" s="1" t="s">
        <v>1896</v>
      </c>
      <c r="V171" s="1" t="s">
        <v>2216</v>
      </c>
    </row>
    <row r="172" s="1" customFormat="1" spans="1:22">
      <c r="A172" s="3">
        <v>999225723600126</v>
      </c>
      <c r="B172" s="1" t="s">
        <v>2915</v>
      </c>
      <c r="C172" s="1" t="s">
        <v>2927</v>
      </c>
      <c r="D172" s="1" t="s">
        <v>2928</v>
      </c>
      <c r="E172" s="1" t="s">
        <v>2929</v>
      </c>
      <c r="F172" s="1" t="s">
        <v>1902</v>
      </c>
      <c r="G172" s="1" t="s">
        <v>1877</v>
      </c>
      <c r="H172" s="1" t="s">
        <v>1878</v>
      </c>
      <c r="I172" s="1" t="s">
        <v>2930</v>
      </c>
      <c r="J172" s="1" t="s">
        <v>30</v>
      </c>
      <c r="K172" s="1" t="s">
        <v>2931</v>
      </c>
      <c r="L172" s="1" t="s">
        <v>2931</v>
      </c>
      <c r="M172" s="1" t="s">
        <v>1881</v>
      </c>
      <c r="N172" s="1" t="s">
        <v>1881</v>
      </c>
      <c r="O172" s="1" t="s">
        <v>1882</v>
      </c>
      <c r="P172" s="1" t="s">
        <v>1883</v>
      </c>
      <c r="Q172" s="1" t="s">
        <v>1884</v>
      </c>
      <c r="R172" s="1" t="s">
        <v>2932</v>
      </c>
      <c r="S172" s="1" t="s">
        <v>1886</v>
      </c>
      <c r="T172" s="1" t="s">
        <v>1887</v>
      </c>
      <c r="U172" s="1" t="s">
        <v>1896</v>
      </c>
      <c r="V172" s="1" t="s">
        <v>2367</v>
      </c>
    </row>
    <row r="173" s="1" customFormat="1" spans="1:22">
      <c r="A173" s="3">
        <v>999225705446177</v>
      </c>
      <c r="B173" s="1" t="s">
        <v>2915</v>
      </c>
      <c r="C173" s="1" t="s">
        <v>2933</v>
      </c>
      <c r="D173" s="1" t="s">
        <v>2934</v>
      </c>
      <c r="E173" s="1" t="s">
        <v>2935</v>
      </c>
      <c r="F173" s="1" t="s">
        <v>2915</v>
      </c>
      <c r="G173" s="1" t="s">
        <v>1877</v>
      </c>
      <c r="H173" s="1" t="s">
        <v>1878</v>
      </c>
      <c r="I173" s="1" t="s">
        <v>2936</v>
      </c>
      <c r="J173" s="1" t="s">
        <v>30</v>
      </c>
      <c r="K173" s="1" t="s">
        <v>2937</v>
      </c>
      <c r="L173" s="1" t="s">
        <v>2937</v>
      </c>
      <c r="M173" s="1" t="s">
        <v>1881</v>
      </c>
      <c r="N173" s="1" t="s">
        <v>1881</v>
      </c>
      <c r="O173" s="1" t="s">
        <v>1882</v>
      </c>
      <c r="P173" s="1" t="s">
        <v>1883</v>
      </c>
      <c r="Q173" s="1" t="s">
        <v>1884</v>
      </c>
      <c r="R173" s="1" t="s">
        <v>2938</v>
      </c>
      <c r="S173" s="1" t="s">
        <v>1886</v>
      </c>
      <c r="T173" s="1" t="s">
        <v>1887</v>
      </c>
      <c r="U173" s="1" t="s">
        <v>1896</v>
      </c>
      <c r="V173" s="1" t="s">
        <v>1926</v>
      </c>
    </row>
    <row r="174" s="1" customFormat="1" spans="1:22">
      <c r="A174" s="3">
        <v>999225719964021</v>
      </c>
      <c r="B174" s="1" t="s">
        <v>2915</v>
      </c>
      <c r="C174" s="1" t="s">
        <v>2939</v>
      </c>
      <c r="D174" s="1" t="s">
        <v>2940</v>
      </c>
      <c r="E174" s="1" t="s">
        <v>2941</v>
      </c>
      <c r="F174" s="1" t="s">
        <v>1876</v>
      </c>
      <c r="G174" s="1" t="s">
        <v>1877</v>
      </c>
      <c r="H174" s="1" t="s">
        <v>1878</v>
      </c>
      <c r="I174" s="1" t="s">
        <v>2942</v>
      </c>
      <c r="J174" s="1" t="s">
        <v>30</v>
      </c>
      <c r="K174" s="1" t="s">
        <v>2943</v>
      </c>
      <c r="L174" s="1" t="s">
        <v>2943</v>
      </c>
      <c r="M174" s="1" t="s">
        <v>1881</v>
      </c>
      <c r="N174" s="1" t="s">
        <v>1881</v>
      </c>
      <c r="O174" s="1" t="s">
        <v>1882</v>
      </c>
      <c r="P174" s="1" t="s">
        <v>1883</v>
      </c>
      <c r="Q174" s="1" t="s">
        <v>1884</v>
      </c>
      <c r="R174" s="1" t="s">
        <v>2944</v>
      </c>
      <c r="S174" s="1" t="s">
        <v>1886</v>
      </c>
      <c r="T174" s="1" t="s">
        <v>1887</v>
      </c>
      <c r="U174" s="1" t="s">
        <v>1896</v>
      </c>
      <c r="V174" s="1" t="s">
        <v>1999</v>
      </c>
    </row>
    <row r="175" s="1" customFormat="1" spans="1:22">
      <c r="A175" s="3">
        <v>999225717934792</v>
      </c>
      <c r="B175" s="1" t="s">
        <v>2915</v>
      </c>
      <c r="C175" s="1" t="s">
        <v>2945</v>
      </c>
      <c r="D175" s="1" t="s">
        <v>2946</v>
      </c>
      <c r="E175" s="1" t="s">
        <v>2947</v>
      </c>
      <c r="F175" s="1" t="s">
        <v>1981</v>
      </c>
      <c r="G175" s="1" t="s">
        <v>1877</v>
      </c>
      <c r="H175" s="1" t="s">
        <v>1878</v>
      </c>
      <c r="I175" s="1" t="s">
        <v>2948</v>
      </c>
      <c r="J175" s="1" t="s">
        <v>30</v>
      </c>
      <c r="K175" s="1" t="s">
        <v>2949</v>
      </c>
      <c r="L175" s="1" t="s">
        <v>2949</v>
      </c>
      <c r="M175" s="1" t="s">
        <v>1881</v>
      </c>
      <c r="N175" s="1" t="s">
        <v>1881</v>
      </c>
      <c r="O175" s="1" t="s">
        <v>1882</v>
      </c>
      <c r="P175" s="1" t="s">
        <v>1883</v>
      </c>
      <c r="Q175" s="1" t="s">
        <v>1884</v>
      </c>
      <c r="R175" s="1" t="s">
        <v>2950</v>
      </c>
      <c r="S175" s="1" t="s">
        <v>1886</v>
      </c>
      <c r="T175" s="1" t="s">
        <v>1887</v>
      </c>
      <c r="U175" s="1" t="s">
        <v>1896</v>
      </c>
      <c r="V175" s="1" t="s">
        <v>1889</v>
      </c>
    </row>
    <row r="176" s="1" customFormat="1" spans="1:22">
      <c r="A176" s="3">
        <v>999225716931604</v>
      </c>
      <c r="B176" s="1" t="s">
        <v>2915</v>
      </c>
      <c r="C176" s="1" t="s">
        <v>2951</v>
      </c>
      <c r="D176" s="1" t="s">
        <v>2952</v>
      </c>
      <c r="E176" s="1" t="s">
        <v>2953</v>
      </c>
      <c r="F176" s="1" t="s">
        <v>1981</v>
      </c>
      <c r="G176" s="1" t="s">
        <v>1877</v>
      </c>
      <c r="H176" s="1" t="s">
        <v>1878</v>
      </c>
      <c r="I176" s="1" t="s">
        <v>2954</v>
      </c>
      <c r="J176" s="1" t="s">
        <v>30</v>
      </c>
      <c r="K176" s="1" t="s">
        <v>2955</v>
      </c>
      <c r="L176" s="1" t="s">
        <v>2955</v>
      </c>
      <c r="M176" s="1" t="s">
        <v>1881</v>
      </c>
      <c r="N176" s="1" t="s">
        <v>1881</v>
      </c>
      <c r="O176" s="1" t="s">
        <v>1882</v>
      </c>
      <c r="P176" s="1" t="s">
        <v>1883</v>
      </c>
      <c r="Q176" s="1" t="s">
        <v>1884</v>
      </c>
      <c r="R176" s="1" t="s">
        <v>2956</v>
      </c>
      <c r="S176" s="1" t="s">
        <v>1886</v>
      </c>
      <c r="T176" s="1" t="s">
        <v>1887</v>
      </c>
      <c r="U176" s="1" t="s">
        <v>1896</v>
      </c>
      <c r="V176" s="1" t="s">
        <v>2216</v>
      </c>
    </row>
    <row r="177" s="1" customFormat="1" spans="1:22">
      <c r="A177" s="3">
        <v>999225716761103</v>
      </c>
      <c r="B177" s="1" t="s">
        <v>2915</v>
      </c>
      <c r="C177" s="1" t="s">
        <v>2957</v>
      </c>
      <c r="D177" s="1" t="s">
        <v>2958</v>
      </c>
      <c r="E177" s="1" t="s">
        <v>2959</v>
      </c>
      <c r="F177" s="1" t="s">
        <v>1981</v>
      </c>
      <c r="G177" s="1" t="s">
        <v>1877</v>
      </c>
      <c r="H177" s="1" t="s">
        <v>1878</v>
      </c>
      <c r="I177" s="1" t="s">
        <v>2960</v>
      </c>
      <c r="J177" s="1" t="s">
        <v>30</v>
      </c>
      <c r="K177" s="1" t="s">
        <v>2961</v>
      </c>
      <c r="L177" s="1" t="s">
        <v>2961</v>
      </c>
      <c r="M177" s="1" t="s">
        <v>1881</v>
      </c>
      <c r="N177" s="1" t="s">
        <v>1881</v>
      </c>
      <c r="O177" s="1" t="s">
        <v>1882</v>
      </c>
      <c r="P177" s="1" t="s">
        <v>1883</v>
      </c>
      <c r="Q177" s="1" t="s">
        <v>1884</v>
      </c>
      <c r="R177" s="1" t="s">
        <v>2962</v>
      </c>
      <c r="S177" s="1" t="s">
        <v>1886</v>
      </c>
      <c r="T177" s="1" t="s">
        <v>1887</v>
      </c>
      <c r="U177" s="1" t="s">
        <v>1896</v>
      </c>
      <c r="V177" s="1" t="s">
        <v>2065</v>
      </c>
    </row>
    <row r="178" s="1" customFormat="1" spans="1:22">
      <c r="A178" s="3">
        <v>999225715330956</v>
      </c>
      <c r="B178" s="1" t="s">
        <v>2915</v>
      </c>
      <c r="C178" s="1" t="s">
        <v>2963</v>
      </c>
      <c r="D178" s="1" t="s">
        <v>2709</v>
      </c>
      <c r="E178" s="1" t="s">
        <v>2964</v>
      </c>
      <c r="F178" s="1" t="s">
        <v>1902</v>
      </c>
      <c r="G178" s="1" t="s">
        <v>1877</v>
      </c>
      <c r="H178" s="1" t="s">
        <v>1878</v>
      </c>
      <c r="I178" s="1" t="s">
        <v>2965</v>
      </c>
      <c r="J178" s="1" t="s">
        <v>30</v>
      </c>
      <c r="K178" s="1" t="s">
        <v>2966</v>
      </c>
      <c r="L178" s="1" t="s">
        <v>2966</v>
      </c>
      <c r="M178" s="1" t="s">
        <v>1881</v>
      </c>
      <c r="N178" s="1" t="s">
        <v>1881</v>
      </c>
      <c r="O178" s="1" t="s">
        <v>1882</v>
      </c>
      <c r="P178" s="1" t="s">
        <v>1883</v>
      </c>
      <c r="Q178" s="1" t="s">
        <v>1884</v>
      </c>
      <c r="R178" s="1" t="s">
        <v>2967</v>
      </c>
      <c r="S178" s="1" t="s">
        <v>1886</v>
      </c>
      <c r="T178" s="1" t="s">
        <v>1887</v>
      </c>
      <c r="U178" s="1" t="s">
        <v>1896</v>
      </c>
      <c r="V178" s="1" t="s">
        <v>2216</v>
      </c>
    </row>
    <row r="179" s="1" customFormat="1" spans="1:22">
      <c r="A179" s="3">
        <v>999225714413499</v>
      </c>
      <c r="B179" s="1" t="s">
        <v>2915</v>
      </c>
      <c r="C179" s="1" t="s">
        <v>2968</v>
      </c>
      <c r="D179" s="1" t="s">
        <v>2969</v>
      </c>
      <c r="E179" s="1" t="s">
        <v>2970</v>
      </c>
      <c r="F179" s="1" t="s">
        <v>1902</v>
      </c>
      <c r="G179" s="1" t="s">
        <v>1877</v>
      </c>
      <c r="H179" s="1" t="s">
        <v>1878</v>
      </c>
      <c r="I179" s="1" t="s">
        <v>2971</v>
      </c>
      <c r="J179" s="1" t="s">
        <v>30</v>
      </c>
      <c r="K179" s="1" t="s">
        <v>2972</v>
      </c>
      <c r="L179" s="1" t="s">
        <v>2972</v>
      </c>
      <c r="M179" s="1" t="s">
        <v>1881</v>
      </c>
      <c r="N179" s="1" t="s">
        <v>1881</v>
      </c>
      <c r="O179" s="1" t="s">
        <v>1882</v>
      </c>
      <c r="P179" s="1" t="s">
        <v>1883</v>
      </c>
      <c r="Q179" s="1" t="s">
        <v>1884</v>
      </c>
      <c r="R179" s="1" t="s">
        <v>2973</v>
      </c>
      <c r="S179" s="1" t="s">
        <v>1886</v>
      </c>
      <c r="T179" s="1" t="s">
        <v>1887</v>
      </c>
      <c r="U179" s="1" t="s">
        <v>1896</v>
      </c>
      <c r="V179" s="1" t="s">
        <v>1999</v>
      </c>
    </row>
    <row r="180" s="1" customFormat="1" spans="1:22">
      <c r="A180" s="3">
        <v>999225710020192</v>
      </c>
      <c r="B180" s="1" t="s">
        <v>2915</v>
      </c>
      <c r="C180" s="1" t="s">
        <v>2974</v>
      </c>
      <c r="D180" s="1" t="s">
        <v>2749</v>
      </c>
      <c r="E180" s="1" t="s">
        <v>2975</v>
      </c>
      <c r="F180" s="1" t="s">
        <v>1981</v>
      </c>
      <c r="G180" s="1" t="s">
        <v>1877</v>
      </c>
      <c r="H180" s="1" t="s">
        <v>1878</v>
      </c>
      <c r="I180" s="1" t="s">
        <v>2976</v>
      </c>
      <c r="J180" s="1" t="s">
        <v>30</v>
      </c>
      <c r="K180" s="1" t="s">
        <v>2977</v>
      </c>
      <c r="L180" s="1" t="s">
        <v>2977</v>
      </c>
      <c r="M180" s="1" t="s">
        <v>1881</v>
      </c>
      <c r="N180" s="1" t="s">
        <v>1881</v>
      </c>
      <c r="O180" s="1" t="s">
        <v>1882</v>
      </c>
      <c r="P180" s="1" t="s">
        <v>1883</v>
      </c>
      <c r="Q180" s="1" t="s">
        <v>1884</v>
      </c>
      <c r="R180" s="1" t="s">
        <v>2978</v>
      </c>
      <c r="S180" s="1" t="s">
        <v>1886</v>
      </c>
      <c r="T180" s="1" t="s">
        <v>1887</v>
      </c>
      <c r="U180" s="1" t="s">
        <v>1896</v>
      </c>
      <c r="V180" s="1" t="s">
        <v>2216</v>
      </c>
    </row>
    <row r="181" s="1" customFormat="1" spans="1:22">
      <c r="A181" s="3">
        <v>999225705922024</v>
      </c>
      <c r="B181" s="1" t="s">
        <v>2915</v>
      </c>
      <c r="C181" s="1" t="s">
        <v>2979</v>
      </c>
      <c r="D181" s="1" t="s">
        <v>2980</v>
      </c>
      <c r="E181" s="1" t="s">
        <v>2981</v>
      </c>
      <c r="F181" s="1" t="s">
        <v>1876</v>
      </c>
      <c r="G181" s="1" t="s">
        <v>1877</v>
      </c>
      <c r="H181" s="1" t="s">
        <v>1878</v>
      </c>
      <c r="I181" s="1" t="s">
        <v>2982</v>
      </c>
      <c r="J181" s="1" t="s">
        <v>30</v>
      </c>
      <c r="K181" s="1" t="s">
        <v>2983</v>
      </c>
      <c r="L181" s="1" t="s">
        <v>2983</v>
      </c>
      <c r="M181" s="1" t="s">
        <v>1881</v>
      </c>
      <c r="N181" s="1" t="s">
        <v>1881</v>
      </c>
      <c r="O181" s="1" t="s">
        <v>1882</v>
      </c>
      <c r="P181" s="1" t="s">
        <v>1883</v>
      </c>
      <c r="Q181" s="1" t="s">
        <v>1884</v>
      </c>
      <c r="R181" s="1" t="s">
        <v>2984</v>
      </c>
      <c r="S181" s="1" t="s">
        <v>1886</v>
      </c>
      <c r="T181" s="1" t="s">
        <v>1887</v>
      </c>
      <c r="U181" s="1" t="s">
        <v>1896</v>
      </c>
      <c r="V181" s="1" t="s">
        <v>2216</v>
      </c>
    </row>
    <row r="182" s="1" customFormat="1" spans="1:22">
      <c r="A182" s="3">
        <v>999225704145109</v>
      </c>
      <c r="B182" s="1" t="s">
        <v>2915</v>
      </c>
      <c r="C182" s="1" t="s">
        <v>2985</v>
      </c>
      <c r="D182" s="1" t="s">
        <v>2986</v>
      </c>
      <c r="E182" s="1" t="s">
        <v>2987</v>
      </c>
      <c r="F182" s="1" t="s">
        <v>1876</v>
      </c>
      <c r="G182" s="1" t="s">
        <v>1877</v>
      </c>
      <c r="H182" s="1" t="s">
        <v>1878</v>
      </c>
      <c r="I182" s="1" t="s">
        <v>2988</v>
      </c>
      <c r="J182" s="1" t="s">
        <v>30</v>
      </c>
      <c r="K182" s="1" t="s">
        <v>2989</v>
      </c>
      <c r="L182" s="1" t="s">
        <v>2989</v>
      </c>
      <c r="M182" s="1" t="s">
        <v>1881</v>
      </c>
      <c r="N182" s="1" t="s">
        <v>1881</v>
      </c>
      <c r="O182" s="1" t="s">
        <v>1882</v>
      </c>
      <c r="P182" s="1" t="s">
        <v>1883</v>
      </c>
      <c r="Q182" s="1" t="s">
        <v>1884</v>
      </c>
      <c r="R182" s="1" t="s">
        <v>2990</v>
      </c>
      <c r="S182" s="1" t="s">
        <v>1886</v>
      </c>
      <c r="T182" s="1" t="s">
        <v>1887</v>
      </c>
      <c r="U182" s="1" t="s">
        <v>1896</v>
      </c>
      <c r="V182" s="1" t="s">
        <v>1926</v>
      </c>
    </row>
    <row r="183" s="1" customFormat="1" spans="1:22">
      <c r="A183" s="3">
        <v>999225702642295</v>
      </c>
      <c r="B183" s="1" t="s">
        <v>2915</v>
      </c>
      <c r="C183" s="1" t="s">
        <v>2991</v>
      </c>
      <c r="D183" s="1" t="s">
        <v>2992</v>
      </c>
      <c r="E183" s="1" t="s">
        <v>2993</v>
      </c>
      <c r="F183" s="1" t="s">
        <v>1876</v>
      </c>
      <c r="G183" s="1" t="s">
        <v>1877</v>
      </c>
      <c r="H183" s="1" t="s">
        <v>1878</v>
      </c>
      <c r="I183" s="1" t="s">
        <v>2994</v>
      </c>
      <c r="J183" s="1" t="s">
        <v>30</v>
      </c>
      <c r="K183" s="1" t="s">
        <v>2995</v>
      </c>
      <c r="L183" s="1" t="s">
        <v>2995</v>
      </c>
      <c r="M183" s="1" t="s">
        <v>1881</v>
      </c>
      <c r="N183" s="1" t="s">
        <v>1881</v>
      </c>
      <c r="O183" s="1" t="s">
        <v>1882</v>
      </c>
      <c r="P183" s="1" t="s">
        <v>1883</v>
      </c>
      <c r="Q183" s="1" t="s">
        <v>1884</v>
      </c>
      <c r="R183" s="1" t="s">
        <v>2996</v>
      </c>
      <c r="S183" s="1" t="s">
        <v>1886</v>
      </c>
      <c r="T183" s="1" t="s">
        <v>1887</v>
      </c>
      <c r="U183" s="1" t="s">
        <v>1896</v>
      </c>
      <c r="V183" s="1" t="s">
        <v>1950</v>
      </c>
    </row>
    <row r="184" s="1" customFormat="1" spans="1:22">
      <c r="A184" s="3">
        <v>999225702556561</v>
      </c>
      <c r="B184" s="1" t="s">
        <v>2915</v>
      </c>
      <c r="C184" s="1" t="s">
        <v>2997</v>
      </c>
      <c r="D184" s="1" t="s">
        <v>2998</v>
      </c>
      <c r="E184" s="1" t="s">
        <v>2999</v>
      </c>
      <c r="F184" s="1" t="s">
        <v>1902</v>
      </c>
      <c r="G184" s="1" t="s">
        <v>1877</v>
      </c>
      <c r="H184" s="1" t="s">
        <v>1878</v>
      </c>
      <c r="I184" s="1" t="s">
        <v>3000</v>
      </c>
      <c r="J184" s="1" t="s">
        <v>30</v>
      </c>
      <c r="K184" s="1" t="s">
        <v>3001</v>
      </c>
      <c r="L184" s="1" t="s">
        <v>3001</v>
      </c>
      <c r="M184" s="1" t="s">
        <v>1881</v>
      </c>
      <c r="N184" s="1" t="s">
        <v>1881</v>
      </c>
      <c r="O184" s="1" t="s">
        <v>1882</v>
      </c>
      <c r="P184" s="1" t="s">
        <v>1883</v>
      </c>
      <c r="Q184" s="1" t="s">
        <v>1884</v>
      </c>
      <c r="R184" s="1" t="s">
        <v>3002</v>
      </c>
      <c r="S184" s="1" t="s">
        <v>1886</v>
      </c>
      <c r="T184" s="1" t="s">
        <v>1887</v>
      </c>
      <c r="U184" s="1" t="s">
        <v>1896</v>
      </c>
      <c r="V184" s="1" t="s">
        <v>1926</v>
      </c>
    </row>
    <row r="185" s="1" customFormat="1" spans="1:22">
      <c r="A185" s="3">
        <v>999225700551358</v>
      </c>
      <c r="B185" s="1" t="s">
        <v>2023</v>
      </c>
      <c r="C185" s="1" t="s">
        <v>3003</v>
      </c>
      <c r="D185" s="1" t="s">
        <v>3004</v>
      </c>
      <c r="E185" s="1" t="s">
        <v>3005</v>
      </c>
      <c r="F185" s="1" t="s">
        <v>1902</v>
      </c>
      <c r="G185" s="1" t="s">
        <v>1877</v>
      </c>
      <c r="H185" s="1" t="s">
        <v>1878</v>
      </c>
      <c r="I185" s="1" t="s">
        <v>3006</v>
      </c>
      <c r="J185" s="1" t="s">
        <v>30</v>
      </c>
      <c r="K185" s="1" t="s">
        <v>3007</v>
      </c>
      <c r="L185" s="1" t="s">
        <v>3007</v>
      </c>
      <c r="M185" s="1" t="s">
        <v>1881</v>
      </c>
      <c r="N185" s="1" t="s">
        <v>1881</v>
      </c>
      <c r="O185" s="1" t="s">
        <v>1882</v>
      </c>
      <c r="P185" s="1" t="s">
        <v>1883</v>
      </c>
      <c r="Q185" s="1" t="s">
        <v>1884</v>
      </c>
      <c r="R185" s="1" t="s">
        <v>3008</v>
      </c>
      <c r="S185" s="1" t="s">
        <v>1886</v>
      </c>
      <c r="T185" s="1" t="s">
        <v>1887</v>
      </c>
      <c r="U185" s="1" t="s">
        <v>1896</v>
      </c>
      <c r="V185" s="1" t="s">
        <v>2527</v>
      </c>
    </row>
    <row r="186" s="1" customFormat="1" spans="1:22">
      <c r="A186" s="3">
        <v>999225700474963</v>
      </c>
      <c r="B186" s="1" t="s">
        <v>2023</v>
      </c>
      <c r="C186" s="1" t="s">
        <v>3009</v>
      </c>
      <c r="D186" s="1" t="s">
        <v>3010</v>
      </c>
      <c r="E186" s="1" t="s">
        <v>3011</v>
      </c>
      <c r="F186" s="1" t="s">
        <v>1876</v>
      </c>
      <c r="G186" s="1" t="s">
        <v>1877</v>
      </c>
      <c r="H186" s="1" t="s">
        <v>1878</v>
      </c>
      <c r="I186" s="1" t="s">
        <v>3012</v>
      </c>
      <c r="J186" s="1" t="s">
        <v>30</v>
      </c>
      <c r="K186" s="1" t="s">
        <v>3013</v>
      </c>
      <c r="L186" s="1" t="s">
        <v>3013</v>
      </c>
      <c r="M186" s="1" t="s">
        <v>1881</v>
      </c>
      <c r="N186" s="1" t="s">
        <v>1881</v>
      </c>
      <c r="O186" s="1" t="s">
        <v>1882</v>
      </c>
      <c r="P186" s="1" t="s">
        <v>1883</v>
      </c>
      <c r="Q186" s="1" t="s">
        <v>1884</v>
      </c>
      <c r="R186" s="1" t="s">
        <v>3014</v>
      </c>
      <c r="S186" s="1" t="s">
        <v>1886</v>
      </c>
      <c r="T186" s="1" t="s">
        <v>1887</v>
      </c>
      <c r="U186" s="1" t="s">
        <v>1896</v>
      </c>
      <c r="V186" s="1" t="s">
        <v>1999</v>
      </c>
    </row>
    <row r="187" s="1" customFormat="1" spans="1:22">
      <c r="A187" s="3">
        <v>999225699684544</v>
      </c>
      <c r="B187" s="1" t="s">
        <v>2023</v>
      </c>
      <c r="C187" s="1" t="s">
        <v>3015</v>
      </c>
      <c r="D187" s="1" t="s">
        <v>3016</v>
      </c>
      <c r="E187" s="1" t="s">
        <v>3017</v>
      </c>
      <c r="F187" s="1" t="s">
        <v>1876</v>
      </c>
      <c r="G187" s="1" t="s">
        <v>1877</v>
      </c>
      <c r="H187" s="1" t="s">
        <v>1878</v>
      </c>
      <c r="I187" s="1" t="s">
        <v>3018</v>
      </c>
      <c r="J187" s="1" t="s">
        <v>30</v>
      </c>
      <c r="K187" s="1" t="s">
        <v>3019</v>
      </c>
      <c r="L187" s="1" t="s">
        <v>3019</v>
      </c>
      <c r="M187" s="1" t="s">
        <v>1881</v>
      </c>
      <c r="N187" s="1" t="s">
        <v>1881</v>
      </c>
      <c r="O187" s="1" t="s">
        <v>1882</v>
      </c>
      <c r="P187" s="1" t="s">
        <v>1883</v>
      </c>
      <c r="Q187" s="1" t="s">
        <v>1884</v>
      </c>
      <c r="R187" s="1" t="s">
        <v>3020</v>
      </c>
      <c r="S187" s="1" t="s">
        <v>1886</v>
      </c>
      <c r="T187" s="1" t="s">
        <v>1887</v>
      </c>
      <c r="U187" s="1" t="s">
        <v>1896</v>
      </c>
      <c r="V187" s="1" t="s">
        <v>2539</v>
      </c>
    </row>
    <row r="188" s="1" customFormat="1" spans="1:22">
      <c r="A188" s="3">
        <v>999225699295069</v>
      </c>
      <c r="B188" s="1" t="s">
        <v>2023</v>
      </c>
      <c r="C188" s="1" t="s">
        <v>3021</v>
      </c>
      <c r="D188" s="1" t="s">
        <v>3022</v>
      </c>
      <c r="E188" s="1" t="s">
        <v>3023</v>
      </c>
      <c r="F188" s="1" t="s">
        <v>1876</v>
      </c>
      <c r="G188" s="1" t="s">
        <v>1877</v>
      </c>
      <c r="H188" s="1" t="s">
        <v>1878</v>
      </c>
      <c r="I188" s="1" t="s">
        <v>3024</v>
      </c>
      <c r="J188" s="1" t="s">
        <v>30</v>
      </c>
      <c r="K188" s="1" t="s">
        <v>3025</v>
      </c>
      <c r="L188" s="1" t="s">
        <v>3025</v>
      </c>
      <c r="M188" s="1" t="s">
        <v>1881</v>
      </c>
      <c r="N188" s="1" t="s">
        <v>1881</v>
      </c>
      <c r="O188" s="1" t="s">
        <v>1882</v>
      </c>
      <c r="P188" s="1" t="s">
        <v>1883</v>
      </c>
      <c r="Q188" s="1" t="s">
        <v>1884</v>
      </c>
      <c r="R188" s="1" t="s">
        <v>3026</v>
      </c>
      <c r="S188" s="1" t="s">
        <v>1886</v>
      </c>
      <c r="T188" s="1" t="s">
        <v>1887</v>
      </c>
      <c r="U188" s="1" t="s">
        <v>1896</v>
      </c>
      <c r="V188" s="1" t="s">
        <v>2216</v>
      </c>
    </row>
    <row r="189" s="1" customFormat="1" spans="1:22">
      <c r="A189" s="3">
        <v>999225697325531</v>
      </c>
      <c r="B189" s="1" t="s">
        <v>2023</v>
      </c>
      <c r="C189" s="1" t="s">
        <v>3027</v>
      </c>
      <c r="D189" s="1" t="s">
        <v>3028</v>
      </c>
      <c r="E189" s="1" t="s">
        <v>3029</v>
      </c>
      <c r="F189" s="1" t="s">
        <v>1876</v>
      </c>
      <c r="G189" s="1" t="s">
        <v>1877</v>
      </c>
      <c r="H189" s="1" t="s">
        <v>1878</v>
      </c>
      <c r="I189" s="1" t="s">
        <v>3030</v>
      </c>
      <c r="J189" s="1" t="s">
        <v>30</v>
      </c>
      <c r="K189" s="1" t="s">
        <v>3031</v>
      </c>
      <c r="L189" s="1" t="s">
        <v>3031</v>
      </c>
      <c r="M189" s="1" t="s">
        <v>1881</v>
      </c>
      <c r="N189" s="1" t="s">
        <v>1881</v>
      </c>
      <c r="O189" s="1" t="s">
        <v>1882</v>
      </c>
      <c r="P189" s="1" t="s">
        <v>1883</v>
      </c>
      <c r="Q189" s="1" t="s">
        <v>1884</v>
      </c>
      <c r="R189" s="1" t="s">
        <v>3032</v>
      </c>
      <c r="S189" s="1" t="s">
        <v>1886</v>
      </c>
      <c r="T189" s="1" t="s">
        <v>1887</v>
      </c>
      <c r="U189" s="1" t="s">
        <v>1896</v>
      </c>
      <c r="V189" s="1" t="s">
        <v>3033</v>
      </c>
    </row>
    <row r="190" s="1" customFormat="1" spans="1:22">
      <c r="A190" s="3">
        <v>999225696350475</v>
      </c>
      <c r="B190" s="1" t="s">
        <v>2023</v>
      </c>
      <c r="C190" s="1" t="s">
        <v>3034</v>
      </c>
      <c r="D190" s="1" t="s">
        <v>3035</v>
      </c>
      <c r="E190" s="1" t="s">
        <v>3036</v>
      </c>
      <c r="F190" s="1" t="s">
        <v>1876</v>
      </c>
      <c r="G190" s="1" t="s">
        <v>1877</v>
      </c>
      <c r="H190" s="1" t="s">
        <v>1878</v>
      </c>
      <c r="I190" s="1" t="s">
        <v>3037</v>
      </c>
      <c r="J190" s="1" t="s">
        <v>30</v>
      </c>
      <c r="K190" s="1" t="s">
        <v>3038</v>
      </c>
      <c r="L190" s="1" t="s">
        <v>3038</v>
      </c>
      <c r="M190" s="1" t="s">
        <v>1881</v>
      </c>
      <c r="N190" s="1" t="s">
        <v>1881</v>
      </c>
      <c r="O190" s="1" t="s">
        <v>1882</v>
      </c>
      <c r="P190" s="1" t="s">
        <v>1883</v>
      </c>
      <c r="Q190" s="1" t="s">
        <v>1884</v>
      </c>
      <c r="R190" s="1" t="s">
        <v>3039</v>
      </c>
      <c r="S190" s="1" t="s">
        <v>1886</v>
      </c>
      <c r="T190" s="1" t="s">
        <v>1887</v>
      </c>
      <c r="U190" s="1" t="s">
        <v>1896</v>
      </c>
      <c r="V190" s="1" t="s">
        <v>1926</v>
      </c>
    </row>
    <row r="191" s="1" customFormat="1" spans="1:22">
      <c r="A191" s="3">
        <v>999225693890158</v>
      </c>
      <c r="B191" s="1" t="s">
        <v>2023</v>
      </c>
      <c r="C191" s="1" t="s">
        <v>3040</v>
      </c>
      <c r="D191" s="1" t="s">
        <v>3041</v>
      </c>
      <c r="E191" s="1" t="s">
        <v>3042</v>
      </c>
      <c r="F191" s="1" t="s">
        <v>1876</v>
      </c>
      <c r="G191" s="1" t="s">
        <v>1877</v>
      </c>
      <c r="H191" s="1" t="s">
        <v>1878</v>
      </c>
      <c r="I191" s="1" t="s">
        <v>3043</v>
      </c>
      <c r="J191" s="1" t="s">
        <v>30</v>
      </c>
      <c r="K191" s="1" t="s">
        <v>3044</v>
      </c>
      <c r="L191" s="1" t="s">
        <v>3044</v>
      </c>
      <c r="M191" s="1" t="s">
        <v>1881</v>
      </c>
      <c r="N191" s="1" t="s">
        <v>1881</v>
      </c>
      <c r="O191" s="1" t="s">
        <v>1882</v>
      </c>
      <c r="P191" s="1" t="s">
        <v>1883</v>
      </c>
      <c r="Q191" s="1" t="s">
        <v>1884</v>
      </c>
      <c r="R191" s="1" t="s">
        <v>3045</v>
      </c>
      <c r="S191" s="1" t="s">
        <v>1886</v>
      </c>
      <c r="T191" s="1" t="s">
        <v>1887</v>
      </c>
      <c r="U191" s="1" t="s">
        <v>1896</v>
      </c>
      <c r="V191" s="1" t="s">
        <v>1897</v>
      </c>
    </row>
    <row r="192" s="1" customFormat="1" spans="1:22">
      <c r="A192" s="3">
        <v>999225693669922</v>
      </c>
      <c r="B192" s="1" t="s">
        <v>2023</v>
      </c>
      <c r="C192" s="1" t="s">
        <v>3046</v>
      </c>
      <c r="D192" s="1" t="s">
        <v>3047</v>
      </c>
      <c r="E192" s="1" t="s">
        <v>3048</v>
      </c>
      <c r="F192" s="1" t="s">
        <v>1876</v>
      </c>
      <c r="G192" s="1" t="s">
        <v>1877</v>
      </c>
      <c r="H192" s="1" t="s">
        <v>1878</v>
      </c>
      <c r="I192" s="1" t="s">
        <v>3049</v>
      </c>
      <c r="J192" s="1" t="s">
        <v>30</v>
      </c>
      <c r="K192" s="1" t="s">
        <v>3050</v>
      </c>
      <c r="L192" s="1" t="s">
        <v>3050</v>
      </c>
      <c r="M192" s="1" t="s">
        <v>1881</v>
      </c>
      <c r="N192" s="1" t="s">
        <v>1881</v>
      </c>
      <c r="O192" s="1" t="s">
        <v>1882</v>
      </c>
      <c r="P192" s="1" t="s">
        <v>1883</v>
      </c>
      <c r="Q192" s="1" t="s">
        <v>1884</v>
      </c>
      <c r="R192" s="1" t="s">
        <v>3051</v>
      </c>
      <c r="S192" s="1" t="s">
        <v>1886</v>
      </c>
      <c r="T192" s="1" t="s">
        <v>1887</v>
      </c>
      <c r="U192" s="1" t="s">
        <v>1896</v>
      </c>
      <c r="V192" s="1" t="s">
        <v>3052</v>
      </c>
    </row>
    <row r="193" s="1" customFormat="1" spans="1:22">
      <c r="A193" s="3">
        <v>999225692603202</v>
      </c>
      <c r="B193" s="1" t="s">
        <v>2023</v>
      </c>
      <c r="C193" s="1" t="s">
        <v>3053</v>
      </c>
      <c r="D193" s="1" t="s">
        <v>3054</v>
      </c>
      <c r="E193" s="1" t="s">
        <v>3055</v>
      </c>
      <c r="F193" s="1" t="s">
        <v>1876</v>
      </c>
      <c r="G193" s="1" t="s">
        <v>1877</v>
      </c>
      <c r="H193" s="1" t="s">
        <v>1878</v>
      </c>
      <c r="I193" s="1" t="s">
        <v>3056</v>
      </c>
      <c r="J193" s="1" t="s">
        <v>30</v>
      </c>
      <c r="K193" s="1" t="s">
        <v>3057</v>
      </c>
      <c r="L193" s="1" t="s">
        <v>3057</v>
      </c>
      <c r="M193" s="1" t="s">
        <v>1881</v>
      </c>
      <c r="N193" s="1" t="s">
        <v>1881</v>
      </c>
      <c r="O193" s="1" t="s">
        <v>1882</v>
      </c>
      <c r="P193" s="1" t="s">
        <v>1883</v>
      </c>
      <c r="Q193" s="1" t="s">
        <v>1884</v>
      </c>
      <c r="R193" s="1" t="s">
        <v>3058</v>
      </c>
      <c r="S193" s="1" t="s">
        <v>1886</v>
      </c>
      <c r="T193" s="1" t="s">
        <v>1887</v>
      </c>
      <c r="U193" s="1" t="s">
        <v>1896</v>
      </c>
      <c r="V193" s="1" t="s">
        <v>1933</v>
      </c>
    </row>
    <row r="194" s="1" customFormat="1" spans="1:22">
      <c r="A194" s="3">
        <v>999225692572033</v>
      </c>
      <c r="B194" s="1" t="s">
        <v>2023</v>
      </c>
      <c r="C194" s="1" t="s">
        <v>3059</v>
      </c>
      <c r="D194" s="1" t="s">
        <v>3060</v>
      </c>
      <c r="E194" s="1" t="s">
        <v>3061</v>
      </c>
      <c r="F194" s="1" t="s">
        <v>1876</v>
      </c>
      <c r="G194" s="1" t="s">
        <v>1877</v>
      </c>
      <c r="H194" s="1" t="s">
        <v>1878</v>
      </c>
      <c r="I194" s="1" t="s">
        <v>3062</v>
      </c>
      <c r="J194" s="1" t="s">
        <v>30</v>
      </c>
      <c r="K194" s="1" t="s">
        <v>3063</v>
      </c>
      <c r="L194" s="1" t="s">
        <v>3063</v>
      </c>
      <c r="M194" s="1" t="s">
        <v>1881</v>
      </c>
      <c r="N194" s="1" t="s">
        <v>1881</v>
      </c>
      <c r="O194" s="1" t="s">
        <v>1882</v>
      </c>
      <c r="P194" s="1" t="s">
        <v>1883</v>
      </c>
      <c r="Q194" s="1" t="s">
        <v>1884</v>
      </c>
      <c r="R194" s="1" t="s">
        <v>3064</v>
      </c>
      <c r="S194" s="1" t="s">
        <v>1886</v>
      </c>
      <c r="T194" s="1" t="s">
        <v>1887</v>
      </c>
      <c r="U194" s="1" t="s">
        <v>1888</v>
      </c>
      <c r="V194" s="1" t="s">
        <v>1897</v>
      </c>
    </row>
    <row r="195" s="1" customFormat="1" spans="1:22">
      <c r="A195" s="3">
        <v>999225689665132</v>
      </c>
      <c r="B195" s="1" t="s">
        <v>2023</v>
      </c>
      <c r="C195" s="1" t="s">
        <v>3065</v>
      </c>
      <c r="D195" s="1" t="s">
        <v>3066</v>
      </c>
      <c r="E195" s="1" t="s">
        <v>3067</v>
      </c>
      <c r="F195" s="1" t="s">
        <v>1902</v>
      </c>
      <c r="G195" s="1" t="s">
        <v>1877</v>
      </c>
      <c r="H195" s="1" t="s">
        <v>1878</v>
      </c>
      <c r="I195" s="1" t="s">
        <v>3068</v>
      </c>
      <c r="J195" s="1" t="s">
        <v>30</v>
      </c>
      <c r="K195" s="1" t="s">
        <v>3069</v>
      </c>
      <c r="L195" s="1" t="s">
        <v>3069</v>
      </c>
      <c r="M195" s="1" t="s">
        <v>1881</v>
      </c>
      <c r="N195" s="1" t="s">
        <v>1881</v>
      </c>
      <c r="O195" s="1" t="s">
        <v>1882</v>
      </c>
      <c r="P195" s="1" t="s">
        <v>1883</v>
      </c>
      <c r="Q195" s="1" t="s">
        <v>1884</v>
      </c>
      <c r="R195" s="1" t="s">
        <v>3070</v>
      </c>
      <c r="S195" s="1" t="s">
        <v>1886</v>
      </c>
      <c r="T195" s="1" t="s">
        <v>1887</v>
      </c>
      <c r="U195" s="1" t="s">
        <v>1896</v>
      </c>
      <c r="V195" s="1" t="s">
        <v>1999</v>
      </c>
    </row>
    <row r="196" s="1" customFormat="1" spans="1:22">
      <c r="A196" s="3">
        <v>999225684814962</v>
      </c>
      <c r="B196" s="1" t="s">
        <v>2023</v>
      </c>
      <c r="C196" s="1" t="s">
        <v>3071</v>
      </c>
      <c r="D196" s="1" t="s">
        <v>2619</v>
      </c>
      <c r="E196" s="1" t="s">
        <v>3072</v>
      </c>
      <c r="F196" s="1" t="s">
        <v>1876</v>
      </c>
      <c r="G196" s="1" t="s">
        <v>1877</v>
      </c>
      <c r="H196" s="1" t="s">
        <v>1878</v>
      </c>
      <c r="I196" s="1" t="s">
        <v>3073</v>
      </c>
      <c r="J196" s="1" t="s">
        <v>30</v>
      </c>
      <c r="K196" s="1" t="s">
        <v>3074</v>
      </c>
      <c r="L196" s="1" t="s">
        <v>3074</v>
      </c>
      <c r="M196" s="1" t="s">
        <v>1881</v>
      </c>
      <c r="N196" s="1" t="s">
        <v>1881</v>
      </c>
      <c r="O196" s="1" t="s">
        <v>1882</v>
      </c>
      <c r="P196" s="1" t="s">
        <v>1883</v>
      </c>
      <c r="Q196" s="1" t="s">
        <v>1884</v>
      </c>
      <c r="R196" s="1" t="s">
        <v>3075</v>
      </c>
      <c r="S196" s="1" t="s">
        <v>1886</v>
      </c>
      <c r="T196" s="1" t="s">
        <v>1887</v>
      </c>
      <c r="U196" s="1" t="s">
        <v>1896</v>
      </c>
      <c r="V196" s="1" t="s">
        <v>1926</v>
      </c>
    </row>
    <row r="197" s="1" customFormat="1" spans="1:22">
      <c r="A197" s="3">
        <v>999225683205252</v>
      </c>
      <c r="B197" s="1" t="s">
        <v>2023</v>
      </c>
      <c r="C197" s="1" t="s">
        <v>3076</v>
      </c>
      <c r="D197" s="1" t="s">
        <v>3077</v>
      </c>
      <c r="E197" s="1" t="s">
        <v>3078</v>
      </c>
      <c r="F197" s="1" t="s">
        <v>1902</v>
      </c>
      <c r="G197" s="1" t="s">
        <v>1877</v>
      </c>
      <c r="H197" s="1" t="s">
        <v>1878</v>
      </c>
      <c r="I197" s="1" t="s">
        <v>3079</v>
      </c>
      <c r="J197" s="1" t="s">
        <v>30</v>
      </c>
      <c r="K197" s="1" t="s">
        <v>3080</v>
      </c>
      <c r="L197" s="1" t="s">
        <v>3080</v>
      </c>
      <c r="M197" s="1" t="s">
        <v>1881</v>
      </c>
      <c r="N197" s="1" t="s">
        <v>1881</v>
      </c>
      <c r="O197" s="1" t="s">
        <v>1882</v>
      </c>
      <c r="P197" s="1" t="s">
        <v>1883</v>
      </c>
      <c r="Q197" s="1" t="s">
        <v>1884</v>
      </c>
      <c r="R197" s="1" t="s">
        <v>3081</v>
      </c>
      <c r="S197" s="1" t="s">
        <v>1886</v>
      </c>
      <c r="T197" s="1" t="s">
        <v>1887</v>
      </c>
      <c r="U197" s="1" t="s">
        <v>1896</v>
      </c>
      <c r="V197" s="1" t="s">
        <v>1926</v>
      </c>
    </row>
    <row r="198" s="1" customFormat="1" spans="1:22">
      <c r="A198" s="3">
        <v>999225681743507</v>
      </c>
      <c r="B198" s="1" t="s">
        <v>2023</v>
      </c>
      <c r="C198" s="1" t="s">
        <v>3082</v>
      </c>
      <c r="D198" s="1" t="s">
        <v>2631</v>
      </c>
      <c r="E198" s="1" t="s">
        <v>3083</v>
      </c>
      <c r="F198" s="1" t="s">
        <v>1902</v>
      </c>
      <c r="G198" s="1" t="s">
        <v>1877</v>
      </c>
      <c r="H198" s="1" t="s">
        <v>1878</v>
      </c>
      <c r="I198" s="1" t="s">
        <v>3084</v>
      </c>
      <c r="J198" s="1" t="s">
        <v>30</v>
      </c>
      <c r="K198" s="1" t="s">
        <v>3085</v>
      </c>
      <c r="L198" s="1" t="s">
        <v>3085</v>
      </c>
      <c r="M198" s="1" t="s">
        <v>1881</v>
      </c>
      <c r="N198" s="1" t="s">
        <v>1881</v>
      </c>
      <c r="O198" s="1" t="s">
        <v>1882</v>
      </c>
      <c r="P198" s="1" t="s">
        <v>1883</v>
      </c>
      <c r="Q198" s="1" t="s">
        <v>1884</v>
      </c>
      <c r="R198" s="1" t="s">
        <v>3086</v>
      </c>
      <c r="S198" s="1" t="s">
        <v>1886</v>
      </c>
      <c r="T198" s="1" t="s">
        <v>1887</v>
      </c>
      <c r="U198" s="1" t="s">
        <v>1896</v>
      </c>
      <c r="V198" s="1" t="s">
        <v>1950</v>
      </c>
    </row>
    <row r="199" s="1" customFormat="1" spans="1:22">
      <c r="A199" s="3">
        <v>999225681705893</v>
      </c>
      <c r="B199" s="1" t="s">
        <v>2023</v>
      </c>
      <c r="C199" s="1" t="s">
        <v>3087</v>
      </c>
      <c r="D199" s="1" t="s">
        <v>3088</v>
      </c>
      <c r="E199" s="1" t="s">
        <v>3089</v>
      </c>
      <c r="F199" s="1" t="s">
        <v>1876</v>
      </c>
      <c r="G199" s="1" t="s">
        <v>1877</v>
      </c>
      <c r="H199" s="1" t="s">
        <v>1878</v>
      </c>
      <c r="I199" s="1" t="s">
        <v>3090</v>
      </c>
      <c r="J199" s="1" t="s">
        <v>30</v>
      </c>
      <c r="K199" s="1" t="s">
        <v>3091</v>
      </c>
      <c r="L199" s="1" t="s">
        <v>3091</v>
      </c>
      <c r="M199" s="1" t="s">
        <v>1881</v>
      </c>
      <c r="N199" s="1" t="s">
        <v>1881</v>
      </c>
      <c r="O199" s="1" t="s">
        <v>1882</v>
      </c>
      <c r="P199" s="1" t="s">
        <v>1883</v>
      </c>
      <c r="Q199" s="1" t="s">
        <v>1884</v>
      </c>
      <c r="R199" s="1" t="s">
        <v>3092</v>
      </c>
      <c r="S199" s="1" t="s">
        <v>1886</v>
      </c>
      <c r="T199" s="1" t="s">
        <v>1887</v>
      </c>
      <c r="U199" s="1" t="s">
        <v>1896</v>
      </c>
      <c r="V199" s="1" t="s">
        <v>1926</v>
      </c>
    </row>
    <row r="200" s="1" customFormat="1" spans="1:22">
      <c r="A200" s="3">
        <v>999225681702409</v>
      </c>
      <c r="B200" s="1" t="s">
        <v>2023</v>
      </c>
      <c r="C200" s="1" t="s">
        <v>3093</v>
      </c>
      <c r="D200" s="1" t="s">
        <v>3088</v>
      </c>
      <c r="E200" s="1" t="s">
        <v>3094</v>
      </c>
      <c r="F200" s="1" t="s">
        <v>1876</v>
      </c>
      <c r="G200" s="1" t="s">
        <v>1877</v>
      </c>
      <c r="H200" s="1" t="s">
        <v>1878</v>
      </c>
      <c r="I200" s="1" t="s">
        <v>3090</v>
      </c>
      <c r="J200" s="1" t="s">
        <v>30</v>
      </c>
      <c r="K200" s="1" t="s">
        <v>3091</v>
      </c>
      <c r="L200" s="1" t="s">
        <v>3091</v>
      </c>
      <c r="M200" s="1" t="s">
        <v>1881</v>
      </c>
      <c r="N200" s="1" t="s">
        <v>1881</v>
      </c>
      <c r="O200" s="1" t="s">
        <v>1882</v>
      </c>
      <c r="P200" s="1" t="s">
        <v>1883</v>
      </c>
      <c r="Q200" s="1" t="s">
        <v>1884</v>
      </c>
      <c r="R200" s="1" t="s">
        <v>3095</v>
      </c>
      <c r="S200" s="1" t="s">
        <v>1886</v>
      </c>
      <c r="T200" s="1" t="s">
        <v>1887</v>
      </c>
      <c r="U200" s="1" t="s">
        <v>1896</v>
      </c>
      <c r="V200" s="1" t="s">
        <v>1926</v>
      </c>
    </row>
    <row r="201" s="1" customFormat="1" spans="1:22">
      <c r="A201" s="3">
        <v>999225681614191</v>
      </c>
      <c r="B201" s="1" t="s">
        <v>2023</v>
      </c>
      <c r="C201" s="1" t="s">
        <v>3096</v>
      </c>
      <c r="D201" s="1" t="s">
        <v>3047</v>
      </c>
      <c r="E201" s="1" t="s">
        <v>3097</v>
      </c>
      <c r="F201" s="1" t="s">
        <v>1981</v>
      </c>
      <c r="G201" s="1" t="s">
        <v>1877</v>
      </c>
      <c r="H201" s="1" t="s">
        <v>1878</v>
      </c>
      <c r="I201" s="1" t="s">
        <v>3098</v>
      </c>
      <c r="J201" s="1" t="s">
        <v>30</v>
      </c>
      <c r="K201" s="1" t="s">
        <v>3099</v>
      </c>
      <c r="L201" s="1" t="s">
        <v>3099</v>
      </c>
      <c r="M201" s="1" t="s">
        <v>1881</v>
      </c>
      <c r="N201" s="1" t="s">
        <v>1881</v>
      </c>
      <c r="O201" s="1" t="s">
        <v>1882</v>
      </c>
      <c r="P201" s="1" t="s">
        <v>1883</v>
      </c>
      <c r="Q201" s="1" t="s">
        <v>1884</v>
      </c>
      <c r="R201" s="1" t="s">
        <v>3100</v>
      </c>
      <c r="S201" s="1" t="s">
        <v>1886</v>
      </c>
      <c r="T201" s="1" t="s">
        <v>1887</v>
      </c>
      <c r="U201" s="1" t="s">
        <v>1896</v>
      </c>
      <c r="V201" s="1" t="s">
        <v>3052</v>
      </c>
    </row>
    <row r="202" s="1" customFormat="1" spans="1:22">
      <c r="A202" s="3">
        <v>999225681607564</v>
      </c>
      <c r="B202" s="1" t="s">
        <v>2023</v>
      </c>
      <c r="C202" s="1" t="s">
        <v>3101</v>
      </c>
      <c r="D202" s="1" t="s">
        <v>3102</v>
      </c>
      <c r="E202" s="1" t="s">
        <v>3103</v>
      </c>
      <c r="F202" s="1" t="s">
        <v>1876</v>
      </c>
      <c r="G202" s="1" t="s">
        <v>1877</v>
      </c>
      <c r="H202" s="1" t="s">
        <v>1878</v>
      </c>
      <c r="I202" s="1" t="s">
        <v>3104</v>
      </c>
      <c r="J202" s="1" t="s">
        <v>30</v>
      </c>
      <c r="K202" s="1" t="s">
        <v>3105</v>
      </c>
      <c r="L202" s="1" t="s">
        <v>3105</v>
      </c>
      <c r="M202" s="1" t="s">
        <v>1881</v>
      </c>
      <c r="N202" s="1" t="s">
        <v>1881</v>
      </c>
      <c r="O202" s="1" t="s">
        <v>1882</v>
      </c>
      <c r="P202" s="1" t="s">
        <v>1883</v>
      </c>
      <c r="Q202" s="1" t="s">
        <v>1884</v>
      </c>
      <c r="R202" s="1" t="s">
        <v>3106</v>
      </c>
      <c r="S202" s="1" t="s">
        <v>1886</v>
      </c>
      <c r="T202" s="1" t="s">
        <v>1887</v>
      </c>
      <c r="U202" s="1" t="s">
        <v>1896</v>
      </c>
      <c r="V202" s="1" t="s">
        <v>1950</v>
      </c>
    </row>
    <row r="203" s="1" customFormat="1" spans="1:22">
      <c r="A203" s="3">
        <v>999225681547355</v>
      </c>
      <c r="B203" s="1" t="s">
        <v>2023</v>
      </c>
      <c r="C203" s="1" t="s">
        <v>3107</v>
      </c>
      <c r="D203" s="1" t="s">
        <v>3108</v>
      </c>
      <c r="E203" s="1" t="s">
        <v>3109</v>
      </c>
      <c r="F203" s="1" t="s">
        <v>1876</v>
      </c>
      <c r="G203" s="1" t="s">
        <v>1877</v>
      </c>
      <c r="H203" s="1" t="s">
        <v>1878</v>
      </c>
      <c r="I203" s="1" t="s">
        <v>3110</v>
      </c>
      <c r="J203" s="1" t="s">
        <v>30</v>
      </c>
      <c r="K203" s="1" t="s">
        <v>3111</v>
      </c>
      <c r="L203" s="1" t="s">
        <v>3111</v>
      </c>
      <c r="M203" s="1" t="s">
        <v>1881</v>
      </c>
      <c r="N203" s="1" t="s">
        <v>1881</v>
      </c>
      <c r="O203" s="1" t="s">
        <v>1882</v>
      </c>
      <c r="P203" s="1" t="s">
        <v>1883</v>
      </c>
      <c r="Q203" s="1" t="s">
        <v>1884</v>
      </c>
      <c r="R203" s="1" t="s">
        <v>3112</v>
      </c>
      <c r="S203" s="1" t="s">
        <v>1886</v>
      </c>
      <c r="T203" s="1" t="s">
        <v>1887</v>
      </c>
      <c r="U203" s="1" t="s">
        <v>1896</v>
      </c>
      <c r="V203" s="1" t="s">
        <v>1957</v>
      </c>
    </row>
    <row r="204" s="1" customFormat="1" spans="1:22">
      <c r="A204" s="3">
        <v>999225681228567</v>
      </c>
      <c r="B204" s="1" t="s">
        <v>2023</v>
      </c>
      <c r="C204" s="1" t="s">
        <v>3113</v>
      </c>
      <c r="D204" s="1" t="s">
        <v>3114</v>
      </c>
      <c r="E204" s="1" t="s">
        <v>3115</v>
      </c>
      <c r="F204" s="1" t="s">
        <v>1876</v>
      </c>
      <c r="G204" s="1" t="s">
        <v>1877</v>
      </c>
      <c r="H204" s="1" t="s">
        <v>1878</v>
      </c>
      <c r="I204" s="1" t="s">
        <v>3116</v>
      </c>
      <c r="J204" s="1" t="s">
        <v>30</v>
      </c>
      <c r="K204" s="1" t="s">
        <v>3117</v>
      </c>
      <c r="L204" s="1" t="s">
        <v>3117</v>
      </c>
      <c r="M204" s="1" t="s">
        <v>1881</v>
      </c>
      <c r="N204" s="1" t="s">
        <v>1881</v>
      </c>
      <c r="O204" s="1" t="s">
        <v>1882</v>
      </c>
      <c r="P204" s="1" t="s">
        <v>1883</v>
      </c>
      <c r="Q204" s="1" t="s">
        <v>1884</v>
      </c>
      <c r="R204" s="1" t="s">
        <v>3118</v>
      </c>
      <c r="S204" s="1" t="s">
        <v>1886</v>
      </c>
      <c r="T204" s="1" t="s">
        <v>1887</v>
      </c>
      <c r="U204" s="1" t="s">
        <v>1896</v>
      </c>
      <c r="V204" s="1" t="s">
        <v>1950</v>
      </c>
    </row>
    <row r="205" s="1" customFormat="1" spans="1:22">
      <c r="A205" s="3">
        <v>999225680819171</v>
      </c>
      <c r="B205" s="1" t="s">
        <v>2023</v>
      </c>
      <c r="C205" s="1" t="s">
        <v>3119</v>
      </c>
      <c r="D205" s="1" t="s">
        <v>3120</v>
      </c>
      <c r="E205" s="1" t="s">
        <v>3121</v>
      </c>
      <c r="F205" s="1" t="s">
        <v>1876</v>
      </c>
      <c r="G205" s="1" t="s">
        <v>1877</v>
      </c>
      <c r="H205" s="1" t="s">
        <v>1878</v>
      </c>
      <c r="I205" s="1" t="s">
        <v>3122</v>
      </c>
      <c r="J205" s="1" t="s">
        <v>30</v>
      </c>
      <c r="K205" s="1" t="s">
        <v>3123</v>
      </c>
      <c r="L205" s="1" t="s">
        <v>3123</v>
      </c>
      <c r="M205" s="1" t="s">
        <v>1881</v>
      </c>
      <c r="N205" s="1" t="s">
        <v>1881</v>
      </c>
      <c r="O205" s="1" t="s">
        <v>1882</v>
      </c>
      <c r="P205" s="1" t="s">
        <v>1883</v>
      </c>
      <c r="Q205" s="1" t="s">
        <v>1884</v>
      </c>
      <c r="R205" s="1" t="s">
        <v>3124</v>
      </c>
      <c r="S205" s="1" t="s">
        <v>1886</v>
      </c>
      <c r="T205" s="1" t="s">
        <v>1887</v>
      </c>
      <c r="U205" s="1" t="s">
        <v>1896</v>
      </c>
      <c r="V205" s="1" t="s">
        <v>1991</v>
      </c>
    </row>
    <row r="206" s="1" customFormat="1" spans="1:22">
      <c r="A206" s="3">
        <v>999225680688137</v>
      </c>
      <c r="B206" s="1" t="s">
        <v>2023</v>
      </c>
      <c r="C206" s="1" t="s">
        <v>3125</v>
      </c>
      <c r="D206" s="1" t="s">
        <v>3126</v>
      </c>
      <c r="E206" s="1" t="s">
        <v>3127</v>
      </c>
      <c r="F206" s="1" t="s">
        <v>1876</v>
      </c>
      <c r="G206" s="1" t="s">
        <v>1877</v>
      </c>
      <c r="H206" s="1" t="s">
        <v>1878</v>
      </c>
      <c r="I206" s="1" t="s">
        <v>3128</v>
      </c>
      <c r="J206" s="1" t="s">
        <v>30</v>
      </c>
      <c r="K206" s="1" t="s">
        <v>3129</v>
      </c>
      <c r="L206" s="1" t="s">
        <v>3129</v>
      </c>
      <c r="M206" s="1" t="s">
        <v>1881</v>
      </c>
      <c r="N206" s="1" t="s">
        <v>1881</v>
      </c>
      <c r="O206" s="1" t="s">
        <v>1882</v>
      </c>
      <c r="P206" s="1" t="s">
        <v>1883</v>
      </c>
      <c r="Q206" s="1" t="s">
        <v>1884</v>
      </c>
      <c r="R206" s="1" t="s">
        <v>3130</v>
      </c>
      <c r="S206" s="1" t="s">
        <v>1886</v>
      </c>
      <c r="T206" s="1" t="s">
        <v>1887</v>
      </c>
      <c r="U206" s="1" t="s">
        <v>1896</v>
      </c>
      <c r="V206" s="1" t="s">
        <v>1897</v>
      </c>
    </row>
    <row r="207" s="1" customFormat="1" spans="1:22">
      <c r="A207" s="3">
        <v>999225677408594</v>
      </c>
      <c r="B207" s="1" t="s">
        <v>3131</v>
      </c>
      <c r="C207" s="1" t="s">
        <v>3132</v>
      </c>
      <c r="D207" s="1" t="s">
        <v>2709</v>
      </c>
      <c r="E207" s="1" t="s">
        <v>3133</v>
      </c>
      <c r="F207" s="1" t="s">
        <v>1902</v>
      </c>
      <c r="G207" s="1" t="s">
        <v>1877</v>
      </c>
      <c r="H207" s="1" t="s">
        <v>1878</v>
      </c>
      <c r="I207" s="1" t="s">
        <v>3134</v>
      </c>
      <c r="J207" s="1" t="s">
        <v>30</v>
      </c>
      <c r="K207" s="1" t="s">
        <v>3135</v>
      </c>
      <c r="L207" s="1" t="s">
        <v>3135</v>
      </c>
      <c r="M207" s="1" t="s">
        <v>1881</v>
      </c>
      <c r="N207" s="1" t="s">
        <v>1881</v>
      </c>
      <c r="O207" s="1" t="s">
        <v>1882</v>
      </c>
      <c r="P207" s="1" t="s">
        <v>1883</v>
      </c>
      <c r="Q207" s="1" t="s">
        <v>1884</v>
      </c>
      <c r="R207" s="1" t="s">
        <v>3136</v>
      </c>
      <c r="S207" s="1" t="s">
        <v>1886</v>
      </c>
      <c r="T207" s="1" t="s">
        <v>1887</v>
      </c>
      <c r="U207" s="1" t="s">
        <v>1896</v>
      </c>
      <c r="V207" s="1" t="s">
        <v>2216</v>
      </c>
    </row>
    <row r="208" s="1" customFormat="1" spans="1:22">
      <c r="A208" s="3">
        <v>999225672294055</v>
      </c>
      <c r="B208" s="1" t="s">
        <v>3131</v>
      </c>
      <c r="C208" s="1" t="s">
        <v>3137</v>
      </c>
      <c r="D208" s="1" t="s">
        <v>2180</v>
      </c>
      <c r="E208" s="1" t="s">
        <v>3138</v>
      </c>
      <c r="F208" s="1" t="s">
        <v>1876</v>
      </c>
      <c r="G208" s="1" t="s">
        <v>1877</v>
      </c>
      <c r="H208" s="1" t="s">
        <v>1878</v>
      </c>
      <c r="I208" s="1" t="s">
        <v>3139</v>
      </c>
      <c r="J208" s="1" t="s">
        <v>30</v>
      </c>
      <c r="K208" s="1" t="s">
        <v>3140</v>
      </c>
      <c r="L208" s="1" t="s">
        <v>3140</v>
      </c>
      <c r="M208" s="1" t="s">
        <v>1881</v>
      </c>
      <c r="N208" s="1" t="s">
        <v>1881</v>
      </c>
      <c r="O208" s="1" t="s">
        <v>1882</v>
      </c>
      <c r="P208" s="1" t="s">
        <v>1883</v>
      </c>
      <c r="Q208" s="1" t="s">
        <v>1884</v>
      </c>
      <c r="R208" s="1" t="s">
        <v>3141</v>
      </c>
      <c r="S208" s="1" t="s">
        <v>1886</v>
      </c>
      <c r="T208" s="1" t="s">
        <v>1887</v>
      </c>
      <c r="U208" s="1" t="s">
        <v>1888</v>
      </c>
      <c r="V208" s="1" t="s">
        <v>1889</v>
      </c>
    </row>
    <row r="209" s="1" customFormat="1" spans="1:22">
      <c r="A209" s="3">
        <v>999225671736408</v>
      </c>
      <c r="B209" s="1" t="s">
        <v>3131</v>
      </c>
      <c r="C209" s="1" t="s">
        <v>3142</v>
      </c>
      <c r="D209" s="1" t="s">
        <v>3143</v>
      </c>
      <c r="E209" s="1" t="s">
        <v>3144</v>
      </c>
      <c r="F209" s="1" t="s">
        <v>1902</v>
      </c>
      <c r="G209" s="1" t="s">
        <v>1877</v>
      </c>
      <c r="H209" s="1" t="s">
        <v>1878</v>
      </c>
      <c r="I209" s="1" t="s">
        <v>3145</v>
      </c>
      <c r="J209" s="1" t="s">
        <v>30</v>
      </c>
      <c r="K209" s="1" t="s">
        <v>3146</v>
      </c>
      <c r="L209" s="1" t="s">
        <v>3146</v>
      </c>
      <c r="M209" s="1" t="s">
        <v>1881</v>
      </c>
      <c r="N209" s="1" t="s">
        <v>1881</v>
      </c>
      <c r="O209" s="1" t="s">
        <v>1882</v>
      </c>
      <c r="P209" s="1" t="s">
        <v>1883</v>
      </c>
      <c r="Q209" s="1" t="s">
        <v>1884</v>
      </c>
      <c r="R209" s="1" t="s">
        <v>3147</v>
      </c>
      <c r="S209" s="1" t="s">
        <v>1886</v>
      </c>
      <c r="T209" s="1" t="s">
        <v>1887</v>
      </c>
      <c r="U209" s="1" t="s">
        <v>1896</v>
      </c>
      <c r="V209" s="1" t="s">
        <v>1999</v>
      </c>
    </row>
    <row r="210" s="1" customFormat="1" spans="1:22">
      <c r="A210" s="3">
        <v>999225666294361</v>
      </c>
      <c r="B210" s="1" t="s">
        <v>3131</v>
      </c>
      <c r="C210" s="1" t="s">
        <v>3148</v>
      </c>
      <c r="D210" s="1" t="s">
        <v>3149</v>
      </c>
      <c r="E210" s="1" t="s">
        <v>3150</v>
      </c>
      <c r="F210" s="1" t="s">
        <v>1902</v>
      </c>
      <c r="G210" s="1" t="s">
        <v>1877</v>
      </c>
      <c r="H210" s="1" t="s">
        <v>1878</v>
      </c>
      <c r="I210" s="1" t="s">
        <v>3151</v>
      </c>
      <c r="J210" s="1" t="s">
        <v>30</v>
      </c>
      <c r="K210" s="1" t="s">
        <v>3152</v>
      </c>
      <c r="L210" s="1" t="s">
        <v>3152</v>
      </c>
      <c r="M210" s="1" t="s">
        <v>1881</v>
      </c>
      <c r="N210" s="1" t="s">
        <v>1881</v>
      </c>
      <c r="O210" s="1" t="s">
        <v>1882</v>
      </c>
      <c r="P210" s="1" t="s">
        <v>1883</v>
      </c>
      <c r="Q210" s="1" t="s">
        <v>1884</v>
      </c>
      <c r="R210" s="1" t="s">
        <v>3153</v>
      </c>
      <c r="S210" s="1" t="s">
        <v>1886</v>
      </c>
      <c r="T210" s="1" t="s">
        <v>1887</v>
      </c>
      <c r="U210" s="1" t="s">
        <v>1896</v>
      </c>
      <c r="V210" s="1" t="s">
        <v>1889</v>
      </c>
    </row>
    <row r="211" s="1" customFormat="1" spans="1:22">
      <c r="A211" s="3">
        <v>999225662724768</v>
      </c>
      <c r="B211" s="1" t="s">
        <v>3131</v>
      </c>
      <c r="C211" s="1" t="s">
        <v>3154</v>
      </c>
      <c r="D211" s="1" t="s">
        <v>2211</v>
      </c>
      <c r="E211" s="1" t="s">
        <v>3155</v>
      </c>
      <c r="F211" s="1" t="s">
        <v>1902</v>
      </c>
      <c r="G211" s="1" t="s">
        <v>1877</v>
      </c>
      <c r="H211" s="1" t="s">
        <v>1878</v>
      </c>
      <c r="I211" s="1" t="s">
        <v>3156</v>
      </c>
      <c r="J211" s="1" t="s">
        <v>30</v>
      </c>
      <c r="K211" s="1" t="s">
        <v>3157</v>
      </c>
      <c r="L211" s="1" t="s">
        <v>3157</v>
      </c>
      <c r="M211" s="1" t="s">
        <v>1881</v>
      </c>
      <c r="N211" s="1" t="s">
        <v>1881</v>
      </c>
      <c r="O211" s="1" t="s">
        <v>1882</v>
      </c>
      <c r="P211" s="1" t="s">
        <v>1883</v>
      </c>
      <c r="Q211" s="1" t="s">
        <v>1884</v>
      </c>
      <c r="R211" s="1" t="s">
        <v>3158</v>
      </c>
      <c r="S211" s="1" t="s">
        <v>1886</v>
      </c>
      <c r="T211" s="1" t="s">
        <v>1887</v>
      </c>
      <c r="U211" s="1" t="s">
        <v>1896</v>
      </c>
      <c r="V211" s="1" t="s">
        <v>2216</v>
      </c>
    </row>
    <row r="212" s="1" customFormat="1" spans="1:22">
      <c r="A212" s="3">
        <v>999225661742161</v>
      </c>
      <c r="B212" s="1" t="s">
        <v>3131</v>
      </c>
      <c r="C212" s="1" t="s">
        <v>3159</v>
      </c>
      <c r="D212" s="1" t="s">
        <v>3160</v>
      </c>
      <c r="E212" s="1" t="s">
        <v>3161</v>
      </c>
      <c r="F212" s="1" t="s">
        <v>1902</v>
      </c>
      <c r="G212" s="1" t="s">
        <v>1877</v>
      </c>
      <c r="H212" s="1" t="s">
        <v>1878</v>
      </c>
      <c r="I212" s="1" t="s">
        <v>3162</v>
      </c>
      <c r="J212" s="1" t="s">
        <v>30</v>
      </c>
      <c r="K212" s="1" t="s">
        <v>3163</v>
      </c>
      <c r="L212" s="1" t="s">
        <v>3163</v>
      </c>
      <c r="M212" s="1" t="s">
        <v>1881</v>
      </c>
      <c r="N212" s="1" t="s">
        <v>1881</v>
      </c>
      <c r="O212" s="1" t="s">
        <v>1882</v>
      </c>
      <c r="P212" s="1" t="s">
        <v>1883</v>
      </c>
      <c r="Q212" s="1" t="s">
        <v>1884</v>
      </c>
      <c r="R212" s="1" t="s">
        <v>3164</v>
      </c>
      <c r="S212" s="1" t="s">
        <v>1886</v>
      </c>
      <c r="T212" s="1" t="s">
        <v>1887</v>
      </c>
      <c r="U212" s="1" t="s">
        <v>1896</v>
      </c>
      <c r="V212" s="1" t="s">
        <v>1926</v>
      </c>
    </row>
    <row r="213" s="1" customFormat="1" spans="1:22">
      <c r="A213" s="3">
        <v>999225660083534</v>
      </c>
      <c r="B213" s="1" t="s">
        <v>3131</v>
      </c>
      <c r="C213" s="1" t="s">
        <v>3165</v>
      </c>
      <c r="D213" s="1" t="s">
        <v>3166</v>
      </c>
      <c r="E213" s="1" t="s">
        <v>3167</v>
      </c>
      <c r="F213" s="1" t="s">
        <v>2915</v>
      </c>
      <c r="G213" s="1" t="s">
        <v>1877</v>
      </c>
      <c r="H213" s="1" t="s">
        <v>1878</v>
      </c>
      <c r="I213" s="1" t="s">
        <v>3168</v>
      </c>
      <c r="J213" s="1" t="s">
        <v>30</v>
      </c>
      <c r="K213" s="1" t="s">
        <v>3169</v>
      </c>
      <c r="L213" s="1" t="s">
        <v>3169</v>
      </c>
      <c r="M213" s="1" t="s">
        <v>1881</v>
      </c>
      <c r="N213" s="1" t="s">
        <v>1881</v>
      </c>
      <c r="O213" s="1" t="s">
        <v>1882</v>
      </c>
      <c r="P213" s="1" t="s">
        <v>1883</v>
      </c>
      <c r="Q213" s="1" t="s">
        <v>1884</v>
      </c>
      <c r="R213" s="1" t="s">
        <v>3170</v>
      </c>
      <c r="S213" s="1" t="s">
        <v>1886</v>
      </c>
      <c r="T213" s="1" t="s">
        <v>1887</v>
      </c>
      <c r="U213" s="1" t="s">
        <v>1896</v>
      </c>
      <c r="V213" s="1" t="s">
        <v>1926</v>
      </c>
    </row>
    <row r="214" s="1" customFormat="1" spans="1:22">
      <c r="A214" s="3">
        <v>999225659139924</v>
      </c>
      <c r="B214" s="1" t="s">
        <v>3131</v>
      </c>
      <c r="C214" s="1" t="s">
        <v>3171</v>
      </c>
      <c r="D214" s="1" t="s">
        <v>3172</v>
      </c>
      <c r="E214" s="1" t="s">
        <v>3173</v>
      </c>
      <c r="F214" s="1" t="s">
        <v>1981</v>
      </c>
      <c r="G214" s="1" t="s">
        <v>1877</v>
      </c>
      <c r="H214" s="1" t="s">
        <v>1878</v>
      </c>
      <c r="I214" s="1" t="s">
        <v>3174</v>
      </c>
      <c r="J214" s="1" t="s">
        <v>30</v>
      </c>
      <c r="K214" s="1" t="s">
        <v>3175</v>
      </c>
      <c r="L214" s="1" t="s">
        <v>3175</v>
      </c>
      <c r="M214" s="1" t="s">
        <v>1881</v>
      </c>
      <c r="N214" s="1" t="s">
        <v>1881</v>
      </c>
      <c r="O214" s="1" t="s">
        <v>1882</v>
      </c>
      <c r="P214" s="1" t="s">
        <v>1883</v>
      </c>
      <c r="Q214" s="1" t="s">
        <v>1884</v>
      </c>
      <c r="R214" s="1" t="s">
        <v>3176</v>
      </c>
      <c r="S214" s="1" t="s">
        <v>1886</v>
      </c>
      <c r="T214" s="1" t="s">
        <v>1887</v>
      </c>
      <c r="U214" s="1" t="s">
        <v>1896</v>
      </c>
      <c r="V214" s="1" t="s">
        <v>1889</v>
      </c>
    </row>
    <row r="215" s="1" customFormat="1" spans="1:22">
      <c r="A215" s="3">
        <v>999225656708435</v>
      </c>
      <c r="B215" s="1" t="s">
        <v>3177</v>
      </c>
      <c r="C215" s="1" t="s">
        <v>3178</v>
      </c>
      <c r="D215" s="1" t="s">
        <v>3179</v>
      </c>
      <c r="E215" s="1" t="s">
        <v>3180</v>
      </c>
      <c r="F215" s="1" t="s">
        <v>1876</v>
      </c>
      <c r="G215" s="1" t="s">
        <v>1877</v>
      </c>
      <c r="H215" s="1" t="s">
        <v>1878</v>
      </c>
      <c r="I215" s="1" t="s">
        <v>3181</v>
      </c>
      <c r="J215" s="1" t="s">
        <v>30</v>
      </c>
      <c r="K215" s="1" t="s">
        <v>3182</v>
      </c>
      <c r="L215" s="1" t="s">
        <v>3182</v>
      </c>
      <c r="M215" s="1" t="s">
        <v>1881</v>
      </c>
      <c r="N215" s="1" t="s">
        <v>1881</v>
      </c>
      <c r="O215" s="1" t="s">
        <v>1882</v>
      </c>
      <c r="P215" s="1" t="s">
        <v>1883</v>
      </c>
      <c r="Q215" s="1" t="s">
        <v>1884</v>
      </c>
      <c r="R215" s="1" t="s">
        <v>3183</v>
      </c>
      <c r="S215" s="1" t="s">
        <v>1886</v>
      </c>
      <c r="T215" s="1" t="s">
        <v>1887</v>
      </c>
      <c r="U215" s="1" t="s">
        <v>1896</v>
      </c>
      <c r="V215" s="1" t="s">
        <v>2216</v>
      </c>
    </row>
    <row r="216" s="1" customFormat="1" spans="1:22">
      <c r="A216" s="3">
        <v>999225655709401</v>
      </c>
      <c r="B216" s="1" t="s">
        <v>3177</v>
      </c>
      <c r="C216" s="1" t="s">
        <v>3184</v>
      </c>
      <c r="D216" s="1" t="s">
        <v>3185</v>
      </c>
      <c r="E216" s="1" t="s">
        <v>3186</v>
      </c>
      <c r="F216" s="1" t="s">
        <v>1876</v>
      </c>
      <c r="G216" s="1" t="s">
        <v>1877</v>
      </c>
      <c r="H216" s="1" t="s">
        <v>1878</v>
      </c>
      <c r="I216" s="1" t="s">
        <v>3187</v>
      </c>
      <c r="J216" s="1" t="s">
        <v>30</v>
      </c>
      <c r="K216" s="1" t="s">
        <v>3188</v>
      </c>
      <c r="L216" s="1" t="s">
        <v>3188</v>
      </c>
      <c r="M216" s="1" t="s">
        <v>1881</v>
      </c>
      <c r="N216" s="1" t="s">
        <v>1881</v>
      </c>
      <c r="O216" s="1" t="s">
        <v>1882</v>
      </c>
      <c r="P216" s="1" t="s">
        <v>1883</v>
      </c>
      <c r="Q216" s="1" t="s">
        <v>1884</v>
      </c>
      <c r="R216" s="1" t="s">
        <v>3189</v>
      </c>
      <c r="S216" s="1" t="s">
        <v>1886</v>
      </c>
      <c r="T216" s="1" t="s">
        <v>1887</v>
      </c>
      <c r="U216" s="1" t="s">
        <v>1896</v>
      </c>
      <c r="V216" s="1" t="s">
        <v>2367</v>
      </c>
    </row>
    <row r="217" s="1" customFormat="1" spans="1:22">
      <c r="A217" s="3">
        <v>999225655124475</v>
      </c>
      <c r="B217" s="1" t="s">
        <v>3177</v>
      </c>
      <c r="C217" s="1" t="s">
        <v>3190</v>
      </c>
      <c r="D217" s="1" t="s">
        <v>3191</v>
      </c>
      <c r="E217" s="1" t="s">
        <v>3192</v>
      </c>
      <c r="F217" s="1" t="s">
        <v>1876</v>
      </c>
      <c r="G217" s="1" t="s">
        <v>1877</v>
      </c>
      <c r="H217" s="1" t="s">
        <v>1878</v>
      </c>
      <c r="I217" s="1" t="s">
        <v>3193</v>
      </c>
      <c r="J217" s="1" t="s">
        <v>30</v>
      </c>
      <c r="K217" s="1" t="s">
        <v>3194</v>
      </c>
      <c r="L217" s="1" t="s">
        <v>3194</v>
      </c>
      <c r="M217" s="1" t="s">
        <v>1881</v>
      </c>
      <c r="N217" s="1" t="s">
        <v>1881</v>
      </c>
      <c r="O217" s="1" t="s">
        <v>1882</v>
      </c>
      <c r="P217" s="1" t="s">
        <v>1883</v>
      </c>
      <c r="Q217" s="1" t="s">
        <v>1884</v>
      </c>
      <c r="R217" s="1" t="s">
        <v>3195</v>
      </c>
      <c r="S217" s="1" t="s">
        <v>1886</v>
      </c>
      <c r="T217" s="1" t="s">
        <v>1887</v>
      </c>
      <c r="U217" s="1" t="s">
        <v>1896</v>
      </c>
      <c r="V217" s="1" t="s">
        <v>2216</v>
      </c>
    </row>
    <row r="218" s="1" customFormat="1" spans="1:22">
      <c r="A218" s="3">
        <v>999225653337068</v>
      </c>
      <c r="B218" s="1" t="s">
        <v>3177</v>
      </c>
      <c r="C218" s="1" t="s">
        <v>3196</v>
      </c>
      <c r="D218" s="1" t="s">
        <v>2619</v>
      </c>
      <c r="E218" s="1" t="s">
        <v>3197</v>
      </c>
      <c r="F218" s="1" t="s">
        <v>1876</v>
      </c>
      <c r="G218" s="1" t="s">
        <v>1877</v>
      </c>
      <c r="H218" s="1" t="s">
        <v>1878</v>
      </c>
      <c r="I218" s="1" t="s">
        <v>3198</v>
      </c>
      <c r="J218" s="1" t="s">
        <v>30</v>
      </c>
      <c r="K218" s="1" t="s">
        <v>3199</v>
      </c>
      <c r="L218" s="1" t="s">
        <v>3199</v>
      </c>
      <c r="M218" s="1" t="s">
        <v>1881</v>
      </c>
      <c r="N218" s="1" t="s">
        <v>1881</v>
      </c>
      <c r="O218" s="1" t="s">
        <v>1882</v>
      </c>
      <c r="P218" s="1" t="s">
        <v>1883</v>
      </c>
      <c r="Q218" s="1" t="s">
        <v>1884</v>
      </c>
      <c r="R218" s="1" t="s">
        <v>3200</v>
      </c>
      <c r="S218" s="1" t="s">
        <v>1886</v>
      </c>
      <c r="T218" s="1" t="s">
        <v>1887</v>
      </c>
      <c r="U218" s="1" t="s">
        <v>1896</v>
      </c>
      <c r="V218" s="1" t="s">
        <v>1926</v>
      </c>
    </row>
    <row r="219" s="1" customFormat="1" spans="1:22">
      <c r="A219" s="3">
        <v>999225651278018</v>
      </c>
      <c r="B219" s="1" t="s">
        <v>3177</v>
      </c>
      <c r="C219" s="1" t="s">
        <v>3201</v>
      </c>
      <c r="D219" s="1" t="s">
        <v>3202</v>
      </c>
      <c r="E219" s="1" t="s">
        <v>3203</v>
      </c>
      <c r="F219" s="1" t="s">
        <v>1876</v>
      </c>
      <c r="G219" s="1" t="s">
        <v>1877</v>
      </c>
      <c r="H219" s="1" t="s">
        <v>1878</v>
      </c>
      <c r="I219" s="1" t="s">
        <v>3204</v>
      </c>
      <c r="J219" s="1" t="s">
        <v>30</v>
      </c>
      <c r="K219" s="1" t="s">
        <v>3205</v>
      </c>
      <c r="L219" s="1" t="s">
        <v>3205</v>
      </c>
      <c r="M219" s="1" t="s">
        <v>1881</v>
      </c>
      <c r="N219" s="1" t="s">
        <v>1881</v>
      </c>
      <c r="O219" s="1" t="s">
        <v>1882</v>
      </c>
      <c r="P219" s="1" t="s">
        <v>1883</v>
      </c>
      <c r="Q219" s="1" t="s">
        <v>1884</v>
      </c>
      <c r="R219" s="1" t="s">
        <v>3206</v>
      </c>
      <c r="S219" s="1" t="s">
        <v>1886</v>
      </c>
      <c r="T219" s="1" t="s">
        <v>1887</v>
      </c>
      <c r="U219" s="1" t="s">
        <v>1896</v>
      </c>
      <c r="V219" s="1" t="s">
        <v>2471</v>
      </c>
    </row>
    <row r="220" s="1" customFormat="1" spans="1:22">
      <c r="A220" s="3">
        <v>999225650747748</v>
      </c>
      <c r="B220" s="1" t="s">
        <v>3177</v>
      </c>
      <c r="C220" s="1" t="s">
        <v>3207</v>
      </c>
      <c r="D220" s="1" t="s">
        <v>3208</v>
      </c>
      <c r="E220" s="1" t="s">
        <v>3209</v>
      </c>
      <c r="F220" s="1" t="s">
        <v>2182</v>
      </c>
      <c r="G220" s="1" t="s">
        <v>1877</v>
      </c>
      <c r="H220" s="1" t="s">
        <v>1878</v>
      </c>
      <c r="I220" s="1" t="s">
        <v>3210</v>
      </c>
      <c r="J220" s="1" t="s">
        <v>30</v>
      </c>
      <c r="K220" s="1" t="s">
        <v>3211</v>
      </c>
      <c r="L220" s="1" t="s">
        <v>3211</v>
      </c>
      <c r="M220" s="1" t="s">
        <v>1881</v>
      </c>
      <c r="N220" s="1" t="s">
        <v>1881</v>
      </c>
      <c r="O220" s="1" t="s">
        <v>1882</v>
      </c>
      <c r="P220" s="1" t="s">
        <v>1883</v>
      </c>
      <c r="Q220" s="1" t="s">
        <v>1884</v>
      </c>
      <c r="R220" s="1" t="s">
        <v>3212</v>
      </c>
      <c r="S220" s="1" t="s">
        <v>1886</v>
      </c>
      <c r="T220" s="1" t="s">
        <v>1887</v>
      </c>
      <c r="U220" s="1" t="s">
        <v>1896</v>
      </c>
      <c r="V220" s="1" t="s">
        <v>2367</v>
      </c>
    </row>
    <row r="221" s="1" customFormat="1" spans="1:22">
      <c r="A221" s="3">
        <v>999225647052894</v>
      </c>
      <c r="B221" s="1" t="s">
        <v>3177</v>
      </c>
      <c r="C221" s="1" t="s">
        <v>3213</v>
      </c>
      <c r="D221" s="1" t="s">
        <v>3214</v>
      </c>
      <c r="E221" s="1" t="s">
        <v>3215</v>
      </c>
      <c r="F221" s="1" t="s">
        <v>2915</v>
      </c>
      <c r="G221" s="1" t="s">
        <v>1877</v>
      </c>
      <c r="H221" s="1" t="s">
        <v>1878</v>
      </c>
      <c r="I221" s="1" t="s">
        <v>3216</v>
      </c>
      <c r="J221" s="1" t="s">
        <v>30</v>
      </c>
      <c r="K221" s="1" t="s">
        <v>3217</v>
      </c>
      <c r="L221" s="1" t="s">
        <v>3217</v>
      </c>
      <c r="M221" s="1" t="s">
        <v>1881</v>
      </c>
      <c r="N221" s="1" t="s">
        <v>1881</v>
      </c>
      <c r="O221" s="1" t="s">
        <v>1882</v>
      </c>
      <c r="P221" s="1" t="s">
        <v>1883</v>
      </c>
      <c r="Q221" s="1" t="s">
        <v>1884</v>
      </c>
      <c r="R221" s="1" t="s">
        <v>3218</v>
      </c>
      <c r="S221" s="1" t="s">
        <v>1886</v>
      </c>
      <c r="T221" s="1" t="s">
        <v>1887</v>
      </c>
      <c r="U221" s="1" t="s">
        <v>1896</v>
      </c>
      <c r="V221" s="1" t="s">
        <v>1999</v>
      </c>
    </row>
    <row r="222" s="1" customFormat="1" spans="1:22">
      <c r="A222" s="3">
        <v>999225647012899</v>
      </c>
      <c r="B222" s="1" t="s">
        <v>3177</v>
      </c>
      <c r="C222" s="1" t="s">
        <v>3219</v>
      </c>
      <c r="D222" s="1" t="s">
        <v>3220</v>
      </c>
      <c r="E222" s="1" t="s">
        <v>3221</v>
      </c>
      <c r="F222" s="1" t="s">
        <v>1876</v>
      </c>
      <c r="G222" s="1" t="s">
        <v>1877</v>
      </c>
      <c r="H222" s="1" t="s">
        <v>1878</v>
      </c>
      <c r="I222" s="1" t="s">
        <v>3222</v>
      </c>
      <c r="J222" s="1" t="s">
        <v>30</v>
      </c>
      <c r="K222" s="1" t="s">
        <v>3223</v>
      </c>
      <c r="L222" s="1" t="s">
        <v>3223</v>
      </c>
      <c r="M222" s="1" t="s">
        <v>1881</v>
      </c>
      <c r="N222" s="1" t="s">
        <v>1881</v>
      </c>
      <c r="O222" s="1" t="s">
        <v>1882</v>
      </c>
      <c r="P222" s="1" t="s">
        <v>1883</v>
      </c>
      <c r="Q222" s="1" t="s">
        <v>1884</v>
      </c>
      <c r="R222" s="1" t="s">
        <v>3224</v>
      </c>
      <c r="S222" s="1" t="s">
        <v>1886</v>
      </c>
      <c r="T222" s="1" t="s">
        <v>1887</v>
      </c>
      <c r="U222" s="1" t="s">
        <v>1896</v>
      </c>
      <c r="V222" s="1" t="s">
        <v>1889</v>
      </c>
    </row>
    <row r="223" s="1" customFormat="1" spans="1:22">
      <c r="A223" s="3">
        <v>999225646294226</v>
      </c>
      <c r="B223" s="1" t="s">
        <v>3177</v>
      </c>
      <c r="C223" s="1" t="s">
        <v>3225</v>
      </c>
      <c r="D223" s="1" t="s">
        <v>3226</v>
      </c>
      <c r="E223" s="1" t="s">
        <v>3227</v>
      </c>
      <c r="F223" s="1" t="s">
        <v>1902</v>
      </c>
      <c r="G223" s="1" t="s">
        <v>1877</v>
      </c>
      <c r="H223" s="1" t="s">
        <v>1878</v>
      </c>
      <c r="I223" s="1" t="s">
        <v>3228</v>
      </c>
      <c r="J223" s="1" t="s">
        <v>30</v>
      </c>
      <c r="K223" s="1" t="s">
        <v>3229</v>
      </c>
      <c r="L223" s="1" t="s">
        <v>3229</v>
      </c>
      <c r="M223" s="1" t="s">
        <v>1881</v>
      </c>
      <c r="N223" s="1" t="s">
        <v>1881</v>
      </c>
      <c r="O223" s="1" t="s">
        <v>1882</v>
      </c>
      <c r="P223" s="1" t="s">
        <v>1883</v>
      </c>
      <c r="Q223" s="1" t="s">
        <v>1884</v>
      </c>
      <c r="R223" s="1" t="s">
        <v>3230</v>
      </c>
      <c r="S223" s="1" t="s">
        <v>1886</v>
      </c>
      <c r="T223" s="1" t="s">
        <v>1887</v>
      </c>
      <c r="U223" s="1" t="s">
        <v>1896</v>
      </c>
      <c r="V223" s="1" t="s">
        <v>2367</v>
      </c>
    </row>
    <row r="224" s="1" customFormat="1" spans="1:22">
      <c r="A224" s="3">
        <v>999225643543246</v>
      </c>
      <c r="B224" s="1" t="s">
        <v>3177</v>
      </c>
      <c r="C224" s="1" t="s">
        <v>3231</v>
      </c>
      <c r="D224" s="1" t="s">
        <v>3232</v>
      </c>
      <c r="E224" s="1" t="s">
        <v>3233</v>
      </c>
      <c r="F224" s="1" t="s">
        <v>1876</v>
      </c>
      <c r="G224" s="1" t="s">
        <v>1877</v>
      </c>
      <c r="H224" s="1" t="s">
        <v>1878</v>
      </c>
      <c r="I224" s="1" t="s">
        <v>3234</v>
      </c>
      <c r="J224" s="1" t="s">
        <v>30</v>
      </c>
      <c r="K224" s="1" t="s">
        <v>3235</v>
      </c>
      <c r="L224" s="1" t="s">
        <v>3235</v>
      </c>
      <c r="M224" s="1" t="s">
        <v>1881</v>
      </c>
      <c r="N224" s="1" t="s">
        <v>1881</v>
      </c>
      <c r="O224" s="1" t="s">
        <v>1882</v>
      </c>
      <c r="P224" s="1" t="s">
        <v>1883</v>
      </c>
      <c r="Q224" s="1" t="s">
        <v>1884</v>
      </c>
      <c r="R224" s="1" t="s">
        <v>3236</v>
      </c>
      <c r="S224" s="1" t="s">
        <v>1886</v>
      </c>
      <c r="T224" s="1" t="s">
        <v>1887</v>
      </c>
      <c r="U224" s="1" t="s">
        <v>1896</v>
      </c>
      <c r="V224" s="1" t="s">
        <v>2539</v>
      </c>
    </row>
    <row r="225" s="1" customFormat="1" spans="1:22">
      <c r="A225" s="3">
        <v>999225642371857</v>
      </c>
      <c r="B225" s="1" t="s">
        <v>3177</v>
      </c>
      <c r="C225" s="1" t="s">
        <v>3237</v>
      </c>
      <c r="D225" s="1" t="s">
        <v>3226</v>
      </c>
      <c r="E225" s="1" t="s">
        <v>3238</v>
      </c>
      <c r="F225" s="1" t="s">
        <v>1902</v>
      </c>
      <c r="G225" s="1" t="s">
        <v>1877</v>
      </c>
      <c r="H225" s="1" t="s">
        <v>1878</v>
      </c>
      <c r="I225" s="1" t="s">
        <v>3228</v>
      </c>
      <c r="J225" s="1" t="s">
        <v>30</v>
      </c>
      <c r="K225" s="1" t="s">
        <v>3229</v>
      </c>
      <c r="L225" s="1" t="s">
        <v>3229</v>
      </c>
      <c r="M225" s="1" t="s">
        <v>1881</v>
      </c>
      <c r="N225" s="1" t="s">
        <v>1881</v>
      </c>
      <c r="O225" s="1" t="s">
        <v>1882</v>
      </c>
      <c r="P225" s="1" t="s">
        <v>1883</v>
      </c>
      <c r="Q225" s="1" t="s">
        <v>1884</v>
      </c>
      <c r="R225" s="1" t="s">
        <v>3239</v>
      </c>
      <c r="S225" s="1" t="s">
        <v>1886</v>
      </c>
      <c r="T225" s="1" t="s">
        <v>1887</v>
      </c>
      <c r="U225" s="1" t="s">
        <v>1896</v>
      </c>
      <c r="V225" s="1" t="s">
        <v>2367</v>
      </c>
    </row>
    <row r="226" s="1" customFormat="1" spans="1:22">
      <c r="A226" s="3">
        <v>999225636545174</v>
      </c>
      <c r="B226" s="1" t="s">
        <v>3240</v>
      </c>
      <c r="C226" s="1" t="s">
        <v>3241</v>
      </c>
      <c r="D226" s="1" t="s">
        <v>3242</v>
      </c>
      <c r="E226" s="1" t="s">
        <v>3243</v>
      </c>
      <c r="F226" s="1" t="s">
        <v>1981</v>
      </c>
      <c r="G226" s="1" t="s">
        <v>1877</v>
      </c>
      <c r="H226" s="1" t="s">
        <v>1878</v>
      </c>
      <c r="I226" s="1" t="s">
        <v>3244</v>
      </c>
      <c r="J226" s="1" t="s">
        <v>30</v>
      </c>
      <c r="K226" s="1" t="s">
        <v>3245</v>
      </c>
      <c r="L226" s="1" t="s">
        <v>3245</v>
      </c>
      <c r="M226" s="1" t="s">
        <v>1881</v>
      </c>
      <c r="N226" s="1" t="s">
        <v>1881</v>
      </c>
      <c r="O226" s="1" t="s">
        <v>1882</v>
      </c>
      <c r="P226" s="1" t="s">
        <v>1883</v>
      </c>
      <c r="Q226" s="1" t="s">
        <v>1884</v>
      </c>
      <c r="R226" s="1" t="s">
        <v>3246</v>
      </c>
      <c r="S226" s="1" t="s">
        <v>1886</v>
      </c>
      <c r="T226" s="1" t="s">
        <v>1887</v>
      </c>
      <c r="U226" s="1" t="s">
        <v>1896</v>
      </c>
      <c r="V226" s="1" t="s">
        <v>1889</v>
      </c>
    </row>
    <row r="227" s="1" customFormat="1" spans="1:22">
      <c r="A227" s="3">
        <v>999225636201957</v>
      </c>
      <c r="B227" s="1" t="s">
        <v>3240</v>
      </c>
      <c r="C227" s="1" t="s">
        <v>3247</v>
      </c>
      <c r="D227" s="1" t="s">
        <v>2749</v>
      </c>
      <c r="E227" s="1" t="s">
        <v>3248</v>
      </c>
      <c r="F227" s="1" t="s">
        <v>1876</v>
      </c>
      <c r="G227" s="1" t="s">
        <v>1877</v>
      </c>
      <c r="H227" s="1" t="s">
        <v>1878</v>
      </c>
      <c r="I227" s="1" t="s">
        <v>3249</v>
      </c>
      <c r="J227" s="1" t="s">
        <v>30</v>
      </c>
      <c r="K227" s="1" t="s">
        <v>3250</v>
      </c>
      <c r="L227" s="1" t="s">
        <v>3250</v>
      </c>
      <c r="M227" s="1" t="s">
        <v>1881</v>
      </c>
      <c r="N227" s="1" t="s">
        <v>1881</v>
      </c>
      <c r="O227" s="1" t="s">
        <v>1882</v>
      </c>
      <c r="P227" s="1" t="s">
        <v>1883</v>
      </c>
      <c r="Q227" s="1" t="s">
        <v>1884</v>
      </c>
      <c r="R227" s="1" t="s">
        <v>3251</v>
      </c>
      <c r="S227" s="1" t="s">
        <v>1886</v>
      </c>
      <c r="T227" s="1" t="s">
        <v>1887</v>
      </c>
      <c r="U227" s="1" t="s">
        <v>1896</v>
      </c>
      <c r="V227" s="1" t="s">
        <v>2216</v>
      </c>
    </row>
    <row r="228" s="1" customFormat="1" spans="1:22">
      <c r="A228" s="3">
        <v>999225633795416</v>
      </c>
      <c r="B228" s="1" t="s">
        <v>3240</v>
      </c>
      <c r="C228" s="1" t="s">
        <v>3252</v>
      </c>
      <c r="D228" s="1" t="s">
        <v>3253</v>
      </c>
      <c r="E228" s="1" t="s">
        <v>3254</v>
      </c>
      <c r="F228" s="1" t="s">
        <v>1876</v>
      </c>
      <c r="G228" s="1" t="s">
        <v>1877</v>
      </c>
      <c r="H228" s="1" t="s">
        <v>1878</v>
      </c>
      <c r="I228" s="1" t="s">
        <v>3255</v>
      </c>
      <c r="J228" s="1" t="s">
        <v>30</v>
      </c>
      <c r="K228" s="1" t="s">
        <v>3256</v>
      </c>
      <c r="L228" s="1" t="s">
        <v>3256</v>
      </c>
      <c r="M228" s="1" t="s">
        <v>1881</v>
      </c>
      <c r="N228" s="1" t="s">
        <v>1881</v>
      </c>
      <c r="O228" s="1" t="s">
        <v>1882</v>
      </c>
      <c r="P228" s="1" t="s">
        <v>1883</v>
      </c>
      <c r="Q228" s="1" t="s">
        <v>1884</v>
      </c>
      <c r="R228" s="1" t="s">
        <v>3257</v>
      </c>
      <c r="S228" s="1" t="s">
        <v>1886</v>
      </c>
      <c r="T228" s="1" t="s">
        <v>1887</v>
      </c>
      <c r="U228" s="1" t="s">
        <v>1896</v>
      </c>
      <c r="V228" s="1" t="s">
        <v>2057</v>
      </c>
    </row>
    <row r="229" s="1" customFormat="1" spans="1:22">
      <c r="A229" s="3">
        <v>999225625604007</v>
      </c>
      <c r="B229" s="1" t="s">
        <v>3240</v>
      </c>
      <c r="C229" s="1" t="s">
        <v>3258</v>
      </c>
      <c r="D229" s="1" t="s">
        <v>3259</v>
      </c>
      <c r="E229" s="1" t="s">
        <v>3260</v>
      </c>
      <c r="F229" s="1" t="s">
        <v>1876</v>
      </c>
      <c r="G229" s="1" t="s">
        <v>1877</v>
      </c>
      <c r="H229" s="1" t="s">
        <v>1878</v>
      </c>
      <c r="I229" s="1" t="s">
        <v>3261</v>
      </c>
      <c r="J229" s="1" t="s">
        <v>30</v>
      </c>
      <c r="K229" s="1" t="s">
        <v>3262</v>
      </c>
      <c r="L229" s="1" t="s">
        <v>3262</v>
      </c>
      <c r="M229" s="1" t="s">
        <v>1881</v>
      </c>
      <c r="N229" s="1" t="s">
        <v>1881</v>
      </c>
      <c r="O229" s="1" t="s">
        <v>1882</v>
      </c>
      <c r="P229" s="1" t="s">
        <v>1883</v>
      </c>
      <c r="Q229" s="1" t="s">
        <v>1884</v>
      </c>
      <c r="R229" s="1" t="s">
        <v>3263</v>
      </c>
      <c r="S229" s="1" t="s">
        <v>1886</v>
      </c>
      <c r="T229" s="1" t="s">
        <v>1887</v>
      </c>
      <c r="U229" s="1" t="s">
        <v>1896</v>
      </c>
      <c r="V229" s="1" t="s">
        <v>1999</v>
      </c>
    </row>
    <row r="230" s="1" customFormat="1" spans="1:22">
      <c r="A230" s="3">
        <v>999225622767037</v>
      </c>
      <c r="B230" s="1" t="s">
        <v>3240</v>
      </c>
      <c r="C230" s="1" t="s">
        <v>3264</v>
      </c>
      <c r="D230" s="1" t="s">
        <v>3265</v>
      </c>
      <c r="E230" s="1" t="s">
        <v>3266</v>
      </c>
      <c r="F230" s="1" t="s">
        <v>1876</v>
      </c>
      <c r="G230" s="1" t="s">
        <v>1877</v>
      </c>
      <c r="H230" s="1" t="s">
        <v>1878</v>
      </c>
      <c r="I230" s="1" t="s">
        <v>3267</v>
      </c>
      <c r="J230" s="1" t="s">
        <v>30</v>
      </c>
      <c r="K230" s="1" t="s">
        <v>3268</v>
      </c>
      <c r="L230" s="1" t="s">
        <v>3268</v>
      </c>
      <c r="M230" s="1" t="s">
        <v>1881</v>
      </c>
      <c r="N230" s="1" t="s">
        <v>1881</v>
      </c>
      <c r="O230" s="1" t="s">
        <v>1882</v>
      </c>
      <c r="P230" s="1" t="s">
        <v>1883</v>
      </c>
      <c r="Q230" s="1" t="s">
        <v>1884</v>
      </c>
      <c r="R230" s="1" t="s">
        <v>3269</v>
      </c>
      <c r="S230" s="1" t="s">
        <v>1886</v>
      </c>
      <c r="T230" s="1" t="s">
        <v>1887</v>
      </c>
      <c r="U230" s="1" t="s">
        <v>1888</v>
      </c>
      <c r="V230" s="1" t="s">
        <v>2216</v>
      </c>
    </row>
    <row r="231" s="1" customFormat="1" spans="1:22">
      <c r="A231" s="3">
        <v>999225622402959</v>
      </c>
      <c r="B231" s="1" t="s">
        <v>3240</v>
      </c>
      <c r="C231" s="1" t="s">
        <v>3270</v>
      </c>
      <c r="D231" s="1" t="s">
        <v>3271</v>
      </c>
      <c r="E231" s="1" t="s">
        <v>3272</v>
      </c>
      <c r="F231" s="1" t="s">
        <v>1876</v>
      </c>
      <c r="G231" s="1" t="s">
        <v>1877</v>
      </c>
      <c r="H231" s="1" t="s">
        <v>1878</v>
      </c>
      <c r="I231" s="1" t="s">
        <v>3273</v>
      </c>
      <c r="J231" s="1" t="s">
        <v>30</v>
      </c>
      <c r="K231" s="1" t="s">
        <v>3274</v>
      </c>
      <c r="L231" s="1" t="s">
        <v>3274</v>
      </c>
      <c r="M231" s="1" t="s">
        <v>1881</v>
      </c>
      <c r="N231" s="1" t="s">
        <v>1881</v>
      </c>
      <c r="O231" s="1" t="s">
        <v>1882</v>
      </c>
      <c r="P231" s="1" t="s">
        <v>1883</v>
      </c>
      <c r="Q231" s="1" t="s">
        <v>1884</v>
      </c>
      <c r="R231" s="1" t="s">
        <v>3275</v>
      </c>
      <c r="S231" s="1" t="s">
        <v>1886</v>
      </c>
      <c r="T231" s="1" t="s">
        <v>1887</v>
      </c>
      <c r="U231" s="1" t="s">
        <v>1896</v>
      </c>
      <c r="V231" s="1" t="s">
        <v>1889</v>
      </c>
    </row>
    <row r="232" s="1" customFormat="1" spans="1:22">
      <c r="A232" s="3">
        <v>999225621823333</v>
      </c>
      <c r="B232" s="1" t="s">
        <v>3240</v>
      </c>
      <c r="C232" s="1" t="s">
        <v>3276</v>
      </c>
      <c r="D232" s="1" t="s">
        <v>3277</v>
      </c>
      <c r="E232" s="1" t="s">
        <v>3278</v>
      </c>
      <c r="F232" s="1" t="s">
        <v>1876</v>
      </c>
      <c r="G232" s="1" t="s">
        <v>1877</v>
      </c>
      <c r="H232" s="1" t="s">
        <v>1878</v>
      </c>
      <c r="I232" s="1" t="s">
        <v>3279</v>
      </c>
      <c r="J232" s="1" t="s">
        <v>30</v>
      </c>
      <c r="K232" s="1" t="s">
        <v>3280</v>
      </c>
      <c r="L232" s="1" t="s">
        <v>3280</v>
      </c>
      <c r="M232" s="1" t="s">
        <v>1881</v>
      </c>
      <c r="N232" s="1" t="s">
        <v>1881</v>
      </c>
      <c r="O232" s="1" t="s">
        <v>1882</v>
      </c>
      <c r="P232" s="1" t="s">
        <v>1883</v>
      </c>
      <c r="Q232" s="1" t="s">
        <v>1884</v>
      </c>
      <c r="R232" s="1" t="s">
        <v>3281</v>
      </c>
      <c r="S232" s="1" t="s">
        <v>1886</v>
      </c>
      <c r="T232" s="1" t="s">
        <v>1887</v>
      </c>
      <c r="U232" s="1" t="s">
        <v>1896</v>
      </c>
      <c r="V232" s="1" t="s">
        <v>2648</v>
      </c>
    </row>
    <row r="233" s="1" customFormat="1" spans="1:22">
      <c r="A233" s="3">
        <v>999225618104981</v>
      </c>
      <c r="B233" s="1" t="s">
        <v>3240</v>
      </c>
      <c r="C233" s="1" t="s">
        <v>3282</v>
      </c>
      <c r="D233" s="1" t="s">
        <v>3283</v>
      </c>
      <c r="E233" s="1" t="s">
        <v>3284</v>
      </c>
      <c r="F233" s="1" t="s">
        <v>1876</v>
      </c>
      <c r="G233" s="1" t="s">
        <v>1877</v>
      </c>
      <c r="H233" s="1" t="s">
        <v>1878</v>
      </c>
      <c r="I233" s="1" t="s">
        <v>3285</v>
      </c>
      <c r="J233" s="1" t="s">
        <v>30</v>
      </c>
      <c r="K233" s="1" t="s">
        <v>3286</v>
      </c>
      <c r="L233" s="1" t="s">
        <v>3286</v>
      </c>
      <c r="M233" s="1" t="s">
        <v>1881</v>
      </c>
      <c r="N233" s="1" t="s">
        <v>1881</v>
      </c>
      <c r="O233" s="1" t="s">
        <v>1882</v>
      </c>
      <c r="P233" s="1" t="s">
        <v>1883</v>
      </c>
      <c r="Q233" s="1" t="s">
        <v>1884</v>
      </c>
      <c r="R233" s="1" t="s">
        <v>3287</v>
      </c>
      <c r="S233" s="1" t="s">
        <v>1886</v>
      </c>
      <c r="T233" s="1" t="s">
        <v>1887</v>
      </c>
      <c r="U233" s="1" t="s">
        <v>1896</v>
      </c>
      <c r="V233" s="1" t="s">
        <v>1926</v>
      </c>
    </row>
    <row r="234" s="1" customFormat="1" spans="1:22">
      <c r="A234" s="3">
        <v>999225616238752</v>
      </c>
      <c r="B234" s="1" t="s">
        <v>3240</v>
      </c>
      <c r="C234" s="1" t="s">
        <v>3288</v>
      </c>
      <c r="D234" s="1" t="s">
        <v>3289</v>
      </c>
      <c r="E234" s="1" t="s">
        <v>3290</v>
      </c>
      <c r="F234" s="1" t="s">
        <v>1876</v>
      </c>
      <c r="G234" s="1" t="s">
        <v>1877</v>
      </c>
      <c r="H234" s="1" t="s">
        <v>1878</v>
      </c>
      <c r="I234" s="1" t="s">
        <v>3291</v>
      </c>
      <c r="J234" s="1" t="s">
        <v>30</v>
      </c>
      <c r="K234" s="1" t="s">
        <v>3292</v>
      </c>
      <c r="L234" s="1" t="s">
        <v>3292</v>
      </c>
      <c r="M234" s="1" t="s">
        <v>1881</v>
      </c>
      <c r="N234" s="1" t="s">
        <v>1881</v>
      </c>
      <c r="O234" s="1" t="s">
        <v>1882</v>
      </c>
      <c r="P234" s="1" t="s">
        <v>1883</v>
      </c>
      <c r="Q234" s="1" t="s">
        <v>1884</v>
      </c>
      <c r="R234" s="1" t="s">
        <v>3293</v>
      </c>
      <c r="S234" s="1" t="s">
        <v>1886</v>
      </c>
      <c r="T234" s="1" t="s">
        <v>1887</v>
      </c>
      <c r="U234" s="1" t="s">
        <v>1896</v>
      </c>
      <c r="V234" s="1" t="s">
        <v>1897</v>
      </c>
    </row>
    <row r="235" s="1" customFormat="1" spans="1:22">
      <c r="A235" s="3">
        <v>999225616121610</v>
      </c>
      <c r="B235" s="1" t="s">
        <v>3240</v>
      </c>
      <c r="C235" s="1" t="s">
        <v>3294</v>
      </c>
      <c r="D235" s="1" t="s">
        <v>3295</v>
      </c>
      <c r="E235" s="1" t="s">
        <v>3296</v>
      </c>
      <c r="F235" s="1" t="s">
        <v>1876</v>
      </c>
      <c r="G235" s="1" t="s">
        <v>1877</v>
      </c>
      <c r="H235" s="1" t="s">
        <v>1878</v>
      </c>
      <c r="I235" s="1" t="s">
        <v>3297</v>
      </c>
      <c r="J235" s="1" t="s">
        <v>30</v>
      </c>
      <c r="K235" s="1" t="s">
        <v>3298</v>
      </c>
      <c r="L235" s="1" t="s">
        <v>3298</v>
      </c>
      <c r="M235" s="1" t="s">
        <v>1881</v>
      </c>
      <c r="N235" s="1" t="s">
        <v>1881</v>
      </c>
      <c r="O235" s="1" t="s">
        <v>1882</v>
      </c>
      <c r="P235" s="1" t="s">
        <v>1883</v>
      </c>
      <c r="Q235" s="1" t="s">
        <v>1884</v>
      </c>
      <c r="R235" s="1" t="s">
        <v>3299</v>
      </c>
      <c r="S235" s="1" t="s">
        <v>1886</v>
      </c>
      <c r="T235" s="1" t="s">
        <v>1887</v>
      </c>
      <c r="U235" s="1" t="s">
        <v>1896</v>
      </c>
      <c r="V235" s="1" t="s">
        <v>2648</v>
      </c>
    </row>
    <row r="236" s="1" customFormat="1" spans="1:22">
      <c r="A236" s="3">
        <v>999225615473145</v>
      </c>
      <c r="B236" s="1" t="s">
        <v>3240</v>
      </c>
      <c r="C236" s="1" t="s">
        <v>3300</v>
      </c>
      <c r="D236" s="1" t="s">
        <v>3301</v>
      </c>
      <c r="E236" s="1" t="s">
        <v>3302</v>
      </c>
      <c r="F236" s="1" t="s">
        <v>1902</v>
      </c>
      <c r="G236" s="1" t="s">
        <v>1877</v>
      </c>
      <c r="H236" s="1" t="s">
        <v>1878</v>
      </c>
      <c r="I236" s="1" t="s">
        <v>3303</v>
      </c>
      <c r="J236" s="1" t="s">
        <v>30</v>
      </c>
      <c r="K236" s="1" t="s">
        <v>3304</v>
      </c>
      <c r="L236" s="1" t="s">
        <v>3304</v>
      </c>
      <c r="M236" s="1" t="s">
        <v>1881</v>
      </c>
      <c r="N236" s="1" t="s">
        <v>1881</v>
      </c>
      <c r="O236" s="1" t="s">
        <v>1882</v>
      </c>
      <c r="P236" s="1" t="s">
        <v>1883</v>
      </c>
      <c r="Q236" s="1" t="s">
        <v>1884</v>
      </c>
      <c r="R236" s="1" t="s">
        <v>3305</v>
      </c>
      <c r="S236" s="1" t="s">
        <v>1886</v>
      </c>
      <c r="T236" s="1" t="s">
        <v>1887</v>
      </c>
      <c r="U236" s="1" t="s">
        <v>1896</v>
      </c>
      <c r="V236" s="1" t="s">
        <v>3052</v>
      </c>
    </row>
    <row r="237" s="1" customFormat="1" spans="1:22">
      <c r="A237" s="3">
        <v>999225612414872</v>
      </c>
      <c r="B237" s="1" t="s">
        <v>3240</v>
      </c>
      <c r="C237" s="1" t="s">
        <v>3306</v>
      </c>
      <c r="D237" s="1" t="s">
        <v>3307</v>
      </c>
      <c r="E237" s="1" t="s">
        <v>3308</v>
      </c>
      <c r="F237" s="1" t="s">
        <v>1902</v>
      </c>
      <c r="G237" s="1" t="s">
        <v>1877</v>
      </c>
      <c r="H237" s="1" t="s">
        <v>1878</v>
      </c>
      <c r="I237" s="1" t="s">
        <v>3309</v>
      </c>
      <c r="J237" s="1" t="s">
        <v>30</v>
      </c>
      <c r="K237" s="1" t="s">
        <v>3310</v>
      </c>
      <c r="L237" s="1" t="s">
        <v>3310</v>
      </c>
      <c r="M237" s="1" t="s">
        <v>1881</v>
      </c>
      <c r="N237" s="1" t="s">
        <v>1881</v>
      </c>
      <c r="O237" s="1" t="s">
        <v>1882</v>
      </c>
      <c r="P237" s="1" t="s">
        <v>1883</v>
      </c>
      <c r="Q237" s="1" t="s">
        <v>1884</v>
      </c>
      <c r="R237" s="1" t="s">
        <v>3311</v>
      </c>
      <c r="S237" s="1" t="s">
        <v>1886</v>
      </c>
      <c r="T237" s="1" t="s">
        <v>1887</v>
      </c>
      <c r="U237" s="1" t="s">
        <v>1896</v>
      </c>
      <c r="V237" s="1" t="s">
        <v>1889</v>
      </c>
    </row>
    <row r="238" s="1" customFormat="1" spans="1:22">
      <c r="A238" s="3">
        <v>999225611495470</v>
      </c>
      <c r="B238" s="1" t="s">
        <v>3312</v>
      </c>
      <c r="C238" s="1" t="s">
        <v>3313</v>
      </c>
      <c r="D238" s="1" t="s">
        <v>3314</v>
      </c>
      <c r="E238" s="1" t="s">
        <v>3315</v>
      </c>
      <c r="F238" s="1" t="s">
        <v>1981</v>
      </c>
      <c r="G238" s="1" t="s">
        <v>1877</v>
      </c>
      <c r="H238" s="1" t="s">
        <v>1878</v>
      </c>
      <c r="I238" s="1" t="s">
        <v>3316</v>
      </c>
      <c r="J238" s="1" t="s">
        <v>30</v>
      </c>
      <c r="K238" s="1" t="s">
        <v>3317</v>
      </c>
      <c r="L238" s="1" t="s">
        <v>3317</v>
      </c>
      <c r="M238" s="1" t="s">
        <v>1881</v>
      </c>
      <c r="N238" s="1" t="s">
        <v>1881</v>
      </c>
      <c r="O238" s="1" t="s">
        <v>1882</v>
      </c>
      <c r="P238" s="1" t="s">
        <v>1883</v>
      </c>
      <c r="Q238" s="1" t="s">
        <v>1884</v>
      </c>
      <c r="R238" s="1" t="s">
        <v>3318</v>
      </c>
      <c r="S238" s="1" t="s">
        <v>1886</v>
      </c>
      <c r="T238" s="1" t="s">
        <v>1887</v>
      </c>
      <c r="U238" s="1" t="s">
        <v>1896</v>
      </c>
      <c r="V238" s="1" t="s">
        <v>2435</v>
      </c>
    </row>
    <row r="239" s="1" customFormat="1" spans="1:22">
      <c r="A239" s="3">
        <v>999225601879436</v>
      </c>
      <c r="B239" s="1" t="s">
        <v>3312</v>
      </c>
      <c r="C239" s="1" t="s">
        <v>3319</v>
      </c>
      <c r="D239" s="1" t="s">
        <v>3320</v>
      </c>
      <c r="E239" s="1" t="s">
        <v>3321</v>
      </c>
      <c r="F239" s="1" t="s">
        <v>1981</v>
      </c>
      <c r="G239" s="1" t="s">
        <v>1877</v>
      </c>
      <c r="H239" s="1" t="s">
        <v>1878</v>
      </c>
      <c r="I239" s="1" t="s">
        <v>3322</v>
      </c>
      <c r="J239" s="1" t="s">
        <v>30</v>
      </c>
      <c r="K239" s="1" t="s">
        <v>3323</v>
      </c>
      <c r="L239" s="1" t="s">
        <v>3323</v>
      </c>
      <c r="M239" s="1" t="s">
        <v>1881</v>
      </c>
      <c r="N239" s="1" t="s">
        <v>1881</v>
      </c>
      <c r="O239" s="1" t="s">
        <v>1882</v>
      </c>
      <c r="P239" s="1" t="s">
        <v>1883</v>
      </c>
      <c r="Q239" s="1" t="s">
        <v>1884</v>
      </c>
      <c r="R239" s="1" t="s">
        <v>3324</v>
      </c>
      <c r="S239" s="1" t="s">
        <v>1886</v>
      </c>
      <c r="T239" s="1" t="s">
        <v>1887</v>
      </c>
      <c r="U239" s="1" t="s">
        <v>1896</v>
      </c>
      <c r="V239" s="1" t="s">
        <v>2035</v>
      </c>
    </row>
    <row r="240" s="1" customFormat="1" spans="1:22">
      <c r="A240" s="3">
        <v>999225598519708</v>
      </c>
      <c r="B240" s="1" t="s">
        <v>3312</v>
      </c>
      <c r="C240" s="1" t="s">
        <v>3325</v>
      </c>
      <c r="D240" s="1" t="s">
        <v>3326</v>
      </c>
      <c r="E240" s="1" t="s">
        <v>3327</v>
      </c>
      <c r="F240" s="1" t="s">
        <v>1876</v>
      </c>
      <c r="G240" s="1" t="s">
        <v>1877</v>
      </c>
      <c r="H240" s="1" t="s">
        <v>1878</v>
      </c>
      <c r="I240" s="1" t="s">
        <v>3328</v>
      </c>
      <c r="J240" s="1" t="s">
        <v>30</v>
      </c>
      <c r="K240" s="1" t="s">
        <v>3329</v>
      </c>
      <c r="L240" s="1" t="s">
        <v>3329</v>
      </c>
      <c r="M240" s="1" t="s">
        <v>1881</v>
      </c>
      <c r="N240" s="1" t="s">
        <v>1881</v>
      </c>
      <c r="O240" s="1" t="s">
        <v>1882</v>
      </c>
      <c r="P240" s="1" t="s">
        <v>1883</v>
      </c>
      <c r="Q240" s="1" t="s">
        <v>1884</v>
      </c>
      <c r="R240" s="1" t="s">
        <v>3330</v>
      </c>
      <c r="S240" s="1" t="s">
        <v>1886</v>
      </c>
      <c r="T240" s="1" t="s">
        <v>1887</v>
      </c>
      <c r="U240" s="1" t="s">
        <v>1896</v>
      </c>
      <c r="V240" s="1" t="s">
        <v>3052</v>
      </c>
    </row>
    <row r="241" s="1" customFormat="1" spans="1:22">
      <c r="A241" s="3">
        <v>999225595542236</v>
      </c>
      <c r="B241" s="1" t="s">
        <v>3312</v>
      </c>
      <c r="C241" s="1" t="s">
        <v>3331</v>
      </c>
      <c r="D241" s="1" t="s">
        <v>3332</v>
      </c>
      <c r="E241" s="1" t="s">
        <v>3333</v>
      </c>
      <c r="F241" s="1" t="s">
        <v>1902</v>
      </c>
      <c r="G241" s="1" t="s">
        <v>1877</v>
      </c>
      <c r="H241" s="1" t="s">
        <v>1878</v>
      </c>
      <c r="I241" s="1" t="s">
        <v>3334</v>
      </c>
      <c r="J241" s="1" t="s">
        <v>30</v>
      </c>
      <c r="K241" s="1" t="s">
        <v>3335</v>
      </c>
      <c r="L241" s="1" t="s">
        <v>1882</v>
      </c>
      <c r="M241" s="1" t="s">
        <v>3336</v>
      </c>
      <c r="N241" s="1" t="s">
        <v>3337</v>
      </c>
      <c r="O241" s="1" t="s">
        <v>1882</v>
      </c>
      <c r="P241" s="1" t="s">
        <v>1883</v>
      </c>
      <c r="Q241" s="1" t="s">
        <v>1884</v>
      </c>
      <c r="R241" s="1" t="s">
        <v>3338</v>
      </c>
      <c r="S241" s="1" t="s">
        <v>1886</v>
      </c>
      <c r="T241" s="1" t="s">
        <v>1887</v>
      </c>
      <c r="U241" s="1" t="s">
        <v>1896</v>
      </c>
      <c r="V241" s="1" t="s">
        <v>1897</v>
      </c>
    </row>
    <row r="242" s="1" customFormat="1" spans="1:22">
      <c r="A242" s="3">
        <v>999225596367733</v>
      </c>
      <c r="B242" s="1" t="s">
        <v>3312</v>
      </c>
      <c r="C242" s="1" t="s">
        <v>3339</v>
      </c>
      <c r="D242" s="1" t="s">
        <v>3340</v>
      </c>
      <c r="E242" s="1" t="s">
        <v>3341</v>
      </c>
      <c r="F242" s="1" t="s">
        <v>1876</v>
      </c>
      <c r="G242" s="1" t="s">
        <v>1877</v>
      </c>
      <c r="H242" s="1" t="s">
        <v>1878</v>
      </c>
      <c r="I242" s="1" t="s">
        <v>3342</v>
      </c>
      <c r="J242" s="1" t="s">
        <v>30</v>
      </c>
      <c r="K242" s="1" t="s">
        <v>3343</v>
      </c>
      <c r="L242" s="1" t="s">
        <v>3343</v>
      </c>
      <c r="M242" s="1" t="s">
        <v>1881</v>
      </c>
      <c r="N242" s="1" t="s">
        <v>1881</v>
      </c>
      <c r="O242" s="1" t="s">
        <v>1882</v>
      </c>
      <c r="P242" s="1" t="s">
        <v>1883</v>
      </c>
      <c r="Q242" s="1" t="s">
        <v>1884</v>
      </c>
      <c r="R242" s="1" t="s">
        <v>3344</v>
      </c>
      <c r="S242" s="1" t="s">
        <v>1886</v>
      </c>
      <c r="T242" s="1" t="s">
        <v>1887</v>
      </c>
      <c r="U242" s="1" t="s">
        <v>1896</v>
      </c>
      <c r="V242" s="1" t="s">
        <v>1912</v>
      </c>
    </row>
    <row r="243" s="1" customFormat="1" spans="1:22">
      <c r="A243" s="3">
        <v>999225589270789</v>
      </c>
      <c r="B243" s="1" t="s">
        <v>3312</v>
      </c>
      <c r="C243" s="1" t="s">
        <v>3345</v>
      </c>
      <c r="D243" s="1" t="s">
        <v>3346</v>
      </c>
      <c r="E243" s="1" t="s">
        <v>3347</v>
      </c>
      <c r="F243" s="1" t="s">
        <v>1876</v>
      </c>
      <c r="G243" s="1" t="s">
        <v>1877</v>
      </c>
      <c r="H243" s="1" t="s">
        <v>1878</v>
      </c>
      <c r="I243" s="1" t="s">
        <v>3348</v>
      </c>
      <c r="J243" s="1" t="s">
        <v>30</v>
      </c>
      <c r="K243" s="1" t="s">
        <v>3349</v>
      </c>
      <c r="L243" s="1" t="s">
        <v>3349</v>
      </c>
      <c r="M243" s="1" t="s">
        <v>1881</v>
      </c>
      <c r="N243" s="1" t="s">
        <v>1881</v>
      </c>
      <c r="O243" s="1" t="s">
        <v>1882</v>
      </c>
      <c r="P243" s="1" t="s">
        <v>1883</v>
      </c>
      <c r="Q243" s="1" t="s">
        <v>1884</v>
      </c>
      <c r="R243" s="1" t="s">
        <v>3350</v>
      </c>
      <c r="S243" s="1" t="s">
        <v>1886</v>
      </c>
      <c r="T243" s="1" t="s">
        <v>1887</v>
      </c>
      <c r="U243" s="1" t="s">
        <v>1896</v>
      </c>
      <c r="V243" s="1" t="s">
        <v>1926</v>
      </c>
    </row>
    <row r="244" s="1" customFormat="1" spans="1:22">
      <c r="A244" s="3">
        <v>999225583216255</v>
      </c>
      <c r="B244" s="1" t="s">
        <v>3351</v>
      </c>
      <c r="C244" s="1" t="s">
        <v>3352</v>
      </c>
      <c r="D244" s="1" t="s">
        <v>3353</v>
      </c>
      <c r="E244" s="1" t="s">
        <v>3354</v>
      </c>
      <c r="F244" s="1" t="s">
        <v>1876</v>
      </c>
      <c r="G244" s="1" t="s">
        <v>1877</v>
      </c>
      <c r="H244" s="1" t="s">
        <v>1878</v>
      </c>
      <c r="I244" s="1" t="s">
        <v>3355</v>
      </c>
      <c r="J244" s="1" t="s">
        <v>30</v>
      </c>
      <c r="K244" s="1" t="s">
        <v>3356</v>
      </c>
      <c r="L244" s="1" t="s">
        <v>3356</v>
      </c>
      <c r="M244" s="1" t="s">
        <v>1881</v>
      </c>
      <c r="N244" s="1" t="s">
        <v>1881</v>
      </c>
      <c r="O244" s="1" t="s">
        <v>1882</v>
      </c>
      <c r="P244" s="1" t="s">
        <v>1883</v>
      </c>
      <c r="Q244" s="1" t="s">
        <v>1884</v>
      </c>
      <c r="R244" s="1" t="s">
        <v>3357</v>
      </c>
      <c r="S244" s="1" t="s">
        <v>1886</v>
      </c>
      <c r="T244" s="1" t="s">
        <v>1887</v>
      </c>
      <c r="U244" s="1" t="s">
        <v>1896</v>
      </c>
      <c r="V244" s="1" t="s">
        <v>2216</v>
      </c>
    </row>
    <row r="245" s="1" customFormat="1" spans="1:22">
      <c r="A245" s="3">
        <v>999225577735336</v>
      </c>
      <c r="B245" s="1" t="s">
        <v>3351</v>
      </c>
      <c r="C245" s="1" t="s">
        <v>3358</v>
      </c>
      <c r="D245" s="1" t="s">
        <v>3359</v>
      </c>
      <c r="E245" s="1" t="s">
        <v>3360</v>
      </c>
      <c r="F245" s="1" t="s">
        <v>1876</v>
      </c>
      <c r="G245" s="1" t="s">
        <v>1877</v>
      </c>
      <c r="H245" s="1" t="s">
        <v>1878</v>
      </c>
      <c r="I245" s="1" t="s">
        <v>3361</v>
      </c>
      <c r="J245" s="1" t="s">
        <v>30</v>
      </c>
      <c r="K245" s="1" t="s">
        <v>3362</v>
      </c>
      <c r="L245" s="1" t="s">
        <v>3362</v>
      </c>
      <c r="M245" s="1" t="s">
        <v>1881</v>
      </c>
      <c r="N245" s="1" t="s">
        <v>1881</v>
      </c>
      <c r="O245" s="1" t="s">
        <v>1882</v>
      </c>
      <c r="P245" s="1" t="s">
        <v>1883</v>
      </c>
      <c r="Q245" s="1" t="s">
        <v>1884</v>
      </c>
      <c r="R245" s="1" t="s">
        <v>3363</v>
      </c>
      <c r="S245" s="1" t="s">
        <v>1886</v>
      </c>
      <c r="T245" s="1" t="s">
        <v>1887</v>
      </c>
      <c r="U245" s="1" t="s">
        <v>1896</v>
      </c>
      <c r="V245" s="1" t="s">
        <v>1889</v>
      </c>
    </row>
    <row r="246" s="1" customFormat="1" spans="1:22">
      <c r="A246" s="3">
        <v>999225572663241</v>
      </c>
      <c r="B246" s="1" t="s">
        <v>3351</v>
      </c>
      <c r="C246" s="1" t="s">
        <v>3364</v>
      </c>
      <c r="D246" s="1" t="s">
        <v>3365</v>
      </c>
      <c r="E246" s="1" t="s">
        <v>3366</v>
      </c>
      <c r="F246" s="1" t="s">
        <v>1902</v>
      </c>
      <c r="G246" s="1" t="s">
        <v>1877</v>
      </c>
      <c r="H246" s="1" t="s">
        <v>1878</v>
      </c>
      <c r="I246" s="1" t="s">
        <v>3367</v>
      </c>
      <c r="J246" s="1" t="s">
        <v>30</v>
      </c>
      <c r="K246" s="1" t="s">
        <v>3368</v>
      </c>
      <c r="L246" s="1" t="s">
        <v>3368</v>
      </c>
      <c r="M246" s="1" t="s">
        <v>1881</v>
      </c>
      <c r="N246" s="1" t="s">
        <v>1881</v>
      </c>
      <c r="O246" s="1" t="s">
        <v>1882</v>
      </c>
      <c r="P246" s="1" t="s">
        <v>1883</v>
      </c>
      <c r="Q246" s="1" t="s">
        <v>1884</v>
      </c>
      <c r="R246" s="1" t="s">
        <v>3369</v>
      </c>
      <c r="S246" s="1" t="s">
        <v>1886</v>
      </c>
      <c r="T246" s="1" t="s">
        <v>1887</v>
      </c>
      <c r="U246" s="1" t="s">
        <v>1896</v>
      </c>
      <c r="V246" s="1" t="s">
        <v>1926</v>
      </c>
    </row>
    <row r="247" s="1" customFormat="1" spans="1:22">
      <c r="A247" s="3">
        <v>999225572000535</v>
      </c>
      <c r="B247" s="1" t="s">
        <v>3351</v>
      </c>
      <c r="C247" s="1" t="s">
        <v>3370</v>
      </c>
      <c r="D247" s="1" t="s">
        <v>3371</v>
      </c>
      <c r="E247" s="1" t="s">
        <v>3372</v>
      </c>
      <c r="F247" s="1" t="s">
        <v>1876</v>
      </c>
      <c r="G247" s="1" t="s">
        <v>1877</v>
      </c>
      <c r="H247" s="1" t="s">
        <v>1878</v>
      </c>
      <c r="I247" s="1" t="s">
        <v>3373</v>
      </c>
      <c r="J247" s="1" t="s">
        <v>30</v>
      </c>
      <c r="K247" s="1" t="s">
        <v>3374</v>
      </c>
      <c r="L247" s="1" t="s">
        <v>3374</v>
      </c>
      <c r="M247" s="1" t="s">
        <v>1881</v>
      </c>
      <c r="N247" s="1" t="s">
        <v>1881</v>
      </c>
      <c r="O247" s="1" t="s">
        <v>1882</v>
      </c>
      <c r="P247" s="1" t="s">
        <v>1883</v>
      </c>
      <c r="Q247" s="1" t="s">
        <v>1884</v>
      </c>
      <c r="R247" s="1" t="s">
        <v>3375</v>
      </c>
      <c r="S247" s="1" t="s">
        <v>1886</v>
      </c>
      <c r="T247" s="1" t="s">
        <v>1887</v>
      </c>
      <c r="U247" s="1" t="s">
        <v>1896</v>
      </c>
      <c r="V247" s="1" t="s">
        <v>1926</v>
      </c>
    </row>
    <row r="248" s="1" customFormat="1" spans="1:22">
      <c r="A248" s="3">
        <v>999225561551050</v>
      </c>
      <c r="B248" s="1" t="s">
        <v>3376</v>
      </c>
      <c r="C248" s="1" t="s">
        <v>3377</v>
      </c>
      <c r="D248" s="1" t="s">
        <v>3378</v>
      </c>
      <c r="E248" s="1" t="s">
        <v>3379</v>
      </c>
      <c r="F248" s="1" t="s">
        <v>1902</v>
      </c>
      <c r="G248" s="1" t="s">
        <v>1877</v>
      </c>
      <c r="H248" s="1" t="s">
        <v>1878</v>
      </c>
      <c r="I248" s="1" t="s">
        <v>3380</v>
      </c>
      <c r="J248" s="1" t="s">
        <v>30</v>
      </c>
      <c r="K248" s="1" t="s">
        <v>3381</v>
      </c>
      <c r="L248" s="1" t="s">
        <v>3381</v>
      </c>
      <c r="M248" s="1" t="s">
        <v>1881</v>
      </c>
      <c r="N248" s="1" t="s">
        <v>1881</v>
      </c>
      <c r="O248" s="1" t="s">
        <v>1882</v>
      </c>
      <c r="P248" s="1" t="s">
        <v>1883</v>
      </c>
      <c r="Q248" s="1" t="s">
        <v>1884</v>
      </c>
      <c r="R248" s="1" t="s">
        <v>3382</v>
      </c>
      <c r="S248" s="1" t="s">
        <v>1886</v>
      </c>
      <c r="T248" s="1" t="s">
        <v>1887</v>
      </c>
      <c r="U248" s="1" t="s">
        <v>1896</v>
      </c>
      <c r="V248" s="1" t="s">
        <v>1933</v>
      </c>
    </row>
    <row r="249" s="1" customFormat="1" spans="1:22">
      <c r="A249" s="3">
        <v>999225561129956</v>
      </c>
      <c r="B249" s="1" t="s">
        <v>3376</v>
      </c>
      <c r="C249" s="1" t="s">
        <v>3383</v>
      </c>
      <c r="D249" s="1" t="s">
        <v>3384</v>
      </c>
      <c r="E249" s="1" t="s">
        <v>3385</v>
      </c>
      <c r="F249" s="1" t="s">
        <v>1876</v>
      </c>
      <c r="G249" s="1" t="s">
        <v>1877</v>
      </c>
      <c r="H249" s="1" t="s">
        <v>1878</v>
      </c>
      <c r="I249" s="1" t="s">
        <v>3386</v>
      </c>
      <c r="J249" s="1" t="s">
        <v>30</v>
      </c>
      <c r="K249" s="1" t="s">
        <v>3387</v>
      </c>
      <c r="L249" s="1" t="s">
        <v>3387</v>
      </c>
      <c r="M249" s="1" t="s">
        <v>1881</v>
      </c>
      <c r="N249" s="1" t="s">
        <v>1881</v>
      </c>
      <c r="O249" s="1" t="s">
        <v>1882</v>
      </c>
      <c r="P249" s="1" t="s">
        <v>1883</v>
      </c>
      <c r="Q249" s="1" t="s">
        <v>1884</v>
      </c>
      <c r="R249" s="1" t="s">
        <v>3388</v>
      </c>
      <c r="S249" s="1" t="s">
        <v>1886</v>
      </c>
      <c r="T249" s="1" t="s">
        <v>1887</v>
      </c>
      <c r="U249" s="1" t="s">
        <v>1888</v>
      </c>
      <c r="V249" s="1" t="s">
        <v>2216</v>
      </c>
    </row>
    <row r="250" s="1" customFormat="1" spans="1:22">
      <c r="A250" s="3">
        <v>999225560443481</v>
      </c>
      <c r="B250" s="1" t="s">
        <v>3376</v>
      </c>
      <c r="C250" s="1" t="s">
        <v>3389</v>
      </c>
      <c r="D250" s="1" t="s">
        <v>3390</v>
      </c>
      <c r="E250" s="1" t="s">
        <v>3391</v>
      </c>
      <c r="F250" s="1" t="s">
        <v>3131</v>
      </c>
      <c r="G250" s="1" t="s">
        <v>1877</v>
      </c>
      <c r="H250" s="1" t="s">
        <v>1878</v>
      </c>
      <c r="I250" s="1" t="s">
        <v>3392</v>
      </c>
      <c r="J250" s="1" t="s">
        <v>30</v>
      </c>
      <c r="K250" s="1" t="s">
        <v>3393</v>
      </c>
      <c r="L250" s="1" t="s">
        <v>3393</v>
      </c>
      <c r="M250" s="1" t="s">
        <v>1881</v>
      </c>
      <c r="N250" s="1" t="s">
        <v>1881</v>
      </c>
      <c r="O250" s="1" t="s">
        <v>1882</v>
      </c>
      <c r="P250" s="1" t="s">
        <v>1883</v>
      </c>
      <c r="Q250" s="1" t="s">
        <v>1884</v>
      </c>
      <c r="R250" s="1" t="s">
        <v>3394</v>
      </c>
      <c r="S250" s="1" t="s">
        <v>1886</v>
      </c>
      <c r="T250" s="1" t="s">
        <v>1887</v>
      </c>
      <c r="U250" s="1" t="s">
        <v>1896</v>
      </c>
      <c r="V250" s="1" t="s">
        <v>1926</v>
      </c>
    </row>
    <row r="251" s="1" customFormat="1" spans="1:22">
      <c r="A251" s="3">
        <v>999225560420808</v>
      </c>
      <c r="B251" s="1" t="s">
        <v>3376</v>
      </c>
      <c r="C251" s="1" t="s">
        <v>3395</v>
      </c>
      <c r="D251" s="1" t="s">
        <v>3390</v>
      </c>
      <c r="E251" s="1" t="s">
        <v>3396</v>
      </c>
      <c r="F251" s="1" t="s">
        <v>3131</v>
      </c>
      <c r="G251" s="1" t="s">
        <v>1877</v>
      </c>
      <c r="H251" s="1" t="s">
        <v>1878</v>
      </c>
      <c r="I251" s="1" t="s">
        <v>3392</v>
      </c>
      <c r="J251" s="1" t="s">
        <v>30</v>
      </c>
      <c r="K251" s="1" t="s">
        <v>3393</v>
      </c>
      <c r="L251" s="1" t="s">
        <v>3393</v>
      </c>
      <c r="M251" s="1" t="s">
        <v>1881</v>
      </c>
      <c r="N251" s="1" t="s">
        <v>1881</v>
      </c>
      <c r="O251" s="1" t="s">
        <v>1882</v>
      </c>
      <c r="P251" s="1" t="s">
        <v>1883</v>
      </c>
      <c r="Q251" s="1" t="s">
        <v>1884</v>
      </c>
      <c r="R251" s="1" t="s">
        <v>3397</v>
      </c>
      <c r="S251" s="1" t="s">
        <v>1886</v>
      </c>
      <c r="T251" s="1" t="s">
        <v>1887</v>
      </c>
      <c r="U251" s="1" t="s">
        <v>1896</v>
      </c>
      <c r="V251" s="1" t="s">
        <v>1926</v>
      </c>
    </row>
    <row r="252" s="1" customFormat="1" spans="1:22">
      <c r="A252" s="3">
        <v>999225560366481</v>
      </c>
      <c r="B252" s="1" t="s">
        <v>3376</v>
      </c>
      <c r="C252" s="1" t="s">
        <v>3398</v>
      </c>
      <c r="D252" s="1" t="s">
        <v>3384</v>
      </c>
      <c r="E252" s="1" t="s">
        <v>3399</v>
      </c>
      <c r="F252" s="1" t="s">
        <v>1876</v>
      </c>
      <c r="G252" s="1" t="s">
        <v>1877</v>
      </c>
      <c r="H252" s="1" t="s">
        <v>1878</v>
      </c>
      <c r="I252" s="1" t="s">
        <v>3400</v>
      </c>
      <c r="J252" s="1" t="s">
        <v>30</v>
      </c>
      <c r="K252" s="1" t="s">
        <v>3401</v>
      </c>
      <c r="L252" s="1" t="s">
        <v>3401</v>
      </c>
      <c r="M252" s="1" t="s">
        <v>1881</v>
      </c>
      <c r="N252" s="1" t="s">
        <v>1881</v>
      </c>
      <c r="O252" s="1" t="s">
        <v>1882</v>
      </c>
      <c r="P252" s="1" t="s">
        <v>1883</v>
      </c>
      <c r="Q252" s="1" t="s">
        <v>1884</v>
      </c>
      <c r="R252" s="1" t="s">
        <v>3402</v>
      </c>
      <c r="S252" s="1" t="s">
        <v>1886</v>
      </c>
      <c r="T252" s="1" t="s">
        <v>1887</v>
      </c>
      <c r="U252" s="1" t="s">
        <v>1888</v>
      </c>
      <c r="V252" s="1" t="s">
        <v>2216</v>
      </c>
    </row>
    <row r="253" s="1" customFormat="1" spans="1:22">
      <c r="A253" s="3">
        <v>999225558993311</v>
      </c>
      <c r="B253" s="1" t="s">
        <v>3376</v>
      </c>
      <c r="C253" s="1" t="s">
        <v>3403</v>
      </c>
      <c r="D253" s="1" t="s">
        <v>3404</v>
      </c>
      <c r="E253" s="1" t="s">
        <v>3405</v>
      </c>
      <c r="F253" s="1" t="s">
        <v>2182</v>
      </c>
      <c r="G253" s="1" t="s">
        <v>1877</v>
      </c>
      <c r="H253" s="1" t="s">
        <v>1878</v>
      </c>
      <c r="I253" s="1" t="s">
        <v>3406</v>
      </c>
      <c r="J253" s="1" t="s">
        <v>30</v>
      </c>
      <c r="K253" s="1" t="s">
        <v>3407</v>
      </c>
      <c r="L253" s="1" t="s">
        <v>3407</v>
      </c>
      <c r="M253" s="1" t="s">
        <v>1881</v>
      </c>
      <c r="N253" s="1" t="s">
        <v>1881</v>
      </c>
      <c r="O253" s="1" t="s">
        <v>1882</v>
      </c>
      <c r="P253" s="1" t="s">
        <v>1883</v>
      </c>
      <c r="Q253" s="1" t="s">
        <v>1884</v>
      </c>
      <c r="R253" s="1" t="s">
        <v>3408</v>
      </c>
      <c r="S253" s="1" t="s">
        <v>1886</v>
      </c>
      <c r="T253" s="1" t="s">
        <v>1887</v>
      </c>
      <c r="U253" s="1" t="s">
        <v>1896</v>
      </c>
      <c r="V253" s="1" t="s">
        <v>2539</v>
      </c>
    </row>
    <row r="254" s="1" customFormat="1" spans="1:22">
      <c r="A254" s="3">
        <v>999225557273342</v>
      </c>
      <c r="B254" s="1" t="s">
        <v>3376</v>
      </c>
      <c r="C254" s="1" t="s">
        <v>3409</v>
      </c>
      <c r="D254" s="1" t="s">
        <v>3191</v>
      </c>
      <c r="E254" s="1" t="s">
        <v>3410</v>
      </c>
      <c r="F254" s="1" t="s">
        <v>1981</v>
      </c>
      <c r="G254" s="1" t="s">
        <v>1877</v>
      </c>
      <c r="H254" s="1" t="s">
        <v>1878</v>
      </c>
      <c r="I254" s="1" t="s">
        <v>3411</v>
      </c>
      <c r="J254" s="1" t="s">
        <v>30</v>
      </c>
      <c r="K254" s="1" t="s">
        <v>3412</v>
      </c>
      <c r="L254" s="1" t="s">
        <v>3412</v>
      </c>
      <c r="M254" s="1" t="s">
        <v>1881</v>
      </c>
      <c r="N254" s="1" t="s">
        <v>1881</v>
      </c>
      <c r="O254" s="1" t="s">
        <v>1882</v>
      </c>
      <c r="P254" s="1" t="s">
        <v>1883</v>
      </c>
      <c r="Q254" s="1" t="s">
        <v>1884</v>
      </c>
      <c r="R254" s="1" t="s">
        <v>3413</v>
      </c>
      <c r="S254" s="1" t="s">
        <v>1886</v>
      </c>
      <c r="T254" s="1" t="s">
        <v>1887</v>
      </c>
      <c r="U254" s="1" t="s">
        <v>1896</v>
      </c>
      <c r="V254" s="1" t="s">
        <v>2216</v>
      </c>
    </row>
    <row r="255" s="1" customFormat="1" spans="1:22">
      <c r="A255" s="3">
        <v>999225553334799</v>
      </c>
      <c r="B255" s="1" t="s">
        <v>3376</v>
      </c>
      <c r="C255" s="1" t="s">
        <v>3414</v>
      </c>
      <c r="D255" s="1" t="s">
        <v>2846</v>
      </c>
      <c r="E255" s="1" t="s">
        <v>3415</v>
      </c>
      <c r="F255" s="1" t="s">
        <v>1876</v>
      </c>
      <c r="G255" s="1" t="s">
        <v>1877</v>
      </c>
      <c r="H255" s="1" t="s">
        <v>1878</v>
      </c>
      <c r="I255" s="1" t="s">
        <v>3416</v>
      </c>
      <c r="J255" s="1" t="s">
        <v>30</v>
      </c>
      <c r="K255" s="1" t="s">
        <v>3417</v>
      </c>
      <c r="L255" s="1" t="s">
        <v>3417</v>
      </c>
      <c r="M255" s="1" t="s">
        <v>1881</v>
      </c>
      <c r="N255" s="1" t="s">
        <v>1881</v>
      </c>
      <c r="O255" s="1" t="s">
        <v>1882</v>
      </c>
      <c r="P255" s="1" t="s">
        <v>1883</v>
      </c>
      <c r="Q255" s="1" t="s">
        <v>1884</v>
      </c>
      <c r="R255" s="1" t="s">
        <v>3418</v>
      </c>
      <c r="S255" s="1" t="s">
        <v>1886</v>
      </c>
      <c r="T255" s="1" t="s">
        <v>1887</v>
      </c>
      <c r="U255" s="1" t="s">
        <v>1896</v>
      </c>
      <c r="V255" s="1" t="s">
        <v>2216</v>
      </c>
    </row>
    <row r="256" s="1" customFormat="1" spans="1:22">
      <c r="A256" s="3">
        <v>999225553307119</v>
      </c>
      <c r="B256" s="1" t="s">
        <v>3376</v>
      </c>
      <c r="C256" s="1" t="s">
        <v>3419</v>
      </c>
      <c r="D256" s="1" t="s">
        <v>3420</v>
      </c>
      <c r="E256" s="1" t="s">
        <v>3421</v>
      </c>
      <c r="F256" s="1" t="s">
        <v>1876</v>
      </c>
      <c r="G256" s="1" t="s">
        <v>1877</v>
      </c>
      <c r="H256" s="1" t="s">
        <v>1878</v>
      </c>
      <c r="I256" s="1" t="s">
        <v>3422</v>
      </c>
      <c r="J256" s="1" t="s">
        <v>30</v>
      </c>
      <c r="K256" s="1" t="s">
        <v>3423</v>
      </c>
      <c r="L256" s="1" t="s">
        <v>3423</v>
      </c>
      <c r="M256" s="1" t="s">
        <v>1881</v>
      </c>
      <c r="N256" s="1" t="s">
        <v>1881</v>
      </c>
      <c r="O256" s="1" t="s">
        <v>1882</v>
      </c>
      <c r="P256" s="1" t="s">
        <v>1883</v>
      </c>
      <c r="Q256" s="1" t="s">
        <v>1884</v>
      </c>
      <c r="R256" s="1" t="s">
        <v>3424</v>
      </c>
      <c r="S256" s="1" t="s">
        <v>1886</v>
      </c>
      <c r="T256" s="1" t="s">
        <v>1887</v>
      </c>
      <c r="U256" s="1" t="s">
        <v>1896</v>
      </c>
      <c r="V256" s="1" t="s">
        <v>3425</v>
      </c>
    </row>
    <row r="257" s="1" customFormat="1" spans="1:22">
      <c r="A257" s="3">
        <v>999225550743152</v>
      </c>
      <c r="B257" s="1" t="s">
        <v>3376</v>
      </c>
      <c r="C257" s="1" t="s">
        <v>3426</v>
      </c>
      <c r="D257" s="1" t="s">
        <v>1973</v>
      </c>
      <c r="E257" s="1" t="s">
        <v>3427</v>
      </c>
      <c r="F257" s="1" t="s">
        <v>1902</v>
      </c>
      <c r="G257" s="1" t="s">
        <v>1877</v>
      </c>
      <c r="H257" s="1" t="s">
        <v>1878</v>
      </c>
      <c r="I257" s="1" t="s">
        <v>3428</v>
      </c>
      <c r="J257" s="1" t="s">
        <v>30</v>
      </c>
      <c r="K257" s="1" t="s">
        <v>3429</v>
      </c>
      <c r="L257" s="1" t="s">
        <v>3429</v>
      </c>
      <c r="M257" s="1" t="s">
        <v>1881</v>
      </c>
      <c r="N257" s="1" t="s">
        <v>1881</v>
      </c>
      <c r="O257" s="1" t="s">
        <v>1882</v>
      </c>
      <c r="P257" s="1" t="s">
        <v>1883</v>
      </c>
      <c r="Q257" s="1" t="s">
        <v>1884</v>
      </c>
      <c r="R257" s="1" t="s">
        <v>3430</v>
      </c>
      <c r="S257" s="1" t="s">
        <v>1886</v>
      </c>
      <c r="T257" s="1" t="s">
        <v>1887</v>
      </c>
      <c r="U257" s="1" t="s">
        <v>1888</v>
      </c>
      <c r="V257" s="1" t="s">
        <v>1889</v>
      </c>
    </row>
    <row r="258" s="1" customFormat="1" spans="1:22">
      <c r="A258" s="3">
        <v>999225549964741</v>
      </c>
      <c r="B258" s="1" t="s">
        <v>3376</v>
      </c>
      <c r="C258" s="1" t="s">
        <v>3431</v>
      </c>
      <c r="D258" s="1" t="s">
        <v>3432</v>
      </c>
      <c r="E258" s="1" t="s">
        <v>3433</v>
      </c>
      <c r="F258" s="1" t="s">
        <v>2182</v>
      </c>
      <c r="G258" s="1" t="s">
        <v>1877</v>
      </c>
      <c r="H258" s="1" t="s">
        <v>1878</v>
      </c>
      <c r="I258" s="1" t="s">
        <v>3434</v>
      </c>
      <c r="J258" s="1" t="s">
        <v>30</v>
      </c>
      <c r="K258" s="1" t="s">
        <v>3435</v>
      </c>
      <c r="L258" s="1" t="s">
        <v>3435</v>
      </c>
      <c r="M258" s="1" t="s">
        <v>1881</v>
      </c>
      <c r="N258" s="1" t="s">
        <v>1881</v>
      </c>
      <c r="O258" s="1" t="s">
        <v>1882</v>
      </c>
      <c r="P258" s="1" t="s">
        <v>1883</v>
      </c>
      <c r="Q258" s="1" t="s">
        <v>1884</v>
      </c>
      <c r="R258" s="1" t="s">
        <v>3436</v>
      </c>
      <c r="S258" s="1" t="s">
        <v>1886</v>
      </c>
      <c r="T258" s="1" t="s">
        <v>1887</v>
      </c>
      <c r="U258" s="1" t="s">
        <v>1888</v>
      </c>
      <c r="V258" s="1" t="s">
        <v>2216</v>
      </c>
    </row>
    <row r="259" s="1" customFormat="1" spans="1:22">
      <c r="A259" s="3">
        <v>999225541880250</v>
      </c>
      <c r="B259" s="1" t="s">
        <v>3376</v>
      </c>
      <c r="C259" s="1" t="s">
        <v>3437</v>
      </c>
      <c r="D259" s="1" t="s">
        <v>3438</v>
      </c>
      <c r="E259" s="1" t="s">
        <v>3439</v>
      </c>
      <c r="F259" s="1" t="s">
        <v>1876</v>
      </c>
      <c r="G259" s="1" t="s">
        <v>1877</v>
      </c>
      <c r="H259" s="1" t="s">
        <v>1878</v>
      </c>
      <c r="I259" s="1" t="s">
        <v>3440</v>
      </c>
      <c r="J259" s="1" t="s">
        <v>30</v>
      </c>
      <c r="K259" s="1" t="s">
        <v>3441</v>
      </c>
      <c r="L259" s="1" t="s">
        <v>3441</v>
      </c>
      <c r="M259" s="1" t="s">
        <v>1881</v>
      </c>
      <c r="N259" s="1" t="s">
        <v>1881</v>
      </c>
      <c r="O259" s="1" t="s">
        <v>1882</v>
      </c>
      <c r="P259" s="1" t="s">
        <v>1883</v>
      </c>
      <c r="Q259" s="1" t="s">
        <v>1884</v>
      </c>
      <c r="R259" s="1" t="s">
        <v>3442</v>
      </c>
      <c r="S259" s="1" t="s">
        <v>1886</v>
      </c>
      <c r="T259" s="1" t="s">
        <v>1887</v>
      </c>
      <c r="U259" s="1" t="s">
        <v>1896</v>
      </c>
      <c r="V259" s="1" t="s">
        <v>1950</v>
      </c>
    </row>
    <row r="260" s="1" customFormat="1" spans="1:22">
      <c r="A260" s="3">
        <v>999225523077406</v>
      </c>
      <c r="B260" s="1" t="s">
        <v>3443</v>
      </c>
      <c r="C260" s="1" t="s">
        <v>3444</v>
      </c>
      <c r="D260" s="1" t="s">
        <v>3445</v>
      </c>
      <c r="E260" s="1" t="s">
        <v>3446</v>
      </c>
      <c r="F260" s="1" t="s">
        <v>1876</v>
      </c>
      <c r="G260" s="1" t="s">
        <v>1877</v>
      </c>
      <c r="H260" s="1" t="s">
        <v>1878</v>
      </c>
      <c r="I260" s="1" t="s">
        <v>3447</v>
      </c>
      <c r="J260" s="1" t="s">
        <v>30</v>
      </c>
      <c r="K260" s="1" t="s">
        <v>3448</v>
      </c>
      <c r="L260" s="1" t="s">
        <v>3448</v>
      </c>
      <c r="M260" s="1" t="s">
        <v>1881</v>
      </c>
      <c r="N260" s="1" t="s">
        <v>1881</v>
      </c>
      <c r="O260" s="1" t="s">
        <v>1882</v>
      </c>
      <c r="P260" s="1" t="s">
        <v>1883</v>
      </c>
      <c r="Q260" s="1" t="s">
        <v>1884</v>
      </c>
      <c r="R260" s="1" t="s">
        <v>3449</v>
      </c>
      <c r="S260" s="1" t="s">
        <v>1886</v>
      </c>
      <c r="T260" s="1" t="s">
        <v>1887</v>
      </c>
      <c r="U260" s="1" t="s">
        <v>1896</v>
      </c>
      <c r="V260" s="1" t="s">
        <v>1926</v>
      </c>
    </row>
    <row r="261" s="1" customFormat="1" spans="1:22">
      <c r="A261" s="3">
        <v>999225523153957</v>
      </c>
      <c r="B261" s="1" t="s">
        <v>3443</v>
      </c>
      <c r="C261" s="1" t="s">
        <v>3450</v>
      </c>
      <c r="D261" s="1" t="s">
        <v>3451</v>
      </c>
      <c r="E261" s="1" t="s">
        <v>3452</v>
      </c>
      <c r="F261" s="1" t="s">
        <v>1876</v>
      </c>
      <c r="G261" s="1" t="s">
        <v>1877</v>
      </c>
      <c r="H261" s="1" t="s">
        <v>1878</v>
      </c>
      <c r="I261" s="1" t="s">
        <v>3453</v>
      </c>
      <c r="J261" s="1" t="s">
        <v>30</v>
      </c>
      <c r="K261" s="1" t="s">
        <v>3454</v>
      </c>
      <c r="L261" s="1" t="s">
        <v>3454</v>
      </c>
      <c r="M261" s="1" t="s">
        <v>1881</v>
      </c>
      <c r="N261" s="1" t="s">
        <v>1881</v>
      </c>
      <c r="O261" s="1" t="s">
        <v>1882</v>
      </c>
      <c r="P261" s="1" t="s">
        <v>1883</v>
      </c>
      <c r="Q261" s="1" t="s">
        <v>1884</v>
      </c>
      <c r="R261" s="1" t="s">
        <v>3455</v>
      </c>
      <c r="S261" s="1" t="s">
        <v>1886</v>
      </c>
      <c r="T261" s="1" t="s">
        <v>1887</v>
      </c>
      <c r="U261" s="1" t="s">
        <v>1896</v>
      </c>
      <c r="V261" s="1" t="s">
        <v>1950</v>
      </c>
    </row>
    <row r="262" s="1" customFormat="1" spans="1:22">
      <c r="A262" s="3">
        <v>999225520160248</v>
      </c>
      <c r="B262" s="1" t="s">
        <v>3456</v>
      </c>
      <c r="C262" s="1" t="s">
        <v>3457</v>
      </c>
      <c r="D262" s="1" t="s">
        <v>2449</v>
      </c>
      <c r="E262" s="1" t="s">
        <v>3458</v>
      </c>
      <c r="F262" s="1" t="s">
        <v>1876</v>
      </c>
      <c r="G262" s="1" t="s">
        <v>1877</v>
      </c>
      <c r="H262" s="1" t="s">
        <v>1878</v>
      </c>
      <c r="I262" s="1" t="s">
        <v>3459</v>
      </c>
      <c r="J262" s="1" t="s">
        <v>30</v>
      </c>
      <c r="K262" s="1" t="s">
        <v>3460</v>
      </c>
      <c r="L262" s="1" t="s">
        <v>3460</v>
      </c>
      <c r="M262" s="1" t="s">
        <v>1881</v>
      </c>
      <c r="N262" s="1" t="s">
        <v>1881</v>
      </c>
      <c r="O262" s="1" t="s">
        <v>1882</v>
      </c>
      <c r="P262" s="1" t="s">
        <v>1883</v>
      </c>
      <c r="Q262" s="1" t="s">
        <v>1884</v>
      </c>
      <c r="R262" s="1" t="s">
        <v>3461</v>
      </c>
      <c r="S262" s="1" t="s">
        <v>1886</v>
      </c>
      <c r="T262" s="1" t="s">
        <v>1887</v>
      </c>
      <c r="U262" s="1" t="s">
        <v>1896</v>
      </c>
      <c r="V262" s="1" t="s">
        <v>1933</v>
      </c>
    </row>
    <row r="263" s="1" customFormat="1" spans="1:22">
      <c r="A263" s="3">
        <v>999225519406502</v>
      </c>
      <c r="B263" s="1" t="s">
        <v>3456</v>
      </c>
      <c r="C263" s="1" t="s">
        <v>3462</v>
      </c>
      <c r="D263" s="1" t="s">
        <v>3463</v>
      </c>
      <c r="E263" s="1" t="s">
        <v>3464</v>
      </c>
      <c r="F263" s="1" t="s">
        <v>1981</v>
      </c>
      <c r="G263" s="1" t="s">
        <v>1877</v>
      </c>
      <c r="H263" s="1" t="s">
        <v>1878</v>
      </c>
      <c r="I263" s="1" t="s">
        <v>3465</v>
      </c>
      <c r="J263" s="1" t="s">
        <v>30</v>
      </c>
      <c r="K263" s="1" t="s">
        <v>3466</v>
      </c>
      <c r="L263" s="1" t="s">
        <v>3466</v>
      </c>
      <c r="M263" s="1" t="s">
        <v>1881</v>
      </c>
      <c r="N263" s="1" t="s">
        <v>1881</v>
      </c>
      <c r="O263" s="1" t="s">
        <v>1882</v>
      </c>
      <c r="P263" s="1" t="s">
        <v>1883</v>
      </c>
      <c r="Q263" s="1" t="s">
        <v>1884</v>
      </c>
      <c r="R263" s="1" t="s">
        <v>3467</v>
      </c>
      <c r="S263" s="1" t="s">
        <v>1886</v>
      </c>
      <c r="T263" s="1" t="s">
        <v>1887</v>
      </c>
      <c r="U263" s="1" t="s">
        <v>1896</v>
      </c>
      <c r="V263" s="1" t="s">
        <v>2035</v>
      </c>
    </row>
    <row r="264" s="1" customFormat="1" spans="1:22">
      <c r="A264" s="3">
        <v>999225514917723</v>
      </c>
      <c r="B264" s="1" t="s">
        <v>3456</v>
      </c>
      <c r="C264" s="1" t="s">
        <v>3468</v>
      </c>
      <c r="D264" s="1" t="s">
        <v>3469</v>
      </c>
      <c r="E264" s="1" t="s">
        <v>3470</v>
      </c>
      <c r="F264" s="1" t="s">
        <v>1876</v>
      </c>
      <c r="G264" s="1" t="s">
        <v>1877</v>
      </c>
      <c r="H264" s="1" t="s">
        <v>1878</v>
      </c>
      <c r="I264" s="1" t="s">
        <v>3471</v>
      </c>
      <c r="J264" s="1" t="s">
        <v>30</v>
      </c>
      <c r="K264" s="1" t="s">
        <v>3472</v>
      </c>
      <c r="L264" s="1" t="s">
        <v>3472</v>
      </c>
      <c r="M264" s="1" t="s">
        <v>1881</v>
      </c>
      <c r="N264" s="1" t="s">
        <v>1881</v>
      </c>
      <c r="O264" s="1" t="s">
        <v>1882</v>
      </c>
      <c r="P264" s="1" t="s">
        <v>1883</v>
      </c>
      <c r="Q264" s="1" t="s">
        <v>1884</v>
      </c>
      <c r="R264" s="1" t="s">
        <v>3473</v>
      </c>
      <c r="S264" s="1" t="s">
        <v>1886</v>
      </c>
      <c r="T264" s="1" t="s">
        <v>1887</v>
      </c>
      <c r="U264" s="1" t="s">
        <v>1896</v>
      </c>
      <c r="V264" s="1" t="s">
        <v>3425</v>
      </c>
    </row>
    <row r="265" s="1" customFormat="1" spans="1:22">
      <c r="A265" s="3">
        <v>999225511521935</v>
      </c>
      <c r="B265" s="1" t="s">
        <v>3456</v>
      </c>
      <c r="C265" s="1" t="s">
        <v>3474</v>
      </c>
      <c r="D265" s="1" t="s">
        <v>3475</v>
      </c>
      <c r="E265" s="1" t="s">
        <v>3476</v>
      </c>
      <c r="F265" s="1" t="s">
        <v>1981</v>
      </c>
      <c r="G265" s="1" t="s">
        <v>1877</v>
      </c>
      <c r="H265" s="1" t="s">
        <v>1878</v>
      </c>
      <c r="I265" s="1" t="s">
        <v>3477</v>
      </c>
      <c r="J265" s="1" t="s">
        <v>30</v>
      </c>
      <c r="K265" s="1" t="s">
        <v>3478</v>
      </c>
      <c r="L265" s="1" t="s">
        <v>3478</v>
      </c>
      <c r="M265" s="1" t="s">
        <v>1881</v>
      </c>
      <c r="N265" s="1" t="s">
        <v>1881</v>
      </c>
      <c r="O265" s="1" t="s">
        <v>1882</v>
      </c>
      <c r="P265" s="1" t="s">
        <v>1883</v>
      </c>
      <c r="Q265" s="1" t="s">
        <v>1884</v>
      </c>
      <c r="R265" s="1" t="s">
        <v>3479</v>
      </c>
      <c r="S265" s="1" t="s">
        <v>1886</v>
      </c>
      <c r="T265" s="1" t="s">
        <v>1887</v>
      </c>
      <c r="U265" s="1" t="s">
        <v>1896</v>
      </c>
      <c r="V265" s="1" t="s">
        <v>1889</v>
      </c>
    </row>
    <row r="266" s="1" customFormat="1" spans="1:22">
      <c r="A266" s="3">
        <v>999225505690584</v>
      </c>
      <c r="B266" s="1" t="s">
        <v>3456</v>
      </c>
      <c r="C266" s="1" t="s">
        <v>3480</v>
      </c>
      <c r="D266" s="1" t="s">
        <v>3481</v>
      </c>
      <c r="E266" s="1" t="s">
        <v>3482</v>
      </c>
      <c r="F266" s="1" t="s">
        <v>1876</v>
      </c>
      <c r="G266" s="1" t="s">
        <v>1877</v>
      </c>
      <c r="H266" s="1" t="s">
        <v>1878</v>
      </c>
      <c r="I266" s="1" t="s">
        <v>3483</v>
      </c>
      <c r="J266" s="1" t="s">
        <v>30</v>
      </c>
      <c r="K266" s="1" t="s">
        <v>3484</v>
      </c>
      <c r="L266" s="1" t="s">
        <v>3484</v>
      </c>
      <c r="M266" s="1" t="s">
        <v>1881</v>
      </c>
      <c r="N266" s="1" t="s">
        <v>1881</v>
      </c>
      <c r="O266" s="1" t="s">
        <v>1882</v>
      </c>
      <c r="P266" s="1" t="s">
        <v>1883</v>
      </c>
      <c r="Q266" s="1" t="s">
        <v>1884</v>
      </c>
      <c r="R266" s="1" t="s">
        <v>3485</v>
      </c>
      <c r="S266" s="1" t="s">
        <v>1886</v>
      </c>
      <c r="T266" s="1" t="s">
        <v>1887</v>
      </c>
      <c r="U266" s="1" t="s">
        <v>1896</v>
      </c>
      <c r="V266" s="1" t="s">
        <v>1999</v>
      </c>
    </row>
    <row r="267" s="1" customFormat="1" spans="1:22">
      <c r="A267" s="3">
        <v>999225505472537</v>
      </c>
      <c r="B267" s="1" t="s">
        <v>3456</v>
      </c>
      <c r="C267" s="1" t="s">
        <v>3486</v>
      </c>
      <c r="D267" s="1" t="s">
        <v>3487</v>
      </c>
      <c r="E267" s="1" t="s">
        <v>3488</v>
      </c>
      <c r="F267" s="1" t="s">
        <v>1876</v>
      </c>
      <c r="G267" s="1" t="s">
        <v>1877</v>
      </c>
      <c r="H267" s="1" t="s">
        <v>1878</v>
      </c>
      <c r="I267" s="1" t="s">
        <v>3489</v>
      </c>
      <c r="J267" s="1" t="s">
        <v>30</v>
      </c>
      <c r="K267" s="1" t="s">
        <v>3490</v>
      </c>
      <c r="L267" s="1" t="s">
        <v>3490</v>
      </c>
      <c r="M267" s="1" t="s">
        <v>1881</v>
      </c>
      <c r="N267" s="1" t="s">
        <v>1881</v>
      </c>
      <c r="O267" s="1" t="s">
        <v>1882</v>
      </c>
      <c r="P267" s="1" t="s">
        <v>1883</v>
      </c>
      <c r="Q267" s="1" t="s">
        <v>1884</v>
      </c>
      <c r="R267" s="1" t="s">
        <v>3491</v>
      </c>
      <c r="S267" s="1" t="s">
        <v>1886</v>
      </c>
      <c r="T267" s="1" t="s">
        <v>1887</v>
      </c>
      <c r="U267" s="1" t="s">
        <v>1896</v>
      </c>
      <c r="V267" s="1" t="s">
        <v>1889</v>
      </c>
    </row>
    <row r="268" s="1" customFormat="1" spans="1:22">
      <c r="A268" s="3">
        <v>999225503990745</v>
      </c>
      <c r="B268" s="1" t="s">
        <v>3456</v>
      </c>
      <c r="C268" s="1" t="s">
        <v>3492</v>
      </c>
      <c r="D268" s="1" t="s">
        <v>2535</v>
      </c>
      <c r="E268" s="1" t="s">
        <v>3493</v>
      </c>
      <c r="F268" s="1" t="s">
        <v>1876</v>
      </c>
      <c r="G268" s="1" t="s">
        <v>1877</v>
      </c>
      <c r="H268" s="1" t="s">
        <v>1878</v>
      </c>
      <c r="I268" s="1" t="s">
        <v>3494</v>
      </c>
      <c r="J268" s="1" t="s">
        <v>30</v>
      </c>
      <c r="K268" s="1" t="s">
        <v>3495</v>
      </c>
      <c r="L268" s="1" t="s">
        <v>3495</v>
      </c>
      <c r="M268" s="1" t="s">
        <v>1881</v>
      </c>
      <c r="N268" s="1" t="s">
        <v>1881</v>
      </c>
      <c r="O268" s="1" t="s">
        <v>1882</v>
      </c>
      <c r="P268" s="1" t="s">
        <v>1883</v>
      </c>
      <c r="Q268" s="1" t="s">
        <v>1884</v>
      </c>
      <c r="R268" s="1" t="s">
        <v>3496</v>
      </c>
      <c r="S268" s="1" t="s">
        <v>1886</v>
      </c>
      <c r="T268" s="1" t="s">
        <v>1887</v>
      </c>
      <c r="U268" s="1" t="s">
        <v>1896</v>
      </c>
      <c r="V268" s="1" t="s">
        <v>2539</v>
      </c>
    </row>
    <row r="269" s="1" customFormat="1" spans="1:22">
      <c r="A269" s="3">
        <v>999225499329334</v>
      </c>
      <c r="B269" s="1" t="s">
        <v>3456</v>
      </c>
      <c r="C269" s="1" t="s">
        <v>3497</v>
      </c>
      <c r="D269" s="1" t="s">
        <v>3498</v>
      </c>
      <c r="E269" s="1" t="s">
        <v>3499</v>
      </c>
      <c r="F269" s="1" t="s">
        <v>1902</v>
      </c>
      <c r="G269" s="1" t="s">
        <v>1877</v>
      </c>
      <c r="H269" s="1" t="s">
        <v>1878</v>
      </c>
      <c r="I269" s="1" t="s">
        <v>3500</v>
      </c>
      <c r="J269" s="1" t="s">
        <v>30</v>
      </c>
      <c r="K269" s="1" t="s">
        <v>3501</v>
      </c>
      <c r="L269" s="1" t="s">
        <v>1882</v>
      </c>
      <c r="M269" s="1" t="s">
        <v>3502</v>
      </c>
      <c r="N269" s="1" t="s">
        <v>3503</v>
      </c>
      <c r="O269" s="1" t="s">
        <v>1882</v>
      </c>
      <c r="P269" s="1" t="s">
        <v>1883</v>
      </c>
      <c r="Q269" s="1" t="s">
        <v>1884</v>
      </c>
      <c r="R269" s="1" t="s">
        <v>3504</v>
      </c>
      <c r="S269" s="1" t="s">
        <v>1886</v>
      </c>
      <c r="T269" s="1" t="s">
        <v>1887</v>
      </c>
      <c r="U269" s="1" t="s">
        <v>1896</v>
      </c>
      <c r="V269" s="1" t="s">
        <v>1926</v>
      </c>
    </row>
    <row r="270" s="1" customFormat="1" spans="1:22">
      <c r="A270" s="3">
        <v>999225496434468</v>
      </c>
      <c r="B270" s="1" t="s">
        <v>3505</v>
      </c>
      <c r="C270" s="1" t="s">
        <v>3506</v>
      </c>
      <c r="D270" s="1" t="s">
        <v>3507</v>
      </c>
      <c r="E270" s="1" t="s">
        <v>3508</v>
      </c>
      <c r="F270" s="1" t="s">
        <v>1902</v>
      </c>
      <c r="G270" s="1" t="s">
        <v>1877</v>
      </c>
      <c r="H270" s="1" t="s">
        <v>1878</v>
      </c>
      <c r="I270" s="1" t="s">
        <v>3509</v>
      </c>
      <c r="J270" s="1" t="s">
        <v>30</v>
      </c>
      <c r="K270" s="1" t="s">
        <v>3510</v>
      </c>
      <c r="L270" s="1" t="s">
        <v>3510</v>
      </c>
      <c r="M270" s="1" t="s">
        <v>1881</v>
      </c>
      <c r="N270" s="1" t="s">
        <v>1881</v>
      </c>
      <c r="O270" s="1" t="s">
        <v>1882</v>
      </c>
      <c r="P270" s="1" t="s">
        <v>1883</v>
      </c>
      <c r="Q270" s="1" t="s">
        <v>1884</v>
      </c>
      <c r="R270" s="1" t="s">
        <v>3511</v>
      </c>
      <c r="S270" s="1" t="s">
        <v>1886</v>
      </c>
      <c r="T270" s="1" t="s">
        <v>1887</v>
      </c>
      <c r="U270" s="1" t="s">
        <v>1896</v>
      </c>
      <c r="V270" s="1" t="s">
        <v>1889</v>
      </c>
    </row>
    <row r="271" s="1" customFormat="1" spans="1:22">
      <c r="A271" s="3">
        <v>999225496413819</v>
      </c>
      <c r="B271" s="1" t="s">
        <v>3505</v>
      </c>
      <c r="C271" s="1" t="s">
        <v>3512</v>
      </c>
      <c r="D271" s="1" t="s">
        <v>3507</v>
      </c>
      <c r="E271" s="1" t="s">
        <v>3513</v>
      </c>
      <c r="F271" s="1" t="s">
        <v>1902</v>
      </c>
      <c r="G271" s="1" t="s">
        <v>1877</v>
      </c>
      <c r="H271" s="1" t="s">
        <v>1878</v>
      </c>
      <c r="I271" s="1" t="s">
        <v>3514</v>
      </c>
      <c r="J271" s="1" t="s">
        <v>30</v>
      </c>
      <c r="K271" s="1" t="s">
        <v>3515</v>
      </c>
      <c r="L271" s="1" t="s">
        <v>3515</v>
      </c>
      <c r="M271" s="1" t="s">
        <v>1881</v>
      </c>
      <c r="N271" s="1" t="s">
        <v>1881</v>
      </c>
      <c r="O271" s="1" t="s">
        <v>1882</v>
      </c>
      <c r="P271" s="1" t="s">
        <v>1883</v>
      </c>
      <c r="Q271" s="1" t="s">
        <v>1884</v>
      </c>
      <c r="R271" s="1" t="s">
        <v>3516</v>
      </c>
      <c r="S271" s="1" t="s">
        <v>1886</v>
      </c>
      <c r="T271" s="1" t="s">
        <v>1887</v>
      </c>
      <c r="U271" s="1" t="s">
        <v>1896</v>
      </c>
      <c r="V271" s="1" t="s">
        <v>1889</v>
      </c>
    </row>
    <row r="272" s="1" customFormat="1" spans="1:22">
      <c r="A272" s="3">
        <v>999225495429968</v>
      </c>
      <c r="B272" s="1" t="s">
        <v>3505</v>
      </c>
      <c r="C272" s="1" t="s">
        <v>3517</v>
      </c>
      <c r="D272" s="1" t="s">
        <v>3518</v>
      </c>
      <c r="E272" s="1" t="s">
        <v>3519</v>
      </c>
      <c r="F272" s="1" t="s">
        <v>1981</v>
      </c>
      <c r="G272" s="1" t="s">
        <v>1877</v>
      </c>
      <c r="H272" s="1" t="s">
        <v>1878</v>
      </c>
      <c r="I272" s="1" t="s">
        <v>3520</v>
      </c>
      <c r="J272" s="1" t="s">
        <v>30</v>
      </c>
      <c r="K272" s="1" t="s">
        <v>3521</v>
      </c>
      <c r="L272" s="1" t="s">
        <v>3521</v>
      </c>
      <c r="M272" s="1" t="s">
        <v>1881</v>
      </c>
      <c r="N272" s="1" t="s">
        <v>1881</v>
      </c>
      <c r="O272" s="1" t="s">
        <v>1882</v>
      </c>
      <c r="P272" s="1" t="s">
        <v>1883</v>
      </c>
      <c r="Q272" s="1" t="s">
        <v>1884</v>
      </c>
      <c r="R272" s="1" t="s">
        <v>3522</v>
      </c>
      <c r="S272" s="1" t="s">
        <v>1886</v>
      </c>
      <c r="T272" s="1" t="s">
        <v>1887</v>
      </c>
      <c r="U272" s="1" t="s">
        <v>1896</v>
      </c>
      <c r="V272" s="1" t="s">
        <v>1889</v>
      </c>
    </row>
    <row r="273" s="1" customFormat="1" spans="1:22">
      <c r="A273" s="3">
        <v>999225486980972</v>
      </c>
      <c r="B273" s="1" t="s">
        <v>3505</v>
      </c>
      <c r="C273" s="1" t="s">
        <v>3523</v>
      </c>
      <c r="D273" s="1" t="s">
        <v>3524</v>
      </c>
      <c r="E273" s="1" t="s">
        <v>3525</v>
      </c>
      <c r="F273" s="1" t="s">
        <v>2182</v>
      </c>
      <c r="G273" s="1" t="s">
        <v>1877</v>
      </c>
      <c r="H273" s="1" t="s">
        <v>1878</v>
      </c>
      <c r="I273" s="1" t="s">
        <v>3526</v>
      </c>
      <c r="J273" s="1" t="s">
        <v>30</v>
      </c>
      <c r="K273" s="1" t="s">
        <v>3527</v>
      </c>
      <c r="L273" s="1" t="s">
        <v>3527</v>
      </c>
      <c r="M273" s="1" t="s">
        <v>1881</v>
      </c>
      <c r="N273" s="1" t="s">
        <v>1881</v>
      </c>
      <c r="O273" s="1" t="s">
        <v>1882</v>
      </c>
      <c r="P273" s="1" t="s">
        <v>1883</v>
      </c>
      <c r="Q273" s="1" t="s">
        <v>1884</v>
      </c>
      <c r="R273" s="1" t="s">
        <v>3528</v>
      </c>
      <c r="S273" s="1" t="s">
        <v>1886</v>
      </c>
      <c r="T273" s="1" t="s">
        <v>1887</v>
      </c>
      <c r="U273" s="1" t="s">
        <v>1896</v>
      </c>
      <c r="V273" s="1" t="s">
        <v>1897</v>
      </c>
    </row>
    <row r="274" s="1" customFormat="1" spans="1:22">
      <c r="A274" s="3">
        <v>999225486347616</v>
      </c>
      <c r="B274" s="1" t="s">
        <v>3505</v>
      </c>
      <c r="C274" s="1" t="s">
        <v>3529</v>
      </c>
      <c r="D274" s="1" t="s">
        <v>3530</v>
      </c>
      <c r="E274" s="1" t="s">
        <v>3531</v>
      </c>
      <c r="F274" s="1" t="s">
        <v>1902</v>
      </c>
      <c r="G274" s="1" t="s">
        <v>1877</v>
      </c>
      <c r="H274" s="1" t="s">
        <v>1878</v>
      </c>
      <c r="I274" s="1" t="s">
        <v>3532</v>
      </c>
      <c r="J274" s="1" t="s">
        <v>30</v>
      </c>
      <c r="K274" s="1" t="s">
        <v>3533</v>
      </c>
      <c r="L274" s="1" t="s">
        <v>3533</v>
      </c>
      <c r="M274" s="1" t="s">
        <v>1881</v>
      </c>
      <c r="N274" s="1" t="s">
        <v>1881</v>
      </c>
      <c r="O274" s="1" t="s">
        <v>1882</v>
      </c>
      <c r="P274" s="1" t="s">
        <v>1883</v>
      </c>
      <c r="Q274" s="1" t="s">
        <v>1884</v>
      </c>
      <c r="R274" s="1" t="s">
        <v>3534</v>
      </c>
      <c r="S274" s="1" t="s">
        <v>1886</v>
      </c>
      <c r="T274" s="1" t="s">
        <v>1887</v>
      </c>
      <c r="U274" s="1" t="s">
        <v>1888</v>
      </c>
      <c r="V274" s="1" t="s">
        <v>1999</v>
      </c>
    </row>
    <row r="275" s="1" customFormat="1" spans="1:22">
      <c r="A275" s="3">
        <v>999225473811820</v>
      </c>
      <c r="B275" s="1" t="s">
        <v>3505</v>
      </c>
      <c r="C275" s="1" t="s">
        <v>3535</v>
      </c>
      <c r="D275" s="1" t="s">
        <v>3536</v>
      </c>
      <c r="E275" s="1" t="s">
        <v>3537</v>
      </c>
      <c r="F275" s="1" t="s">
        <v>1902</v>
      </c>
      <c r="G275" s="1" t="s">
        <v>1877</v>
      </c>
      <c r="H275" s="1" t="s">
        <v>1878</v>
      </c>
      <c r="I275" s="1" t="s">
        <v>3538</v>
      </c>
      <c r="J275" s="1" t="s">
        <v>30</v>
      </c>
      <c r="K275" s="1" t="s">
        <v>3539</v>
      </c>
      <c r="L275" s="1" t="s">
        <v>3539</v>
      </c>
      <c r="M275" s="1" t="s">
        <v>1881</v>
      </c>
      <c r="N275" s="1" t="s">
        <v>1881</v>
      </c>
      <c r="O275" s="1" t="s">
        <v>1882</v>
      </c>
      <c r="P275" s="1" t="s">
        <v>1883</v>
      </c>
      <c r="Q275" s="1" t="s">
        <v>1884</v>
      </c>
      <c r="R275" s="1" t="s">
        <v>3540</v>
      </c>
      <c r="S275" s="1" t="s">
        <v>1886</v>
      </c>
      <c r="T275" s="1" t="s">
        <v>1887</v>
      </c>
      <c r="U275" s="1" t="s">
        <v>1888</v>
      </c>
      <c r="V275" s="1" t="s">
        <v>1889</v>
      </c>
    </row>
    <row r="276" s="1" customFormat="1" spans="1:22">
      <c r="A276" s="3">
        <v>25466222569</v>
      </c>
      <c r="B276" s="1" t="s">
        <v>3541</v>
      </c>
      <c r="C276" s="1" t="s">
        <v>3542</v>
      </c>
      <c r="D276" s="1" t="s">
        <v>2749</v>
      </c>
      <c r="E276" s="1" t="s">
        <v>3543</v>
      </c>
      <c r="F276" s="1" t="s">
        <v>1902</v>
      </c>
      <c r="G276" s="1" t="s">
        <v>1877</v>
      </c>
      <c r="H276" s="1" t="s">
        <v>1878</v>
      </c>
      <c r="I276" s="1" t="s">
        <v>3544</v>
      </c>
      <c r="J276" s="1" t="s">
        <v>30</v>
      </c>
      <c r="K276" s="1" t="s">
        <v>3545</v>
      </c>
      <c r="L276" s="1" t="s">
        <v>3545</v>
      </c>
      <c r="M276" s="1" t="s">
        <v>1881</v>
      </c>
      <c r="N276" s="1" t="s">
        <v>1881</v>
      </c>
      <c r="O276" s="1" t="s">
        <v>1882</v>
      </c>
      <c r="P276" s="1" t="s">
        <v>1883</v>
      </c>
      <c r="Q276" s="1" t="s">
        <v>1884</v>
      </c>
      <c r="R276" s="1" t="s">
        <v>3546</v>
      </c>
      <c r="S276" s="1" t="s">
        <v>1886</v>
      </c>
      <c r="T276" s="1" t="s">
        <v>1887</v>
      </c>
      <c r="U276" s="1" t="s">
        <v>1896</v>
      </c>
      <c r="V276" s="1" t="s">
        <v>2216</v>
      </c>
    </row>
    <row r="277" s="1" customFormat="1" spans="1:22">
      <c r="A277" s="3">
        <v>999225465107700</v>
      </c>
      <c r="B277" s="1" t="s">
        <v>3541</v>
      </c>
      <c r="C277" s="1" t="s">
        <v>3547</v>
      </c>
      <c r="D277" s="1" t="s">
        <v>3548</v>
      </c>
      <c r="E277" s="1" t="s">
        <v>3549</v>
      </c>
      <c r="F277" s="1" t="s">
        <v>2091</v>
      </c>
      <c r="G277" s="1" t="s">
        <v>1877</v>
      </c>
      <c r="H277" s="1" t="s">
        <v>1878</v>
      </c>
      <c r="I277" s="1" t="s">
        <v>3550</v>
      </c>
      <c r="J277" s="1" t="s">
        <v>30</v>
      </c>
      <c r="K277" s="1" t="s">
        <v>3551</v>
      </c>
      <c r="L277" s="1" t="s">
        <v>3551</v>
      </c>
      <c r="M277" s="1" t="s">
        <v>1881</v>
      </c>
      <c r="N277" s="1" t="s">
        <v>1881</v>
      </c>
      <c r="O277" s="1" t="s">
        <v>1882</v>
      </c>
      <c r="P277" s="1" t="s">
        <v>1883</v>
      </c>
      <c r="Q277" s="1" t="s">
        <v>1884</v>
      </c>
      <c r="R277" s="1" t="s">
        <v>3552</v>
      </c>
      <c r="S277" s="1" t="s">
        <v>1886</v>
      </c>
      <c r="T277" s="1" t="s">
        <v>1887</v>
      </c>
      <c r="U277" s="1" t="s">
        <v>1896</v>
      </c>
      <c r="V277" s="1" t="s">
        <v>1889</v>
      </c>
    </row>
    <row r="278" s="1" customFormat="1" spans="1:22">
      <c r="A278" s="3">
        <v>999225464286982</v>
      </c>
      <c r="B278" s="1" t="s">
        <v>3541</v>
      </c>
      <c r="C278" s="1" t="s">
        <v>3553</v>
      </c>
      <c r="D278" s="1" t="s">
        <v>3554</v>
      </c>
      <c r="E278" s="1" t="s">
        <v>3555</v>
      </c>
      <c r="F278" s="1" t="s">
        <v>1981</v>
      </c>
      <c r="G278" s="1" t="s">
        <v>1877</v>
      </c>
      <c r="H278" s="1" t="s">
        <v>1878</v>
      </c>
      <c r="I278" s="1" t="s">
        <v>3556</v>
      </c>
      <c r="J278" s="1" t="s">
        <v>30</v>
      </c>
      <c r="K278" s="1" t="s">
        <v>3557</v>
      </c>
      <c r="L278" s="1" t="s">
        <v>3557</v>
      </c>
      <c r="M278" s="1" t="s">
        <v>1881</v>
      </c>
      <c r="N278" s="1" t="s">
        <v>1881</v>
      </c>
      <c r="O278" s="1" t="s">
        <v>1882</v>
      </c>
      <c r="P278" s="1" t="s">
        <v>1883</v>
      </c>
      <c r="Q278" s="1" t="s">
        <v>1884</v>
      </c>
      <c r="R278" s="1" t="s">
        <v>3558</v>
      </c>
      <c r="S278" s="1" t="s">
        <v>1886</v>
      </c>
      <c r="T278" s="1" t="s">
        <v>1887</v>
      </c>
      <c r="U278" s="1" t="s">
        <v>1896</v>
      </c>
      <c r="V278" s="1" t="s">
        <v>1999</v>
      </c>
    </row>
    <row r="279" s="1" customFormat="1" spans="1:22">
      <c r="A279" s="3">
        <v>999225445045257</v>
      </c>
      <c r="B279" s="1" t="s">
        <v>3559</v>
      </c>
      <c r="C279" s="1" t="s">
        <v>3560</v>
      </c>
      <c r="D279" s="1" t="s">
        <v>3561</v>
      </c>
      <c r="E279" s="1" t="s">
        <v>3562</v>
      </c>
      <c r="F279" s="1" t="s">
        <v>1876</v>
      </c>
      <c r="G279" s="1" t="s">
        <v>1877</v>
      </c>
      <c r="H279" s="1" t="s">
        <v>1878</v>
      </c>
      <c r="I279" s="1" t="s">
        <v>3563</v>
      </c>
      <c r="J279" s="1" t="s">
        <v>30</v>
      </c>
      <c r="K279" s="1" t="s">
        <v>3564</v>
      </c>
      <c r="L279" s="1" t="s">
        <v>3564</v>
      </c>
      <c r="M279" s="1" t="s">
        <v>1881</v>
      </c>
      <c r="N279" s="1" t="s">
        <v>1881</v>
      </c>
      <c r="O279" s="1" t="s">
        <v>1882</v>
      </c>
      <c r="P279" s="1" t="s">
        <v>1883</v>
      </c>
      <c r="Q279" s="1" t="s">
        <v>1884</v>
      </c>
      <c r="R279" s="1" t="s">
        <v>3565</v>
      </c>
      <c r="S279" s="1" t="s">
        <v>1886</v>
      </c>
      <c r="T279" s="1" t="s">
        <v>1887</v>
      </c>
      <c r="U279" s="1" t="s">
        <v>1896</v>
      </c>
      <c r="V279" s="1" t="s">
        <v>2216</v>
      </c>
    </row>
    <row r="280" s="1" customFormat="1" spans="1:22">
      <c r="A280" s="3">
        <v>999225444599261</v>
      </c>
      <c r="B280" s="1" t="s">
        <v>3559</v>
      </c>
      <c r="C280" s="1" t="s">
        <v>3566</v>
      </c>
      <c r="D280" s="1" t="s">
        <v>3567</v>
      </c>
      <c r="E280" s="1" t="s">
        <v>3568</v>
      </c>
      <c r="F280" s="1" t="s">
        <v>1902</v>
      </c>
      <c r="G280" s="1" t="s">
        <v>1877</v>
      </c>
      <c r="H280" s="1" t="s">
        <v>1878</v>
      </c>
      <c r="I280" s="1" t="s">
        <v>3569</v>
      </c>
      <c r="J280" s="1" t="s">
        <v>30</v>
      </c>
      <c r="K280" s="1" t="s">
        <v>3570</v>
      </c>
      <c r="L280" s="1" t="s">
        <v>3570</v>
      </c>
      <c r="M280" s="1" t="s">
        <v>1881</v>
      </c>
      <c r="N280" s="1" t="s">
        <v>1881</v>
      </c>
      <c r="O280" s="1" t="s">
        <v>1882</v>
      </c>
      <c r="P280" s="1" t="s">
        <v>1883</v>
      </c>
      <c r="Q280" s="1" t="s">
        <v>1884</v>
      </c>
      <c r="R280" s="1" t="s">
        <v>3571</v>
      </c>
      <c r="S280" s="1" t="s">
        <v>1886</v>
      </c>
      <c r="T280" s="1" t="s">
        <v>1887</v>
      </c>
      <c r="U280" s="1" t="s">
        <v>1896</v>
      </c>
      <c r="V280" s="1" t="s">
        <v>1999</v>
      </c>
    </row>
    <row r="281" s="1" customFormat="1" spans="1:22">
      <c r="A281" s="3">
        <v>999225432991324</v>
      </c>
      <c r="B281" s="1" t="s">
        <v>3559</v>
      </c>
      <c r="C281" s="1" t="s">
        <v>3572</v>
      </c>
      <c r="D281" s="1" t="s">
        <v>3573</v>
      </c>
      <c r="E281" s="1" t="s">
        <v>3574</v>
      </c>
      <c r="F281" s="1" t="s">
        <v>1876</v>
      </c>
      <c r="G281" s="1" t="s">
        <v>1877</v>
      </c>
      <c r="H281" s="1" t="s">
        <v>1878</v>
      </c>
      <c r="I281" s="1" t="s">
        <v>3575</v>
      </c>
      <c r="J281" s="1" t="s">
        <v>30</v>
      </c>
      <c r="K281" s="1" t="s">
        <v>3576</v>
      </c>
      <c r="L281" s="1" t="s">
        <v>3576</v>
      </c>
      <c r="M281" s="1" t="s">
        <v>1881</v>
      </c>
      <c r="N281" s="1" t="s">
        <v>1881</v>
      </c>
      <c r="O281" s="1" t="s">
        <v>1882</v>
      </c>
      <c r="P281" s="1" t="s">
        <v>1883</v>
      </c>
      <c r="Q281" s="1" t="s">
        <v>1884</v>
      </c>
      <c r="R281" s="1" t="s">
        <v>3577</v>
      </c>
      <c r="S281" s="1" t="s">
        <v>1886</v>
      </c>
      <c r="T281" s="1" t="s">
        <v>1887</v>
      </c>
      <c r="U281" s="1" t="s">
        <v>1896</v>
      </c>
      <c r="V281" s="1" t="s">
        <v>1889</v>
      </c>
    </row>
    <row r="282" s="1" customFormat="1" spans="1:22">
      <c r="A282" s="3">
        <v>999225424934971</v>
      </c>
      <c r="B282" s="1" t="s">
        <v>3559</v>
      </c>
      <c r="C282" s="1" t="s">
        <v>3578</v>
      </c>
      <c r="D282" s="1" t="s">
        <v>3579</v>
      </c>
      <c r="E282" s="1" t="s">
        <v>3580</v>
      </c>
      <c r="F282" s="1" t="s">
        <v>1902</v>
      </c>
      <c r="G282" s="1" t="s">
        <v>1877</v>
      </c>
      <c r="H282" s="1" t="s">
        <v>1878</v>
      </c>
      <c r="I282" s="1" t="s">
        <v>3581</v>
      </c>
      <c r="J282" s="1" t="s">
        <v>30</v>
      </c>
      <c r="K282" s="1" t="s">
        <v>3582</v>
      </c>
      <c r="L282" s="1" t="s">
        <v>3582</v>
      </c>
      <c r="M282" s="1" t="s">
        <v>1881</v>
      </c>
      <c r="N282" s="1" t="s">
        <v>1881</v>
      </c>
      <c r="O282" s="1" t="s">
        <v>1882</v>
      </c>
      <c r="P282" s="1" t="s">
        <v>1883</v>
      </c>
      <c r="Q282" s="1" t="s">
        <v>1884</v>
      </c>
      <c r="R282" s="1" t="s">
        <v>3583</v>
      </c>
      <c r="S282" s="1" t="s">
        <v>1886</v>
      </c>
      <c r="T282" s="1" t="s">
        <v>1887</v>
      </c>
      <c r="U282" s="1" t="s">
        <v>1896</v>
      </c>
      <c r="V282" s="1" t="s">
        <v>1889</v>
      </c>
    </row>
    <row r="283" s="1" customFormat="1" spans="1:22">
      <c r="A283" s="3">
        <v>999225423150351</v>
      </c>
      <c r="B283" s="1" t="s">
        <v>3559</v>
      </c>
      <c r="C283" s="1" t="s">
        <v>3584</v>
      </c>
      <c r="D283" s="1" t="s">
        <v>2399</v>
      </c>
      <c r="E283" s="1" t="s">
        <v>3585</v>
      </c>
      <c r="F283" s="1" t="s">
        <v>1902</v>
      </c>
      <c r="G283" s="1" t="s">
        <v>1877</v>
      </c>
      <c r="H283" s="1" t="s">
        <v>1878</v>
      </c>
      <c r="I283" s="1" t="s">
        <v>3586</v>
      </c>
      <c r="J283" s="1" t="s">
        <v>30</v>
      </c>
      <c r="K283" s="1" t="s">
        <v>3587</v>
      </c>
      <c r="L283" s="1" t="s">
        <v>3587</v>
      </c>
      <c r="M283" s="1" t="s">
        <v>1881</v>
      </c>
      <c r="N283" s="1" t="s">
        <v>1881</v>
      </c>
      <c r="O283" s="1" t="s">
        <v>1882</v>
      </c>
      <c r="P283" s="1" t="s">
        <v>1883</v>
      </c>
      <c r="Q283" s="1" t="s">
        <v>1884</v>
      </c>
      <c r="R283" s="1" t="s">
        <v>3588</v>
      </c>
      <c r="S283" s="1" t="s">
        <v>1886</v>
      </c>
      <c r="T283" s="1" t="s">
        <v>1887</v>
      </c>
      <c r="U283" s="1" t="s">
        <v>1896</v>
      </c>
      <c r="V283" s="1" t="s">
        <v>1889</v>
      </c>
    </row>
    <row r="284" s="1" customFormat="1" spans="1:22">
      <c r="A284" s="3">
        <v>999225422126161</v>
      </c>
      <c r="B284" s="1" t="s">
        <v>3589</v>
      </c>
      <c r="C284" s="1" t="s">
        <v>3590</v>
      </c>
      <c r="D284" s="1" t="s">
        <v>3591</v>
      </c>
      <c r="E284" s="1" t="s">
        <v>3592</v>
      </c>
      <c r="F284" s="1" t="s">
        <v>1876</v>
      </c>
      <c r="G284" s="1" t="s">
        <v>1877</v>
      </c>
      <c r="H284" s="1" t="s">
        <v>1878</v>
      </c>
      <c r="I284" s="1" t="s">
        <v>3593</v>
      </c>
      <c r="J284" s="1" t="s">
        <v>30</v>
      </c>
      <c r="K284" s="1" t="s">
        <v>3594</v>
      </c>
      <c r="L284" s="1" t="s">
        <v>3594</v>
      </c>
      <c r="M284" s="1" t="s">
        <v>1881</v>
      </c>
      <c r="N284" s="1" t="s">
        <v>1881</v>
      </c>
      <c r="O284" s="1" t="s">
        <v>1882</v>
      </c>
      <c r="P284" s="1" t="s">
        <v>1883</v>
      </c>
      <c r="Q284" s="1" t="s">
        <v>1884</v>
      </c>
      <c r="R284" s="1" t="s">
        <v>3595</v>
      </c>
      <c r="S284" s="1" t="s">
        <v>1886</v>
      </c>
      <c r="T284" s="1" t="s">
        <v>1887</v>
      </c>
      <c r="U284" s="1" t="s">
        <v>1896</v>
      </c>
      <c r="V284" s="1" t="s">
        <v>1926</v>
      </c>
    </row>
    <row r="285" s="1" customFormat="1" spans="1:22">
      <c r="A285" s="3">
        <v>999225421375158</v>
      </c>
      <c r="B285" s="1" t="s">
        <v>3589</v>
      </c>
      <c r="C285" s="1" t="s">
        <v>3596</v>
      </c>
      <c r="D285" s="1" t="s">
        <v>3597</v>
      </c>
      <c r="E285" s="1" t="s">
        <v>3598</v>
      </c>
      <c r="F285" s="1" t="s">
        <v>1902</v>
      </c>
      <c r="G285" s="1" t="s">
        <v>1877</v>
      </c>
      <c r="H285" s="1" t="s">
        <v>1878</v>
      </c>
      <c r="I285" s="1" t="s">
        <v>3599</v>
      </c>
      <c r="J285" s="1" t="s">
        <v>30</v>
      </c>
      <c r="K285" s="1" t="s">
        <v>3600</v>
      </c>
      <c r="L285" s="1" t="s">
        <v>3600</v>
      </c>
      <c r="M285" s="1" t="s">
        <v>1881</v>
      </c>
      <c r="N285" s="1" t="s">
        <v>1881</v>
      </c>
      <c r="O285" s="1" t="s">
        <v>1882</v>
      </c>
      <c r="P285" s="1" t="s">
        <v>1883</v>
      </c>
      <c r="Q285" s="1" t="s">
        <v>1884</v>
      </c>
      <c r="R285" s="1" t="s">
        <v>3601</v>
      </c>
      <c r="S285" s="1" t="s">
        <v>1886</v>
      </c>
      <c r="T285" s="1" t="s">
        <v>1887</v>
      </c>
      <c r="U285" s="1" t="s">
        <v>1896</v>
      </c>
      <c r="V285" s="1" t="s">
        <v>2216</v>
      </c>
    </row>
    <row r="286" s="1" customFormat="1" spans="1:22">
      <c r="A286" s="3">
        <v>999225420822288</v>
      </c>
      <c r="B286" s="1" t="s">
        <v>3589</v>
      </c>
      <c r="C286" s="1" t="s">
        <v>3602</v>
      </c>
      <c r="D286" s="1" t="s">
        <v>3603</v>
      </c>
      <c r="E286" s="1" t="s">
        <v>3604</v>
      </c>
      <c r="F286" s="1" t="s">
        <v>1876</v>
      </c>
      <c r="G286" s="1" t="s">
        <v>1877</v>
      </c>
      <c r="H286" s="1" t="s">
        <v>1878</v>
      </c>
      <c r="I286" s="1" t="s">
        <v>3605</v>
      </c>
      <c r="J286" s="1" t="s">
        <v>30</v>
      </c>
      <c r="K286" s="1" t="s">
        <v>3606</v>
      </c>
      <c r="L286" s="1" t="s">
        <v>3606</v>
      </c>
      <c r="M286" s="1" t="s">
        <v>1881</v>
      </c>
      <c r="N286" s="1" t="s">
        <v>1881</v>
      </c>
      <c r="O286" s="1" t="s">
        <v>1882</v>
      </c>
      <c r="P286" s="1" t="s">
        <v>1883</v>
      </c>
      <c r="Q286" s="1" t="s">
        <v>1884</v>
      </c>
      <c r="R286" s="1" t="s">
        <v>3607</v>
      </c>
      <c r="S286" s="1" t="s">
        <v>1886</v>
      </c>
      <c r="T286" s="1" t="s">
        <v>1887</v>
      </c>
      <c r="U286" s="1" t="s">
        <v>1896</v>
      </c>
      <c r="V286" s="1" t="s">
        <v>1926</v>
      </c>
    </row>
    <row r="287" s="1" customFormat="1" spans="1:22">
      <c r="A287" s="3">
        <v>999225420684159</v>
      </c>
      <c r="B287" s="1" t="s">
        <v>3589</v>
      </c>
      <c r="C287" s="1" t="s">
        <v>3608</v>
      </c>
      <c r="D287" s="1" t="s">
        <v>3609</v>
      </c>
      <c r="E287" s="1" t="s">
        <v>3610</v>
      </c>
      <c r="F287" s="1" t="s">
        <v>1876</v>
      </c>
      <c r="G287" s="1" t="s">
        <v>1877</v>
      </c>
      <c r="H287" s="1" t="s">
        <v>1878</v>
      </c>
      <c r="I287" s="1" t="s">
        <v>3611</v>
      </c>
      <c r="J287" s="1" t="s">
        <v>30</v>
      </c>
      <c r="K287" s="1" t="s">
        <v>3612</v>
      </c>
      <c r="L287" s="1" t="s">
        <v>3612</v>
      </c>
      <c r="M287" s="1" t="s">
        <v>1881</v>
      </c>
      <c r="N287" s="1" t="s">
        <v>1881</v>
      </c>
      <c r="O287" s="1" t="s">
        <v>1882</v>
      </c>
      <c r="P287" s="1" t="s">
        <v>1883</v>
      </c>
      <c r="Q287" s="1" t="s">
        <v>1884</v>
      </c>
      <c r="R287" s="1" t="s">
        <v>3613</v>
      </c>
      <c r="S287" s="1" t="s">
        <v>1886</v>
      </c>
      <c r="T287" s="1" t="s">
        <v>1887</v>
      </c>
      <c r="U287" s="1" t="s">
        <v>1896</v>
      </c>
      <c r="V287" s="1" t="s">
        <v>1889</v>
      </c>
    </row>
    <row r="288" s="1" customFormat="1" spans="1:22">
      <c r="A288" s="3">
        <v>999225415038939</v>
      </c>
      <c r="B288" s="1" t="s">
        <v>3589</v>
      </c>
      <c r="C288" s="1" t="s">
        <v>3614</v>
      </c>
      <c r="D288" s="1" t="s">
        <v>3481</v>
      </c>
      <c r="E288" s="1" t="s">
        <v>3615</v>
      </c>
      <c r="F288" s="1" t="s">
        <v>1876</v>
      </c>
      <c r="G288" s="1" t="s">
        <v>1877</v>
      </c>
      <c r="H288" s="1" t="s">
        <v>1878</v>
      </c>
      <c r="I288" s="1" t="s">
        <v>3616</v>
      </c>
      <c r="J288" s="1" t="s">
        <v>30</v>
      </c>
      <c r="K288" s="1" t="s">
        <v>3617</v>
      </c>
      <c r="L288" s="1" t="s">
        <v>3617</v>
      </c>
      <c r="M288" s="1" t="s">
        <v>1881</v>
      </c>
      <c r="N288" s="1" t="s">
        <v>1881</v>
      </c>
      <c r="O288" s="1" t="s">
        <v>1882</v>
      </c>
      <c r="P288" s="1" t="s">
        <v>1883</v>
      </c>
      <c r="Q288" s="1" t="s">
        <v>1884</v>
      </c>
      <c r="R288" s="1" t="s">
        <v>3618</v>
      </c>
      <c r="S288" s="1" t="s">
        <v>1886</v>
      </c>
      <c r="T288" s="1" t="s">
        <v>1887</v>
      </c>
      <c r="U288" s="1" t="s">
        <v>1896</v>
      </c>
      <c r="V288" s="1" t="s">
        <v>1999</v>
      </c>
    </row>
    <row r="289" s="1" customFormat="1" spans="1:22">
      <c r="A289" s="3">
        <v>999225402958352</v>
      </c>
      <c r="B289" s="1" t="s">
        <v>3589</v>
      </c>
      <c r="C289" s="1" t="s">
        <v>3619</v>
      </c>
      <c r="D289" s="1" t="s">
        <v>3620</v>
      </c>
      <c r="E289" s="1" t="s">
        <v>3621</v>
      </c>
      <c r="F289" s="1" t="s">
        <v>1876</v>
      </c>
      <c r="G289" s="1" t="s">
        <v>1877</v>
      </c>
      <c r="H289" s="1" t="s">
        <v>1878</v>
      </c>
      <c r="I289" s="1" t="s">
        <v>3622</v>
      </c>
      <c r="J289" s="1" t="s">
        <v>30</v>
      </c>
      <c r="K289" s="1" t="s">
        <v>3623</v>
      </c>
      <c r="L289" s="1" t="s">
        <v>3623</v>
      </c>
      <c r="M289" s="1" t="s">
        <v>1881</v>
      </c>
      <c r="N289" s="1" t="s">
        <v>1881</v>
      </c>
      <c r="O289" s="1" t="s">
        <v>1882</v>
      </c>
      <c r="P289" s="1" t="s">
        <v>1883</v>
      </c>
      <c r="Q289" s="1" t="s">
        <v>1884</v>
      </c>
      <c r="R289" s="1" t="s">
        <v>3624</v>
      </c>
      <c r="S289" s="1" t="s">
        <v>1886</v>
      </c>
      <c r="T289" s="1" t="s">
        <v>1887</v>
      </c>
      <c r="U289" s="1" t="s">
        <v>1896</v>
      </c>
      <c r="V289" s="1" t="s">
        <v>1926</v>
      </c>
    </row>
    <row r="290" s="1" customFormat="1" spans="1:22">
      <c r="A290" s="3">
        <v>999225402949932</v>
      </c>
      <c r="B290" s="1" t="s">
        <v>3589</v>
      </c>
      <c r="C290" s="1" t="s">
        <v>3625</v>
      </c>
      <c r="D290" s="1" t="s">
        <v>3626</v>
      </c>
      <c r="E290" s="1" t="s">
        <v>3627</v>
      </c>
      <c r="F290" s="1" t="s">
        <v>1981</v>
      </c>
      <c r="G290" s="1" t="s">
        <v>1877</v>
      </c>
      <c r="H290" s="1" t="s">
        <v>1878</v>
      </c>
      <c r="I290" s="1" t="s">
        <v>3628</v>
      </c>
      <c r="J290" s="1" t="s">
        <v>30</v>
      </c>
      <c r="K290" s="1" t="s">
        <v>3629</v>
      </c>
      <c r="L290" s="1" t="s">
        <v>3629</v>
      </c>
      <c r="M290" s="1" t="s">
        <v>1881</v>
      </c>
      <c r="N290" s="1" t="s">
        <v>1881</v>
      </c>
      <c r="O290" s="1" t="s">
        <v>1882</v>
      </c>
      <c r="P290" s="1" t="s">
        <v>1883</v>
      </c>
      <c r="Q290" s="1" t="s">
        <v>1884</v>
      </c>
      <c r="R290" s="1" t="s">
        <v>3630</v>
      </c>
      <c r="S290" s="1" t="s">
        <v>1886</v>
      </c>
      <c r="T290" s="1" t="s">
        <v>1887</v>
      </c>
      <c r="U290" s="1" t="s">
        <v>1896</v>
      </c>
      <c r="V290" s="1" t="s">
        <v>1889</v>
      </c>
    </row>
    <row r="291" s="1" customFormat="1" spans="1:22">
      <c r="A291" s="3">
        <v>999225401881345</v>
      </c>
      <c r="B291" s="1" t="s">
        <v>3589</v>
      </c>
      <c r="C291" s="1" t="s">
        <v>3631</v>
      </c>
      <c r="D291" s="1" t="s">
        <v>2460</v>
      </c>
      <c r="E291" s="1" t="s">
        <v>3632</v>
      </c>
      <c r="F291" s="1" t="s">
        <v>1981</v>
      </c>
      <c r="G291" s="1" t="s">
        <v>1877</v>
      </c>
      <c r="H291" s="1" t="s">
        <v>1878</v>
      </c>
      <c r="I291" s="1" t="s">
        <v>3633</v>
      </c>
      <c r="J291" s="1" t="s">
        <v>30</v>
      </c>
      <c r="K291" s="1" t="s">
        <v>3634</v>
      </c>
      <c r="L291" s="1" t="s">
        <v>3634</v>
      </c>
      <c r="M291" s="1" t="s">
        <v>1881</v>
      </c>
      <c r="N291" s="1" t="s">
        <v>1881</v>
      </c>
      <c r="O291" s="1" t="s">
        <v>1882</v>
      </c>
      <c r="P291" s="1" t="s">
        <v>1883</v>
      </c>
      <c r="Q291" s="1" t="s">
        <v>1884</v>
      </c>
      <c r="R291" s="1" t="s">
        <v>3635</v>
      </c>
      <c r="S291" s="1" t="s">
        <v>1886</v>
      </c>
      <c r="T291" s="1" t="s">
        <v>1887</v>
      </c>
      <c r="U291" s="1" t="s">
        <v>1888</v>
      </c>
      <c r="V291" s="1" t="s">
        <v>2216</v>
      </c>
    </row>
    <row r="292" s="1" customFormat="1" spans="1:22">
      <c r="A292" s="3">
        <v>999225400968891</v>
      </c>
      <c r="B292" s="1" t="s">
        <v>3589</v>
      </c>
      <c r="C292" s="1" t="s">
        <v>3636</v>
      </c>
      <c r="D292" s="1" t="s">
        <v>3637</v>
      </c>
      <c r="E292" s="1" t="s">
        <v>3638</v>
      </c>
      <c r="F292" s="1" t="s">
        <v>1876</v>
      </c>
      <c r="G292" s="1" t="s">
        <v>1877</v>
      </c>
      <c r="H292" s="1" t="s">
        <v>1878</v>
      </c>
      <c r="I292" s="1" t="s">
        <v>3639</v>
      </c>
      <c r="J292" s="1" t="s">
        <v>30</v>
      </c>
      <c r="K292" s="1" t="s">
        <v>3640</v>
      </c>
      <c r="L292" s="1" t="s">
        <v>3640</v>
      </c>
      <c r="M292" s="1" t="s">
        <v>1881</v>
      </c>
      <c r="N292" s="1" t="s">
        <v>1881</v>
      </c>
      <c r="O292" s="1" t="s">
        <v>1882</v>
      </c>
      <c r="P292" s="1" t="s">
        <v>1883</v>
      </c>
      <c r="Q292" s="1" t="s">
        <v>1884</v>
      </c>
      <c r="R292" s="1" t="s">
        <v>3641</v>
      </c>
      <c r="S292" s="1" t="s">
        <v>1886</v>
      </c>
      <c r="T292" s="1" t="s">
        <v>1887</v>
      </c>
      <c r="U292" s="1" t="s">
        <v>1896</v>
      </c>
      <c r="V292" s="1" t="s">
        <v>1926</v>
      </c>
    </row>
    <row r="293" s="1" customFormat="1" spans="1:22">
      <c r="A293" s="3">
        <v>999225382355858</v>
      </c>
      <c r="B293" s="1" t="s">
        <v>3642</v>
      </c>
      <c r="C293" s="1" t="s">
        <v>3643</v>
      </c>
      <c r="D293" s="1" t="s">
        <v>3644</v>
      </c>
      <c r="E293" s="1" t="s">
        <v>3645</v>
      </c>
      <c r="F293" s="1" t="s">
        <v>1981</v>
      </c>
      <c r="G293" s="1" t="s">
        <v>1877</v>
      </c>
      <c r="H293" s="1" t="s">
        <v>1878</v>
      </c>
      <c r="I293" s="1" t="s">
        <v>3646</v>
      </c>
      <c r="J293" s="1" t="s">
        <v>30</v>
      </c>
      <c r="K293" s="1" t="s">
        <v>3647</v>
      </c>
      <c r="L293" s="1" t="s">
        <v>3647</v>
      </c>
      <c r="M293" s="1" t="s">
        <v>1881</v>
      </c>
      <c r="N293" s="1" t="s">
        <v>1881</v>
      </c>
      <c r="O293" s="1" t="s">
        <v>1882</v>
      </c>
      <c r="P293" s="1" t="s">
        <v>1883</v>
      </c>
      <c r="Q293" s="1" t="s">
        <v>1884</v>
      </c>
      <c r="R293" s="1" t="s">
        <v>3648</v>
      </c>
      <c r="S293" s="1" t="s">
        <v>1886</v>
      </c>
      <c r="T293" s="1" t="s">
        <v>1887</v>
      </c>
      <c r="U293" s="1" t="s">
        <v>1896</v>
      </c>
      <c r="V293" s="1" t="s">
        <v>1889</v>
      </c>
    </row>
    <row r="294" s="1" customFormat="1" spans="1:22">
      <c r="A294" s="3">
        <v>999225379538967</v>
      </c>
      <c r="B294" s="1" t="s">
        <v>3642</v>
      </c>
      <c r="C294" s="1" t="s">
        <v>3649</v>
      </c>
      <c r="D294" s="1" t="s">
        <v>3650</v>
      </c>
      <c r="E294" s="1" t="s">
        <v>3651</v>
      </c>
      <c r="F294" s="1" t="s">
        <v>1876</v>
      </c>
      <c r="G294" s="1" t="s">
        <v>1877</v>
      </c>
      <c r="H294" s="1" t="s">
        <v>1878</v>
      </c>
      <c r="I294" s="1" t="s">
        <v>3652</v>
      </c>
      <c r="J294" s="1" t="s">
        <v>30</v>
      </c>
      <c r="K294" s="1" t="s">
        <v>3653</v>
      </c>
      <c r="L294" s="1" t="s">
        <v>3653</v>
      </c>
      <c r="M294" s="1" t="s">
        <v>1881</v>
      </c>
      <c r="N294" s="1" t="s">
        <v>1881</v>
      </c>
      <c r="O294" s="1" t="s">
        <v>1882</v>
      </c>
      <c r="P294" s="1" t="s">
        <v>1883</v>
      </c>
      <c r="Q294" s="1" t="s">
        <v>1884</v>
      </c>
      <c r="R294" s="1" t="s">
        <v>3654</v>
      </c>
      <c r="S294" s="1" t="s">
        <v>1886</v>
      </c>
      <c r="T294" s="1" t="s">
        <v>1887</v>
      </c>
      <c r="U294" s="1" t="s">
        <v>1896</v>
      </c>
      <c r="V294" s="1" t="s">
        <v>1926</v>
      </c>
    </row>
    <row r="295" s="1" customFormat="1" spans="1:22">
      <c r="A295" s="3">
        <v>999225378612217</v>
      </c>
      <c r="B295" s="1" t="s">
        <v>3642</v>
      </c>
      <c r="C295" s="1" t="s">
        <v>3655</v>
      </c>
      <c r="D295" s="1" t="s">
        <v>3656</v>
      </c>
      <c r="E295" s="1" t="s">
        <v>3657</v>
      </c>
      <c r="F295" s="1" t="s">
        <v>1902</v>
      </c>
      <c r="G295" s="1" t="s">
        <v>1877</v>
      </c>
      <c r="H295" s="1" t="s">
        <v>1878</v>
      </c>
      <c r="I295" s="1" t="s">
        <v>3658</v>
      </c>
      <c r="J295" s="1" t="s">
        <v>30</v>
      </c>
      <c r="K295" s="1" t="s">
        <v>3659</v>
      </c>
      <c r="L295" s="1" t="s">
        <v>3659</v>
      </c>
      <c r="M295" s="1" t="s">
        <v>1881</v>
      </c>
      <c r="N295" s="1" t="s">
        <v>1881</v>
      </c>
      <c r="O295" s="1" t="s">
        <v>1882</v>
      </c>
      <c r="P295" s="1" t="s">
        <v>1883</v>
      </c>
      <c r="Q295" s="1" t="s">
        <v>1884</v>
      </c>
      <c r="R295" s="1" t="s">
        <v>3660</v>
      </c>
      <c r="S295" s="1" t="s">
        <v>1886</v>
      </c>
      <c r="T295" s="1" t="s">
        <v>1887</v>
      </c>
      <c r="U295" s="1" t="s">
        <v>1896</v>
      </c>
      <c r="V295" s="1" t="s">
        <v>1991</v>
      </c>
    </row>
    <row r="296" s="1" customFormat="1" spans="1:22">
      <c r="A296" s="3">
        <v>999225377902736</v>
      </c>
      <c r="B296" s="1" t="s">
        <v>3642</v>
      </c>
      <c r="C296" s="1" t="s">
        <v>3661</v>
      </c>
      <c r="D296" s="1" t="s">
        <v>3662</v>
      </c>
      <c r="E296" s="1" t="s">
        <v>3663</v>
      </c>
      <c r="F296" s="1" t="s">
        <v>1902</v>
      </c>
      <c r="G296" s="1" t="s">
        <v>1877</v>
      </c>
      <c r="H296" s="1" t="s">
        <v>1878</v>
      </c>
      <c r="I296" s="1" t="s">
        <v>3664</v>
      </c>
      <c r="J296" s="1" t="s">
        <v>30</v>
      </c>
      <c r="K296" s="1" t="s">
        <v>3665</v>
      </c>
      <c r="L296" s="1" t="s">
        <v>3665</v>
      </c>
      <c r="M296" s="1" t="s">
        <v>1881</v>
      </c>
      <c r="N296" s="1" t="s">
        <v>1881</v>
      </c>
      <c r="O296" s="1" t="s">
        <v>1882</v>
      </c>
      <c r="P296" s="1" t="s">
        <v>1883</v>
      </c>
      <c r="Q296" s="1" t="s">
        <v>1884</v>
      </c>
      <c r="R296" s="1" t="s">
        <v>3666</v>
      </c>
      <c r="S296" s="1" t="s">
        <v>1886</v>
      </c>
      <c r="T296" s="1" t="s">
        <v>1887</v>
      </c>
      <c r="U296" s="1" t="s">
        <v>1896</v>
      </c>
      <c r="V296" s="1" t="s">
        <v>1957</v>
      </c>
    </row>
    <row r="297" s="1" customFormat="1" spans="1:22">
      <c r="A297" s="3">
        <v>999225364654715</v>
      </c>
      <c r="B297" s="1" t="s">
        <v>3667</v>
      </c>
      <c r="C297" s="1" t="s">
        <v>3668</v>
      </c>
      <c r="D297" s="1" t="s">
        <v>1936</v>
      </c>
      <c r="E297" s="1" t="s">
        <v>3669</v>
      </c>
      <c r="F297" s="1" t="s">
        <v>1981</v>
      </c>
      <c r="G297" s="1" t="s">
        <v>1877</v>
      </c>
      <c r="H297" s="1" t="s">
        <v>1878</v>
      </c>
      <c r="I297" s="1" t="s">
        <v>3670</v>
      </c>
      <c r="J297" s="1" t="s">
        <v>30</v>
      </c>
      <c r="K297" s="1" t="s">
        <v>3671</v>
      </c>
      <c r="L297" s="1" t="s">
        <v>3671</v>
      </c>
      <c r="M297" s="1" t="s">
        <v>1881</v>
      </c>
      <c r="N297" s="1" t="s">
        <v>1881</v>
      </c>
      <c r="O297" s="1" t="s">
        <v>1882</v>
      </c>
      <c r="P297" s="1" t="s">
        <v>1883</v>
      </c>
      <c r="Q297" s="1" t="s">
        <v>1884</v>
      </c>
      <c r="R297" s="1" t="s">
        <v>3672</v>
      </c>
      <c r="S297" s="1" t="s">
        <v>1886</v>
      </c>
      <c r="T297" s="1" t="s">
        <v>1887</v>
      </c>
      <c r="U297" s="1" t="s">
        <v>1896</v>
      </c>
      <c r="V297" s="1" t="s">
        <v>1926</v>
      </c>
    </row>
    <row r="298" s="1" customFormat="1" spans="1:22">
      <c r="A298" s="3">
        <v>999225364443992</v>
      </c>
      <c r="B298" s="1" t="s">
        <v>3667</v>
      </c>
      <c r="C298" s="1" t="s">
        <v>3673</v>
      </c>
      <c r="D298" s="1" t="s">
        <v>3674</v>
      </c>
      <c r="E298" s="1" t="s">
        <v>3675</v>
      </c>
      <c r="F298" s="1" t="s">
        <v>1902</v>
      </c>
      <c r="G298" s="1" t="s">
        <v>1877</v>
      </c>
      <c r="H298" s="1" t="s">
        <v>1878</v>
      </c>
      <c r="I298" s="1" t="s">
        <v>3676</v>
      </c>
      <c r="J298" s="1" t="s">
        <v>30</v>
      </c>
      <c r="K298" s="1" t="s">
        <v>3677</v>
      </c>
      <c r="L298" s="1" t="s">
        <v>3677</v>
      </c>
      <c r="M298" s="1" t="s">
        <v>1881</v>
      </c>
      <c r="N298" s="1" t="s">
        <v>1881</v>
      </c>
      <c r="O298" s="1" t="s">
        <v>1882</v>
      </c>
      <c r="P298" s="1" t="s">
        <v>1883</v>
      </c>
      <c r="Q298" s="1" t="s">
        <v>1884</v>
      </c>
      <c r="R298" s="1" t="s">
        <v>3678</v>
      </c>
      <c r="S298" s="1" t="s">
        <v>1886</v>
      </c>
      <c r="T298" s="1" t="s">
        <v>1887</v>
      </c>
      <c r="U298" s="1" t="s">
        <v>1896</v>
      </c>
      <c r="V298" s="1" t="s">
        <v>1926</v>
      </c>
    </row>
    <row r="299" s="1" customFormat="1" spans="1:22">
      <c r="A299" s="3">
        <v>999225362986820</v>
      </c>
      <c r="B299" s="1" t="s">
        <v>3667</v>
      </c>
      <c r="C299" s="1" t="s">
        <v>3679</v>
      </c>
      <c r="D299" s="1" t="s">
        <v>3346</v>
      </c>
      <c r="E299" s="1" t="s">
        <v>3680</v>
      </c>
      <c r="F299" s="1" t="s">
        <v>1876</v>
      </c>
      <c r="G299" s="1" t="s">
        <v>1877</v>
      </c>
      <c r="H299" s="1" t="s">
        <v>1878</v>
      </c>
      <c r="I299" s="1" t="s">
        <v>3681</v>
      </c>
      <c r="J299" s="1" t="s">
        <v>30</v>
      </c>
      <c r="K299" s="1" t="s">
        <v>3682</v>
      </c>
      <c r="L299" s="1" t="s">
        <v>3682</v>
      </c>
      <c r="M299" s="1" t="s">
        <v>1881</v>
      </c>
      <c r="N299" s="1" t="s">
        <v>1881</v>
      </c>
      <c r="O299" s="1" t="s">
        <v>1882</v>
      </c>
      <c r="P299" s="1" t="s">
        <v>1883</v>
      </c>
      <c r="Q299" s="1" t="s">
        <v>1884</v>
      </c>
      <c r="R299" s="1" t="s">
        <v>3683</v>
      </c>
      <c r="S299" s="1" t="s">
        <v>1886</v>
      </c>
      <c r="T299" s="1" t="s">
        <v>1887</v>
      </c>
      <c r="U299" s="1" t="s">
        <v>1896</v>
      </c>
      <c r="V299" s="1" t="s">
        <v>1926</v>
      </c>
    </row>
    <row r="300" s="1" customFormat="1" spans="1:22">
      <c r="A300" s="3">
        <v>999225362133894</v>
      </c>
      <c r="B300" s="1" t="s">
        <v>3667</v>
      </c>
      <c r="C300" s="1" t="s">
        <v>3684</v>
      </c>
      <c r="D300" s="1" t="s">
        <v>3685</v>
      </c>
      <c r="E300" s="1" t="s">
        <v>3686</v>
      </c>
      <c r="F300" s="1" t="s">
        <v>1902</v>
      </c>
      <c r="G300" s="1" t="s">
        <v>1877</v>
      </c>
      <c r="H300" s="1" t="s">
        <v>1878</v>
      </c>
      <c r="I300" s="1" t="s">
        <v>3687</v>
      </c>
      <c r="J300" s="1" t="s">
        <v>30</v>
      </c>
      <c r="K300" s="1" t="s">
        <v>3688</v>
      </c>
      <c r="L300" s="1" t="s">
        <v>3688</v>
      </c>
      <c r="M300" s="1" t="s">
        <v>1881</v>
      </c>
      <c r="N300" s="1" t="s">
        <v>1881</v>
      </c>
      <c r="O300" s="1" t="s">
        <v>1882</v>
      </c>
      <c r="P300" s="1" t="s">
        <v>1883</v>
      </c>
      <c r="Q300" s="1" t="s">
        <v>1884</v>
      </c>
      <c r="R300" s="1" t="s">
        <v>3689</v>
      </c>
      <c r="S300" s="1" t="s">
        <v>1886</v>
      </c>
      <c r="T300" s="1" t="s">
        <v>1887</v>
      </c>
      <c r="U300" s="1" t="s">
        <v>1896</v>
      </c>
      <c r="V300" s="1" t="s">
        <v>1889</v>
      </c>
    </row>
    <row r="301" s="1" customFormat="1" spans="1:22">
      <c r="A301" s="3">
        <v>999225349923667</v>
      </c>
      <c r="B301" s="1" t="s">
        <v>3690</v>
      </c>
      <c r="C301" s="1" t="s">
        <v>3691</v>
      </c>
      <c r="D301" s="1" t="s">
        <v>2107</v>
      </c>
      <c r="E301" s="1" t="s">
        <v>3692</v>
      </c>
      <c r="F301" s="1" t="s">
        <v>1876</v>
      </c>
      <c r="G301" s="1" t="s">
        <v>1877</v>
      </c>
      <c r="H301" s="1" t="s">
        <v>1878</v>
      </c>
      <c r="I301" s="1" t="s">
        <v>3693</v>
      </c>
      <c r="J301" s="1" t="s">
        <v>30</v>
      </c>
      <c r="K301" s="1" t="s">
        <v>3694</v>
      </c>
      <c r="L301" s="1" t="s">
        <v>3694</v>
      </c>
      <c r="M301" s="1" t="s">
        <v>1881</v>
      </c>
      <c r="N301" s="1" t="s">
        <v>1881</v>
      </c>
      <c r="O301" s="1" t="s">
        <v>1882</v>
      </c>
      <c r="P301" s="1" t="s">
        <v>1883</v>
      </c>
      <c r="Q301" s="1" t="s">
        <v>1884</v>
      </c>
      <c r="R301" s="1" t="s">
        <v>3695</v>
      </c>
      <c r="S301" s="1" t="s">
        <v>1886</v>
      </c>
      <c r="T301" s="1" t="s">
        <v>1887</v>
      </c>
      <c r="U301" s="1" t="s">
        <v>1896</v>
      </c>
      <c r="V301" s="1" t="s">
        <v>1991</v>
      </c>
    </row>
    <row r="302" s="1" customFormat="1" spans="1:22">
      <c r="A302" s="3">
        <v>999225349263557</v>
      </c>
      <c r="B302" s="1" t="s">
        <v>3690</v>
      </c>
      <c r="C302" s="1" t="s">
        <v>3696</v>
      </c>
      <c r="D302" s="1" t="s">
        <v>3697</v>
      </c>
      <c r="E302" s="1" t="s">
        <v>3698</v>
      </c>
      <c r="F302" s="1" t="s">
        <v>1902</v>
      </c>
      <c r="G302" s="1" t="s">
        <v>1877</v>
      </c>
      <c r="H302" s="1" t="s">
        <v>1878</v>
      </c>
      <c r="I302" s="1" t="s">
        <v>3699</v>
      </c>
      <c r="J302" s="1" t="s">
        <v>30</v>
      </c>
      <c r="K302" s="1" t="s">
        <v>3700</v>
      </c>
      <c r="L302" s="1" t="s">
        <v>3700</v>
      </c>
      <c r="M302" s="1" t="s">
        <v>1881</v>
      </c>
      <c r="N302" s="1" t="s">
        <v>1881</v>
      </c>
      <c r="O302" s="1" t="s">
        <v>1882</v>
      </c>
      <c r="P302" s="1" t="s">
        <v>1883</v>
      </c>
      <c r="Q302" s="1" t="s">
        <v>1884</v>
      </c>
      <c r="R302" s="1" t="s">
        <v>3701</v>
      </c>
      <c r="S302" s="1" t="s">
        <v>1886</v>
      </c>
      <c r="T302" s="1" t="s">
        <v>1887</v>
      </c>
      <c r="U302" s="1" t="s">
        <v>1896</v>
      </c>
      <c r="V302" s="1" t="s">
        <v>2035</v>
      </c>
    </row>
    <row r="303" s="1" customFormat="1" spans="1:22">
      <c r="A303" s="3">
        <v>999225311463967</v>
      </c>
      <c r="B303" s="1" t="s">
        <v>3702</v>
      </c>
      <c r="C303" s="1" t="s">
        <v>3703</v>
      </c>
      <c r="D303" s="1" t="s">
        <v>3704</v>
      </c>
      <c r="E303" s="1" t="s">
        <v>3705</v>
      </c>
      <c r="F303" s="1" t="s">
        <v>2182</v>
      </c>
      <c r="G303" s="1" t="s">
        <v>1877</v>
      </c>
      <c r="H303" s="1" t="s">
        <v>1878</v>
      </c>
      <c r="I303" s="1" t="s">
        <v>3706</v>
      </c>
      <c r="J303" s="1" t="s">
        <v>30</v>
      </c>
      <c r="K303" s="1" t="s">
        <v>3707</v>
      </c>
      <c r="L303" s="1" t="s">
        <v>3707</v>
      </c>
      <c r="M303" s="1" t="s">
        <v>1881</v>
      </c>
      <c r="N303" s="1" t="s">
        <v>1881</v>
      </c>
      <c r="O303" s="1" t="s">
        <v>1882</v>
      </c>
      <c r="P303" s="1" t="s">
        <v>1883</v>
      </c>
      <c r="Q303" s="1" t="s">
        <v>1884</v>
      </c>
      <c r="R303" s="1" t="s">
        <v>3708</v>
      </c>
      <c r="S303" s="1" t="s">
        <v>1886</v>
      </c>
      <c r="T303" s="1" t="s">
        <v>1887</v>
      </c>
      <c r="U303" s="1" t="s">
        <v>1896</v>
      </c>
      <c r="V303" s="1" t="s">
        <v>1991</v>
      </c>
    </row>
    <row r="304" s="1" customFormat="1" spans="1:22">
      <c r="A304" s="3">
        <v>999225308523698</v>
      </c>
      <c r="B304" s="1" t="s">
        <v>3709</v>
      </c>
      <c r="C304" s="1" t="s">
        <v>3710</v>
      </c>
      <c r="D304" s="1" t="s">
        <v>3711</v>
      </c>
      <c r="E304" s="1" t="s">
        <v>3712</v>
      </c>
      <c r="F304" s="1" t="s">
        <v>1876</v>
      </c>
      <c r="G304" s="1" t="s">
        <v>1877</v>
      </c>
      <c r="H304" s="1" t="s">
        <v>1878</v>
      </c>
      <c r="I304" s="1" t="s">
        <v>3713</v>
      </c>
      <c r="J304" s="1" t="s">
        <v>30</v>
      </c>
      <c r="K304" s="1" t="s">
        <v>3714</v>
      </c>
      <c r="L304" s="1" t="s">
        <v>3714</v>
      </c>
      <c r="M304" s="1" t="s">
        <v>1881</v>
      </c>
      <c r="N304" s="1" t="s">
        <v>1881</v>
      </c>
      <c r="O304" s="1" t="s">
        <v>1882</v>
      </c>
      <c r="P304" s="1" t="s">
        <v>1883</v>
      </c>
      <c r="Q304" s="1" t="s">
        <v>1884</v>
      </c>
      <c r="R304" s="1" t="s">
        <v>3715</v>
      </c>
      <c r="S304" s="1" t="s">
        <v>1886</v>
      </c>
      <c r="T304" s="1" t="s">
        <v>1887</v>
      </c>
      <c r="U304" s="1" t="s">
        <v>1896</v>
      </c>
      <c r="V304" s="1" t="s">
        <v>3052</v>
      </c>
    </row>
    <row r="305" s="1" customFormat="1" spans="1:22">
      <c r="A305" s="3">
        <v>999225302269656</v>
      </c>
      <c r="B305" s="1" t="s">
        <v>3709</v>
      </c>
      <c r="C305" s="1" t="s">
        <v>3716</v>
      </c>
      <c r="D305" s="1" t="s">
        <v>3717</v>
      </c>
      <c r="E305" s="1" t="s">
        <v>3718</v>
      </c>
      <c r="F305" s="1" t="s">
        <v>1902</v>
      </c>
      <c r="G305" s="1" t="s">
        <v>1877</v>
      </c>
      <c r="H305" s="1" t="s">
        <v>1878</v>
      </c>
      <c r="I305" s="1" t="s">
        <v>3719</v>
      </c>
      <c r="J305" s="1" t="s">
        <v>30</v>
      </c>
      <c r="K305" s="1" t="s">
        <v>3720</v>
      </c>
      <c r="L305" s="1" t="s">
        <v>3720</v>
      </c>
      <c r="M305" s="1" t="s">
        <v>1881</v>
      </c>
      <c r="N305" s="1" t="s">
        <v>1881</v>
      </c>
      <c r="O305" s="1" t="s">
        <v>1882</v>
      </c>
      <c r="P305" s="1" t="s">
        <v>1883</v>
      </c>
      <c r="Q305" s="1" t="s">
        <v>1884</v>
      </c>
      <c r="R305" s="1" t="s">
        <v>3721</v>
      </c>
      <c r="S305" s="1" t="s">
        <v>1886</v>
      </c>
      <c r="T305" s="1" t="s">
        <v>1887</v>
      </c>
      <c r="U305" s="1" t="s">
        <v>1896</v>
      </c>
      <c r="V305" s="1" t="s">
        <v>2216</v>
      </c>
    </row>
    <row r="306" s="1" customFormat="1" spans="1:22">
      <c r="A306" s="3">
        <v>999225301146450</v>
      </c>
      <c r="B306" s="1" t="s">
        <v>3709</v>
      </c>
      <c r="C306" s="1" t="s">
        <v>3722</v>
      </c>
      <c r="D306" s="1" t="s">
        <v>3723</v>
      </c>
      <c r="E306" s="1" t="s">
        <v>3724</v>
      </c>
      <c r="F306" s="1" t="s">
        <v>1902</v>
      </c>
      <c r="G306" s="1" t="s">
        <v>1877</v>
      </c>
      <c r="H306" s="1" t="s">
        <v>1878</v>
      </c>
      <c r="I306" s="1" t="s">
        <v>3725</v>
      </c>
      <c r="J306" s="1" t="s">
        <v>30</v>
      </c>
      <c r="K306" s="1" t="s">
        <v>3726</v>
      </c>
      <c r="L306" s="1" t="s">
        <v>3726</v>
      </c>
      <c r="M306" s="1" t="s">
        <v>1881</v>
      </c>
      <c r="N306" s="1" t="s">
        <v>1881</v>
      </c>
      <c r="O306" s="1" t="s">
        <v>1882</v>
      </c>
      <c r="P306" s="1" t="s">
        <v>1883</v>
      </c>
      <c r="Q306" s="1" t="s">
        <v>1884</v>
      </c>
      <c r="R306" s="1" t="s">
        <v>3727</v>
      </c>
      <c r="S306" s="1" t="s">
        <v>1886</v>
      </c>
      <c r="T306" s="1" t="s">
        <v>1887</v>
      </c>
      <c r="U306" s="1" t="s">
        <v>1896</v>
      </c>
      <c r="V306" s="1" t="s">
        <v>1926</v>
      </c>
    </row>
    <row r="307" s="1" customFormat="1" spans="1:22">
      <c r="A307" s="3">
        <v>999225296898016</v>
      </c>
      <c r="B307" s="1" t="s">
        <v>3709</v>
      </c>
      <c r="C307" s="1" t="s">
        <v>3728</v>
      </c>
      <c r="D307" s="1" t="s">
        <v>2107</v>
      </c>
      <c r="E307" s="1" t="s">
        <v>3729</v>
      </c>
      <c r="F307" s="1" t="s">
        <v>1876</v>
      </c>
      <c r="G307" s="1" t="s">
        <v>1877</v>
      </c>
      <c r="H307" s="1" t="s">
        <v>1878</v>
      </c>
      <c r="I307" s="1" t="s">
        <v>3730</v>
      </c>
      <c r="J307" s="1" t="s">
        <v>30</v>
      </c>
      <c r="K307" s="1" t="s">
        <v>3731</v>
      </c>
      <c r="L307" s="1" t="s">
        <v>3731</v>
      </c>
      <c r="M307" s="1" t="s">
        <v>1881</v>
      </c>
      <c r="N307" s="1" t="s">
        <v>1881</v>
      </c>
      <c r="O307" s="1" t="s">
        <v>1882</v>
      </c>
      <c r="P307" s="1" t="s">
        <v>1883</v>
      </c>
      <c r="Q307" s="1" t="s">
        <v>1884</v>
      </c>
      <c r="R307" s="1" t="s">
        <v>3732</v>
      </c>
      <c r="S307" s="1" t="s">
        <v>1886</v>
      </c>
      <c r="T307" s="1" t="s">
        <v>1887</v>
      </c>
      <c r="U307" s="1" t="s">
        <v>1896</v>
      </c>
      <c r="V307" s="1" t="s">
        <v>1991</v>
      </c>
    </row>
    <row r="308" s="1" customFormat="1" spans="1:22">
      <c r="A308" s="3">
        <v>999225292287659</v>
      </c>
      <c r="B308" s="1" t="s">
        <v>3709</v>
      </c>
      <c r="C308" s="1" t="s">
        <v>3733</v>
      </c>
      <c r="D308" s="1" t="s">
        <v>3734</v>
      </c>
      <c r="E308" s="1" t="s">
        <v>3735</v>
      </c>
      <c r="F308" s="1" t="s">
        <v>1876</v>
      </c>
      <c r="G308" s="1" t="s">
        <v>1877</v>
      </c>
      <c r="H308" s="1" t="s">
        <v>1878</v>
      </c>
      <c r="I308" s="1" t="s">
        <v>3736</v>
      </c>
      <c r="J308" s="1" t="s">
        <v>30</v>
      </c>
      <c r="K308" s="1" t="s">
        <v>3737</v>
      </c>
      <c r="L308" s="1" t="s">
        <v>3737</v>
      </c>
      <c r="M308" s="1" t="s">
        <v>1881</v>
      </c>
      <c r="N308" s="1" t="s">
        <v>1881</v>
      </c>
      <c r="O308" s="1" t="s">
        <v>1882</v>
      </c>
      <c r="P308" s="1" t="s">
        <v>1883</v>
      </c>
      <c r="Q308" s="1" t="s">
        <v>1884</v>
      </c>
      <c r="R308" s="1" t="s">
        <v>3738</v>
      </c>
      <c r="S308" s="1" t="s">
        <v>1886</v>
      </c>
      <c r="T308" s="1" t="s">
        <v>1887</v>
      </c>
      <c r="U308" s="1" t="s">
        <v>1896</v>
      </c>
      <c r="V308" s="1" t="s">
        <v>2575</v>
      </c>
    </row>
    <row r="309" s="1" customFormat="1" spans="1:22">
      <c r="A309" s="3">
        <v>999225291440694</v>
      </c>
      <c r="B309" s="1" t="s">
        <v>3709</v>
      </c>
      <c r="C309" s="1" t="s">
        <v>3739</v>
      </c>
      <c r="D309" s="1" t="s">
        <v>3740</v>
      </c>
      <c r="E309" s="1" t="s">
        <v>3741</v>
      </c>
      <c r="F309" s="1" t="s">
        <v>1876</v>
      </c>
      <c r="G309" s="1" t="s">
        <v>1877</v>
      </c>
      <c r="H309" s="1" t="s">
        <v>1878</v>
      </c>
      <c r="I309" s="1" t="s">
        <v>3742</v>
      </c>
      <c r="J309" s="1" t="s">
        <v>30</v>
      </c>
      <c r="K309" s="1" t="s">
        <v>3743</v>
      </c>
      <c r="L309" s="1" t="s">
        <v>3743</v>
      </c>
      <c r="M309" s="1" t="s">
        <v>1881</v>
      </c>
      <c r="N309" s="1" t="s">
        <v>1881</v>
      </c>
      <c r="O309" s="1" t="s">
        <v>1882</v>
      </c>
      <c r="P309" s="1" t="s">
        <v>1883</v>
      </c>
      <c r="Q309" s="1" t="s">
        <v>1884</v>
      </c>
      <c r="R309" s="1" t="s">
        <v>3744</v>
      </c>
      <c r="S309" s="1" t="s">
        <v>1886</v>
      </c>
      <c r="T309" s="1" t="s">
        <v>1887</v>
      </c>
      <c r="U309" s="1" t="s">
        <v>1896</v>
      </c>
      <c r="V309" s="1" t="s">
        <v>2539</v>
      </c>
    </row>
    <row r="310" s="1" customFormat="1" spans="1:22">
      <c r="A310" s="3">
        <v>999225283840251</v>
      </c>
      <c r="B310" s="1" t="s">
        <v>3745</v>
      </c>
      <c r="C310" s="1" t="s">
        <v>3746</v>
      </c>
      <c r="D310" s="1" t="s">
        <v>3747</v>
      </c>
      <c r="E310" s="1" t="s">
        <v>3748</v>
      </c>
      <c r="F310" s="1" t="s">
        <v>1981</v>
      </c>
      <c r="G310" s="1" t="s">
        <v>1877</v>
      </c>
      <c r="H310" s="1" t="s">
        <v>1878</v>
      </c>
      <c r="I310" s="1" t="s">
        <v>3749</v>
      </c>
      <c r="J310" s="1" t="s">
        <v>30</v>
      </c>
      <c r="K310" s="1" t="s">
        <v>3750</v>
      </c>
      <c r="L310" s="1" t="s">
        <v>3750</v>
      </c>
      <c r="M310" s="1" t="s">
        <v>1881</v>
      </c>
      <c r="N310" s="1" t="s">
        <v>1881</v>
      </c>
      <c r="O310" s="1" t="s">
        <v>1882</v>
      </c>
      <c r="P310" s="1" t="s">
        <v>1883</v>
      </c>
      <c r="Q310" s="1" t="s">
        <v>1884</v>
      </c>
      <c r="R310" s="1" t="s">
        <v>3751</v>
      </c>
      <c r="S310" s="1" t="s">
        <v>1886</v>
      </c>
      <c r="T310" s="1" t="s">
        <v>1887</v>
      </c>
      <c r="U310" s="1" t="s">
        <v>1888</v>
      </c>
      <c r="V310" s="1" t="s">
        <v>1889</v>
      </c>
    </row>
    <row r="311" s="1" customFormat="1" spans="1:22">
      <c r="A311" s="3">
        <v>999225277501358</v>
      </c>
      <c r="B311" s="1" t="s">
        <v>3745</v>
      </c>
      <c r="C311" s="1" t="s">
        <v>3752</v>
      </c>
      <c r="D311" s="1" t="s">
        <v>3753</v>
      </c>
      <c r="E311" s="1" t="s">
        <v>3754</v>
      </c>
      <c r="F311" s="1" t="s">
        <v>1876</v>
      </c>
      <c r="G311" s="1" t="s">
        <v>1877</v>
      </c>
      <c r="H311" s="1" t="s">
        <v>1878</v>
      </c>
      <c r="I311" s="1" t="s">
        <v>3755</v>
      </c>
      <c r="J311" s="1" t="s">
        <v>30</v>
      </c>
      <c r="K311" s="1" t="s">
        <v>3756</v>
      </c>
      <c r="L311" s="1" t="s">
        <v>3756</v>
      </c>
      <c r="M311" s="1" t="s">
        <v>1881</v>
      </c>
      <c r="N311" s="1" t="s">
        <v>1881</v>
      </c>
      <c r="O311" s="1" t="s">
        <v>1882</v>
      </c>
      <c r="P311" s="1" t="s">
        <v>1883</v>
      </c>
      <c r="Q311" s="1" t="s">
        <v>1884</v>
      </c>
      <c r="R311" s="1" t="s">
        <v>3757</v>
      </c>
      <c r="S311" s="1" t="s">
        <v>1886</v>
      </c>
      <c r="T311" s="1" t="s">
        <v>1887</v>
      </c>
      <c r="U311" s="1" t="s">
        <v>1896</v>
      </c>
      <c r="V311" s="1" t="s">
        <v>1897</v>
      </c>
    </row>
    <row r="312" s="1" customFormat="1" spans="1:22">
      <c r="A312" s="3">
        <v>999225271813313</v>
      </c>
      <c r="B312" s="1" t="s">
        <v>3745</v>
      </c>
      <c r="C312" s="1" t="s">
        <v>3758</v>
      </c>
      <c r="D312" s="1" t="s">
        <v>2595</v>
      </c>
      <c r="E312" s="1" t="s">
        <v>3759</v>
      </c>
      <c r="F312" s="1" t="s">
        <v>1876</v>
      </c>
      <c r="G312" s="1" t="s">
        <v>1877</v>
      </c>
      <c r="H312" s="1" t="s">
        <v>1878</v>
      </c>
      <c r="I312" s="1" t="s">
        <v>3760</v>
      </c>
      <c r="J312" s="1" t="s">
        <v>30</v>
      </c>
      <c r="K312" s="1" t="s">
        <v>3761</v>
      </c>
      <c r="L312" s="1" t="s">
        <v>3761</v>
      </c>
      <c r="M312" s="1" t="s">
        <v>1881</v>
      </c>
      <c r="N312" s="1" t="s">
        <v>1881</v>
      </c>
      <c r="O312" s="1" t="s">
        <v>1882</v>
      </c>
      <c r="P312" s="1" t="s">
        <v>1883</v>
      </c>
      <c r="Q312" s="1" t="s">
        <v>1884</v>
      </c>
      <c r="R312" s="1" t="s">
        <v>3762</v>
      </c>
      <c r="S312" s="1" t="s">
        <v>1886</v>
      </c>
      <c r="T312" s="1" t="s">
        <v>1887</v>
      </c>
      <c r="U312" s="1" t="s">
        <v>1896</v>
      </c>
      <c r="V312" s="1" t="s">
        <v>1889</v>
      </c>
    </row>
    <row r="313" s="1" customFormat="1" spans="1:22">
      <c r="A313" s="3">
        <v>999225270349984</v>
      </c>
      <c r="B313" s="1" t="s">
        <v>3745</v>
      </c>
      <c r="C313" s="1" t="s">
        <v>3763</v>
      </c>
      <c r="D313" s="1" t="s">
        <v>3764</v>
      </c>
      <c r="E313" s="1" t="s">
        <v>3765</v>
      </c>
      <c r="F313" s="1" t="s">
        <v>2915</v>
      </c>
      <c r="G313" s="1" t="s">
        <v>1877</v>
      </c>
      <c r="H313" s="1" t="s">
        <v>1878</v>
      </c>
      <c r="I313" s="1" t="s">
        <v>3766</v>
      </c>
      <c r="J313" s="1" t="s">
        <v>30</v>
      </c>
      <c r="K313" s="1" t="s">
        <v>3767</v>
      </c>
      <c r="L313" s="1" t="s">
        <v>3767</v>
      </c>
      <c r="M313" s="1" t="s">
        <v>1881</v>
      </c>
      <c r="N313" s="1" t="s">
        <v>1881</v>
      </c>
      <c r="O313" s="1" t="s">
        <v>1882</v>
      </c>
      <c r="P313" s="1" t="s">
        <v>1883</v>
      </c>
      <c r="Q313" s="1" t="s">
        <v>1884</v>
      </c>
      <c r="R313" s="1" t="s">
        <v>3768</v>
      </c>
      <c r="S313" s="1" t="s">
        <v>1886</v>
      </c>
      <c r="T313" s="1" t="s">
        <v>1887</v>
      </c>
      <c r="U313" s="1" t="s">
        <v>1896</v>
      </c>
      <c r="V313" s="1" t="s">
        <v>3769</v>
      </c>
    </row>
    <row r="314" s="1" customFormat="1" spans="1:22">
      <c r="A314" s="3">
        <v>999225267418821</v>
      </c>
      <c r="B314" s="1" t="s">
        <v>3770</v>
      </c>
      <c r="C314" s="1" t="s">
        <v>3771</v>
      </c>
      <c r="D314" s="1" t="s">
        <v>3772</v>
      </c>
      <c r="E314" s="1" t="s">
        <v>3773</v>
      </c>
      <c r="F314" s="1" t="s">
        <v>1902</v>
      </c>
      <c r="G314" s="1" t="s">
        <v>1877</v>
      </c>
      <c r="H314" s="1" t="s">
        <v>1878</v>
      </c>
      <c r="I314" s="1" t="s">
        <v>3774</v>
      </c>
      <c r="J314" s="1" t="s">
        <v>30</v>
      </c>
      <c r="K314" s="1" t="s">
        <v>3775</v>
      </c>
      <c r="L314" s="1" t="s">
        <v>3775</v>
      </c>
      <c r="M314" s="1" t="s">
        <v>1881</v>
      </c>
      <c r="N314" s="1" t="s">
        <v>1881</v>
      </c>
      <c r="O314" s="1" t="s">
        <v>1882</v>
      </c>
      <c r="P314" s="1" t="s">
        <v>1883</v>
      </c>
      <c r="Q314" s="1" t="s">
        <v>1884</v>
      </c>
      <c r="R314" s="1" t="s">
        <v>3776</v>
      </c>
      <c r="S314" s="1" t="s">
        <v>1886</v>
      </c>
      <c r="T314" s="1" t="s">
        <v>1887</v>
      </c>
      <c r="U314" s="1" t="s">
        <v>1896</v>
      </c>
      <c r="V314" s="1" t="s">
        <v>2539</v>
      </c>
    </row>
    <row r="315" s="1" customFormat="1" spans="1:22">
      <c r="A315" s="3">
        <v>999225255971975</v>
      </c>
      <c r="B315" s="1" t="s">
        <v>3770</v>
      </c>
      <c r="C315" s="1" t="s">
        <v>3777</v>
      </c>
      <c r="D315" s="1" t="s">
        <v>3778</v>
      </c>
      <c r="E315" s="1" t="s">
        <v>3779</v>
      </c>
      <c r="F315" s="1" t="s">
        <v>1902</v>
      </c>
      <c r="G315" s="1" t="s">
        <v>1877</v>
      </c>
      <c r="H315" s="1" t="s">
        <v>1878</v>
      </c>
      <c r="I315" s="1" t="s">
        <v>3780</v>
      </c>
      <c r="J315" s="1" t="s">
        <v>30</v>
      </c>
      <c r="K315" s="1" t="s">
        <v>3781</v>
      </c>
      <c r="L315" s="1" t="s">
        <v>3781</v>
      </c>
      <c r="M315" s="1" t="s">
        <v>1881</v>
      </c>
      <c r="N315" s="1" t="s">
        <v>1881</v>
      </c>
      <c r="O315" s="1" t="s">
        <v>1882</v>
      </c>
      <c r="P315" s="1" t="s">
        <v>1883</v>
      </c>
      <c r="Q315" s="1" t="s">
        <v>1884</v>
      </c>
      <c r="R315" s="1" t="s">
        <v>3782</v>
      </c>
      <c r="S315" s="1" t="s">
        <v>1886</v>
      </c>
      <c r="T315" s="1" t="s">
        <v>1887</v>
      </c>
      <c r="U315" s="1" t="s">
        <v>1896</v>
      </c>
      <c r="V315" s="1" t="s">
        <v>1999</v>
      </c>
    </row>
    <row r="316" s="1" customFormat="1" spans="1:22">
      <c r="A316" s="3">
        <v>999225255455752</v>
      </c>
      <c r="B316" s="1" t="s">
        <v>3770</v>
      </c>
      <c r="C316" s="1" t="s">
        <v>3783</v>
      </c>
      <c r="D316" s="1" t="s">
        <v>3784</v>
      </c>
      <c r="E316" s="1" t="s">
        <v>3785</v>
      </c>
      <c r="F316" s="1" t="s">
        <v>1876</v>
      </c>
      <c r="G316" s="1" t="s">
        <v>1877</v>
      </c>
      <c r="H316" s="1" t="s">
        <v>1878</v>
      </c>
      <c r="I316" s="1" t="s">
        <v>3786</v>
      </c>
      <c r="J316" s="1" t="s">
        <v>30</v>
      </c>
      <c r="K316" s="1" t="s">
        <v>3787</v>
      </c>
      <c r="L316" s="1" t="s">
        <v>3787</v>
      </c>
      <c r="M316" s="1" t="s">
        <v>1881</v>
      </c>
      <c r="N316" s="1" t="s">
        <v>1881</v>
      </c>
      <c r="O316" s="1" t="s">
        <v>1882</v>
      </c>
      <c r="P316" s="1" t="s">
        <v>1883</v>
      </c>
      <c r="Q316" s="1" t="s">
        <v>1884</v>
      </c>
      <c r="R316" s="1" t="s">
        <v>3788</v>
      </c>
      <c r="S316" s="1" t="s">
        <v>1886</v>
      </c>
      <c r="T316" s="1" t="s">
        <v>1887</v>
      </c>
      <c r="U316" s="1" t="s">
        <v>1896</v>
      </c>
      <c r="V316" s="1" t="s">
        <v>2410</v>
      </c>
    </row>
    <row r="317" s="1" customFormat="1" spans="1:22">
      <c r="A317" s="3">
        <v>999225254733447</v>
      </c>
      <c r="B317" s="1" t="s">
        <v>3770</v>
      </c>
      <c r="C317" s="1" t="s">
        <v>3789</v>
      </c>
      <c r="D317" s="1" t="s">
        <v>3790</v>
      </c>
      <c r="E317" s="1" t="s">
        <v>3791</v>
      </c>
      <c r="F317" s="1" t="s">
        <v>1902</v>
      </c>
      <c r="G317" s="1" t="s">
        <v>1877</v>
      </c>
      <c r="H317" s="1" t="s">
        <v>1878</v>
      </c>
      <c r="I317" s="1" t="s">
        <v>3792</v>
      </c>
      <c r="J317" s="1" t="s">
        <v>30</v>
      </c>
      <c r="K317" s="1" t="s">
        <v>3793</v>
      </c>
      <c r="L317" s="1" t="s">
        <v>3793</v>
      </c>
      <c r="M317" s="1" t="s">
        <v>1881</v>
      </c>
      <c r="N317" s="1" t="s">
        <v>1881</v>
      </c>
      <c r="O317" s="1" t="s">
        <v>1882</v>
      </c>
      <c r="P317" s="1" t="s">
        <v>1883</v>
      </c>
      <c r="Q317" s="1" t="s">
        <v>1884</v>
      </c>
      <c r="R317" s="1" t="s">
        <v>3794</v>
      </c>
      <c r="S317" s="1" t="s">
        <v>1886</v>
      </c>
      <c r="T317" s="1" t="s">
        <v>1887</v>
      </c>
      <c r="U317" s="1" t="s">
        <v>1896</v>
      </c>
      <c r="V317" s="1" t="s">
        <v>1999</v>
      </c>
    </row>
    <row r="318" s="1" customFormat="1" spans="1:22">
      <c r="A318" s="3">
        <v>999225252752646</v>
      </c>
      <c r="B318" s="1" t="s">
        <v>3770</v>
      </c>
      <c r="C318" s="1" t="s">
        <v>3795</v>
      </c>
      <c r="D318" s="1" t="s">
        <v>3796</v>
      </c>
      <c r="E318" s="1" t="s">
        <v>3797</v>
      </c>
      <c r="F318" s="1" t="s">
        <v>1902</v>
      </c>
      <c r="G318" s="1" t="s">
        <v>1877</v>
      </c>
      <c r="H318" s="1" t="s">
        <v>1878</v>
      </c>
      <c r="I318" s="1" t="s">
        <v>3798</v>
      </c>
      <c r="J318" s="1" t="s">
        <v>30</v>
      </c>
      <c r="K318" s="1" t="s">
        <v>3799</v>
      </c>
      <c r="L318" s="1" t="s">
        <v>3799</v>
      </c>
      <c r="M318" s="1" t="s">
        <v>1881</v>
      </c>
      <c r="N318" s="1" t="s">
        <v>1881</v>
      </c>
      <c r="O318" s="1" t="s">
        <v>1882</v>
      </c>
      <c r="P318" s="1" t="s">
        <v>1883</v>
      </c>
      <c r="Q318" s="1" t="s">
        <v>1884</v>
      </c>
      <c r="R318" s="1" t="s">
        <v>3800</v>
      </c>
      <c r="S318" s="1" t="s">
        <v>1886</v>
      </c>
      <c r="T318" s="1" t="s">
        <v>1887</v>
      </c>
      <c r="U318" s="1" t="s">
        <v>1896</v>
      </c>
      <c r="V318" s="1" t="s">
        <v>2216</v>
      </c>
    </row>
    <row r="319" s="1" customFormat="1" spans="1:22">
      <c r="A319" s="3">
        <v>999225251061328</v>
      </c>
      <c r="B319" s="1" t="s">
        <v>3770</v>
      </c>
      <c r="C319" s="1" t="s">
        <v>3801</v>
      </c>
      <c r="D319" s="1" t="s">
        <v>3802</v>
      </c>
      <c r="E319" s="1" t="s">
        <v>3803</v>
      </c>
      <c r="F319" s="1" t="s">
        <v>1876</v>
      </c>
      <c r="G319" s="1" t="s">
        <v>1877</v>
      </c>
      <c r="H319" s="1" t="s">
        <v>1878</v>
      </c>
      <c r="I319" s="1" t="s">
        <v>3804</v>
      </c>
      <c r="J319" s="1" t="s">
        <v>30</v>
      </c>
      <c r="K319" s="1" t="s">
        <v>3805</v>
      </c>
      <c r="L319" s="1" t="s">
        <v>3805</v>
      </c>
      <c r="M319" s="1" t="s">
        <v>1881</v>
      </c>
      <c r="N319" s="1" t="s">
        <v>1881</v>
      </c>
      <c r="O319" s="1" t="s">
        <v>1882</v>
      </c>
      <c r="P319" s="1" t="s">
        <v>1883</v>
      </c>
      <c r="Q319" s="1" t="s">
        <v>1884</v>
      </c>
      <c r="R319" s="1" t="s">
        <v>3806</v>
      </c>
      <c r="S319" s="1" t="s">
        <v>1886</v>
      </c>
      <c r="T319" s="1" t="s">
        <v>1887</v>
      </c>
      <c r="U319" s="1" t="s">
        <v>1896</v>
      </c>
      <c r="V319" s="1" t="s">
        <v>1926</v>
      </c>
    </row>
    <row r="320" s="1" customFormat="1" spans="1:22">
      <c r="A320" s="3">
        <v>999225249511023</v>
      </c>
      <c r="B320" s="1" t="s">
        <v>3770</v>
      </c>
      <c r="C320" s="1" t="s">
        <v>3807</v>
      </c>
      <c r="D320" s="1" t="s">
        <v>3808</v>
      </c>
      <c r="E320" s="1" t="s">
        <v>3809</v>
      </c>
      <c r="F320" s="1" t="s">
        <v>1876</v>
      </c>
      <c r="G320" s="1" t="s">
        <v>1877</v>
      </c>
      <c r="H320" s="1" t="s">
        <v>1878</v>
      </c>
      <c r="I320" s="1" t="s">
        <v>3810</v>
      </c>
      <c r="J320" s="1" t="s">
        <v>30</v>
      </c>
      <c r="K320" s="1" t="s">
        <v>3811</v>
      </c>
      <c r="L320" s="1" t="s">
        <v>3811</v>
      </c>
      <c r="M320" s="1" t="s">
        <v>1881</v>
      </c>
      <c r="N320" s="1" t="s">
        <v>1881</v>
      </c>
      <c r="O320" s="1" t="s">
        <v>1882</v>
      </c>
      <c r="P320" s="1" t="s">
        <v>1883</v>
      </c>
      <c r="Q320" s="1" t="s">
        <v>1884</v>
      </c>
      <c r="R320" s="1" t="s">
        <v>3812</v>
      </c>
      <c r="S320" s="1" t="s">
        <v>1886</v>
      </c>
      <c r="T320" s="1" t="s">
        <v>1887</v>
      </c>
      <c r="U320" s="1" t="s">
        <v>1896</v>
      </c>
      <c r="V320" s="1" t="s">
        <v>1926</v>
      </c>
    </row>
    <row r="321" s="1" customFormat="1" spans="1:22">
      <c r="A321" s="3">
        <v>999225231714819</v>
      </c>
      <c r="B321" s="1" t="s">
        <v>3813</v>
      </c>
      <c r="C321" s="1" t="s">
        <v>3814</v>
      </c>
      <c r="D321" s="1" t="s">
        <v>3802</v>
      </c>
      <c r="E321" s="1" t="s">
        <v>3815</v>
      </c>
      <c r="F321" s="1" t="s">
        <v>1876</v>
      </c>
      <c r="G321" s="1" t="s">
        <v>1877</v>
      </c>
      <c r="H321" s="1" t="s">
        <v>1878</v>
      </c>
      <c r="I321" s="1" t="s">
        <v>3816</v>
      </c>
      <c r="J321" s="1" t="s">
        <v>30</v>
      </c>
      <c r="K321" s="1" t="s">
        <v>3817</v>
      </c>
      <c r="L321" s="1" t="s">
        <v>3817</v>
      </c>
      <c r="M321" s="1" t="s">
        <v>1881</v>
      </c>
      <c r="N321" s="1" t="s">
        <v>1881</v>
      </c>
      <c r="O321" s="1" t="s">
        <v>1882</v>
      </c>
      <c r="P321" s="1" t="s">
        <v>1883</v>
      </c>
      <c r="Q321" s="1" t="s">
        <v>1884</v>
      </c>
      <c r="R321" s="1" t="s">
        <v>3818</v>
      </c>
      <c r="S321" s="1" t="s">
        <v>1886</v>
      </c>
      <c r="T321" s="1" t="s">
        <v>1887</v>
      </c>
      <c r="U321" s="1" t="s">
        <v>1896</v>
      </c>
      <c r="V321" s="1" t="s">
        <v>1926</v>
      </c>
    </row>
    <row r="322" s="1" customFormat="1" spans="1:22">
      <c r="A322" s="3">
        <v>999225221751784</v>
      </c>
      <c r="B322" s="1" t="s">
        <v>1872</v>
      </c>
      <c r="C322" s="1" t="s">
        <v>3819</v>
      </c>
      <c r="D322" s="1" t="s">
        <v>1936</v>
      </c>
      <c r="E322" s="1" t="s">
        <v>3820</v>
      </c>
      <c r="F322" s="1" t="s">
        <v>2091</v>
      </c>
      <c r="G322" s="1" t="s">
        <v>1877</v>
      </c>
      <c r="H322" s="1" t="s">
        <v>1878</v>
      </c>
      <c r="I322" s="1" t="s">
        <v>3821</v>
      </c>
      <c r="J322" s="1" t="s">
        <v>30</v>
      </c>
      <c r="K322" s="1" t="s">
        <v>3822</v>
      </c>
      <c r="L322" s="1" t="s">
        <v>3822</v>
      </c>
      <c r="M322" s="1" t="s">
        <v>1881</v>
      </c>
      <c r="N322" s="1" t="s">
        <v>1881</v>
      </c>
      <c r="O322" s="1" t="s">
        <v>1882</v>
      </c>
      <c r="P322" s="1" t="s">
        <v>1883</v>
      </c>
      <c r="Q322" s="1" t="s">
        <v>1884</v>
      </c>
      <c r="R322" s="1" t="s">
        <v>3823</v>
      </c>
      <c r="S322" s="1" t="s">
        <v>1886</v>
      </c>
      <c r="T322" s="1" t="s">
        <v>1887</v>
      </c>
      <c r="U322" s="1" t="s">
        <v>1896</v>
      </c>
      <c r="V322" s="1" t="s">
        <v>1926</v>
      </c>
    </row>
    <row r="323" s="1" customFormat="1" spans="1:22">
      <c r="A323" s="3">
        <v>999225221390258</v>
      </c>
      <c r="B323" s="1" t="s">
        <v>1872</v>
      </c>
      <c r="C323" s="1" t="s">
        <v>3824</v>
      </c>
      <c r="D323" s="1" t="s">
        <v>3825</v>
      </c>
      <c r="E323" s="1" t="s">
        <v>3826</v>
      </c>
      <c r="F323" s="1" t="s">
        <v>1876</v>
      </c>
      <c r="G323" s="1" t="s">
        <v>1877</v>
      </c>
      <c r="H323" s="1" t="s">
        <v>1878</v>
      </c>
      <c r="I323" s="1" t="s">
        <v>3827</v>
      </c>
      <c r="J323" s="1" t="s">
        <v>30</v>
      </c>
      <c r="K323" s="1" t="s">
        <v>3828</v>
      </c>
      <c r="L323" s="1" t="s">
        <v>3828</v>
      </c>
      <c r="M323" s="1" t="s">
        <v>1881</v>
      </c>
      <c r="N323" s="1" t="s">
        <v>1881</v>
      </c>
      <c r="O323" s="1" t="s">
        <v>1882</v>
      </c>
      <c r="P323" s="1" t="s">
        <v>1883</v>
      </c>
      <c r="Q323" s="1" t="s">
        <v>1884</v>
      </c>
      <c r="R323" s="1" t="s">
        <v>3829</v>
      </c>
      <c r="S323" s="1" t="s">
        <v>1886</v>
      </c>
      <c r="T323" s="1" t="s">
        <v>1887</v>
      </c>
      <c r="U323" s="1" t="s">
        <v>1896</v>
      </c>
      <c r="V323" s="1" t="s">
        <v>1933</v>
      </c>
    </row>
    <row r="324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2023-08-09T01:32:05Z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