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对账!$1:$443</definedName>
  </definedNames>
  <calcPr calcId="144525"/>
</workbook>
</file>

<file path=xl/sharedStrings.xml><?xml version="1.0" encoding="utf-8"?>
<sst xmlns="http://schemas.openxmlformats.org/spreadsheetml/2006/main" count="14043" uniqueCount="4752">
  <si>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</si>
  <si>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</si>
  <si>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</si>
  <si>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</si>
  <si>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</si>
  <si>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</si>
  <si>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</si>
  <si>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</si>
  <si>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</si>
  <si>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</si>
  <si>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</si>
  <si>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</si>
  <si>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</si>
  <si>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</si>
  <si>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</si>
  <si>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</si>
  <si>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</si>
  <si>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</si>
  <si>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</si>
  <si>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</si>
  <si>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</si>
  <si>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</si>
  <si>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</si>
  <si>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</si>
  <si>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</si>
  <si>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999223741700780	</t>
  </si>
  <si>
    <t>Ctrip</t>
  </si>
  <si>
    <t>正常</t>
  </si>
  <si>
    <t>[Sam Rong Nua]斯里纳卡林海纳酒店(Bay Hotel Srinakarin)(55547233)</t>
  </si>
  <si>
    <t>高级房&lt;2人入住&gt;&lt;不退款&gt;</t>
  </si>
  <si>
    <t>HKD</t>
  </si>
  <si>
    <t>ZHANG/PHAJONGJIT</t>
  </si>
  <si>
    <t>CA13030230816HKD</t>
  </si>
  <si>
    <t>未提现</t>
  </si>
  <si>
    <t>携程开票</t>
  </si>
  <si>
    <t xml:space="preserve">3252946	</t>
  </si>
  <si>
    <t xml:space="preserve">RZ-1495661399	</t>
  </si>
  <si>
    <t xml:space="preserve">999224332923021	</t>
  </si>
  <si>
    <t>[纽约]纽约城中央希尔顿酒店(New York Hilton Midtown)(70165312)</t>
  </si>
  <si>
    <t>City Room Two Beds&lt;2人入住&gt;&lt;早餐&gt;</t>
  </si>
  <si>
    <t>JANG/JEHYUCK</t>
  </si>
  <si>
    <t xml:space="preserve">3402947	</t>
  </si>
  <si>
    <t xml:space="preserve">	</t>
  </si>
  <si>
    <t>取消</t>
  </si>
  <si>
    <t xml:space="preserve">999224336421317	</t>
  </si>
  <si>
    <t>[巴黎]卡洛琳公主酒店(Princesse Caroline)(55639771)</t>
  </si>
  <si>
    <t>高级双人床房&lt;2人入住&gt;&lt;早餐&gt;</t>
  </si>
  <si>
    <t>SIM/MIRAE</t>
  </si>
  <si>
    <t xml:space="preserve">3403857	</t>
  </si>
  <si>
    <t xml:space="preserve">SH16310931	</t>
  </si>
  <si>
    <t xml:space="preserve">999224605700753	</t>
  </si>
  <si>
    <t>[芭堤雅]帕拉佐大酒店 - SHA Extra Plus 认证(Grand Palazzo Hotel - Sha Extra Plus)(90400161)</t>
  </si>
  <si>
    <t>至尊房&lt;2人入住&gt;&lt;不退款&gt;&lt;早餐&gt;</t>
  </si>
  <si>
    <t>Hong/YeongHo,Hong/YeongHo</t>
  </si>
  <si>
    <t xml:space="preserve">3463259	</t>
  </si>
  <si>
    <t xml:space="preserve">180381	</t>
  </si>
  <si>
    <t xml:space="preserve">999224612544861	</t>
  </si>
  <si>
    <t>[伊斯坦布尔]伊斯坦布尔阿马达老城酒店(Armada Istanbul Old City Hotel)(55290265)</t>
  </si>
  <si>
    <t>标准房&lt;2人入住&gt;&lt;早餐&gt;</t>
  </si>
  <si>
    <t>DASTOOR/DELZIN,FAROODI/PIRAN</t>
  </si>
  <si>
    <t xml:space="preserve">3465298	</t>
  </si>
  <si>
    <t xml:space="preserve">999224645981932	</t>
  </si>
  <si>
    <t>[曼谷]曼谷素坤逸十一酒店(Eleven Hotel Bangkok Sukhumvit 11)(95084404)</t>
  </si>
  <si>
    <t>豪华双床房&lt;2人入住&gt;&lt;不退款&gt;</t>
  </si>
  <si>
    <t>HUANG/YICHIEH</t>
  </si>
  <si>
    <t xml:space="preserve">3473499	</t>
  </si>
  <si>
    <t xml:space="preserve">46189	</t>
  </si>
  <si>
    <t xml:space="preserve">999224665592139	</t>
  </si>
  <si>
    <t>[曼谷]曼谷暹罗智选假日酒店(Holiday Inn Express Bangkok Siam, an IHG Hotel)(55312484)</t>
  </si>
  <si>
    <t>Standard Room&lt;2人入住&gt;&lt;早餐&gt;</t>
  </si>
  <si>
    <t>KWEK/SHAUN SENG ERNG</t>
  </si>
  <si>
    <t xml:space="preserve">3477730	</t>
  </si>
  <si>
    <t xml:space="preserve">999224714213563	</t>
  </si>
  <si>
    <t>[马尔默]时光酒店(Moment Hotels)(91810344)</t>
  </si>
  <si>
    <t>标准双人房&lt;2人入住&gt;&lt;不退款&gt;&lt;早餐&gt;</t>
  </si>
  <si>
    <t>Aggarwal/Ishan</t>
  </si>
  <si>
    <t xml:space="preserve">3489958	</t>
  </si>
  <si>
    <t xml:space="preserve">SH16539255	</t>
  </si>
  <si>
    <t xml:space="preserve">999224715562714	</t>
  </si>
  <si>
    <t>[拉斯维加斯]OYO拉斯维加斯娱乐场酒店(OYO Hotel and Casino Las Vegas)(60493870)</t>
  </si>
  <si>
    <t>2张双人床房&lt;2人入住&gt;</t>
  </si>
  <si>
    <t>Preece/Allyson Nicole</t>
  </si>
  <si>
    <t xml:space="preserve">3490700	</t>
  </si>
  <si>
    <t xml:space="preserve">999224727088485	</t>
  </si>
  <si>
    <t>[曼谷]曼谷盛泰乐水门酒店(Centara Watergate Pavillion Hotel Bangkok)(55967850)</t>
  </si>
  <si>
    <t>Double room King bed - Superior - City View&lt;2人入住&gt;&lt;不退款&gt;</t>
  </si>
  <si>
    <t>LONG/WENG LAM,CHAN/NGAI MAN</t>
  </si>
  <si>
    <t xml:space="preserve">3493038	</t>
  </si>
  <si>
    <t xml:space="preserve">SH16544041	</t>
  </si>
  <si>
    <t xml:space="preserve">999224772466827	</t>
  </si>
  <si>
    <t>CHAN/WAN QING,LEE/ZHI HENG KESTER</t>
  </si>
  <si>
    <t xml:space="preserve">3504796	</t>
  </si>
  <si>
    <t xml:space="preserve">SH16581174	</t>
  </si>
  <si>
    <t xml:space="preserve">999224776260698	</t>
  </si>
  <si>
    <t xml:space="preserve">3505243	</t>
  </si>
  <si>
    <t xml:space="preserve">84550584	</t>
  </si>
  <si>
    <t xml:space="preserve">999224817794033	</t>
  </si>
  <si>
    <t>[胡志明市]西贡城市之心自由中央酒店(Liberty Central Saigon Citypoint)(55354764)</t>
  </si>
  <si>
    <t>豪华房&lt;1&gt;&lt;2人入住&gt;</t>
  </si>
  <si>
    <t>CHOW/SAU KING ANGELA,Wong/Wing Man,WONG/YIU HON,WONG/HEI MAN</t>
  </si>
  <si>
    <t xml:space="preserve">3515856	</t>
  </si>
  <si>
    <t xml:space="preserve">16614177	</t>
  </si>
  <si>
    <t xml:space="preserve">999224858365382	</t>
  </si>
  <si>
    <t>[萨尔茨堡]萨尔茨堡阿梅迪亚艺术贝斯特韦斯特优质酒店(Best Western Plus Amedia Art Salzburg)(55269756)</t>
  </si>
  <si>
    <t>mandarino neto/jose</t>
  </si>
  <si>
    <t xml:space="preserve">3527351	</t>
  </si>
  <si>
    <t xml:space="preserve">999224870606092	</t>
  </si>
  <si>
    <t>[曼谷]曼谷素坤逸 11 巷彩鸿酒店(Travelodge Sukhumvit 11)(56206399)</t>
  </si>
  <si>
    <t>高级间&lt;2人入住&gt;&lt;不退款&gt;</t>
  </si>
  <si>
    <t>KAGLER/ROBERT MATTHEW</t>
  </si>
  <si>
    <t xml:space="preserve">3529301	</t>
  </si>
  <si>
    <t xml:space="preserve">110099	</t>
  </si>
  <si>
    <t xml:space="preserve">999224877800304	</t>
  </si>
  <si>
    <t>CHIM/KIT TING</t>
  </si>
  <si>
    <t xml:space="preserve">3531204	</t>
  </si>
  <si>
    <t xml:space="preserve">SH16650529	</t>
  </si>
  <si>
    <t xml:space="preserve">999224888052540	</t>
  </si>
  <si>
    <t>[东京]东京王子大饭店(Tokyo Prince Hotel)(55745061)</t>
  </si>
  <si>
    <t>高级双床房&lt;2人入住&gt;</t>
  </si>
  <si>
    <t>FANG/BRYANT SHAOHENG,DU/YAXIN</t>
  </si>
  <si>
    <t xml:space="preserve">3534043	</t>
  </si>
  <si>
    <t xml:space="preserve">999224889958772	</t>
  </si>
  <si>
    <t>[新加坡]庄家酒店(Hotel Boss)(68545388)</t>
  </si>
  <si>
    <t>城景高级双床房&lt;2人入住&gt;&lt;不退款&gt;&lt;早餐&gt;</t>
  </si>
  <si>
    <t>XU/MENGFEI,HONG/NIANZHONG,ZHANG/YE,WANG/YINGJIE,XI/TIANJIE,LI/DAKE</t>
  </si>
  <si>
    <t xml:space="preserve">3535041	</t>
  </si>
  <si>
    <t xml:space="preserve">EXP-32607444（客房 1） EXP-32607446（客房 2） EXP-32607447（客房 3）	</t>
  </si>
  <si>
    <t xml:space="preserve">999224958247801	</t>
  </si>
  <si>
    <t>[纽约]纽约千禧联合国酒店(Millennium Hilton New York One UN Plaza)(55956401)</t>
  </si>
  <si>
    <t>大床房&lt;2人入住&gt;</t>
  </si>
  <si>
    <t>YE/KEMING</t>
  </si>
  <si>
    <t xml:space="preserve">3551218	</t>
  </si>
  <si>
    <t xml:space="preserve">999224966523963	</t>
  </si>
  <si>
    <t>[拉斯维加斯]拉斯维加斯金砖酒店(Golden Nugget Las Vegas)(55666051)</t>
  </si>
  <si>
    <t>酒店随机房型&lt;2人入住&gt;</t>
  </si>
  <si>
    <t>Beltran/Martha</t>
  </si>
  <si>
    <t xml:space="preserve">3553205	</t>
  </si>
  <si>
    <t xml:space="preserve">999224977283233	</t>
  </si>
  <si>
    <t>[布拉格]布拉格皇家酒店(Hotel Royal Prague)(92028983)</t>
  </si>
  <si>
    <t>Superior double/twin&lt;2人入住&gt;&lt;早餐&gt;</t>
  </si>
  <si>
    <t>Park/Harean</t>
  </si>
  <si>
    <t xml:space="preserve">3556205	</t>
  </si>
  <si>
    <t xml:space="preserve">IRDQ3K	</t>
  </si>
  <si>
    <t xml:space="preserve">999224990497548	</t>
  </si>
  <si>
    <t>[新加坡]新加坡河景福朋喜来登集团酒店(Four Points by Sheraton Singapore, Riverview)(68026092)</t>
  </si>
  <si>
    <t>城景豪华双床房&lt;2人入住&gt;&lt;早餐&gt;</t>
  </si>
  <si>
    <t>Huang/shuwa</t>
  </si>
  <si>
    <t xml:space="preserve">3558859	</t>
  </si>
  <si>
    <t xml:space="preserve">5026711	</t>
  </si>
  <si>
    <t xml:space="preserve">999225106881648	</t>
  </si>
  <si>
    <t>[伊灵]伦敦皇家公园希尔顿欢朋酒店(Hampton by Hilton London Park Royal)(95084227)</t>
  </si>
  <si>
    <t>双床房&lt;2人入住&gt;&lt;早餐&gt;</t>
  </si>
  <si>
    <t>SHI/CHANGSHENG,YANG/ZERUI</t>
  </si>
  <si>
    <t xml:space="preserve">3588511	</t>
  </si>
  <si>
    <t xml:space="preserve">999225115102860	</t>
  </si>
  <si>
    <t xml:space="preserve">3590237	</t>
  </si>
  <si>
    <t xml:space="preserve">999225167908860	</t>
  </si>
  <si>
    <t>[长滩岛]长滩岛快乐酒店(Feliz Hotel Boracay)(77364117)</t>
  </si>
  <si>
    <t>豪华两张大床房&lt;2人入住&gt;&lt;不退款&gt;&lt;早餐&gt;</t>
  </si>
  <si>
    <t>TING/ZHEN NING SARAH</t>
  </si>
  <si>
    <t xml:space="preserve">3602752	</t>
  </si>
  <si>
    <t xml:space="preserve">3266	</t>
  </si>
  <si>
    <t xml:space="preserve">999225175688068	</t>
  </si>
  <si>
    <t>[柏林]早安东柏林城市酒店(Good Morning + Berlin City East)(60480620)</t>
  </si>
  <si>
    <t>标准双床房&lt;2人入住&gt;</t>
  </si>
  <si>
    <t>Dr. Bayer/Christoph</t>
  </si>
  <si>
    <t xml:space="preserve">3603815	</t>
  </si>
  <si>
    <t xml:space="preserve">999225203923854	</t>
  </si>
  <si>
    <t>[Kobenhavn N]a&amp;o 哥本哈根诺雷布罗酒店(A&amp;o Copenhagen Nørrebro)(55768573)</t>
  </si>
  <si>
    <t>Double (2 Twin Beds) Standard&lt;2人入住&gt;&lt;不退款&gt;&lt;早餐&gt;</t>
  </si>
  <si>
    <t>Mogg/Victoria Laura,Kaltenegger/Valentin Felix</t>
  </si>
  <si>
    <t xml:space="preserve">3610077	</t>
  </si>
  <si>
    <t xml:space="preserve">SH16855943	</t>
  </si>
  <si>
    <t xml:space="preserve">999225285454509	</t>
  </si>
  <si>
    <t>[普吉岛]普吉岛海床大酒店(Seabed Grand Hotel Phuket)(110132987)</t>
  </si>
  <si>
    <t>高级房&lt;2人入住&gt;&lt;早餐&gt;</t>
  </si>
  <si>
    <t>Mehra/Vasu,Mehra/Vasu</t>
  </si>
  <si>
    <t xml:space="preserve">3626746	</t>
  </si>
  <si>
    <t xml:space="preserve">999225285633980	</t>
  </si>
  <si>
    <t>[甘榜武吉丁宜]成功山庄科尔马度假村(Colmar Tropicale)(109294375)</t>
  </si>
  <si>
    <t>一卧室特大床套房&lt;2人入住&gt;&lt;不退款&gt;&lt;早餐&gt;</t>
  </si>
  <si>
    <t>ABDUL MUTALIB/SITI FATIMAH NOR</t>
  </si>
  <si>
    <t xml:space="preserve">3626764	</t>
  </si>
  <si>
    <t xml:space="preserve">999225300205974	</t>
  </si>
  <si>
    <t>[日惹]流行！三佳吉日惹酒店(Pop! Hotel Sangaji Yogyakarta)(69451905)</t>
  </si>
  <si>
    <t>波普双人间或双床间&lt;2人入住&gt;&lt;早餐&gt;</t>
  </si>
  <si>
    <t>NURJANNAH/ANNISA</t>
  </si>
  <si>
    <t xml:space="preserve">3629460	</t>
  </si>
  <si>
    <t xml:space="preserve">182814	</t>
  </si>
  <si>
    <t xml:space="preserve">999225323770584	</t>
  </si>
  <si>
    <t>[纽约]西区青年国际旅馆(West Side YMCA)(55269768)</t>
  </si>
  <si>
    <t>Single&lt;2人入住&gt;</t>
  </si>
  <si>
    <t>YUN/HEECHAN</t>
  </si>
  <si>
    <t xml:space="preserve">3634432	</t>
  </si>
  <si>
    <t xml:space="preserve">999225357103970	</t>
  </si>
  <si>
    <t>[加拉尔]泽尼特潘普洛纳酒店(Hotel Zenit Pamplona)(90401049)</t>
  </si>
  <si>
    <t>双人间&lt;2人入住&gt;&lt;早餐&gt;</t>
  </si>
  <si>
    <t>Espigol Pere/Rosa</t>
  </si>
  <si>
    <t xml:space="preserve">3640824	</t>
  </si>
  <si>
    <t xml:space="preserve">999225360154646	</t>
  </si>
  <si>
    <t>[会安]桑树系列丝绸乡村酒店(Mulberry Collection Silk Village)(55439526)</t>
  </si>
  <si>
    <t>时尚尊贵房（带阳台）&lt;2人入住&gt;&lt;早餐&gt;</t>
  </si>
  <si>
    <t>Seth/Rohan,Seth/Rohan,Seth/Rohan</t>
  </si>
  <si>
    <t xml:space="preserve">3641321	</t>
  </si>
  <si>
    <t xml:space="preserve">999225360585105	</t>
  </si>
  <si>
    <t>[胡志明市]融合原创西贡中心酒店(Fusion Original Saigon Centre)(110133551)</t>
  </si>
  <si>
    <t>甄选豪华特大床房&lt;2人入住&gt;&lt;不退款&gt;</t>
  </si>
  <si>
    <t>HO/WEIWEN,HSIA/HUISHAN</t>
  </si>
  <si>
    <t xml:space="preserve">3641421	</t>
  </si>
  <si>
    <t xml:space="preserve">298565150	</t>
  </si>
  <si>
    <t xml:space="preserve">999225366920680	</t>
  </si>
  <si>
    <t>[长滩岛]海风度假酒店(Sea Wind Resort)(55812419)</t>
  </si>
  <si>
    <t>海滨豪华房&lt;2人入住&gt;&lt;早餐&gt;</t>
  </si>
  <si>
    <t>PEFIANCO/MARCO</t>
  </si>
  <si>
    <t xml:space="preserve">3643093	</t>
  </si>
  <si>
    <t xml:space="preserve">153671	</t>
  </si>
  <si>
    <t xml:space="preserve">999225370087784	</t>
  </si>
  <si>
    <t>[卡姆登]伦敦圣吉尔斯酒店(St Giles London – A St Giles Hotel)(55270048)</t>
  </si>
  <si>
    <t>行政双人间&lt;2人入住&gt;&lt;不退款&gt;</t>
  </si>
  <si>
    <t>Dunmall /Gavin</t>
  </si>
  <si>
    <t xml:space="preserve">3644188	</t>
  </si>
  <si>
    <t xml:space="preserve">931055	</t>
  </si>
  <si>
    <t xml:space="preserve">999225377617141	</t>
  </si>
  <si>
    <t>[普吉岛]纳普芭东酒店(NAP Patong)(55599104)</t>
  </si>
  <si>
    <t>日光房&lt;2人入住&gt;&lt;不退款&gt;&lt;早餐&gt;</t>
  </si>
  <si>
    <t>LIN/YUWEI</t>
  </si>
  <si>
    <t xml:space="preserve">3645425	</t>
  </si>
  <si>
    <t xml:space="preserve">-49128690	</t>
  </si>
  <si>
    <t xml:space="preserve">999225378028368	</t>
  </si>
  <si>
    <t>[新加坡]新加坡81酒店-迪生(Hotel 81 Dickson Singapore)(55439303)</t>
  </si>
  <si>
    <t>双床房&lt;2人入住&gt;</t>
  </si>
  <si>
    <t>Zhong/Xiaoqing,Zhao/Mengying</t>
  </si>
  <si>
    <t xml:space="preserve">3645498	</t>
  </si>
  <si>
    <t xml:space="preserve">131420093	</t>
  </si>
  <si>
    <t xml:space="preserve">999225378761936	</t>
  </si>
  <si>
    <t>[贝尔维尤]贝尔维尤拉克斯普兰廷全套房酒店(Larkspur Landing Bellevue - An All-Suite Hotel)(55391151)</t>
  </si>
  <si>
    <t>开放式套房&lt;2人入住&gt;&lt;早餐&gt;</t>
  </si>
  <si>
    <t>GOMEZ/SAMUEL</t>
  </si>
  <si>
    <t xml:space="preserve">3645720	</t>
  </si>
  <si>
    <t>11012SE046360</t>
  </si>
  <si>
    <t xml:space="preserve">11012SE046361	</t>
  </si>
  <si>
    <t xml:space="preserve">999225380962868	</t>
  </si>
  <si>
    <t>[怀特菲什]格罗斯山旅馆(Grouse Mountain Lodge)(94359180)</t>
  </si>
  <si>
    <t>2张大床房&lt;2人入住&gt;</t>
  </si>
  <si>
    <t>Amano/Jun</t>
  </si>
  <si>
    <t xml:space="preserve">3646240	</t>
  </si>
  <si>
    <t xml:space="preserve">-49445529	</t>
  </si>
  <si>
    <t xml:space="preserve">999225382081877	</t>
  </si>
  <si>
    <t>[圣巴巴拉]圣巴巴拉凯艺酒店(Quality Inn Santa Barbara)(55402864)</t>
  </si>
  <si>
    <t>标准房, 1 张大床, 无烟房&lt;2人入住&gt;&lt;不退款&gt;&lt;早餐&gt;</t>
  </si>
  <si>
    <t>Glick/Jacob</t>
  </si>
  <si>
    <t xml:space="preserve">3646484	</t>
  </si>
  <si>
    <t xml:space="preserve">880321288	</t>
  </si>
  <si>
    <t xml:space="preserve">999225383498731	</t>
  </si>
  <si>
    <t>[普吉岛]普吉岛兰花温泉度假酒店(Phuket Orchid Resort and Spa)(55768526)</t>
  </si>
  <si>
    <t>豪华房&lt;2人入住&gt;&lt;早餐&gt;</t>
  </si>
  <si>
    <t>LUO/KEYU,LUO/KAIXING</t>
  </si>
  <si>
    <t xml:space="preserve">3646780	</t>
  </si>
  <si>
    <t xml:space="preserve">302595	</t>
  </si>
  <si>
    <t xml:space="preserve">999225400269914	</t>
  </si>
  <si>
    <t>[肯辛顿-切尔西区]伦勃朗酒店(The Rembrandt)(55757378)</t>
  </si>
  <si>
    <t>行政客房, 1 张双人床&lt;2人入住&gt;&lt;不退款&gt;&lt;早餐&gt;</t>
  </si>
  <si>
    <t>HILAIRE/TOMAS</t>
  </si>
  <si>
    <t xml:space="preserve">3650100	</t>
  </si>
  <si>
    <t xml:space="preserve">86806421	</t>
  </si>
  <si>
    <t xml:space="preserve">999225422610748	</t>
  </si>
  <si>
    <t>[清迈]阿克萨拉传承酒店(Aksara Heritage)(110132607)</t>
  </si>
  <si>
    <t>华丽客房, 城市景观&lt;2人入住&gt;&lt;不退款&gt;&lt;早餐&gt;</t>
  </si>
  <si>
    <t>JIANG/JINFENG</t>
  </si>
  <si>
    <t xml:space="preserve">3654548	</t>
  </si>
  <si>
    <t xml:space="preserve">50531409	</t>
  </si>
  <si>
    <t xml:space="preserve">999225425375233	</t>
  </si>
  <si>
    <t>[查尔斯湖]查尔斯湖金块酒店(Golden Nugget Lake Charles)(75220885)</t>
  </si>
  <si>
    <t>豪华客房, 1 张特大床&lt;2人入住&gt;</t>
  </si>
  <si>
    <t>LOPEZ/DAVID</t>
  </si>
  <si>
    <t xml:space="preserve">3655236	</t>
  </si>
  <si>
    <t xml:space="preserve">RZ-50861121	</t>
  </si>
  <si>
    <t xml:space="preserve">999225444734326	</t>
  </si>
  <si>
    <t>[圣莫里斯]圣莫里斯巴黎城市公寓酒店(City Résidence Paris Saint-Maurice)(110035357)</t>
  </si>
  <si>
    <t>双人一室公寓&lt;2人入住&gt;&lt;不退款&gt;</t>
  </si>
  <si>
    <t>Citi/Emiliano</t>
  </si>
  <si>
    <t xml:space="preserve">3658150	</t>
  </si>
  <si>
    <t xml:space="preserve">898169631	</t>
  </si>
  <si>
    <t xml:space="preserve">999225449349810	</t>
  </si>
  <si>
    <t>[德累斯顿]玛丽蒂姆德累斯顿酒店(Maritim Hotel Dresden)(56196397)</t>
  </si>
  <si>
    <t>经典双人床房&lt;2人入住&gt;&lt;不退款&gt;&lt;早餐&gt;</t>
  </si>
  <si>
    <t>Koehler/Manuela</t>
  </si>
  <si>
    <t xml:space="preserve">3659184	</t>
  </si>
  <si>
    <t xml:space="preserve">134532396	</t>
  </si>
  <si>
    <t xml:space="preserve">999225449352522	</t>
  </si>
  <si>
    <t>[新加坡]新加坡81酒店 - 黄金(Hotel 81 Gold)(55694743)</t>
  </si>
  <si>
    <t>Superior Queen&lt;2人入住&gt;</t>
  </si>
  <si>
    <t>PAPSAMOOT/JETTAPOL,KARAVAEV/ANTON</t>
  </si>
  <si>
    <t xml:space="preserve">3659185	</t>
  </si>
  <si>
    <t xml:space="preserve">999225459416890	</t>
  </si>
  <si>
    <t>[普吉岛]普吉岛迈考美利亚酒店(MELIÁ Phuket Mai Khao)(95084604)</t>
  </si>
  <si>
    <t>一卧康体别墅（带私人泳池）&lt;2人入住&gt;&lt;不退款&gt;&lt;早餐&gt;</t>
  </si>
  <si>
    <t>WANG/YING</t>
  </si>
  <si>
    <t xml:space="preserve">3659963	</t>
  </si>
  <si>
    <t xml:space="preserve">999225461417256	</t>
  </si>
  <si>
    <t>[斯德哥尔摩]六点酒店(At Six)(55745394)</t>
  </si>
  <si>
    <t>标准特大床房&lt;2人入住&gt;&lt;早餐&gt;</t>
  </si>
  <si>
    <t>Li/Jing,Li/Jing,Li/Jing,Li/Jing,Li/Jing,Li/Jing</t>
  </si>
  <si>
    <t xml:space="preserve">3660326	</t>
  </si>
  <si>
    <t xml:space="preserve">25467806538	</t>
  </si>
  <si>
    <t>[普吉岛]超越芭东酒店(Beyond Patong)(55254428)</t>
  </si>
  <si>
    <t>豪华房&lt;2人入住&gt;&lt;不退款&gt;</t>
  </si>
  <si>
    <t>Lv/Qiannuo,Yan/Bin</t>
  </si>
  <si>
    <t xml:space="preserve">3661539	</t>
  </si>
  <si>
    <t xml:space="preserve">288872	</t>
  </si>
  <si>
    <t xml:space="preserve">999225473346366	</t>
  </si>
  <si>
    <t>[曼谷]曼谷素坤逸安凡尼酒店(Avani Sukhumvit Bangkok Hotel)(70165254)</t>
  </si>
  <si>
    <t>阿瓦尼天际线房 2张单人床&lt;2人入住&gt;&lt;不退款&gt;&lt;早餐&gt;</t>
  </si>
  <si>
    <t>LUO/SHOULIAN</t>
  </si>
  <si>
    <t xml:space="preserve">3663243	</t>
  </si>
  <si>
    <t xml:space="preserve">999225473760418	</t>
  </si>
  <si>
    <t>[迪拜]卓美亚古堡酒店-逸宫(Jumeirah Al Naseem)(77364404)</t>
  </si>
  <si>
    <t>豪华客房（度假村）&lt;2人入住&gt;&lt;早餐&gt;</t>
  </si>
  <si>
    <t>ZHU/XINHU,GUO/XIAO</t>
  </si>
  <si>
    <t xml:space="preserve">3663422	</t>
  </si>
  <si>
    <t xml:space="preserve">CI4HI4RC-14	</t>
  </si>
  <si>
    <t xml:space="preserve">999225477004905	</t>
  </si>
  <si>
    <t>[曼谷]素坤逸艾斯鲍克斯酒店(S Box Sukhumvit Hotel)(55680400)</t>
  </si>
  <si>
    <t>Box 5.5房&lt;2人入住&gt;&lt;不退款&gt;&lt;早餐&gt;</t>
  </si>
  <si>
    <t>LUECHAI/KUMARI</t>
  </si>
  <si>
    <t xml:space="preserve">3663816	</t>
  </si>
  <si>
    <t xml:space="preserve">999225481676500	</t>
  </si>
  <si>
    <t>[塔拉梅林]曼特拉图拉马力酒店(Mantra Tullamarine)(55560255)</t>
  </si>
  <si>
    <t>行政双床一室房&lt;2人入住&gt;&lt;早餐&gt;</t>
  </si>
  <si>
    <t>Wen/Huishan,Gu/Enzi</t>
  </si>
  <si>
    <t xml:space="preserve">3664780	</t>
  </si>
  <si>
    <t xml:space="preserve">-52277768	</t>
  </si>
  <si>
    <t xml:space="preserve">999225496167344	</t>
  </si>
  <si>
    <t>[吉隆坡]吉隆坡希尔顿花园酒店南店(Hilton Garden Inn Kuala Lumpur Jalan Tuanku Abdul Rahman South)(69338078)</t>
  </si>
  <si>
    <t>Twin/Double room&lt;2人入住&gt;</t>
  </si>
  <si>
    <t>HUANG/SHOUMING</t>
  </si>
  <si>
    <t xml:space="preserve">3667451	</t>
  </si>
  <si>
    <t xml:space="preserve">HMY-6PM35M7X+H8-E00	</t>
  </si>
  <si>
    <t xml:space="preserve">999225499146981	</t>
  </si>
  <si>
    <t>Double (2 Twin Beds) Standard&lt;2人入住&gt;&lt;不退款&gt;</t>
  </si>
  <si>
    <t>Gorlow/Jennifer</t>
  </si>
  <si>
    <t xml:space="preserve">3668290	</t>
  </si>
  <si>
    <t xml:space="preserve">SH17018256	</t>
  </si>
  <si>
    <t xml:space="preserve">999225512249798	</t>
  </si>
  <si>
    <t>[阿方索]双湖酒店(Twin Lakes Hotel)(88521668)</t>
  </si>
  <si>
    <t>高级房（大床或双床）&lt;2人入住&gt;&lt;不退款&gt;&lt;早餐&gt;</t>
  </si>
  <si>
    <t>PASTRANA/MA ASUNCION</t>
  </si>
  <si>
    <t xml:space="preserve">3670047	</t>
  </si>
  <si>
    <t xml:space="preserve">364785	</t>
  </si>
  <si>
    <t xml:space="preserve">999225514291746	</t>
  </si>
  <si>
    <t>[哥打京那巴鲁]哥打京那巴鲁希尔顿酒店(Hilton Kota Kinabalu)(70165128)</t>
  </si>
  <si>
    <t>行政特大床房&lt;2人入住&gt;&lt;早餐&gt;</t>
  </si>
  <si>
    <t>KIM/AYEON</t>
  </si>
  <si>
    <t xml:space="preserve">3670388	</t>
  </si>
  <si>
    <t xml:space="preserve">HMY-6PQRX3FF+WF-E00	</t>
  </si>
  <si>
    <t xml:space="preserve">999225521239590	</t>
  </si>
  <si>
    <t>[威斯敏斯特城]兰开斯特苑酒店(Lancaster Court Hotel)(55439243)</t>
  </si>
  <si>
    <t>双人床房(带连通浴室)&lt;2人入住&gt;&lt;不退款&gt;</t>
  </si>
  <si>
    <t>Paulsen/Luna Sofia,Fibranz/Fee Amelie</t>
  </si>
  <si>
    <t xml:space="preserve">3672042	</t>
  </si>
  <si>
    <t xml:space="preserve">102324334	</t>
  </si>
  <si>
    <t xml:space="preserve">999225521328081	</t>
  </si>
  <si>
    <t>[圣保罗]山加布瑞欧酒店(Hotel San Gabriel)(90363716)</t>
  </si>
  <si>
    <t>双床间&lt;2人入住&gt;&lt;早餐&gt;</t>
  </si>
  <si>
    <t>CASAGRANDE/CYNTHIA</t>
  </si>
  <si>
    <t xml:space="preserve">3672061	</t>
  </si>
  <si>
    <t xml:space="preserve">2172ID10967624	</t>
  </si>
  <si>
    <t xml:space="preserve">999225521797462	</t>
  </si>
  <si>
    <t>[普吉岛]R马尔温泉度假酒店(R-Mar Resort and Spa)(70165327)</t>
  </si>
  <si>
    <t>豪华房&lt;2人入住&gt;&lt;不退款&gt;&lt;早餐&gt;</t>
  </si>
  <si>
    <t>HU/YI JUN,Jiang/Jie</t>
  </si>
  <si>
    <t xml:space="preserve">999225522670066	</t>
  </si>
  <si>
    <t>[吉隆坡]吉隆坡美利亚酒店(Meliá Kuala Lumpur)(55665890)</t>
  </si>
  <si>
    <t>尊贵客房&lt;2人入住&gt;</t>
  </si>
  <si>
    <t>LEE/YOKE LENG</t>
  </si>
  <si>
    <t xml:space="preserve">3672417	</t>
  </si>
  <si>
    <t xml:space="preserve">725973	</t>
  </si>
  <si>
    <t xml:space="preserve">999225523721163	</t>
  </si>
  <si>
    <t>[华欣]华欣码头公寓(Huahin Terminal)(91812435)</t>
  </si>
  <si>
    <t>豪华一室房&lt;2人入住&gt;&lt;不退款&gt;</t>
  </si>
  <si>
    <t>KAEOKETSRI/SUWIMON</t>
  </si>
  <si>
    <t xml:space="preserve">3672723	</t>
  </si>
  <si>
    <t xml:space="preserve">999225525454175	</t>
  </si>
  <si>
    <t>经典单人房&lt;1人入住&gt;&lt;早餐&gt;</t>
  </si>
  <si>
    <t>CHEN/SHAOTING</t>
  </si>
  <si>
    <t xml:space="preserve">3673210	</t>
  </si>
  <si>
    <t xml:space="preserve">79688SE452585	</t>
  </si>
  <si>
    <t xml:space="preserve">999225533688188	</t>
  </si>
  <si>
    <t>[帕尔马马洛卡]帕尔马普罗酒店(Purohotel Palma)(109174556)</t>
  </si>
  <si>
    <t>豪华客房&lt;2人入住&gt;&lt;不退款&gt;&lt;早餐&gt;</t>
  </si>
  <si>
    <t>Halex/Lilian</t>
  </si>
  <si>
    <t xml:space="preserve">3674106	</t>
  </si>
  <si>
    <t xml:space="preserve">999225535788101	</t>
  </si>
  <si>
    <t>[Braga]布拉加艺术酒店(De Braga, Artotel Curated)(89930917)</t>
  </si>
  <si>
    <t>一室特大床公寓 25&lt;2人入住&gt;&lt;早餐&gt;</t>
  </si>
  <si>
    <t>SUTEDJO/MELIANNA</t>
  </si>
  <si>
    <t xml:space="preserve">3674614	</t>
  </si>
  <si>
    <t xml:space="preserve">IIT7II	</t>
  </si>
  <si>
    <t xml:space="preserve">999225539361199	</t>
  </si>
  <si>
    <t>[巴塞罗那]格兰大道酒店(Hotel Granvia)(55733320)</t>
  </si>
  <si>
    <t>客房&lt;2人入住&gt;&lt;不退款&gt;&lt;早餐&gt;</t>
  </si>
  <si>
    <t>HAN/SOYEON,HAN/SOYEON</t>
  </si>
  <si>
    <t xml:space="preserve">3675570	</t>
  </si>
  <si>
    <t xml:space="preserve">999225542053720	</t>
  </si>
  <si>
    <t>[曼谷]沙吞伊斯汀大酒店(Eastin Grand Hotel Sathorn)(68545414)</t>
  </si>
  <si>
    <t>高级天空房&lt;2人入住&gt;&lt;不退款&gt;&lt;早餐&gt;</t>
  </si>
  <si>
    <t>Vanfloorop/Marian</t>
  </si>
  <si>
    <t xml:space="preserve">3676673	</t>
  </si>
  <si>
    <t xml:space="preserve">476628	</t>
  </si>
  <si>
    <t xml:space="preserve">999225542101878	</t>
  </si>
  <si>
    <t>[温哥华]洛登温哥华酒店(Loden Vancouver)(91545231)</t>
  </si>
  <si>
    <t>标准房, 1 张特大床 (Loden)&lt;2人入住&gt;</t>
  </si>
  <si>
    <t>ADHIKARI/WILSON,ADHIKARI/JASLIN</t>
  </si>
  <si>
    <t xml:space="preserve">3676689	</t>
  </si>
  <si>
    <t xml:space="preserve">-53810000	</t>
  </si>
  <si>
    <t xml:space="preserve">999225572169332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</si>
  <si>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</si>
  <si>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</si>
  <si>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LIU/GUANG,YANG/SHENG,ZHOU/BO,YUAN/WENZHAO,CHEN/BAISONG</t>
  </si>
  <si>
    <t xml:space="preserve">3682260	</t>
  </si>
  <si>
    <t xml:space="preserve">73681-73685	</t>
  </si>
  <si>
    <t xml:space="preserve">999225589504873	</t>
  </si>
  <si>
    <t>[巴塞罗那]奥林匹克套房酒店及Spa别墅(Hotel &amp; Spa Villa Olimpica Suites)(110036379)</t>
  </si>
  <si>
    <t>标准房&lt;2人入住&gt;</t>
  </si>
  <si>
    <t>HERNANDEZ-LANNES/JULIEN</t>
  </si>
  <si>
    <t xml:space="preserve">3685704	</t>
  </si>
  <si>
    <t xml:space="preserve">999225590339734	</t>
  </si>
  <si>
    <t>[底特律]热血车城娱乐场酒店(MotorCity Casino Hotel)(91544840)</t>
  </si>
  <si>
    <t>豪华特大床房&lt;2人入住&gt;</t>
  </si>
  <si>
    <t>HETCEL/KENDRA,HETCEL/TRUSTIN</t>
  </si>
  <si>
    <t xml:space="preserve">3685935	</t>
  </si>
  <si>
    <t xml:space="preserve">55332503	</t>
  </si>
  <si>
    <t xml:space="preserve">999225590620382	</t>
  </si>
  <si>
    <t>[Haymarket]悉尼南部大酒店(Great Southern Hotel Sydney)(55665945)</t>
  </si>
  <si>
    <t>Standard Twin with no Housekeeping&lt;2人入住&gt;</t>
  </si>
  <si>
    <t>YANG/JING,LI/XINYANG</t>
  </si>
  <si>
    <t xml:space="preserve">3686024	</t>
  </si>
  <si>
    <t xml:space="preserve">55347116	</t>
  </si>
  <si>
    <t xml:space="preserve">999225599058300	</t>
  </si>
  <si>
    <t>[布尔诺]格兰迪萨豪华宫殿酒店(Grandezza Hotel Luxury Palace)(55391123)</t>
  </si>
  <si>
    <t>豪华双人房&lt;2人入住&gt;</t>
  </si>
  <si>
    <t>Pavlovska/Veronika,Polak/Milan</t>
  </si>
  <si>
    <t xml:space="preserve">55544965	</t>
  </si>
  <si>
    <t xml:space="preserve">999225602964505	</t>
  </si>
  <si>
    <t>[克拉科夫]克拉特夫卡兹米尔三世酒店(Puro Kraków Kazimierz)(55779786)</t>
  </si>
  <si>
    <t>独立浴室经典双床房&lt;2人入住&gt;&lt;不退款&gt;</t>
  </si>
  <si>
    <t>Ovcharenko/Bertranda</t>
  </si>
  <si>
    <t xml:space="preserve">3689039	</t>
  </si>
  <si>
    <t xml:space="preserve">71525118	</t>
  </si>
  <si>
    <t xml:space="preserve">999225611873488	</t>
  </si>
  <si>
    <t>[普吉岛]KK - 卡隆卡塔精品酒店(KK Karon Kata Boutique Hotel)(110040330)</t>
  </si>
  <si>
    <t>高级三人间&lt;2人入住&gt;&lt;不退款&gt;</t>
  </si>
  <si>
    <t>LUO/YUAO,SUN/LIQING</t>
  </si>
  <si>
    <t xml:space="preserve">3690245	</t>
  </si>
  <si>
    <t xml:space="preserve">3053	</t>
  </si>
  <si>
    <t xml:space="preserve">999225612864513	</t>
  </si>
  <si>
    <t>[利兹]韦瑟比哈罗盖特戴斯酒店(Days Inn Wetherby)(70808094)</t>
  </si>
  <si>
    <t>双人床房&lt;2人入住&gt;&lt;早餐&gt;</t>
  </si>
  <si>
    <t>Turney/Paul</t>
  </si>
  <si>
    <t xml:space="preserve">3690426	</t>
  </si>
  <si>
    <t xml:space="preserve">999225614864050	</t>
  </si>
  <si>
    <t>[圣安东尼奥]吉布斯市区河滨酒店(Hotel Gibbs Downtown Riverwalk)(92030050)</t>
  </si>
  <si>
    <t>行政特大床房&lt;2人入住&gt;&lt;不退款&gt;&lt;早餐&gt;</t>
  </si>
  <si>
    <t>ESTRADA/KRIS</t>
  </si>
  <si>
    <t xml:space="preserve">3691023	</t>
  </si>
  <si>
    <t xml:space="preserve">56052971	</t>
  </si>
  <si>
    <t xml:space="preserve">999225619401556	</t>
  </si>
  <si>
    <t>[布鲁塞尔]NH布鲁塞尔机场酒店(NH Brussels Airport)(55872282)</t>
  </si>
  <si>
    <t>标准双人房&lt;2人入住&gt;</t>
  </si>
  <si>
    <t>MING/JIAN</t>
  </si>
  <si>
    <t xml:space="preserve">3692045	</t>
  </si>
  <si>
    <t xml:space="preserve">25621160910	</t>
  </si>
  <si>
    <t>[吉隆坡]吉隆坡皇家酒店(Hotel Royal Kuala Lumpur)(55451671)</t>
  </si>
  <si>
    <t>家庭房&lt;2人入住&gt;&lt;不退款&gt;</t>
  </si>
  <si>
    <t>JIN/YAN</t>
  </si>
  <si>
    <t xml:space="preserve">3692347	</t>
  </si>
  <si>
    <t xml:space="preserve">999225625704809	</t>
  </si>
  <si>
    <t>[爽风]里雷斯游泳池别墅度假村(Release Pool Villa Resort)(92031140)</t>
  </si>
  <si>
    <t>Parus Pool Villa&lt;2人入住&gt;&lt;早餐&gt;</t>
  </si>
  <si>
    <t>SOTHISAOVAPARK/TAWIN</t>
  </si>
  <si>
    <t xml:space="preserve">3693586	</t>
  </si>
  <si>
    <t xml:space="preserve">???????????????	</t>
  </si>
  <si>
    <t xml:space="preserve">999225625822958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</si>
  <si>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</si>
  <si>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</si>
  <si>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JHAWAR/RADHIKA,JHAWAR/RADHIKA,JHAWAR/RADHIKA,JHAWAR/RADHIKA,JHAWAR/RADHIKA,JHAWAR/RADHIKA</t>
  </si>
  <si>
    <t xml:space="preserve">3693606	</t>
  </si>
  <si>
    <t xml:space="preserve">339268	</t>
  </si>
  <si>
    <t xml:space="preserve">999225630672573	</t>
  </si>
  <si>
    <t>[布里斯班]威斯汀布里斯班酒店(The Westin Brisbane)(78468105)</t>
  </si>
  <si>
    <t>Westin, 客房, 1 张特大床, 无烟房&lt;2人入住&gt;&lt;不退款&gt;&lt;早餐&gt;</t>
  </si>
  <si>
    <t>WANG/ZIYAN</t>
  </si>
  <si>
    <t xml:space="preserve">3693832	</t>
  </si>
  <si>
    <t xml:space="preserve">99865309	</t>
  </si>
  <si>
    <t xml:space="preserve">999225632997663	</t>
  </si>
  <si>
    <t>LUCKSTED/DAN</t>
  </si>
  <si>
    <t xml:space="preserve">3694126	</t>
  </si>
  <si>
    <t xml:space="preserve">56340161	</t>
  </si>
  <si>
    <t xml:space="preserve">999225637336653	</t>
  </si>
  <si>
    <t>[曼谷]曼谷橡树套房酒店(Oakwood Suites Bangkok)(90402503)</t>
  </si>
  <si>
    <t>一卧室豪华房&lt;2人入住&gt;</t>
  </si>
  <si>
    <t>PHAN/JASON CHRISTOPHER CHI KIN,CHEUNG/TSOI YING</t>
  </si>
  <si>
    <t xml:space="preserve">3695225	</t>
  </si>
  <si>
    <t xml:space="preserve">41410SE005567	</t>
  </si>
  <si>
    <t xml:space="preserve">999225637555392	</t>
  </si>
  <si>
    <t>[下布雷尼亚]圣豪尔赫庄园酒店(Hacienda San Jorge)(97641455)</t>
  </si>
  <si>
    <t>一卧室公寓&lt;2人入住&gt;</t>
  </si>
  <si>
    <t>PAGEL/GERHARD</t>
  </si>
  <si>
    <t xml:space="preserve">3695283	</t>
  </si>
  <si>
    <t xml:space="preserve">-56483533	</t>
  </si>
  <si>
    <t xml:space="preserve">999225641295661	</t>
  </si>
  <si>
    <t>[巴厘岛]巴厘岛希尔顿度假村(Hilton Bali Resort)(70165336)</t>
  </si>
  <si>
    <t>豪华特大床海景房&lt;2人入住&gt;&lt;早餐&gt;</t>
  </si>
  <si>
    <t>QIN/YUAN,LIU/ZUHUI</t>
  </si>
  <si>
    <t xml:space="preserve">3696185	</t>
  </si>
  <si>
    <t xml:space="preserve">HID-6P3Q56F9+PF-E00	</t>
  </si>
  <si>
    <t xml:space="preserve">25642901151	</t>
  </si>
  <si>
    <t>[森尼韦尔]野生棕榈 - 凯悦 JDV 酒店(Wild Palms, a Jdv by Hyatt Hotel)(55299332)</t>
  </si>
  <si>
    <t>标准客房（特大床）&lt;2人入住&gt;&lt;不退款&gt;&lt;早餐&gt;</t>
  </si>
  <si>
    <t>CONG/LIN</t>
  </si>
  <si>
    <t xml:space="preserve">3696700	</t>
  </si>
  <si>
    <t xml:space="preserve">55316536	</t>
  </si>
  <si>
    <t xml:space="preserve">999225643479103	</t>
  </si>
  <si>
    <t>[吉隆坡]吉隆坡豪亚酒店式公寓 - 远东酒店集团旗下(Oasia Suites Kuala Lumpur by Far East Hospitality)(55465407)</t>
  </si>
  <si>
    <t>LUO/CHONGLING</t>
  </si>
  <si>
    <t xml:space="preserve">3696800	</t>
  </si>
  <si>
    <t xml:space="preserve">999225644878158	</t>
  </si>
  <si>
    <t>[吉隆坡]吉隆坡斯特格酒店(STEG Kuala Lumpur)(110133561)</t>
  </si>
  <si>
    <t>有趣双床房&lt;2人入住&gt;&lt;不退款&gt;&lt;早餐&gt;</t>
  </si>
  <si>
    <t>ZHANG/NINGYU,ZHANG/HAONAN</t>
  </si>
  <si>
    <t xml:space="preserve">3697303	</t>
  </si>
  <si>
    <t xml:space="preserve">110230	</t>
  </si>
  <si>
    <t xml:space="preserve">999225647356398	</t>
  </si>
  <si>
    <t>SCANAVACHI MOREIRA CAMPOS/FILIPE,FARIASMAGALHAES/RACHEL</t>
  </si>
  <si>
    <t xml:space="preserve">3698148	</t>
  </si>
  <si>
    <t xml:space="preserve">999225647778554	</t>
  </si>
  <si>
    <t>[中雅加达]世纪公园酒店(Century Park Hotel)(55414312)</t>
  </si>
  <si>
    <t>ABDULLAH/MOHD AZLI</t>
  </si>
  <si>
    <t xml:space="preserve">3698232	</t>
  </si>
  <si>
    <t xml:space="preserve">56960383	</t>
  </si>
  <si>
    <t xml:space="preserve">999225661219289	</t>
  </si>
  <si>
    <t>粹美阁房&lt;2人入住&gt;&lt;早餐&gt;</t>
  </si>
  <si>
    <t>SAMAT/SURAINAWATI</t>
  </si>
  <si>
    <t xml:space="preserve">3700734	</t>
  </si>
  <si>
    <t xml:space="preserve">727344	</t>
  </si>
  <si>
    <t xml:space="preserve">999225663019798	</t>
  </si>
  <si>
    <t>[陈厝港]KSL温泉度假酒店(KSL Hot Spring Resort)(95138801)</t>
  </si>
  <si>
    <t>高级大床房&lt;2人入住&gt;&lt;不退款&gt;&lt;早餐&gt;</t>
  </si>
  <si>
    <t>LIM/KAREN</t>
  </si>
  <si>
    <t xml:space="preserve">3701327	</t>
  </si>
  <si>
    <t xml:space="preserve">999225664496516	</t>
  </si>
  <si>
    <t>[洛恩]坎伯兰洛恩度假村(Cumberland Lorne Resort)(55680258)</t>
  </si>
  <si>
    <t>海景一卧室公寓&lt;2人入住&gt;</t>
  </si>
  <si>
    <t>Skene/Michelle</t>
  </si>
  <si>
    <t xml:space="preserve">3701866	</t>
  </si>
  <si>
    <t xml:space="preserve">134206	</t>
  </si>
  <si>
    <t xml:space="preserve">999225665491836	</t>
  </si>
  <si>
    <t>[伦敦]诺富特伦敦西区酒店(Novotel London West)(55841875)</t>
  </si>
  <si>
    <t>尊贵行政房&lt;2人入住&gt;&lt;不退款&gt;&lt;早餐&gt;</t>
  </si>
  <si>
    <t>TIAN/HUIYING,WANG/XIANGZHI</t>
  </si>
  <si>
    <t xml:space="preserve">3702223	</t>
  </si>
  <si>
    <t xml:space="preserve">999225672495537	</t>
  </si>
  <si>
    <t>[南雅加达]大阿斯顿格罗夫套房酒店(The Grove Suites by GRAND ASTON)(56140426)</t>
  </si>
  <si>
    <t>套房(一卧)&lt;2人入住&gt;&lt;不退款&gt;&lt;早餐&gt;</t>
  </si>
  <si>
    <t>YANG/YUHUAN</t>
  </si>
  <si>
    <t xml:space="preserve">3703224	</t>
  </si>
  <si>
    <t xml:space="preserve">999225675155616	</t>
  </si>
  <si>
    <t>[赫尔辛基]斯堪迪克斯蒙肯塔酒店(Scandic Simonkenttä)(55465333)</t>
  </si>
  <si>
    <t>家庭房&lt;2人入住&gt;&lt;不退款&gt;&lt;早餐&gt;</t>
  </si>
  <si>
    <t>AU/HON KIT</t>
  </si>
  <si>
    <t xml:space="preserve">3703979	</t>
  </si>
  <si>
    <t xml:space="preserve">498833230	</t>
  </si>
  <si>
    <t xml:space="preserve">999225676929742	</t>
  </si>
  <si>
    <t>[圣托里尼]飞马座套房及spa酒店(Pegasus Suites &amp; Spa)(95084700)</t>
  </si>
  <si>
    <t>普通套房, 按摩浴缸&lt;2人入住&gt;&lt;不退款&gt;&lt;早餐&gt;</t>
  </si>
  <si>
    <t>SPIESS/OLIVIER</t>
  </si>
  <si>
    <t xml:space="preserve">3704460	</t>
  </si>
  <si>
    <t xml:space="preserve">|57642607	</t>
  </si>
  <si>
    <t xml:space="preserve">999225677344244	</t>
  </si>
  <si>
    <t>[塞里布群岛]波普！克拉帕加丁酒店(Pop! Hotel Kelapa Gading)(55831944)</t>
  </si>
  <si>
    <t>流行房&lt;2人入住&gt;&lt;不退款&gt;</t>
  </si>
  <si>
    <t>MUTIA SARI/ELISABETH</t>
  </si>
  <si>
    <t xml:space="preserve">3704530	</t>
  </si>
  <si>
    <t xml:space="preserve">256660	</t>
  </si>
  <si>
    <t xml:space="preserve">999225680785952	</t>
  </si>
  <si>
    <t>[新加坡]新加坡卡尔登城市酒店(Carlton City Hotel Singapore)(55851934)</t>
  </si>
  <si>
    <t>CHEN/YU HAI</t>
  </si>
  <si>
    <t xml:space="preserve">3705113	</t>
  </si>
  <si>
    <t xml:space="preserve"> 827398	</t>
  </si>
  <si>
    <t xml:space="preserve">999225680817909	</t>
  </si>
  <si>
    <t>行政客房&lt;2人入住&gt;&lt;不退款&gt;&lt;早餐&gt;</t>
  </si>
  <si>
    <t xml:space="preserve">3705121	</t>
  </si>
  <si>
    <t xml:space="preserve">827394	</t>
  </si>
  <si>
    <t xml:space="preserve">999225681818110	</t>
  </si>
  <si>
    <t>[布洛涅－比扬古]布洛涅家庭酒店(Boulogne Résidence Hotel)(89932192)</t>
  </si>
  <si>
    <t>标准房, 1 张双人床&lt;2人入住&gt;&lt;不退款&gt;</t>
  </si>
  <si>
    <t>PUCCETTI/CLAUDE</t>
  </si>
  <si>
    <t xml:space="preserve">3705497	</t>
  </si>
  <si>
    <t xml:space="preserve">2642769	</t>
  </si>
  <si>
    <t xml:space="preserve">999225689149140	</t>
  </si>
  <si>
    <t>[新山]新山凯贝丽酒店式服务公寓(Capri by Fraser Johor Bahru)(55572794)</t>
  </si>
  <si>
    <t>海景豪华特大床一室房&lt;2人入住&gt;&lt;不退款&gt;</t>
  </si>
  <si>
    <t>SAMURI/SYAHEERA</t>
  </si>
  <si>
    <t xml:space="preserve">3706790	</t>
  </si>
  <si>
    <t xml:space="preserve">999225692520560	</t>
  </si>
  <si>
    <t>[帕罗奥图]帕洛阿尔托诺布酒店(Nobu Hotel Palo Alto)(91546449)</t>
  </si>
  <si>
    <t>豪华两张大床房&lt;2人入住&gt;</t>
  </si>
  <si>
    <t>KWON/HEE WON</t>
  </si>
  <si>
    <t xml:space="preserve">3707316	</t>
  </si>
  <si>
    <t xml:space="preserve">31212SE043478	</t>
  </si>
  <si>
    <t xml:space="preserve">999225695964188	</t>
  </si>
  <si>
    <t>[德班]布鲁沃特斯酒店(Blue Waters Hotel)(55414194)</t>
  </si>
  <si>
    <t>面海豪华房(双床)&lt;2人入住&gt;&lt;早餐&gt;</t>
  </si>
  <si>
    <t>FALTAIN/GILLIAN SHANTIE,RYAN/JUDY</t>
  </si>
  <si>
    <t xml:space="preserve">3708283	</t>
  </si>
  <si>
    <t xml:space="preserve">999225702313186	</t>
  </si>
  <si>
    <t>[库斯托纳奇]吉娜公园别墅酒店(Villa Zina Family Resort)(109174164)</t>
  </si>
  <si>
    <t>squatrito/ignazio</t>
  </si>
  <si>
    <t xml:space="preserve">3710110	</t>
  </si>
  <si>
    <t xml:space="preserve">OK_ERICSOFT	</t>
  </si>
  <si>
    <t xml:space="preserve">999225702347724	</t>
  </si>
  <si>
    <t>[哥本哈根]哥本哈根斯堪迪克酒店(Scandic Copenhagen)(55354903)</t>
  </si>
  <si>
    <t>Single room - Queen bed&lt;2人入住&gt;&lt;早餐&gt;</t>
  </si>
  <si>
    <t>Knapstad/Jon</t>
  </si>
  <si>
    <t xml:space="preserve">3710120	</t>
  </si>
  <si>
    <t xml:space="preserve">999225702498690	</t>
  </si>
  <si>
    <t>KIM/JISHIN</t>
  </si>
  <si>
    <t xml:space="preserve">3710185	</t>
  </si>
  <si>
    <t xml:space="preserve">477637	</t>
  </si>
  <si>
    <t xml:space="preserve">999225705391677	</t>
  </si>
  <si>
    <t>[泗水]达尔莫奎斯特酒店 - 泗水 - 阿斯顿酒店(Quest Hotel Darmo - Surabaya by Aston)(60480266)</t>
  </si>
  <si>
    <t>AISYAH/SITI,FARAHDINA/ULYA</t>
  </si>
  <si>
    <t xml:space="preserve">3710997	</t>
  </si>
  <si>
    <t xml:space="preserve">999225706094973	</t>
  </si>
  <si>
    <t>[曼谷]素坤逸富丽华阿索克酒店(FuramaXclusive Asoke, Bangkok)(55465097)</t>
  </si>
  <si>
    <t>豪华房&lt;1人入住&gt;</t>
  </si>
  <si>
    <t>TEOH/FEN RUI</t>
  </si>
  <si>
    <t xml:space="preserve">3711256	</t>
  </si>
  <si>
    <t xml:space="preserve">152387	</t>
  </si>
  <si>
    <t xml:space="preserve">999225706154840	</t>
  </si>
  <si>
    <t>[波特兰]波特兰派拉蒙特酒店(The Paramount Hotel Portland)(55768445)</t>
  </si>
  <si>
    <t>园景豪华特大号床间&lt;2人入住&gt;</t>
  </si>
  <si>
    <t>Lasseter/John Howard Eli</t>
  </si>
  <si>
    <t xml:space="preserve">3711271	</t>
  </si>
  <si>
    <t xml:space="preserve">135237645	</t>
  </si>
  <si>
    <t xml:space="preserve">999225712899296	</t>
  </si>
  <si>
    <t>[普吉岛]普吉岛温德姆海洋明珠酒店及度假村(Wyndham Sea Pearl Resort, Phuket)(90395190)</t>
  </si>
  <si>
    <t>豪华特大床房&lt;2人入住&gt;&lt;不退款&gt;</t>
  </si>
  <si>
    <t>JADSANAM/WUTTICHAI</t>
  </si>
  <si>
    <t xml:space="preserve">3711806	</t>
  </si>
  <si>
    <t xml:space="preserve">177872245	</t>
  </si>
  <si>
    <t xml:space="preserve">999225720802095	</t>
  </si>
  <si>
    <t>[吉隆坡]吉隆坡唐人街旅客酒店(Travelodge Chinatown Kuala Lumpur)(56163236)</t>
  </si>
  <si>
    <t>特级双床房&lt;2人入住&gt;&lt;不退款&gt;</t>
  </si>
  <si>
    <t>TO/KA CHING</t>
  </si>
  <si>
    <t xml:space="preserve">3713826	</t>
  </si>
  <si>
    <t xml:space="preserve">999225723197316	</t>
  </si>
  <si>
    <t>[拉克鲁斯]碧斯马特佛罗里达广场公寓(Be Smart Florida Plaza)(55547279)</t>
  </si>
  <si>
    <t>经济一室房&lt;2人入住&gt;</t>
  </si>
  <si>
    <t>Garcia lara/Jonatan Francisco</t>
  </si>
  <si>
    <t xml:space="preserve">3714299	</t>
  </si>
  <si>
    <t xml:space="preserve">SH17128454	</t>
  </si>
  <si>
    <t xml:space="preserve">999225723602885	</t>
  </si>
  <si>
    <t>[乔治市]槟城长荣桂冠酒店(Evergreen Laurel Hotel Penang)(55451685)</t>
  </si>
  <si>
    <t>城景高级双床房&lt;2人入住&gt;&lt;不退款&gt;</t>
  </si>
  <si>
    <t>Teo/GEOK khuan</t>
  </si>
  <si>
    <t xml:space="preserve">3714385	</t>
  </si>
  <si>
    <t xml:space="preserve">23080122321	</t>
  </si>
  <si>
    <t xml:space="preserve">999225723646621	</t>
  </si>
  <si>
    <t>[首尔]首尔海滨酒店(Seoul Riviera Hotel)(55439168)</t>
  </si>
  <si>
    <t>高级双人房&lt;2人入住&gt;&lt;不退款&gt;</t>
  </si>
  <si>
    <t>Choi/Keumsu</t>
  </si>
  <si>
    <t xml:space="preserve">3714394	</t>
  </si>
  <si>
    <t xml:space="preserve">999225724971010	</t>
  </si>
  <si>
    <t>[布拉格]宜必思布拉格老城酒店(Ibis Praha Old Town)(55707729)</t>
  </si>
  <si>
    <t>标准大床房&lt;2人入住&gt;&lt;早餐&gt;</t>
  </si>
  <si>
    <t>DALLMANN/TOM</t>
  </si>
  <si>
    <t xml:space="preserve">3714761	</t>
  </si>
  <si>
    <t xml:space="preserve">999225725618855	</t>
  </si>
  <si>
    <t>[巴拿马城]巴拿马城瑞广场酒店(Riu Plaza Panamá)(55733524)</t>
  </si>
  <si>
    <t>高级特大床房套房&lt;2人入住&gt;&lt;不退款&gt;&lt;早餐&gt;</t>
  </si>
  <si>
    <t>HAN/QINGSHAN</t>
  </si>
  <si>
    <t xml:space="preserve">3715018	</t>
  </si>
  <si>
    <t xml:space="preserve">999225731468826	</t>
  </si>
  <si>
    <t>[普吉岛]邦涛海滩太阳之翼酒店(Sunwing Bangtao Beach)(55944756)</t>
  </si>
  <si>
    <t>皇家工作室客房&lt;2人入住&gt;&lt;早餐&gt;</t>
  </si>
  <si>
    <t>ZHANG/LI,LIU/LIMING,HE/BIN,LIU/XINYI</t>
  </si>
  <si>
    <t xml:space="preserve">3715981	</t>
  </si>
  <si>
    <t xml:space="preserve">59312754（客房1）59312757（客房2）	</t>
  </si>
  <si>
    <t xml:space="preserve">999225732343510	</t>
  </si>
  <si>
    <t>[普吉岛]普吉盛泰乐别墅度假村(Centara Villas Phuket)(55312471)</t>
  </si>
  <si>
    <t>豪华别墅带海景&lt;2人入住&gt;&lt;不退款&gt;&lt;早餐&gt;</t>
  </si>
  <si>
    <t>lin/Lili</t>
  </si>
  <si>
    <t xml:space="preserve">3716026	</t>
  </si>
  <si>
    <t xml:space="preserve">402308000045	</t>
  </si>
  <si>
    <t xml:space="preserve">999225735101966	</t>
  </si>
  <si>
    <t>[旧金山]旧金山斯坦福庭院酒店(Stanford Court San Francisco)(55861995)</t>
  </si>
  <si>
    <t>标准特大床房&lt;2人入住&gt;</t>
  </si>
  <si>
    <t>BORN/JASON FRANK,NG/CHUNG KIT</t>
  </si>
  <si>
    <t xml:space="preserve">3716593	</t>
  </si>
  <si>
    <t xml:space="preserve">999225740742690	</t>
  </si>
  <si>
    <t>[吉隆坡]吉隆坡市中心智选假日酒店(Holiday Inn Express Kuala Lumpur City Centre, an IHG Hotel)(55337198)</t>
  </si>
  <si>
    <t>标准房&lt;2人入住&gt;&lt;不退款&gt;</t>
  </si>
  <si>
    <t>park/geunbok</t>
  </si>
  <si>
    <t xml:space="preserve">3717817	</t>
  </si>
  <si>
    <t xml:space="preserve">386022	</t>
  </si>
  <si>
    <t xml:space="preserve">999225745673709	</t>
  </si>
  <si>
    <t>[怡保]怡保麗閣酒店(Regalodge Hotel Ipoh)(55439677)</t>
  </si>
  <si>
    <t>甄选双人床房&lt;2人入住&gt;&lt;不退款&gt;&lt;早餐&gt;</t>
  </si>
  <si>
    <t>Sulaiman/Nur Izzati</t>
  </si>
  <si>
    <t xml:space="preserve">3719158	</t>
  </si>
  <si>
    <t xml:space="preserve">999225746787745	</t>
  </si>
  <si>
    <t>[伦敦]伦敦圣吉尔斯酒店(St Giles London – A St Giles Hotel)(55270048)</t>
  </si>
  <si>
    <t>经典双人床房&lt;2人入住&gt;</t>
  </si>
  <si>
    <t>SUJARITRUKSE/SAKONRAT</t>
  </si>
  <si>
    <t xml:space="preserve">3719516	</t>
  </si>
  <si>
    <t xml:space="preserve">936008	</t>
  </si>
  <si>
    <t xml:space="preserve">999225748345132	</t>
  </si>
  <si>
    <t>[拉斯维加斯]Circa娱乐场酒店-仅限成人(Circa Resort &amp; Casino - Adults Only)(77280760)</t>
  </si>
  <si>
    <t>Single King&lt;2人入住&gt;</t>
  </si>
  <si>
    <t>Lopez/Sonia</t>
  </si>
  <si>
    <t xml:space="preserve">3720117	</t>
  </si>
  <si>
    <t xml:space="preserve">999225754287661	</t>
  </si>
  <si>
    <t>[仁川]金色郁金香仁川机场酒店&amp;套房(GOLDEN TULIP Incheon Airport Hotel &amp; Suites)(55707507)</t>
  </si>
  <si>
    <t>Residence Studio Queen&lt;2人入住&gt;</t>
  </si>
  <si>
    <t>BONDURANT/MARCA WESEN,BONDURANT/KIRAN WELDON</t>
  </si>
  <si>
    <t xml:space="preserve">3720939	</t>
  </si>
  <si>
    <t xml:space="preserve">439317875-1690941879000626	</t>
  </si>
  <si>
    <t xml:space="preserve">999225758458194	</t>
  </si>
  <si>
    <t>[新哥伦比亚]新哥伦比亚刘易斯堡品质酒店(Quality Inn New Columbia-Lewisburg)(110131915)</t>
  </si>
  <si>
    <t>标准客房1张大床（不吸烟）&lt;2人入住&gt;&lt;早餐&gt;</t>
  </si>
  <si>
    <t>BURGOS/ROSA</t>
  </si>
  <si>
    <t xml:space="preserve">3721610	</t>
  </si>
  <si>
    <t xml:space="preserve">HUS-87H524WG+JQ-E00	</t>
  </si>
  <si>
    <t xml:space="preserve">999225761015152	</t>
  </si>
  <si>
    <t>[布鲁克菲尔德]米尔沃基布鲁克菲尔德喜来登酒店(Sheraton Milwaukee Brookfield)(68026042)</t>
  </si>
  <si>
    <t>LIU/XIAOQI</t>
  </si>
  <si>
    <t xml:space="preserve">3722222	</t>
  </si>
  <si>
    <t xml:space="preserve">1420334	</t>
  </si>
  <si>
    <t xml:space="preserve">999225762618084	</t>
  </si>
  <si>
    <t>[会安]会安精品度假酒店(Boutique Hoi An Resort)(55707556)</t>
  </si>
  <si>
    <t>至尊豪华房&lt;2人入住&gt;&lt;不退款&gt;</t>
  </si>
  <si>
    <t>BRANDBORG/JESPER</t>
  </si>
  <si>
    <t xml:space="preserve">3722501	</t>
  </si>
  <si>
    <t xml:space="preserve">179218	</t>
  </si>
  <si>
    <t xml:space="preserve">999225768675205	</t>
  </si>
  <si>
    <t>[普吉岛]攀瓦布里海滨度假村(Panwaburi Beachfront Resort)(110133597)</t>
  </si>
  <si>
    <t>BOONSIRI/MINTRA</t>
  </si>
  <si>
    <t xml:space="preserve">3723867	</t>
  </si>
  <si>
    <t xml:space="preserve">20644	</t>
  </si>
  <si>
    <t xml:space="preserve">999225771335123	</t>
  </si>
  <si>
    <t>[洛杉矶]洛杉矶国际机场索内斯塔酒店(Sonesta Los Angeles Airport LAX)(55299106)</t>
  </si>
  <si>
    <t>Chuanyue/Qin</t>
  </si>
  <si>
    <t xml:space="preserve">3724780	</t>
  </si>
  <si>
    <t xml:space="preserve">31849SE434365	</t>
  </si>
  <si>
    <t xml:space="preserve">999225776945509	</t>
  </si>
  <si>
    <t>[维多利亚]内港品质酒店(Quality Inn Downtown Inner Harbour)(55337033)</t>
  </si>
  <si>
    <t>大号床间&lt;2人入住&gt;</t>
  </si>
  <si>
    <t>Scheitz/Joy</t>
  </si>
  <si>
    <t xml:space="preserve">3725227	</t>
  </si>
  <si>
    <t xml:space="preserve">HCA-84WRCJCP+XJ-E00	</t>
  </si>
  <si>
    <t xml:space="preserve">999225777973887	</t>
  </si>
  <si>
    <t>[首尔]酒店DM(Hotel DM)(110132910)</t>
  </si>
  <si>
    <t>Deluxe Double Room&lt;2人入住&gt;&lt;早餐&gt;</t>
  </si>
  <si>
    <t>TAN/JIANMIN,HO/WING SZE</t>
  </si>
  <si>
    <t xml:space="preserve">3725354	</t>
  </si>
  <si>
    <t xml:space="preserve">23048980	</t>
  </si>
  <si>
    <t xml:space="preserve">999225778690599	</t>
  </si>
  <si>
    <t>[萨凡纳]环河街酒店(River Street Inn)(89918585)</t>
  </si>
  <si>
    <t>标准房, 2 张大床, 河景&lt;2人入住&gt;</t>
  </si>
  <si>
    <t>XIAO/ZHENGKUN,Zhang/Shaomei</t>
  </si>
  <si>
    <t xml:space="preserve">3725472	</t>
  </si>
  <si>
    <t xml:space="preserve">999225781807034	</t>
  </si>
  <si>
    <t>[Khuha Sawan]斯沃皇家酒店(Siva Royal Hotel)(89917621)</t>
  </si>
  <si>
    <t>Deluxe Double Room or Twin Room&lt;2人入住&gt;</t>
  </si>
  <si>
    <t>ARAMPONG/APIRAM,SUBUNNAPAN/KANJANAPORN</t>
  </si>
  <si>
    <t xml:space="preserve">3726093	</t>
  </si>
  <si>
    <t xml:space="preserve">|60674148	</t>
  </si>
  <si>
    <t xml:space="preserve">999225788628462	</t>
  </si>
  <si>
    <t>[芭堤雅]芭堤雅塔曼酒店度假村(The Tamnan Pattaya Hotel &amp; Resort)(55304260)</t>
  </si>
  <si>
    <t>三人房&lt;2人入住&gt;</t>
  </si>
  <si>
    <t>KLEEPMUANG/KIATTIRAT</t>
  </si>
  <si>
    <t xml:space="preserve">3727824	</t>
  </si>
  <si>
    <t xml:space="preserve">999225790761860	</t>
  </si>
  <si>
    <t>[亚的斯亚贝巴]阿迪斯古萨拉酒店(Guzara Hotel Addis)(90394229)</t>
  </si>
  <si>
    <t>标准双床房, 2 张单人床, 阳台&lt;2人入住&gt;&lt;早餐&gt;</t>
  </si>
  <si>
    <t>YATOGO/HINASE</t>
  </si>
  <si>
    <t xml:space="preserve">3728553	</t>
  </si>
  <si>
    <t xml:space="preserve">|60837384	</t>
  </si>
  <si>
    <t xml:space="preserve">999225800069045	</t>
  </si>
  <si>
    <t>[圣阿沃尔德]圣阿沃尔德北住宿加早餐酒店(B&amp;B Hotel Saint-Avold Nord 4 étoiles)(80331974)</t>
  </si>
  <si>
    <t>双床房&lt;2人入住&gt;&lt;不退款&gt;</t>
  </si>
  <si>
    <t>LI/JIAXI,Liang/Zhen</t>
  </si>
  <si>
    <t xml:space="preserve">3730313	</t>
  </si>
  <si>
    <t xml:space="preserve">7706839620	</t>
  </si>
  <si>
    <t xml:space="preserve">999225800954477	</t>
  </si>
  <si>
    <t>[迪拜]时间玛瑙酒店公寓(Time Onyx Hotel Apartments)(97965486)</t>
  </si>
  <si>
    <t>一室房&lt;2人入住&gt;&lt;不退款&gt;&lt;早餐&gt;</t>
  </si>
  <si>
    <t>JEEVAN/RAVI SANKAR</t>
  </si>
  <si>
    <t xml:space="preserve">3730486	</t>
  </si>
  <si>
    <t xml:space="preserve">400112	</t>
  </si>
  <si>
    <t xml:space="preserve">999225801659679	</t>
  </si>
  <si>
    <t>[爱因霍温]桑顿爱因霍温中心酒店(Sandton Eindhoven Centre)(55402692)</t>
  </si>
  <si>
    <t>家庭四人间&lt;2人入住&gt;&lt;不退款&gt;</t>
  </si>
  <si>
    <t>Gijsbertsen/Jop Buizerd</t>
  </si>
  <si>
    <t xml:space="preserve">3730627	</t>
  </si>
  <si>
    <t xml:space="preserve">44700243	</t>
  </si>
  <si>
    <t xml:space="preserve">999225801851994	</t>
  </si>
  <si>
    <t>[吉隆坡]吉隆坡嘉登斯圣吉尔斯签名酒店及公寓(The Gardens – A St Giles Signature Hotel &amp; Residences, Kuala Lumpur)(55478344)</t>
  </si>
  <si>
    <t>LUI/CHUNG YIN</t>
  </si>
  <si>
    <t xml:space="preserve">3730695	</t>
  </si>
  <si>
    <t xml:space="preserve">51678659	</t>
  </si>
  <si>
    <t xml:space="preserve">999225801983148	</t>
  </si>
  <si>
    <t>[拉芙琳]艾维度假娱乐场酒店(Avi Resort &amp; Casino)(77366289)</t>
  </si>
  <si>
    <t>奢华客房, 2 张大床&lt;2人入住&gt;</t>
  </si>
  <si>
    <t>MALDONADO/MIGUEL</t>
  </si>
  <si>
    <t xml:space="preserve">3730754	</t>
  </si>
  <si>
    <t xml:space="preserve">135495309	</t>
  </si>
  <si>
    <t xml:space="preserve">999225802021443	</t>
  </si>
  <si>
    <t>[帕沙尔]阿瓜滨河酒店(Agua Hotels Riverside)(70789935)</t>
  </si>
  <si>
    <t>高级精致套房&lt;2人入住&gt;&lt;不退款&gt;&lt;早餐&gt;</t>
  </si>
  <si>
    <t>SILVADECARVALHO/ALDO</t>
  </si>
  <si>
    <t xml:space="preserve">3730767	</t>
  </si>
  <si>
    <t xml:space="preserve">25804987406	</t>
  </si>
  <si>
    <t>[Pasirsari]查贝卡西卡朗格兰德祖立大酒店(Grand Zuri Cikarang Jababeka)(68545253)</t>
  </si>
  <si>
    <t>Coetzee/Quinton,Chot/John Ronny,Wahyu Pranto/Widodo</t>
  </si>
  <si>
    <t xml:space="preserve">3731366	</t>
  </si>
  <si>
    <t xml:space="preserve">999225808999553	</t>
  </si>
  <si>
    <t>[胡志明市]胡志明市自由绿野仙踪酒店, 原自由酒店3号(Liberty Saigon Greenview Hotel Ho Chi Minh City)(90357823)</t>
  </si>
  <si>
    <t>城景豪华房&lt;2人入住&gt;&lt;早餐&gt;</t>
  </si>
  <si>
    <t>LI/ZHULIN,LI/CHEN,MA/XIAOYU,QIAO/HUIFENG</t>
  </si>
  <si>
    <t xml:space="preserve">3732256	</t>
  </si>
  <si>
    <t xml:space="preserve">confirm by ms nguin (fo)	</t>
  </si>
  <si>
    <t xml:space="preserve">999225809575217	</t>
  </si>
  <si>
    <t>[欧文]DFW机场南品质套房酒店(Quality Inn &amp; Suites DFW Airport South)(94362185)</t>
  </si>
  <si>
    <t>特大号床套房&lt;2人入住&gt;&lt;早餐&gt;</t>
  </si>
  <si>
    <t>GARCIA/HILDA</t>
  </si>
  <si>
    <t xml:space="preserve">3732349	</t>
  </si>
  <si>
    <t xml:space="preserve">HUS-8644RXPG+6M-E00	</t>
  </si>
  <si>
    <t xml:space="preserve">999225810280848	</t>
  </si>
  <si>
    <t>[曼谷]曼谷京华大酒店(Hotel Royal Bangkok@Chinatown)(55932568)</t>
  </si>
  <si>
    <t>高级房(无窗)&lt;2人入住&gt;&lt;不退款&gt;</t>
  </si>
  <si>
    <t>DRAPER/ANTHONY WARRICK</t>
  </si>
  <si>
    <t xml:space="preserve">3732581	</t>
  </si>
  <si>
    <t xml:space="preserve">369779	</t>
  </si>
  <si>
    <t xml:space="preserve">999225811012715	</t>
  </si>
  <si>
    <t>[芽庄]哈瓦那芽庄(Havana Nha Trang Hotel)(55439302)</t>
  </si>
  <si>
    <t>豪华海景大号床房&lt;1人入住&gt;&lt;不退款&gt;&lt;早餐&gt;</t>
  </si>
  <si>
    <t>YUAN/YISHA,CHEN/KAI</t>
  </si>
  <si>
    <t xml:space="preserve">3732809	</t>
  </si>
  <si>
    <t xml:space="preserve">999225812159448	</t>
  </si>
  <si>
    <t>[曼谷]阿特里姆曼谷美居大酒店(Grand Mercure Bangkok Atrium)(55665998)</t>
  </si>
  <si>
    <t>高级房&lt;2人入住&gt;&lt;不退款&gt;&lt;早餐&gt;</t>
  </si>
  <si>
    <t>LOVELACE/MATHIEU JOHN</t>
  </si>
  <si>
    <t xml:space="preserve">3733038	</t>
  </si>
  <si>
    <t xml:space="preserve">25812305277	</t>
  </si>
  <si>
    <t>[曼谷]曼谷 JW 万豪酒店(JW Marriott Hotel Bangkok)(55299096)</t>
  </si>
  <si>
    <t>豪华双床客房&lt;2人入住&gt;&lt;不退款&gt;&lt;早餐&gt;</t>
  </si>
  <si>
    <t>yuan/zhen,xu/manying</t>
  </si>
  <si>
    <t xml:space="preserve">3733066	</t>
  </si>
  <si>
    <t xml:space="preserve">88969396	</t>
  </si>
  <si>
    <t xml:space="preserve">999225134708730	</t>
  </si>
  <si>
    <t>[新加坡]81尊贵公主酒店(Hotel 81 Premier Princess)(55851902)</t>
  </si>
  <si>
    <t>Superior Twin&lt;2人入住&gt;</t>
  </si>
  <si>
    <t>WU/HAN,JI/XIN YU</t>
  </si>
  <si>
    <t xml:space="preserve">3595218	</t>
  </si>
  <si>
    <t xml:space="preserve">155520580	</t>
  </si>
  <si>
    <t xml:space="preserve">999225524771291	</t>
  </si>
  <si>
    <t>[曼谷]曼谷素坤逸卡尔顿酒店(Carlton Hotel Bangkok Sukhumvit)(68545237)</t>
  </si>
  <si>
    <t>行政房&lt;2人入住&gt;</t>
  </si>
  <si>
    <t>BAO/HAIYANG,TANG/LINMAO</t>
  </si>
  <si>
    <t xml:space="preserve">3672987	</t>
  </si>
  <si>
    <t xml:space="preserve">53443648	</t>
  </si>
  <si>
    <t xml:space="preserve">999225815684007	</t>
  </si>
  <si>
    <t>[弗罗茨瓦夫]波兰珍品酒店&amp;度假村(Art Hotel)(90378956)</t>
  </si>
  <si>
    <t>标准房&lt;2人入住&gt;&lt;不退款&gt;&lt;早餐&gt;</t>
  </si>
  <si>
    <t>Rietz/Annette,Oral/Ali</t>
  </si>
  <si>
    <t xml:space="preserve">3733326	</t>
  </si>
  <si>
    <t xml:space="preserve">999225822665855	</t>
  </si>
  <si>
    <t>[魁北克城]格林奥乐酒店(Unilofts Grande-Allée)(104397262)</t>
  </si>
  <si>
    <t>尊贵大号床间&lt;2人入住&gt;</t>
  </si>
  <si>
    <t>Menard/Claudie</t>
  </si>
  <si>
    <t xml:space="preserve">3734433	</t>
  </si>
  <si>
    <t xml:space="preserve">58-440127-4125	</t>
  </si>
  <si>
    <t xml:space="preserve">999225825797362	</t>
  </si>
  <si>
    <t>[马德里]巴拉哈斯参议员酒店(Senator Barajas)(55598847)</t>
  </si>
  <si>
    <t>双人房&lt;2人入住&gt;&lt;不退款&gt;</t>
  </si>
  <si>
    <t>Manjarres Gonzalez/Juan Jose,Manjarres Martinez/Alba</t>
  </si>
  <si>
    <t xml:space="preserve">3735369	</t>
  </si>
  <si>
    <t xml:space="preserve">999225830848279	</t>
  </si>
  <si>
    <t>[普吉岛]萨瓦蒂芭东渡假村酒店(Sawaddi Patong Resort &amp; Spa)(55380773)</t>
  </si>
  <si>
    <t>池景一室房&lt;2人入住&gt;&lt;不退款&gt;</t>
  </si>
  <si>
    <t>PANSO/MR SANDRO</t>
  </si>
  <si>
    <t xml:space="preserve">3736645	</t>
  </si>
  <si>
    <t xml:space="preserve">999225832311515	</t>
  </si>
  <si>
    <t>Standard Room with 2 Double Beds&lt;2人入住&gt;</t>
  </si>
  <si>
    <t>Dominguez/Kevin</t>
  </si>
  <si>
    <t xml:space="preserve">3736958	</t>
  </si>
  <si>
    <t xml:space="preserve">LVOYOH198959040	</t>
  </si>
  <si>
    <t xml:space="preserve">999225832456945	</t>
  </si>
  <si>
    <t>LI/YANFANG,SHI/JINHUAN,SHI/XINTONG,YIN/QINGFEN,ZHOU/LINXIANG,SHI/GUOXIANG</t>
  </si>
  <si>
    <t xml:space="preserve">3737090	</t>
  </si>
  <si>
    <t xml:space="preserve">369992	</t>
  </si>
  <si>
    <t xml:space="preserve">999225476951146	</t>
  </si>
  <si>
    <t>[罗马]贝斯特韦斯特精品皇家圣缇纳大酒店(Best Western Premier Hotel Royal Santina)(55861936)</t>
  </si>
  <si>
    <t>双人床房&lt;2人入住&gt;</t>
  </si>
  <si>
    <t>SHU/YOUZILAN,WU/CHUNHONG</t>
  </si>
  <si>
    <t xml:space="preserve">3663806	</t>
  </si>
  <si>
    <t xml:space="preserve">999225843710774	</t>
  </si>
  <si>
    <t>[纽约]纽约中央凯悦大酒店(Hyatt Grand Central New York)(55862047)</t>
  </si>
  <si>
    <t>HU/XIAOLAN,Wang/Yining</t>
  </si>
  <si>
    <t xml:space="preserve">3738610	</t>
  </si>
  <si>
    <t xml:space="preserve">HUS-87G8Q22F+RF-E00	</t>
  </si>
  <si>
    <t xml:space="preserve">999225846569975	</t>
  </si>
  <si>
    <t>[吉隆坡]太平洋丽晶套房酒店(Pacific Regency Hotel Suites)(55694633)</t>
  </si>
  <si>
    <t>尊贵豪华特大床套房&lt;2人入住&gt;&lt;不退款&gt;&lt;早餐&gt;</t>
  </si>
  <si>
    <t>LIN/JIEDAN</t>
  </si>
  <si>
    <t xml:space="preserve">3739262	</t>
  </si>
  <si>
    <t xml:space="preserve">999225846890489	</t>
  </si>
  <si>
    <t>[马赛]拉杰特马赛中心民宿酒店(B&amp;B Hotel Marseille Centre La Joliette)(80331256)</t>
  </si>
  <si>
    <t>标准双床房&lt;2人入住&gt;&lt;不退款&gt;</t>
  </si>
  <si>
    <t>LORIOUX/ROMANE</t>
  </si>
  <si>
    <t xml:space="preserve">3739311	</t>
  </si>
  <si>
    <t xml:space="preserve">999225847476001	</t>
  </si>
  <si>
    <t>[瓜达拉哈拉]豪斯塔利亚酒店博览会&amp;商务等级(Hostalia Hotel Expo &amp; Business Class)(70393893)</t>
  </si>
  <si>
    <t>Omiyale/Victor</t>
  </si>
  <si>
    <t xml:space="preserve">3739404	</t>
  </si>
  <si>
    <t xml:space="preserve">52162	</t>
  </si>
  <si>
    <t xml:space="preserve">999225847694726	</t>
  </si>
  <si>
    <t>[马德里]顶点酒店(Vértice Roomspace)(55290572)</t>
  </si>
  <si>
    <t>标准大床房&lt;2人入住&gt;&lt;不退款&gt;&lt;早餐&gt;</t>
  </si>
  <si>
    <t>RODRIGUEZ BOBADA ACEDO/CESAR</t>
  </si>
  <si>
    <t xml:space="preserve">3739600	</t>
  </si>
  <si>
    <t xml:space="preserve">-62310108	</t>
  </si>
  <si>
    <t xml:space="preserve">999225848512223	</t>
  </si>
  <si>
    <t>[迪拜]大世界酒店(Grand Cosmopolitan Hotel)(96746843)</t>
  </si>
  <si>
    <t>甄选房&lt;2人入住&gt;&lt;不退款&gt;&lt;早餐&gt;</t>
  </si>
  <si>
    <t>YU/JIERUI,LIN/JINHONG</t>
  </si>
  <si>
    <t xml:space="preserve">3739794	</t>
  </si>
  <si>
    <t xml:space="preserve">2399797	</t>
  </si>
  <si>
    <t xml:space="preserve">999225848535044	</t>
  </si>
  <si>
    <t>[舍维伊拉吕]奥利舍维利国际市场民宿(B&amp;B Hotel Orly Chevilly Marché International)(80332229)</t>
  </si>
  <si>
    <t>双床间&lt;2人入住&gt;&lt;不退款&gt;</t>
  </si>
  <si>
    <t>CHOW/WING WAI,CHOW/CHEUK IN PRESTON,LIU/FUNG SHAN,CHOW/WING IN AMETHYST,LEE/KIN LUN,LEE/YAN HO,CHOW/LAI FONG,LEE/YAN HOI</t>
  </si>
  <si>
    <t xml:space="preserve">3739804	</t>
  </si>
  <si>
    <t xml:space="preserve">999225848586904	</t>
  </si>
  <si>
    <t>[多伦多]多伦多机场皮尔逊会议酒店(Comfort Inn &amp; Conference Centre Toronto Airport)(55280857)</t>
  </si>
  <si>
    <t>大号床间 - 带2张大号床&lt;2人入住&gt;&lt;不退款&gt;</t>
  </si>
  <si>
    <t>HOPKINS/JENN</t>
  </si>
  <si>
    <t xml:space="preserve">3739823	</t>
  </si>
  <si>
    <t xml:space="preserve">HTL-WBD-440979635	</t>
  </si>
  <si>
    <t xml:space="preserve">999225848611238	</t>
  </si>
  <si>
    <t>[马德里]马德里塔欧洲之星酒店(Eurostars Madrid Tower)(55832113)</t>
  </si>
  <si>
    <t>天际线房&lt;2人入住&gt;</t>
  </si>
  <si>
    <t>CAUPERS/YANNICK,GARCIA/NATALIA</t>
  </si>
  <si>
    <t xml:space="preserve">3739828	</t>
  </si>
  <si>
    <t xml:space="preserve">770831	</t>
  </si>
  <si>
    <t xml:space="preserve">999225851440666	</t>
  </si>
  <si>
    <t>[纽约]亚洲酒店 - 法拉盛(Asiatic Hotel - Flushing)(55320902)</t>
  </si>
  <si>
    <t>标准舒适房&lt;2人入住&gt;&lt;早餐&gt;</t>
  </si>
  <si>
    <t>zhang/hongjie</t>
  </si>
  <si>
    <t xml:space="preserve">3740565	</t>
  </si>
  <si>
    <t xml:space="preserve">8363963	</t>
  </si>
  <si>
    <t xml:space="preserve">999225852132197	</t>
  </si>
  <si>
    <t>[是拉差]中央斯里拉恰馨乐庭大酒店(Citadines Grand Central Sri Racha)(90393415)</t>
  </si>
  <si>
    <t>行政一室房&lt;2人入住&gt;&lt;不退款&gt;</t>
  </si>
  <si>
    <t>RUANGNOY/NATTANON</t>
  </si>
  <si>
    <t xml:space="preserve">3740802	</t>
  </si>
  <si>
    <t xml:space="preserve">402308001483	</t>
  </si>
  <si>
    <t xml:space="preserve">999225852312006	</t>
  </si>
  <si>
    <t>[清迈]莲花酒店(Lotus Pang Suan Kaew Hotel)(55680411)</t>
  </si>
  <si>
    <t>高级双床房&lt;2人入住&gt;&lt;不退款&gt;</t>
  </si>
  <si>
    <t>ZHUKOVSKYI/OLEKSANDR</t>
  </si>
  <si>
    <t xml:space="preserve">3740835	</t>
  </si>
  <si>
    <t xml:space="preserve">2026119	</t>
  </si>
  <si>
    <t xml:space="preserve">999225853213615	</t>
  </si>
  <si>
    <t>[曼谷]曼谷阿玛瑞廊曼机场酒店(Amari Don Muang Airport Bangkok)(55280787)</t>
  </si>
  <si>
    <t>豪华双床房&lt;2人入住&gt;&lt;不退款&gt;&lt;早餐&gt;</t>
  </si>
  <si>
    <t>JAEMNAPA/SORNSA</t>
  </si>
  <si>
    <t xml:space="preserve">3741262	</t>
  </si>
  <si>
    <t xml:space="preserve">7172639	</t>
  </si>
  <si>
    <t xml:space="preserve">999225861183814	</t>
  </si>
  <si>
    <t>高级双人房&lt;1&gt;&lt;2人入住&gt;&lt;不退款&gt;</t>
  </si>
  <si>
    <t>Lee/Seungeon</t>
  </si>
  <si>
    <t xml:space="preserve">3741986	</t>
  </si>
  <si>
    <t xml:space="preserve">A357657	</t>
  </si>
  <si>
    <t xml:space="preserve">999225861201649	</t>
  </si>
  <si>
    <t>[蒙特雷]蒙特利酒店(The Monterey Hotel)(92027607)</t>
  </si>
  <si>
    <t>标准房, 1 张特大床&lt;2人入住&gt;</t>
  </si>
  <si>
    <t>Qi/FEI</t>
  </si>
  <si>
    <t xml:space="preserve">3741989	</t>
  </si>
  <si>
    <t xml:space="preserve">135634651	</t>
  </si>
  <si>
    <t xml:space="preserve">999225863330596	</t>
  </si>
  <si>
    <t>[纽约]西35街希尔顿花园旅馆(Hilton Garden Inn West 35th Street)(91595308)</t>
  </si>
  <si>
    <t>特大床房&lt;2人入住&gt;</t>
  </si>
  <si>
    <t>LAN/HAOWEI</t>
  </si>
  <si>
    <t xml:space="preserve">3742544	</t>
  </si>
  <si>
    <t xml:space="preserve">3413206855	</t>
  </si>
  <si>
    <t xml:space="preserve">999225863390839	</t>
  </si>
  <si>
    <t>[丹戎本雅]天堂沙滩度假村(Rainbow Paradise Beach Resort)(55312110)</t>
  </si>
  <si>
    <t>Deluxe Studio King&lt;2人入住&gt;&lt;不退款&gt;</t>
  </si>
  <si>
    <t>Noordin/Suhaila</t>
  </si>
  <si>
    <t xml:space="preserve">3742551	</t>
  </si>
  <si>
    <t xml:space="preserve">29189448	</t>
  </si>
  <si>
    <t xml:space="preserve">999225864898531	</t>
  </si>
  <si>
    <t>[曼谷]拉差达 CMYK 我的酒店(Myhotel Cmyk@Ratchada)(95139441)</t>
  </si>
  <si>
    <t>小型套房&lt;2人入住&gt;&lt;不退款&gt;</t>
  </si>
  <si>
    <t>KIM/SEONGRYUL</t>
  </si>
  <si>
    <t xml:space="preserve">3742883	</t>
  </si>
  <si>
    <t xml:space="preserve">999225865471336	</t>
  </si>
  <si>
    <t>[瓦伦西亚]图里亚酒店(Hotel Turia)(92027449)</t>
  </si>
  <si>
    <t>MOSQUERA ESTUPINAN/HERNAN ALBERTO</t>
  </si>
  <si>
    <t xml:space="preserve">3743133	</t>
  </si>
  <si>
    <t xml:space="preserve">62738201	</t>
  </si>
  <si>
    <t xml:space="preserve">999225866220960	</t>
  </si>
  <si>
    <t>标准两张单人床房&lt;2人入住&gt;&lt;不退款&gt;&lt;早餐&gt;</t>
  </si>
  <si>
    <t>RICHARD/GERALDINE</t>
  </si>
  <si>
    <t xml:space="preserve">3743249	</t>
  </si>
  <si>
    <t xml:space="preserve">387036	</t>
  </si>
  <si>
    <t xml:space="preserve">999225867352295	</t>
  </si>
  <si>
    <t>Marcos/Jenelyn</t>
  </si>
  <si>
    <t xml:space="preserve">3743560	</t>
  </si>
  <si>
    <t xml:space="preserve">TLH 414318	</t>
  </si>
  <si>
    <t xml:space="preserve">999225867912407	</t>
  </si>
  <si>
    <t>GUO/QINGJUN</t>
  </si>
  <si>
    <t xml:space="preserve">3743785	</t>
  </si>
  <si>
    <t xml:space="preserve">3405710311	</t>
  </si>
  <si>
    <t xml:space="preserve">999225868285413	</t>
  </si>
  <si>
    <t>[爱达荷福尔斯]威斯特汽车旅馆(Motel West)(55254171)</t>
  </si>
  <si>
    <t>大号床间 - 带两张大号床&lt;2人入住&gt;</t>
  </si>
  <si>
    <t>Mukherjee/Dipanjan</t>
  </si>
  <si>
    <t xml:space="preserve">3743869	</t>
  </si>
  <si>
    <t xml:space="preserve">999225868699868	</t>
  </si>
  <si>
    <t>[甲米]蜜糖玛丽亚水上度假村 - 崖顶(Sugar Marina Resort Cliffhanger Aonang)(56140564)</t>
  </si>
  <si>
    <t>悬崖景高级房&lt;2人入住&gt;&lt;不退款&gt;</t>
  </si>
  <si>
    <t>PUTDAM/SUPPHASET</t>
  </si>
  <si>
    <t xml:space="preserve">3743953	</t>
  </si>
  <si>
    <t xml:space="preserve">62825309	</t>
  </si>
  <si>
    <t xml:space="preserve">999225868942051	</t>
  </si>
  <si>
    <t>[芭堤雅]阿伯酒店及公寓(Arbour Hotel and Residence)(100679580)</t>
  </si>
  <si>
    <t>城景尊贵房&lt;2人入住&gt;&lt;不退款&gt;</t>
  </si>
  <si>
    <t>LEONG/WENG I,SIN/KA CHENG</t>
  </si>
  <si>
    <t xml:space="preserve">3744006	</t>
  </si>
  <si>
    <t xml:space="preserve">999225869129020	</t>
  </si>
  <si>
    <t>[比洛克西]比洛克西星级旅馆(Star Inn Biloxi)(90367982)</t>
  </si>
  <si>
    <t>标准间1特大床（无烟）&lt;2人入住&gt;&lt;不退款&gt;&lt;早餐&gt;</t>
  </si>
  <si>
    <t>Coe/Isabelle</t>
  </si>
  <si>
    <t xml:space="preserve">3744040	</t>
  </si>
  <si>
    <t xml:space="preserve">|62859510	</t>
  </si>
  <si>
    <t xml:space="preserve">999225869161204	</t>
  </si>
  <si>
    <t>[里尔]大陆酒店(Hotel Continental)(80332301)</t>
  </si>
  <si>
    <t>高级双床间&lt;2人入住&gt;</t>
  </si>
  <si>
    <t>Rondeau/Nathalie</t>
  </si>
  <si>
    <t xml:space="preserve">3744054	</t>
  </si>
  <si>
    <t xml:space="preserve">999225869384886	</t>
  </si>
  <si>
    <t>Preferred King Room&lt;2人入住&gt;&lt;不退款&gt;</t>
  </si>
  <si>
    <t>zhang/qiwen</t>
  </si>
  <si>
    <t xml:space="preserve">3744111	</t>
  </si>
  <si>
    <t xml:space="preserve">999225869455164	</t>
  </si>
  <si>
    <t>[巴厘岛]巴厘岛库布梦想海滩平房(Dream Beach Kubu RedPartner)(97641988)</t>
  </si>
  <si>
    <t>园景小屋&lt;2人入住&gt;&lt;不退款&gt;&lt;早餐&gt;</t>
  </si>
  <si>
    <t>BRODIE/DEMI</t>
  </si>
  <si>
    <t xml:space="preserve">3744135	</t>
  </si>
  <si>
    <t xml:space="preserve">999225869457208	</t>
  </si>
  <si>
    <t>[博尔穆霍斯]沃提斯塞维利亚尔贾拉菲旅馆(Vértice Sevilla Aljarafe)(55299577)</t>
  </si>
  <si>
    <t>双人床房间&lt;2人入住&gt;&lt;不退款&gt;</t>
  </si>
  <si>
    <t>Buiza alonso/Rocio</t>
  </si>
  <si>
    <t xml:space="preserve">3744141	</t>
  </si>
  <si>
    <t xml:space="preserve">62929598	</t>
  </si>
  <si>
    <t xml:space="preserve">999225869471977	</t>
  </si>
  <si>
    <t>[吉隆坡]吉隆坡哈达马斯帝盛酒店(Dorsett Hartamas Kuala Lumpur)(69427207)</t>
  </si>
  <si>
    <t>双人房/双床房&lt;2人入住&gt;&lt;不退款&gt;</t>
  </si>
  <si>
    <t>RAMALINGAM/BARATH</t>
  </si>
  <si>
    <t xml:space="preserve">3744148	</t>
  </si>
  <si>
    <t xml:space="preserve">62935615	</t>
  </si>
  <si>
    <t xml:space="preserve">999225870158708	</t>
  </si>
  <si>
    <t>[吉隆坡]太平洋快捷酒店中环街市吉隆坡(Pacific Express Hotel Central Market Kuala Lumpur)(95687595)</t>
  </si>
  <si>
    <t>Standard Twin without Window&lt;2人入住&gt;&lt;不退款&gt;&lt;早餐&gt;</t>
  </si>
  <si>
    <t>OMAR/MAIMUNAH BINTI</t>
  </si>
  <si>
    <t xml:space="preserve">3744378	</t>
  </si>
  <si>
    <t xml:space="preserve">131224	</t>
  </si>
  <si>
    <t xml:space="preserve">999225871106533	</t>
  </si>
  <si>
    <t>豪华闲逸双床房&lt;2人入住&gt;&lt;不退款&gt;</t>
  </si>
  <si>
    <t>CHEN/JUNHUI</t>
  </si>
  <si>
    <t xml:space="preserve">3744607	</t>
  </si>
  <si>
    <t xml:space="preserve">74758	</t>
  </si>
  <si>
    <t xml:space="preserve">999225871297733	</t>
  </si>
  <si>
    <t>[查尔斯顿]查尔斯顿广场酒店(The Charleston Place)(56206451)</t>
  </si>
  <si>
    <t>Snow/Art</t>
  </si>
  <si>
    <t xml:space="preserve">3744716	</t>
  </si>
  <si>
    <t xml:space="preserve">2773862	</t>
  </si>
  <si>
    <t xml:space="preserve">999225872106320	</t>
  </si>
  <si>
    <t>[釜山]弗莱特普瑞米尔南博酒店(Hotel Foret Premier Nampo)(55328807)</t>
  </si>
  <si>
    <t>豪华双人房&lt;2人入住&gt;&lt;早餐&gt;</t>
  </si>
  <si>
    <t>DU/YANG</t>
  </si>
  <si>
    <t xml:space="preserve">3744908	</t>
  </si>
  <si>
    <t xml:space="preserve">TL588518434	</t>
  </si>
  <si>
    <t xml:space="preserve">999225872965062	</t>
  </si>
  <si>
    <t>高级一室房&lt;2人入住&gt;&lt;不退款&gt;</t>
  </si>
  <si>
    <t>MALICHAN/SASIPORN</t>
  </si>
  <si>
    <t xml:space="preserve">3745176	</t>
  </si>
  <si>
    <t xml:space="preserve">MTN-4926949068015711685	</t>
  </si>
  <si>
    <t xml:space="preserve">999225873450281	</t>
  </si>
  <si>
    <t>[马尼拉]世纪公园酒店(Century Park Hotel)(55694378)</t>
  </si>
  <si>
    <t>SHI/YONGFEI,JIANG/ZHAODONG</t>
  </si>
  <si>
    <t xml:space="preserve">3745264	</t>
  </si>
  <si>
    <t xml:space="preserve">999225873582607	</t>
  </si>
  <si>
    <t>[纳帕]梅丽泰治水疗度假酒店(The Meritage Resort and Spa)(55346195)</t>
  </si>
  <si>
    <t>豪华客房, 1 张特大床, 露台&lt;2人入住&gt;</t>
  </si>
  <si>
    <t>brown/jerimiah badalamenti</t>
  </si>
  <si>
    <t xml:space="preserve">3745288	</t>
  </si>
  <si>
    <t xml:space="preserve">60232SE385288	</t>
  </si>
  <si>
    <t xml:space="preserve">999225874267668	</t>
  </si>
  <si>
    <t>Standard Room with King Bed&lt;2人入住&gt;</t>
  </si>
  <si>
    <t>Galaviz/Azucena</t>
  </si>
  <si>
    <t xml:space="preserve">3745553	</t>
  </si>
  <si>
    <t xml:space="preserve">LVOYOH199072537	</t>
  </si>
  <si>
    <t xml:space="preserve">999225879122356	</t>
  </si>
  <si>
    <t>[伦敦]皇家剑桥酒店(Royal Cambridge Hotel)(97595064)</t>
  </si>
  <si>
    <t>HAN/RUINA</t>
  </si>
  <si>
    <t xml:space="preserve">3745796	</t>
  </si>
  <si>
    <t xml:space="preserve">RL31451380	</t>
  </si>
  <si>
    <t xml:space="preserve">25880693672	</t>
  </si>
  <si>
    <t>[洛杉矶]洛杉矶天空精品酒店(L.A. Sky Boutique Hotel)(55560478)</t>
  </si>
  <si>
    <t>JIANG/YI,CHEN/ZHUO</t>
  </si>
  <si>
    <t xml:space="preserve">3746072	</t>
  </si>
  <si>
    <t xml:space="preserve">17311	</t>
  </si>
  <si>
    <t xml:space="preserve">999225880855147	</t>
  </si>
  <si>
    <t>单卧室尊贵套房&lt;2人入住&gt;&lt;不退款&gt;</t>
  </si>
  <si>
    <t>LIU/LU</t>
  </si>
  <si>
    <t xml:space="preserve">3746085	</t>
  </si>
  <si>
    <t xml:space="preserve">999225882436367	</t>
  </si>
  <si>
    <t>[丹绒吉宁]吉里望马波海度假村(Mabohai Resort Klebang)(100678820)</t>
  </si>
  <si>
    <t>Superior Rooms&lt;2人入住&gt;&lt;不退款&gt;</t>
  </si>
  <si>
    <t>BAZLI/MOHD</t>
  </si>
  <si>
    <t xml:space="preserve">3746387	</t>
  </si>
  <si>
    <t xml:space="preserve">63253711	</t>
  </si>
  <si>
    <t xml:space="preserve">999225883548340	</t>
  </si>
  <si>
    <t>[曼谷]曼谷都市酒店(Metropole Bangkok)(90373284)</t>
  </si>
  <si>
    <t>Standard Room, 1 King Bed, Kitchen&lt;2人入住&gt;</t>
  </si>
  <si>
    <t>NUMMEECHAI/TANYALUK</t>
  </si>
  <si>
    <t xml:space="preserve">3746649	</t>
  </si>
  <si>
    <t xml:space="preserve">28669	</t>
  </si>
  <si>
    <t xml:space="preserve">999225884434285	</t>
  </si>
  <si>
    <t>[贾尔迪尼纳克索斯]卡罗斯酒店(Kalos Hotel)(109174655)</t>
  </si>
  <si>
    <t>BUGIA/ROSARIO,MINIO/ILENIA</t>
  </si>
  <si>
    <t xml:space="preserve">3746863	</t>
  </si>
  <si>
    <t xml:space="preserve">999225886861882	</t>
  </si>
  <si>
    <t>[罗克代尔]罗克代尔格兰德酒店(Grand Hotel Rockdale)(55270141)</t>
  </si>
  <si>
    <t>JACKSON/KEVIN</t>
  </si>
  <si>
    <t xml:space="preserve">3747495	</t>
  </si>
  <si>
    <t xml:space="preserve">-63325913	</t>
  </si>
  <si>
    <t xml:space="preserve">999225890817706	</t>
  </si>
  <si>
    <t>JIANG/YIXUAN</t>
  </si>
  <si>
    <t xml:space="preserve">3748389	</t>
  </si>
  <si>
    <t xml:space="preserve">999225891690824	</t>
  </si>
  <si>
    <t>[弗罗茨瓦夫]欧罗比斯基罗瓦中心酒店(Hotel Europejski Wrocław Centrum)(95690333)</t>
  </si>
  <si>
    <t>双人床房&lt;2人入住&gt;&lt;不退款&gt;&lt;早餐&gt;</t>
  </si>
  <si>
    <t>Suchy/Agnieszka</t>
  </si>
  <si>
    <t xml:space="preserve">3748603	</t>
  </si>
  <si>
    <t xml:space="preserve">999225891959932	</t>
  </si>
  <si>
    <t>[德累斯顿]铂尔曼·德雷斯顿·纽沃酒店(Pullman Dresden Newa)(55612015)</t>
  </si>
  <si>
    <t>经典双床房&lt;2人入住&gt;</t>
  </si>
  <si>
    <t>JUNG/GIDONG</t>
  </si>
  <si>
    <t xml:space="preserve">3748695	</t>
  </si>
  <si>
    <t xml:space="preserve">999225892016439	</t>
  </si>
  <si>
    <t>[南普莱恩菲尔德]花园行政酒店(Garden Executive Hotel)(90388526)</t>
  </si>
  <si>
    <t>两张双人床房&lt;2人入住&gt;&lt;早餐&gt;</t>
  </si>
  <si>
    <t>MORELAND/LATASHA</t>
  </si>
  <si>
    <t xml:space="preserve">3748728	</t>
  </si>
  <si>
    <t xml:space="preserve">63562087	</t>
  </si>
  <si>
    <t xml:space="preserve">999225892126127	</t>
  </si>
  <si>
    <t>[哥本哈根]哥本哈根卡宾酒店(Cabinn Copenhagen)(89920651)</t>
  </si>
  <si>
    <t>HEMACHANDRAN/HARIHARAN</t>
  </si>
  <si>
    <t xml:space="preserve">3748785	</t>
  </si>
  <si>
    <t xml:space="preserve">999225892183166	</t>
  </si>
  <si>
    <t>[迪拜]迪拜市区索菲特酒店(Sofitel Dubai Downtown)(55439494)</t>
  </si>
  <si>
    <t>奢华房&lt;2人入住&gt;&lt;不退款&gt;</t>
  </si>
  <si>
    <t>Kang/Seokwon</t>
  </si>
  <si>
    <t xml:space="preserve">3748822	</t>
  </si>
  <si>
    <t xml:space="preserve">122972302	</t>
  </si>
  <si>
    <t xml:space="preserve">999225892217834	</t>
  </si>
  <si>
    <t>[里昂]里昂中心蒙普莱斯尔民宿酒店(B&amp;B Hotel Lyon Centre Monplaisir)(80331885)</t>
  </si>
  <si>
    <t>双人床房&lt;2人入住&gt;&lt;不退款&gt;</t>
  </si>
  <si>
    <t>BATHILY/BAKOMA</t>
  </si>
  <si>
    <t xml:space="preserve">3748846	</t>
  </si>
  <si>
    <t xml:space="preserve">999225892220449	</t>
  </si>
  <si>
    <t>BENNAI/KHALED</t>
  </si>
  <si>
    <t xml:space="preserve">3748850	</t>
  </si>
  <si>
    <t xml:space="preserve">999225892256419	</t>
  </si>
  <si>
    <t>LAWLER/DUNCAN,LONDON/HANNAH</t>
  </si>
  <si>
    <t xml:space="preserve">3748873	</t>
  </si>
  <si>
    <t xml:space="preserve">83497EE026197	</t>
  </si>
  <si>
    <t xml:space="preserve">999225892307892	</t>
  </si>
  <si>
    <t>[新加坡]新加坡圣淘沙索菲特度假村及水疗中心(Sofitel Singapore Sentosa Resort &amp; Spa)(55439300)</t>
  </si>
  <si>
    <t>尊享套房，带阳台，配备 1 张特大床、独立卧室和起居区&lt;2人入住&gt;&lt;不退款&gt;&lt;早餐&gt;</t>
  </si>
  <si>
    <t>zhan/ketuan,zhou/hong</t>
  </si>
  <si>
    <t xml:space="preserve">3748904	</t>
  </si>
  <si>
    <t xml:space="preserve">999225892319007	</t>
  </si>
  <si>
    <t>[代托纳海滩]巴哈马之家 - 代托纳比奇海滩酒店(Bahama House - Daytona Beach Shores)(77368457)</t>
  </si>
  <si>
    <t>标准间 - 带2张大号床和小厨房&lt;2人入住&gt;&lt;不退款&gt;&lt;早餐&gt;</t>
  </si>
  <si>
    <t>Dushkewich/Carl</t>
  </si>
  <si>
    <t xml:space="preserve">3748909	</t>
  </si>
  <si>
    <t xml:space="preserve">135737962	</t>
  </si>
  <si>
    <t xml:space="preserve">999225893106259	</t>
  </si>
  <si>
    <t>[Sukarasa]坦格朗黄蜂酒店(Yellow Bee Tangerang)(91807588)</t>
  </si>
  <si>
    <t>行政双床房&lt;2人入住&gt;</t>
  </si>
  <si>
    <t>SUDHONO/UTORO TJAHJO</t>
  </si>
  <si>
    <t xml:space="preserve">3749126	</t>
  </si>
  <si>
    <t xml:space="preserve">63783473	</t>
  </si>
  <si>
    <t xml:space="preserve">999225893290515	</t>
  </si>
  <si>
    <t>[曼谷]诺沃城大酒店(Nouvo City Hotel)(68545454)</t>
  </si>
  <si>
    <t>高级经典双床房&lt;2人入住&gt;&lt;不退款&gt;&lt;早餐&gt;</t>
  </si>
  <si>
    <t>WANG/YIPENG,JIAO/NA,GAO/ZHANYUN,XU/YINGGE</t>
  </si>
  <si>
    <t xml:space="preserve">3749219	</t>
  </si>
  <si>
    <t xml:space="preserve">MTN-4926949084473030085	</t>
  </si>
  <si>
    <t xml:space="preserve">999225893761748	</t>
  </si>
  <si>
    <t>OTAKA/YUTTANA</t>
  </si>
  <si>
    <t xml:space="preserve">3749293	</t>
  </si>
  <si>
    <t xml:space="preserve">999225894252397	</t>
  </si>
  <si>
    <t>[吉隆坡]阿里纳星辰酒店(Arenaa Star Hotel)(55611922)</t>
  </si>
  <si>
    <t>Superior Queen (No Window) - Main Wing&lt;2人入住&gt;&lt;不退款&gt;&lt;早餐&gt;</t>
  </si>
  <si>
    <t>ALEX/LAM</t>
  </si>
  <si>
    <t xml:space="preserve">3749461	</t>
  </si>
  <si>
    <t xml:space="preserve">999225894467081	</t>
  </si>
  <si>
    <t>[奥查德港]海湾舒适酒店(Comfort Inn On the Bay)(110130486)</t>
  </si>
  <si>
    <t>双人房(2张双人床)-禁烟&lt;2人入住&gt;&lt;早餐&gt;</t>
  </si>
  <si>
    <t>Peredo /Tausha</t>
  </si>
  <si>
    <t xml:space="preserve">3749493	</t>
  </si>
  <si>
    <t xml:space="preserve">HUS-84VVG9V9+7W-E00	</t>
  </si>
  <si>
    <t xml:space="preserve">999225901791111	</t>
  </si>
  <si>
    <t>[曼谷]曼谷贵都酒店(S Ratchada Hotel Bangkok)(100679738)</t>
  </si>
  <si>
    <t>超级房（带浴缸）&lt;2人入住&gt;&lt;不退款&gt;</t>
  </si>
  <si>
    <t>Lilahajiva/Warot</t>
  </si>
  <si>
    <t xml:space="preserve">3750334	</t>
  </si>
  <si>
    <t xml:space="preserve">999225904773918	</t>
  </si>
  <si>
    <t>ABAS/SITI RASYIDAH</t>
  </si>
  <si>
    <t xml:space="preserve">3751051	</t>
  </si>
  <si>
    <t xml:space="preserve">158470	</t>
  </si>
  <si>
    <t xml:space="preserve">999225684150918	</t>
  </si>
  <si>
    <t>[伦敦]Citizenm London Victoria Station(110133443)</t>
  </si>
  <si>
    <t>客房（1张特大床）&lt;2人入住&gt;&lt;早餐&gt;</t>
  </si>
  <si>
    <t>DENG/YU,MIAO/MAN,XU/SHUANG,LI/WEI</t>
  </si>
  <si>
    <t xml:space="preserve">3706256	</t>
  </si>
  <si>
    <t xml:space="preserve">LVS-FX26371（客房1）LVS-FX26372（客房2）	</t>
  </si>
  <si>
    <t xml:space="preserve">999225908253489	</t>
  </si>
  <si>
    <t>[格但斯克]第一酒店 - 格拉诺(Hotel Number One by Grano Gdańsk)(96306984)</t>
  </si>
  <si>
    <t>高级双人房&lt;2人入住&gt;&lt;不退款&gt;&lt;早餐&gt;</t>
  </si>
  <si>
    <t>Khan/Ashraf</t>
  </si>
  <si>
    <t xml:space="preserve">3751751	</t>
  </si>
  <si>
    <t xml:space="preserve">71845476	</t>
  </si>
  <si>
    <t xml:space="preserve">999225909524041	</t>
  </si>
  <si>
    <t>[伊斯坦布尔]费尔酒店(Fer Hotel)(55281016)</t>
  </si>
  <si>
    <t>角落套房&lt;2人入住&gt;&lt;不退款&gt;</t>
  </si>
  <si>
    <t>HODNETT/DARREN EDWARD</t>
  </si>
  <si>
    <t xml:space="preserve">3752103	</t>
  </si>
  <si>
    <t xml:space="preserve">4779371	</t>
  </si>
  <si>
    <t xml:space="preserve">999225910359054	</t>
  </si>
  <si>
    <t>[东雅加达]卡旺中心酒店(Sentral Cawang Hotel)(55452275)</t>
  </si>
  <si>
    <t>高级双人床房&lt;2人入住&gt;&lt;不退款&gt;&lt;早餐&gt;</t>
  </si>
  <si>
    <t>WULANDARI/LILIK</t>
  </si>
  <si>
    <t xml:space="preserve">3752383	</t>
  </si>
  <si>
    <t xml:space="preserve">344100000048609	</t>
  </si>
  <si>
    <t xml:space="preserve">999225911530394	</t>
  </si>
  <si>
    <t>[帕赛市]88万怡酒店(88 Courtyard Hotel)(55694703)</t>
  </si>
  <si>
    <t>ALATAN/JOAN PANCHO</t>
  </si>
  <si>
    <t xml:space="preserve">3752720	</t>
  </si>
  <si>
    <t xml:space="preserve">839157	</t>
  </si>
  <si>
    <t xml:space="preserve">999225911647749	</t>
  </si>
  <si>
    <t>PANCHO/JAYSON</t>
  </si>
  <si>
    <t xml:space="preserve">3752748	</t>
  </si>
  <si>
    <t xml:space="preserve">839156	</t>
  </si>
  <si>
    <t xml:space="preserve">999225912099443	</t>
  </si>
  <si>
    <t>高级双床房&lt;2人入住&gt;&lt;不退款&gt;&lt;早餐&gt;</t>
  </si>
  <si>
    <t>ZUL/TASHA</t>
  </si>
  <si>
    <t xml:space="preserve">3752828	</t>
  </si>
  <si>
    <t xml:space="preserve">131267	</t>
  </si>
  <si>
    <t xml:space="preserve">999225912419275	</t>
  </si>
  <si>
    <t>[曼谷]曼谷华尔街旅馆(Wall Street Inn, Bangkok)(55745238)</t>
  </si>
  <si>
    <t>ANUCHOTE/CHATCHAWARN</t>
  </si>
  <si>
    <t xml:space="preserve">3752907	</t>
  </si>
  <si>
    <t xml:space="preserve">999225912440809	</t>
  </si>
  <si>
    <t>[首尔]首尔明洞世宗酒店(Sejong Hotel Seoul Myeongdong)(55599145)</t>
  </si>
  <si>
    <t>YAO/CHANGJING,ZHANG/JUNXI</t>
  </si>
  <si>
    <t xml:space="preserve">3752992	</t>
  </si>
  <si>
    <t xml:space="preserve">999225914807348	</t>
  </si>
  <si>
    <t>[济州市]华美达济州市酒店(Ramada by Wyndham Jeju City Hall)(55944714)</t>
  </si>
  <si>
    <t>标准双人房&lt;2人入住&gt;&lt;不退款&gt;</t>
  </si>
  <si>
    <t>KANG/YOORI</t>
  </si>
  <si>
    <t xml:space="preserve">3753638	</t>
  </si>
  <si>
    <t xml:space="preserve">2308090167913271	</t>
  </si>
  <si>
    <t xml:space="preserve">999225915353574	</t>
  </si>
  <si>
    <t>[特里尔]特里尔四边广场酒店(FourSide Hotel Trier)(91548344)</t>
  </si>
  <si>
    <t>高级双人房（1 张双人床）, 1 张双人床, 河景&lt;2人入住&gt;&lt;不退款&gt;</t>
  </si>
  <si>
    <t>Hagethorn/Pieter Willem Adriaan</t>
  </si>
  <si>
    <t xml:space="preserve">3753769	</t>
  </si>
  <si>
    <t xml:space="preserve">64238808-1	</t>
  </si>
  <si>
    <t xml:space="preserve">999225915364895	</t>
  </si>
  <si>
    <t>[布鲁克维尔]罗德威酒店(Rodeway Inn Brookville)(91811664)</t>
  </si>
  <si>
    <t>大床房-禁烟&lt;2人入住&gt;&lt;不退款&gt;&lt;早餐&gt;</t>
  </si>
  <si>
    <t>Texter/David</t>
  </si>
  <si>
    <t xml:space="preserve">3753775	</t>
  </si>
  <si>
    <t xml:space="preserve">999225915383619	</t>
  </si>
  <si>
    <t>[布达佩斯]枫叶树经济公寓(Maple Tree Budget Apartments)(90351657)</t>
  </si>
  <si>
    <t>1间卧室豪华客房&lt;2人入住&gt;&lt;不退款&gt;</t>
  </si>
  <si>
    <t>BEN NEJMA/FATMA,MATHLOUTHI/AHMED</t>
  </si>
  <si>
    <t xml:space="preserve">3753780	</t>
  </si>
  <si>
    <t xml:space="preserve">64242342	</t>
  </si>
  <si>
    <t xml:space="preserve">999225915401720	</t>
  </si>
  <si>
    <t>尊荣双人房（2 张单人床） (Parking Gratis)&lt;2人入住&gt;&lt;早餐&gt;</t>
  </si>
  <si>
    <t>SAMPER EZQUERRA/MIGUEL ANGEL</t>
  </si>
  <si>
    <t xml:space="preserve">3753791	</t>
  </si>
  <si>
    <t xml:space="preserve">64246085	</t>
  </si>
  <si>
    <t xml:space="preserve">999225915620359	</t>
  </si>
  <si>
    <t>[芬代尔]银珊瑚娱乐场度假村(Silver Reef Casino Resort)(97964563)</t>
  </si>
  <si>
    <t>豪华客房1张特大床（北塔）&lt;2人入住&gt;</t>
  </si>
  <si>
    <t>HENKEN/GREGORY SCOTT</t>
  </si>
  <si>
    <t xml:space="preserve">3753867	</t>
  </si>
  <si>
    <t xml:space="preserve">15705SE012237	</t>
  </si>
  <si>
    <t xml:space="preserve">999225915944186	</t>
  </si>
  <si>
    <t>[伦敦]莱斯特广场胜利之家(Victory House Leicester Square)(60494256)</t>
  </si>
  <si>
    <t>高级双人床房&lt;2人入住&gt;&lt;不退款&gt;</t>
  </si>
  <si>
    <t>Crowe/William Andrew</t>
  </si>
  <si>
    <t xml:space="preserve">3753989	</t>
  </si>
  <si>
    <t xml:space="preserve">64384281	</t>
  </si>
  <si>
    <t xml:space="preserve">999225916531261	</t>
  </si>
  <si>
    <t>[查尔斯顿]普朗特斯查尔斯顿宾馆(Planters Inn - Charleston)(94363119)</t>
  </si>
  <si>
    <t>皮亚萨特大床房&lt;2人入住&gt;&lt;不退款&gt;</t>
  </si>
  <si>
    <t>DeFeyter/Haley Nicole</t>
  </si>
  <si>
    <t xml:space="preserve">3754215	</t>
  </si>
  <si>
    <t xml:space="preserve">DKFL2999130938	</t>
  </si>
  <si>
    <t xml:space="preserve">999225917111669	</t>
  </si>
  <si>
    <t>[曼谷]枫叶酒店(Maple Hotel)(55465031)</t>
  </si>
  <si>
    <t>高级房&lt;1人入住&gt;&lt;不退款&gt;&lt;早餐&gt;</t>
  </si>
  <si>
    <t>WANG/DAZHONG</t>
  </si>
  <si>
    <t xml:space="preserve">3754374	</t>
  </si>
  <si>
    <t xml:space="preserve">64496604	</t>
  </si>
  <si>
    <t xml:space="preserve">999225917645800	</t>
  </si>
  <si>
    <t>LI/LE</t>
  </si>
  <si>
    <t xml:space="preserve">3754477	</t>
  </si>
  <si>
    <t xml:space="preserve">999225932097282	</t>
  </si>
  <si>
    <t>[塔纳县]Vivanta Navi Mumbai Turbhe(110133477)</t>
  </si>
  <si>
    <t>高级房, 1 张特大床&lt;2人入住&gt;&lt;不退款&gt;</t>
  </si>
  <si>
    <t>Ranpise/Swapnil</t>
  </si>
  <si>
    <t xml:space="preserve">3755675	</t>
  </si>
  <si>
    <t xml:space="preserve">36634SE037861	</t>
  </si>
  <si>
    <t xml:space="preserve">999225934208440	</t>
  </si>
  <si>
    <t>[Landasan Ulin Timur]班甲玛辛诺富特机场(Novotel Banjarmasin Airport)(55841778)</t>
  </si>
  <si>
    <t>池景高级双床房&lt;2人入住&gt;&lt;不退款&gt;&lt;早餐&gt;</t>
  </si>
  <si>
    <t>ZHU/MING,WU/MIN,QI/JIAYING,SHAN/PENG</t>
  </si>
  <si>
    <t xml:space="preserve">3756318	</t>
  </si>
  <si>
    <t xml:space="preserve">351171 7 351172	</t>
  </si>
  <si>
    <t xml:space="preserve">999225934235084	</t>
  </si>
  <si>
    <t>[芭堤雅]XQ 芭堤雅酒店(XQ Pattaya Hotel)(90402359)</t>
  </si>
  <si>
    <t>WITTAYA/KRITIYA</t>
  </si>
  <si>
    <t xml:space="preserve">3756325	</t>
  </si>
  <si>
    <t xml:space="preserve">9142907400505	</t>
  </si>
  <si>
    <t xml:space="preserve">999225936641242	</t>
  </si>
  <si>
    <t>[巴利亚多利德]奈克萨斯巴利亚多利德套房酒店(Nexus Valladolid Suites &amp; Hotel)(97594193)</t>
  </si>
  <si>
    <t>尊贵套房&lt;2人入住&gt;&lt;不退款&gt;</t>
  </si>
  <si>
    <t>PENG/CHANGSHUN,ZHU/JIE</t>
  </si>
  <si>
    <t xml:space="preserve">3757190	</t>
  </si>
  <si>
    <t xml:space="preserve">999225937227067	</t>
  </si>
  <si>
    <t>[吉利特拉旺安]特拉旺安潜水旅馆(Trawangan Dive Resort)(91811961)</t>
  </si>
  <si>
    <t>经济双人间&lt;2人入住&gt;&lt;不退款&gt;&lt;早餐&gt;</t>
  </si>
  <si>
    <t>JEHNSEN/BUNGA</t>
  </si>
  <si>
    <t xml:space="preserve">3757510	</t>
  </si>
  <si>
    <t xml:space="preserve">382464d381e362a35	</t>
  </si>
  <si>
    <t xml:space="preserve">999225937248773	</t>
  </si>
  <si>
    <t>豪华池畔客房&lt;2人入住&gt;&lt;不退款&gt;&lt;早餐&gt;</t>
  </si>
  <si>
    <t>WANTANIA/LUCKY LIDYA</t>
  </si>
  <si>
    <t xml:space="preserve">3757519	</t>
  </si>
  <si>
    <t xml:space="preserve">382464d38258dc3a3	</t>
  </si>
  <si>
    <t xml:space="preserve">999225938085453	</t>
  </si>
  <si>
    <t>[斯卡夫塔费德]史卡法特德酒店(Hotel Skaftafell)(60494122)</t>
  </si>
  <si>
    <t>双床房&lt;2人入住&gt;&lt;不退款&gt;&lt;早餐&gt;</t>
  </si>
  <si>
    <t>HE/RULONG</t>
  </si>
  <si>
    <t xml:space="preserve">3757846	</t>
  </si>
  <si>
    <t xml:space="preserve">45138382	</t>
  </si>
  <si>
    <t xml:space="preserve">999225938597550	</t>
  </si>
  <si>
    <t>[利兹]奥顿霍尔 Spa 酒店及高尔夫度假村(Oulton Hall Hotel, Spa &amp; Golf Resort)(90205587)</t>
  </si>
  <si>
    <t>经典双人间&lt;2人入住&gt;&lt;不退款&gt;&lt;早餐&gt;</t>
  </si>
  <si>
    <t>Tola/Mohammed</t>
  </si>
  <si>
    <t xml:space="preserve">3758124	</t>
  </si>
  <si>
    <t xml:space="preserve">135842654	</t>
  </si>
  <si>
    <t xml:space="preserve">999225939126329	</t>
  </si>
  <si>
    <t>[锡切斯]锡切斯桑威海滩高尔夫及Spa酒店(Sunway Playa Golf &amp; Spa Sitges)(55426561)</t>
  </si>
  <si>
    <t>高级海景房&lt;2人入住&gt;&lt;不退款&gt;&lt;早餐&gt;</t>
  </si>
  <si>
    <t>WU/MENGXI,GAO/DUNBIN</t>
  </si>
  <si>
    <t xml:space="preserve">3758314	</t>
  </si>
  <si>
    <t xml:space="preserve">191326	</t>
  </si>
  <si>
    <t xml:space="preserve">999225939463390	</t>
  </si>
  <si>
    <t>[纽卡斯尔]佛蒙特酒店(The Vermont Hotel)(89916725)</t>
  </si>
  <si>
    <t>码头景观双人房&lt;2人入住&gt;&lt;不退款&gt;&lt;早餐&gt;</t>
  </si>
  <si>
    <t>Tillotson/Sam</t>
  </si>
  <si>
    <t xml:space="preserve">3758552	</t>
  </si>
  <si>
    <t xml:space="preserve">135846881	</t>
  </si>
  <si>
    <t xml:space="preserve">999225939519383	</t>
  </si>
  <si>
    <t>[马六甲]马六甲欧罗富豪酒店(Euro Rich Hotel Melaka)(91545506)</t>
  </si>
  <si>
    <t>高级家庭房&lt;3人入住&gt;&lt;不退款&gt;</t>
  </si>
  <si>
    <t>YEE/PHEI SHUEN</t>
  </si>
  <si>
    <t xml:space="preserve">3758571	</t>
  </si>
  <si>
    <t xml:space="preserve">8387756	</t>
  </si>
  <si>
    <t xml:space="preserve">999225939977878	</t>
  </si>
  <si>
    <t>[Ulu Kinta]双威失落的世界大酒店(Sunway Lost World Hotel)(55944780)</t>
  </si>
  <si>
    <t>豪华套房&lt;2人入住&gt;&lt;不退款&gt;&lt;早餐&gt;</t>
  </si>
  <si>
    <t>Goh/Goh kah poh</t>
  </si>
  <si>
    <t xml:space="preserve">3758891	</t>
  </si>
  <si>
    <t xml:space="preserve">29270118	</t>
  </si>
  <si>
    <t xml:space="preserve">999225940136175	</t>
  </si>
  <si>
    <t>[希什利]双层青年旅舍(Wabi Sabi Hostel Istanbul)(55402916)</t>
  </si>
  <si>
    <t>Standard Double Room with Private Bathroom and Shared WC&lt;2人入住&gt;&lt;不退款&gt;&lt;早餐&gt;</t>
  </si>
  <si>
    <t>WU/YANG</t>
  </si>
  <si>
    <t xml:space="preserve">3759025	</t>
  </si>
  <si>
    <t xml:space="preserve">2972116	</t>
  </si>
  <si>
    <t xml:space="preserve">999225940137844	</t>
  </si>
  <si>
    <t>[塔林]歇奈里GO酒店(Go Hotel Shnelli)(55611888)</t>
  </si>
  <si>
    <t>Huttunen/Markus,Vaihinen/Sari</t>
  </si>
  <si>
    <t xml:space="preserve">3759028	</t>
  </si>
  <si>
    <t xml:space="preserve">999225940577998	</t>
  </si>
  <si>
    <t>[吉隆坡]武吉免登华侨城套房公寓式酒店(Fahrenheit Suites Bukit Bintang, Kuala Lumpur)(60493846)</t>
  </si>
  <si>
    <t>SIM/WUI CHENG</t>
  </si>
  <si>
    <t xml:space="preserve">3759133	</t>
  </si>
  <si>
    <t xml:space="preserve">29271398	</t>
  </si>
  <si>
    <t xml:space="preserve">999225940970641	</t>
  </si>
  <si>
    <t>[丹吉尔]丹吉尔安达卢西亚高尔夫酒店及Spa(Hotel Andalucia Golf &amp; Spa Tanger)(110036433)</t>
  </si>
  <si>
    <t>豪华双人床房&lt;2人入住&gt;&lt;不退款&gt;</t>
  </si>
  <si>
    <t>Belabbes/Yassine</t>
  </si>
  <si>
    <t xml:space="preserve">3759217	</t>
  </si>
  <si>
    <t xml:space="preserve">71624	</t>
  </si>
  <si>
    <t xml:space="preserve">999225941496548	</t>
  </si>
  <si>
    <t>[马贝拉]蓝色海港公寓酒店(Puerto Azul Marbella)(90356635)</t>
  </si>
  <si>
    <t>侧海景一卧室公寓&lt;2人入住&gt;&lt;不退款&gt;</t>
  </si>
  <si>
    <t>ALMALKI/ALAA</t>
  </si>
  <si>
    <t xml:space="preserve">3759324	</t>
  </si>
  <si>
    <t xml:space="preserve">999225941491740	</t>
  </si>
  <si>
    <t>[拉斯维加斯]云霄塔娱乐场酒店(The STRAT Hotel, Casino &amp; Tower)(54503342)</t>
  </si>
  <si>
    <t>Select2张大号床房&lt;2人入住&gt;&lt;不退款&gt;</t>
  </si>
  <si>
    <t>S-VALDERRABANO/JACQUELINE</t>
  </si>
  <si>
    <t xml:space="preserve">3759322	</t>
  </si>
  <si>
    <t xml:space="preserve">999225943715797	</t>
  </si>
  <si>
    <t>[胡志明市]西贡史里乌公寓(Saigon Sirius)(110132200)</t>
  </si>
  <si>
    <t>套房&lt;2人入住&gt;&lt;不退款&gt;</t>
  </si>
  <si>
    <t>HOU/YINGJIE</t>
  </si>
  <si>
    <t xml:space="preserve">3759599	</t>
  </si>
  <si>
    <t xml:space="preserve">|65179322	</t>
  </si>
  <si>
    <t xml:space="preserve">999225945585527	</t>
  </si>
  <si>
    <t>[普吉岛]甜蜜滨海度假酒店 - 艺术 - 卡伦海滩(Sugar Marina Resort - Art - Karon Beach)(55414093)</t>
  </si>
  <si>
    <t>WONG/VINCENT WAI SHING,GALPIN/OLIVER</t>
  </si>
  <si>
    <t xml:space="preserve">3759828	</t>
  </si>
  <si>
    <t xml:space="preserve">2307708	</t>
  </si>
  <si>
    <t xml:space="preserve">999225945673044	</t>
  </si>
  <si>
    <t>[曼谷]嘟嘟旅舍(Tuk Tuk Hostel)(90353617)</t>
  </si>
  <si>
    <t>大床房-带公共浴室&lt;2人入住&gt;&lt;不退款&gt;</t>
  </si>
  <si>
    <t>SAKULRATCHAYAKIAT/RAPINNIPHA</t>
  </si>
  <si>
    <t xml:space="preserve">3759889	</t>
  </si>
  <si>
    <t xml:space="preserve">8390938	</t>
  </si>
  <si>
    <t xml:space="preserve">999225946321166	</t>
  </si>
  <si>
    <t>[Telukjambe]瑞信达卡拉旺酒店(Resinda Hotel Karawang)(55639742)</t>
  </si>
  <si>
    <t>豪华特色双床房&lt;2人入住&gt;&lt;不退款&gt;&lt;早餐&gt;</t>
  </si>
  <si>
    <t>LEE/KANG WEI</t>
  </si>
  <si>
    <t xml:space="preserve">3760010	</t>
  </si>
  <si>
    <t xml:space="preserve">31132710-1	</t>
  </si>
  <si>
    <t xml:space="preserve">999225946954741	</t>
  </si>
  <si>
    <t>[吉隆坡]吉隆坡希尔顿逸林酒店(DoubleTree by Hilton Kuala Lumpur)(68545465)</t>
  </si>
  <si>
    <t>行政双床房&lt;2人入住&gt;&lt;不退款&gt;&lt;早餐&gt;</t>
  </si>
  <si>
    <t>WONG/TAT YIN STEPHEN</t>
  </si>
  <si>
    <t xml:space="preserve">3760091	</t>
  </si>
  <si>
    <t xml:space="preserve">3412844504	</t>
  </si>
  <si>
    <t xml:space="preserve">999225949236039	</t>
  </si>
  <si>
    <t>DOUBLE QUEEN&lt;2人入住&gt;&lt;不退款&gt;</t>
  </si>
  <si>
    <t>WANG/FEIYU</t>
  </si>
  <si>
    <t xml:space="preserve">3760579	</t>
  </si>
  <si>
    <t xml:space="preserve">999225950035987	</t>
  </si>
  <si>
    <t>[班贾尔马辛]班贾尔马辛艾哈迈德亚尼法维酒店(favehotel Ahmad Yani Banjarmasin)(55312461)</t>
  </si>
  <si>
    <t>RAHMAD/BASUKI JULIADI</t>
  </si>
  <si>
    <t xml:space="preserve">3760805	</t>
  </si>
  <si>
    <t xml:space="preserve">999225950234215	</t>
  </si>
  <si>
    <t>LAW/FONG YUEN</t>
  </si>
  <si>
    <t xml:space="preserve">3760841	</t>
  </si>
  <si>
    <t xml:space="preserve">25950296416	</t>
  </si>
  <si>
    <t>[曼谷]曼谷皇宫酒店(Bangkok Palace Hotel)(55653351)</t>
  </si>
  <si>
    <t>高级双床房&lt;1人入住&gt;&lt;不退款&gt;&lt;早餐&gt;</t>
  </si>
  <si>
    <t>Xu/Tangbao,WANG/SHENGTIAN</t>
  </si>
  <si>
    <t xml:space="preserve">3760850	</t>
  </si>
  <si>
    <t xml:space="preserve">999225952183743	</t>
  </si>
  <si>
    <t>[甲米]长青大酒店(Aonang Viva Resort)(55465312)</t>
  </si>
  <si>
    <t>ALOWAIS/BUTHAINA ABDULLA</t>
  </si>
  <si>
    <t xml:space="preserve">3761325	</t>
  </si>
  <si>
    <t xml:space="preserve">9137942340354	</t>
  </si>
  <si>
    <t xml:space="preserve">999225952445793	</t>
  </si>
  <si>
    <t>豪华特大床房&lt;1人入住&gt;&lt;不退款&gt;&lt;早餐&gt;</t>
  </si>
  <si>
    <t>WANG/WENBO</t>
  </si>
  <si>
    <t xml:space="preserve">3761378	</t>
  </si>
  <si>
    <t xml:space="preserve">999225952683384	</t>
  </si>
  <si>
    <t>雅姿豪华房&lt;2人入住&gt;&lt;不退款&gt;&lt;早餐&gt;</t>
  </si>
  <si>
    <t>HOU/ANRAN,WANG/YUKUN</t>
  </si>
  <si>
    <t xml:space="preserve">3761430	</t>
  </si>
  <si>
    <t xml:space="preserve">2307714	</t>
  </si>
  <si>
    <t xml:space="preserve">999225952740008	</t>
  </si>
  <si>
    <t>[湄林]清迈帝国度假村&amp;运动俱乐部(The Imperial Chiang Mai Resort &amp; Sports Club)(56206264)</t>
  </si>
  <si>
    <t>LIANG/YIZHEN,LIANG/KAIZAN,YANG/WENJUAN</t>
  </si>
  <si>
    <t xml:space="preserve">3761445	</t>
  </si>
  <si>
    <t xml:space="preserve">999225953096175	</t>
  </si>
  <si>
    <t>[巴厘岛]姆缇亚拉巴厘岛精品假日别墅酒店(Mutiara Bali Boutique Resort &amp; Villa)(55841653)</t>
  </si>
  <si>
    <t>豪华双人床或双床房&lt;2人入住&gt;&lt;不退款&gt;</t>
  </si>
  <si>
    <t>CHEN/ZEQING</t>
  </si>
  <si>
    <t xml:space="preserve">3761621	</t>
  </si>
  <si>
    <t xml:space="preserve">48387	</t>
  </si>
  <si>
    <t xml:space="preserve">999225954160189	</t>
  </si>
  <si>
    <t>[曼谷]曼谷素坤逸87号温德姆华美达酒店(Ramada by Wyndham Bangkok Sukhumvit 87)(110133687)</t>
  </si>
  <si>
    <t>Standard Duplex 1 Queen Bed Non Smoking&lt;2人入住&gt;&lt;不退款&gt;</t>
  </si>
  <si>
    <t>xu/xiurong,zheng/shaoxin</t>
  </si>
  <si>
    <t xml:space="preserve">3761929	</t>
  </si>
  <si>
    <t>90973EE016012</t>
  </si>
  <si>
    <t xml:space="preserve">90973EE016011	</t>
  </si>
  <si>
    <t xml:space="preserve">999225954621239	</t>
  </si>
  <si>
    <t>[吉隆坡]帝盛 J 酒店(J-Hotel by Dorsett)(102880716)</t>
  </si>
  <si>
    <t>SIEW/YIN YEE,NG/MEE CHENG</t>
  </si>
  <si>
    <t xml:space="preserve">3762017	</t>
  </si>
  <si>
    <t xml:space="preserve">22779	</t>
  </si>
  <si>
    <t xml:space="preserve">999225955138542	</t>
  </si>
  <si>
    <t>高级特大床房&lt;2人入住&gt;&lt;不退款&gt;</t>
  </si>
  <si>
    <t>IRAWAN/DANY</t>
  </si>
  <si>
    <t xml:space="preserve">3762273	</t>
  </si>
  <si>
    <t xml:space="preserve">-65406076	</t>
  </si>
  <si>
    <t xml:space="preserve">999225955480535	</t>
  </si>
  <si>
    <t>[首尔]设计师弘大酒店(Hotel the Designers Hongdae)(60480638)</t>
  </si>
  <si>
    <t>CHANDLER/ASHLIE,BRITANICO/ANTHONY</t>
  </si>
  <si>
    <t xml:space="preserve">3762323	</t>
  </si>
  <si>
    <t xml:space="preserve">2308102068130331	</t>
  </si>
  <si>
    <t xml:space="preserve">999225956996910	</t>
  </si>
  <si>
    <t>尊贵豪华套房&lt;2人入住&gt;&lt;不退款&gt;</t>
  </si>
  <si>
    <t>Ghazali/Azira</t>
  </si>
  <si>
    <t xml:space="preserve">3762768	</t>
  </si>
  <si>
    <t xml:space="preserve">158545	</t>
  </si>
  <si>
    <t xml:space="preserve">999225957485357	</t>
  </si>
  <si>
    <t>[克拉科夫]艾特里阿维纳酒店(Avena Boutique Hotel by Artery Hotels)(95084374)</t>
  </si>
  <si>
    <t>舒适双人房/双床房&lt;2人入住&gt;&lt;不退款&gt;&lt;早餐&gt;</t>
  </si>
  <si>
    <t>GUN/LEE</t>
  </si>
  <si>
    <t xml:space="preserve">3762917	</t>
  </si>
  <si>
    <t xml:space="preserve">65460694	</t>
  </si>
  <si>
    <t xml:space="preserve">999225957735596	</t>
  </si>
  <si>
    <t>[是拉差]是拉差阿瑞兹酒店(Arize Hotel Sri Racha)(55280582)</t>
  </si>
  <si>
    <t>Junior Suite&lt;2人入住&gt;&lt;不退款&gt;&lt;早餐&gt;</t>
  </si>
  <si>
    <t>KOMALARAJUN/PIMPATCHARA</t>
  </si>
  <si>
    <t xml:space="preserve">3762968	</t>
  </si>
  <si>
    <t xml:space="preserve">25957855883	</t>
  </si>
  <si>
    <t>[曼谷]曼谷拉差达瑞士酒店(Swissotel Bangkok Ratchada)(54503361)</t>
  </si>
  <si>
    <t>瑞士豪华房&lt;1人入住&gt;&lt;不退款&gt;&lt;早餐&gt;</t>
  </si>
  <si>
    <t>GE/JING</t>
  </si>
  <si>
    <t xml:space="preserve">3763012	</t>
  </si>
  <si>
    <t xml:space="preserve">999225958242921	</t>
  </si>
  <si>
    <t>[普莱森顿]普莱森顿拉克斯珀全套房酒店(Larkspur Landing Pleasanton-An All-Suite Hotel)(55585837)</t>
  </si>
  <si>
    <t>一室套房&lt;2人入住&gt;&lt;不退款&gt;&lt;早餐&gt;</t>
  </si>
  <si>
    <t>MELGOSA/MARK</t>
  </si>
  <si>
    <t xml:space="preserve">3763223	</t>
  </si>
  <si>
    <t xml:space="preserve">11011SE057190	</t>
  </si>
  <si>
    <t xml:space="preserve">999225958014586	</t>
  </si>
  <si>
    <t>[巴淡岛]星球度假酒店(Planet Holiday Hotel &amp; Residence)(55380408)</t>
  </si>
  <si>
    <t>豪华客房&lt;2人入住&gt;&lt;不退款&gt;</t>
  </si>
  <si>
    <t>AUNG/SITHU</t>
  </si>
  <si>
    <t xml:space="preserve">3763032	</t>
  </si>
  <si>
    <t xml:space="preserve">10433487	</t>
  </si>
  <si>
    <t xml:space="preserve">999225958435393	</t>
  </si>
  <si>
    <t>[巴黎]剧院酒店(Hotel les Théâtres)(55920198)</t>
  </si>
  <si>
    <t>经典客房, 1 张大床&lt;2人入住&gt;&lt;不退款&gt;</t>
  </si>
  <si>
    <t>Nyantakyi /Christopher</t>
  </si>
  <si>
    <t xml:space="preserve">3763291	</t>
  </si>
  <si>
    <t xml:space="preserve">65497778	</t>
  </si>
  <si>
    <t xml:space="preserve">999225958638463	</t>
  </si>
  <si>
    <t>[安特卫普]安特卫普中心世纪酒店(Century Hotel Antwerpen Centrum)(55280946)</t>
  </si>
  <si>
    <t>Cakır/Nurcan,Cakır/Nurcan,Cakır/Nurcan,Cakır/Nurcan,Cakır/Nurcan,Cakır/Nurcan,Cakır/Nurcan,Cakır/Nurcan</t>
  </si>
  <si>
    <t xml:space="preserve">3763360	</t>
  </si>
  <si>
    <t xml:space="preserve">999225973603202	</t>
  </si>
  <si>
    <t>[伦敦]阿里瓦酒店(Arriva Hotel)(55304429)</t>
  </si>
  <si>
    <t>单人间&lt;1人入住&gt;&lt;不退款&gt;</t>
  </si>
  <si>
    <t>HUANG/KAI</t>
  </si>
  <si>
    <t xml:space="preserve">3763671	</t>
  </si>
  <si>
    <t xml:space="preserve">-65538536	</t>
  </si>
  <si>
    <t xml:space="preserve">999225973264758	</t>
  </si>
  <si>
    <t>[哥德堡]马略纳斯巴尔酒店(Spar Hotel Majorna)(55290289)</t>
  </si>
  <si>
    <t>双人房, 1 张大床 (140 cm)&lt;2人入住&gt;&lt;不退款&gt;&lt;早餐&gt;</t>
  </si>
  <si>
    <t>Winbro /Lars Erik</t>
  </si>
  <si>
    <t xml:space="preserve">3763634	</t>
  </si>
  <si>
    <t xml:space="preserve">BO47CM	</t>
  </si>
  <si>
    <t xml:space="preserve">999225973781310	</t>
  </si>
  <si>
    <t>[首尔]美利来酒店首尔明洞.(Migliore Hotel Seoul Myeongdong)(55312270)</t>
  </si>
  <si>
    <t>奢华双床房&lt;2人入住&gt;&lt;不退款&gt;</t>
  </si>
  <si>
    <t>LU/HENGFEI</t>
  </si>
  <si>
    <t xml:space="preserve">3763698	</t>
  </si>
  <si>
    <t xml:space="preserve">999225973871017	</t>
  </si>
  <si>
    <t>I/ZAINI</t>
  </si>
  <si>
    <t xml:space="preserve">3763706	</t>
  </si>
  <si>
    <t xml:space="preserve">999225974839402	</t>
  </si>
  <si>
    <t>[泗水]爱玛瑞丝泗水马格雷酒店(Amaris Hotel Margorejo Surabaya)(102880151)</t>
  </si>
  <si>
    <t>标准双人间&lt;2人入住&gt;&lt;不退款&gt;&lt;早餐&gt;</t>
  </si>
  <si>
    <t>KURNIA/RISKA</t>
  </si>
  <si>
    <t xml:space="preserve">3763903	</t>
  </si>
  <si>
    <t xml:space="preserve">999225975461572	</t>
  </si>
  <si>
    <t>[彭萨科拉]索勒旅馆及套房酒店(Sole Inn and Suites)(94360751)</t>
  </si>
  <si>
    <t>标准房, 1 张特大床&lt;2人入住&gt;&lt;不退款&gt;&lt;早餐&gt;</t>
  </si>
  <si>
    <t>Glenn/Deborah</t>
  </si>
  <si>
    <t xml:space="preserve">3764155	</t>
  </si>
  <si>
    <t xml:space="preserve">2304XT	</t>
  </si>
  <si>
    <t xml:space="preserve">999225975463417	</t>
  </si>
  <si>
    <t>[伯班克]柏本克酒店(Hotel Burbank)(55281385)</t>
  </si>
  <si>
    <t>泳池景豪华间 - 带两张大号床&lt;2人入住&gt;&lt;不退款&gt;</t>
  </si>
  <si>
    <t>Duran/Maria</t>
  </si>
  <si>
    <t xml:space="preserve">3764157	</t>
  </si>
  <si>
    <t xml:space="preserve">IEGF6325035932	</t>
  </si>
  <si>
    <t xml:space="preserve">999225975551611	</t>
  </si>
  <si>
    <t>[吉隆坡]吉隆坡 EQ 酒店(EQ Kuala Lumpur)(68031232)</t>
  </si>
  <si>
    <t>ZENG/ZIZHEN</t>
  </si>
  <si>
    <t xml:space="preserve">3764194	</t>
  </si>
  <si>
    <t xml:space="preserve">6257SE177221	</t>
  </si>
  <si>
    <t xml:space="preserve">999225975697011	</t>
  </si>
  <si>
    <t>[塞多纳]塞多纳利尔旅馆 &amp; 套房酒店(Sedona Real Inn &amp; Suites)(89919307)</t>
  </si>
  <si>
    <t>华丽套房, 壁炉&lt;2人入住&gt;&lt;不退款&gt;&lt;早餐&gt;</t>
  </si>
  <si>
    <t>CASTRO GONZALEZ/AMANDA X,CASTRO MORENO/ARMANDO</t>
  </si>
  <si>
    <t xml:space="preserve">3764246	</t>
  </si>
  <si>
    <t xml:space="preserve">77VTEX3LW	</t>
  </si>
  <si>
    <t xml:space="preserve">999225975874043	</t>
  </si>
  <si>
    <t>[阿姆斯特丹]意识酒店(Conscious Hotel Vondelpark)(110132652)</t>
  </si>
  <si>
    <t>WIELANDT/VINCENT</t>
  </si>
  <si>
    <t xml:space="preserve">3764317	</t>
  </si>
  <si>
    <t xml:space="preserve">999225975933537	</t>
  </si>
  <si>
    <t>[曼彻斯特]曼彻斯特市中心大不列颠酒店(Britannia Hotel City Centre Manchester)(55611699)</t>
  </si>
  <si>
    <t>双床房(无窗)&lt;2人入住&gt;&lt;不退款&gt;</t>
  </si>
  <si>
    <t>FILIZ/EMIR</t>
  </si>
  <si>
    <t xml:space="preserve">3764356	</t>
  </si>
  <si>
    <t xml:space="preserve">87484462	</t>
  </si>
  <si>
    <t xml:space="preserve">999225975989692	</t>
  </si>
  <si>
    <t>[阿布扎比]市中心千禧酒店(MILLENNIUM DOWNTOWN Abu Dhabi)(55707453)</t>
  </si>
  <si>
    <t>大床或双床房&lt;2人入住&gt;&lt;不退款&gt;&lt;早餐&gt;</t>
  </si>
  <si>
    <t>BIN/JUNZHI</t>
  </si>
  <si>
    <t xml:space="preserve">3764384	</t>
  </si>
  <si>
    <t xml:space="preserve">6866486	</t>
  </si>
  <si>
    <t xml:space="preserve">999225976028489	</t>
  </si>
  <si>
    <t>[诺丁汉]诺丁汉特里维尔斯摄政酒店(Trivelles Regency, Nottingham)(91812468)</t>
  </si>
  <si>
    <t>经济双人床房&lt;2人入住&gt;&lt;不退款&gt;</t>
  </si>
  <si>
    <t>HOWELL/CHARLOTTE LOUISE,GALLOWAY/MITCHELL</t>
  </si>
  <si>
    <t xml:space="preserve">3764408	</t>
  </si>
  <si>
    <t xml:space="preserve">RES1432020	</t>
  </si>
  <si>
    <t xml:space="preserve">999225976098536	</t>
  </si>
  <si>
    <t>[芭堤雅]雅顿法义公寓式酒店(Arden Hotel and Residence by at Mind)(55465075)</t>
  </si>
  <si>
    <t>HUNG/TSUNG HSIEN,YING/JIE CHAO</t>
  </si>
  <si>
    <t xml:space="preserve">3764463	</t>
  </si>
  <si>
    <t xml:space="preserve">65759824（客房1）65759827（客房2）	</t>
  </si>
  <si>
    <t xml:space="preserve">999225976139933	</t>
  </si>
  <si>
    <t>精选两张大床房&lt;2人入住&gt;&lt;不退款&gt;</t>
  </si>
  <si>
    <t>REN/YI</t>
  </si>
  <si>
    <t xml:space="preserve">3764474	</t>
  </si>
  <si>
    <t xml:space="preserve">999225977275698	</t>
  </si>
  <si>
    <t>[哈德利]月升酒店(The Moonrise Hotel)(55280863)</t>
  </si>
  <si>
    <t>高级特大号床间&lt;2人入住&gt;&lt;不退款&gt;</t>
  </si>
  <si>
    <t>Riddle/Joshua David</t>
  </si>
  <si>
    <t xml:space="preserve">3764827	</t>
  </si>
  <si>
    <t xml:space="preserve">XPKAZQVX4	</t>
  </si>
  <si>
    <t xml:space="preserve">999225977733827	</t>
  </si>
  <si>
    <t>城景高级房&lt;2人入住&gt;&lt;不退款&gt;</t>
  </si>
  <si>
    <t>Wang/Yicheng</t>
  </si>
  <si>
    <t xml:space="preserve">3764974	</t>
  </si>
  <si>
    <t xml:space="preserve">23081131604	</t>
  </si>
  <si>
    <t xml:space="preserve">999225977948141	</t>
  </si>
  <si>
    <t>Kumar/Jeevan</t>
  </si>
  <si>
    <t xml:space="preserve">3765017	</t>
  </si>
  <si>
    <t xml:space="preserve">31849SE437724	</t>
  </si>
  <si>
    <t xml:space="preserve">999225978578787	</t>
  </si>
  <si>
    <t>[曼谷]UHG四分之一湄南酒店(The Quarter Chaophraya by Uhg)(110133691)</t>
  </si>
  <si>
    <t>高级双床房（带阳台）&lt;2人入住&gt;&lt;不退款&gt;</t>
  </si>
  <si>
    <t>JIANG/XINTONG</t>
  </si>
  <si>
    <t xml:space="preserve">3765221	</t>
  </si>
  <si>
    <t xml:space="preserve">-65915988	</t>
  </si>
  <si>
    <t xml:space="preserve">999225978683141	</t>
  </si>
  <si>
    <t>ALITAI/MR</t>
  </si>
  <si>
    <t xml:space="preserve">3765236	</t>
  </si>
  <si>
    <t xml:space="preserve">-65919187	</t>
  </si>
  <si>
    <t xml:space="preserve">999225979489997	</t>
  </si>
  <si>
    <t>[曼谷]曼谷巴伦酒店(Baron Residence Bangkok)(55547449)</t>
  </si>
  <si>
    <t>高级房 B&lt;2人入住&gt;&lt;不退款&gt;</t>
  </si>
  <si>
    <t>PORNSAWANGWONG/PARISKARN</t>
  </si>
  <si>
    <t xml:space="preserve">3765398	</t>
  </si>
  <si>
    <t xml:space="preserve">999225979599242	</t>
  </si>
  <si>
    <t>[拉罗马纳]坎普之家别墅度假酒店(Casa de Campo Resort &amp; Villas)(110128586)</t>
  </si>
  <si>
    <t>高级小屋&lt;2人入住&gt;&lt;不退款&gt;</t>
  </si>
  <si>
    <t>VARGAS/BERNARDO</t>
  </si>
  <si>
    <t xml:space="preserve">3765514	</t>
  </si>
  <si>
    <t xml:space="preserve">999225980045046	</t>
  </si>
  <si>
    <t>[曼谷]曼谷西隆富丽华大酒店(Furama Silom Hotel)(55328991)</t>
  </si>
  <si>
    <t>WU/WENTAO</t>
  </si>
  <si>
    <t xml:space="preserve">65965906	</t>
  </si>
  <si>
    <t xml:space="preserve">999225980075384	</t>
  </si>
  <si>
    <t>shin/dong wook</t>
  </si>
  <si>
    <t xml:space="preserve">3765590	</t>
  </si>
  <si>
    <t xml:space="preserve">-65959692	</t>
  </si>
  <si>
    <t xml:space="preserve">999225980115315	</t>
  </si>
  <si>
    <t>MANQUIQUIS/JUN RIO</t>
  </si>
  <si>
    <t xml:space="preserve">3765596	</t>
  </si>
  <si>
    <t xml:space="preserve">999225980153250	</t>
  </si>
  <si>
    <t>[芭堤雅]芭堤雅百思通酒店(Beston Pattaya)(55254058)</t>
  </si>
  <si>
    <t>高级池景房&lt;1人入住&gt;&lt;不退款&gt;</t>
  </si>
  <si>
    <t>KHUNPUAK/TIPPPAWAN</t>
  </si>
  <si>
    <t xml:space="preserve">3765600	</t>
  </si>
  <si>
    <t xml:space="preserve">114328	</t>
  </si>
  <si>
    <t xml:space="preserve">999225980175091	</t>
  </si>
  <si>
    <t>[阿纳海姆]阿纳海姆坎布里亚套房酒店 - 度假村区域(Cambria Hotel &amp; Suites Anaheim Resort Area)(97965298)</t>
  </si>
  <si>
    <t>标准房, 2 张大床房&lt;2人入住&gt;&lt;不退款&gt;&lt;早餐&gt;</t>
  </si>
  <si>
    <t>Nucum/Brandon</t>
  </si>
  <si>
    <t xml:space="preserve">3765606	</t>
  </si>
  <si>
    <t xml:space="preserve">999225980446957	</t>
  </si>
  <si>
    <t>[曼谷]素坤逸 85 巷琥珀酒店(Hotel Amber Sukhumvit 85)(60480483)</t>
  </si>
  <si>
    <t>KORARAT/NARUEKAN</t>
  </si>
  <si>
    <t xml:space="preserve">3765654	</t>
  </si>
  <si>
    <t xml:space="preserve">65964567	</t>
  </si>
  <si>
    <t xml:space="preserve">999225980590767	</t>
  </si>
  <si>
    <t>[万宜新镇]Park Inn by Radisson Putrajaya(92030309)</t>
  </si>
  <si>
    <t>Li/Fang</t>
  </si>
  <si>
    <t xml:space="preserve">3765789	</t>
  </si>
  <si>
    <t xml:space="preserve">1078811554	</t>
  </si>
  <si>
    <t xml:space="preserve">999225981390983	</t>
  </si>
  <si>
    <t>[曼谷]曼谷素坤逸希尔顿酒店(Hilton Sukhumvit Bangkok)(55465122)</t>
  </si>
  <si>
    <t>King Deluxe Room&lt;2人入住&gt;&lt;不退款&gt;</t>
  </si>
  <si>
    <t>HU/SONGJIN</t>
  </si>
  <si>
    <t xml:space="preserve">3765969	</t>
  </si>
  <si>
    <t xml:space="preserve">25981383809	</t>
  </si>
  <si>
    <t>豪华双人床房&lt;2人入住&gt;&lt;不退款&gt;&lt;早餐&gt;</t>
  </si>
  <si>
    <t>DU/ZIQUAN</t>
  </si>
  <si>
    <t xml:space="preserve">3765972	</t>
  </si>
  <si>
    <t xml:space="preserve">3994	</t>
  </si>
  <si>
    <t xml:space="preserve">999225981458399	</t>
  </si>
  <si>
    <t>[韦斯利查普尔]韦斯利查普尔罗德威旅馆(Rodeway Inn Wesley Chapel)(90362986)</t>
  </si>
  <si>
    <t>双人房(2张双人床)-禁烟&lt;2人入住&gt;&lt;不退款&gt;&lt;早餐&gt;</t>
  </si>
  <si>
    <t>MAXWELL/CHRISTIE</t>
  </si>
  <si>
    <t xml:space="preserve">3765990	</t>
  </si>
  <si>
    <t xml:space="preserve">HUS-76WV6JQW+XG-E00	</t>
  </si>
  <si>
    <t xml:space="preserve">999225981592235	</t>
  </si>
  <si>
    <t>[芭堤雅]绿色公园度假酒店(The Green Park Resort)(55452302)</t>
  </si>
  <si>
    <t>池景高级房&lt;2人入住&gt;&lt;不退款&gt;&lt;早餐&gt;</t>
  </si>
  <si>
    <t>MANKHONG/SUCHADA</t>
  </si>
  <si>
    <t xml:space="preserve">3766027	</t>
  </si>
  <si>
    <t xml:space="preserve">8398628	</t>
  </si>
  <si>
    <t xml:space="preserve">999225981704455	</t>
  </si>
  <si>
    <t>[华雷斯城]玛丽亚博尼塔商务套房酒店(Business Hotel &amp; Suites María Bonita)(90367300)</t>
  </si>
  <si>
    <t>行政双人房2张双人床&lt;2人入住&gt;&lt;不退款&gt;&lt;早餐&gt;</t>
  </si>
  <si>
    <t>Dominguez/Aaron R</t>
  </si>
  <si>
    <t xml:space="preserve">3766067	</t>
  </si>
  <si>
    <t xml:space="preserve">135954359	</t>
  </si>
  <si>
    <t xml:space="preserve">999225982040006	</t>
  </si>
  <si>
    <t>[迪拜]城市阿尔库里酒店(Urban Al Khoory Hotel)(95084543)</t>
  </si>
  <si>
    <t>天际线哈利法塔房&lt;2人入住&gt;&lt;不退款&gt;</t>
  </si>
  <si>
    <t>LI/CHENGFENG</t>
  </si>
  <si>
    <t xml:space="preserve">3766245	</t>
  </si>
  <si>
    <t xml:space="preserve">8398919	</t>
  </si>
  <si>
    <t xml:space="preserve">999225982385146	</t>
  </si>
  <si>
    <t>[奎松市]奎松市库波红酒店(Red Hotel Cubao, Quezon City)(104397174)</t>
  </si>
  <si>
    <t>豪华大床房&lt;2人入住&gt;&lt;不退款&gt;</t>
  </si>
  <si>
    <t>VALLEJOS/RANIEL JANN,ACEDERA/ALMAR</t>
  </si>
  <si>
    <t xml:space="preserve">3766335	</t>
  </si>
  <si>
    <t xml:space="preserve">999225982598085	</t>
  </si>
  <si>
    <t>[伦敦]伦敦斯特拉特福凯悦酒店(Hyatt Regency London Stratford)(55639815)</t>
  </si>
  <si>
    <t>特大床房&lt;2人入住&gt;&lt;不退款&gt;</t>
  </si>
  <si>
    <t>Rowthu/Rajendra</t>
  </si>
  <si>
    <t xml:space="preserve">3766518	</t>
  </si>
  <si>
    <t xml:space="preserve">HGB-9C3XGXVR+2Q-E00	</t>
  </si>
  <si>
    <t xml:space="preserve">999225982652619	</t>
  </si>
  <si>
    <t>WENT/FELICITY</t>
  </si>
  <si>
    <t xml:space="preserve">3766529	</t>
  </si>
  <si>
    <t xml:space="preserve">-66023219	</t>
  </si>
  <si>
    <t xml:space="preserve">999225983988290	</t>
  </si>
  <si>
    <t>PADMORE-PAYNE/GISELLE,JOHN/JOSEPH</t>
  </si>
  <si>
    <t xml:space="preserve">3767105	</t>
  </si>
  <si>
    <t xml:space="preserve">87498435（客房1）87498444（客房2）	</t>
  </si>
  <si>
    <t xml:space="preserve">999225983974160	</t>
  </si>
  <si>
    <t>[巴彦勒巴]槟城橄榄树酒店(Olive Tree Hotel Penang)(55694372)</t>
  </si>
  <si>
    <t>Deluxe Room (bedding subject to availability)&lt;2人入住&gt;&lt;不退款&gt;</t>
  </si>
  <si>
    <t>CHUAH/JING MING</t>
  </si>
  <si>
    <t xml:space="preserve">3767099	</t>
  </si>
  <si>
    <t xml:space="preserve">66063783	</t>
  </si>
  <si>
    <t xml:space="preserve">999225984340189	</t>
  </si>
  <si>
    <t>[班贾尔马辛]银河大酒店(Galaxy Hotel Banjarmasin)(55439443)</t>
  </si>
  <si>
    <t>豪华双人间&lt;2人入住&gt;&lt;不退款&gt;</t>
  </si>
  <si>
    <t>HUANG/YANSONG</t>
  </si>
  <si>
    <t xml:space="preserve">3767172	</t>
  </si>
  <si>
    <t xml:space="preserve">104484	</t>
  </si>
  <si>
    <t xml:space="preserve">999225984595646	</t>
  </si>
  <si>
    <t>NUGRAHA/SANDI SEPTIADI</t>
  </si>
  <si>
    <t xml:space="preserve">3767369	</t>
  </si>
  <si>
    <t xml:space="preserve">-66084091	</t>
  </si>
  <si>
    <t xml:space="preserve">999225984904577	</t>
  </si>
  <si>
    <t>[卑尔根]卑尔根市斯堪迪克酒店(Scandic Bergen City)(55626179)</t>
  </si>
  <si>
    <t>标准双床房&lt;2人入住&gt;&lt;不退款&gt;&lt;早餐&gt;</t>
  </si>
  <si>
    <t>WU/SHOUPEI,WU/JINGJING</t>
  </si>
  <si>
    <t xml:space="preserve">3767485	</t>
  </si>
  <si>
    <t xml:space="preserve">999225985148413	</t>
  </si>
  <si>
    <t>单人房-带公共浴室&lt;1人入住&gt;&lt;不退款&gt;</t>
  </si>
  <si>
    <t>SRIWAB/EKKALUCK</t>
  </si>
  <si>
    <t xml:space="preserve">3767716	</t>
  </si>
  <si>
    <t xml:space="preserve">8400398	</t>
  </si>
  <si>
    <t xml:space="preserve">999225985162346	</t>
  </si>
  <si>
    <t>ALMUTAIRI/WADDAH</t>
  </si>
  <si>
    <t xml:space="preserve">3767722	</t>
  </si>
  <si>
    <t xml:space="preserve">LVOYOH199332537	</t>
  </si>
  <si>
    <t xml:space="preserve">999225985180764	</t>
  </si>
  <si>
    <t>[班加罗尔]班加罗尔泰姬MG路酒店(Taj MG Road Bengaluru)(77369051)</t>
  </si>
  <si>
    <t>城市景观豪华特大床房&lt;2人入住&gt;&lt;不退款&gt;</t>
  </si>
  <si>
    <t>KANUMURU/ARAVIND</t>
  </si>
  <si>
    <t xml:space="preserve">3767725	</t>
  </si>
  <si>
    <t xml:space="preserve">999225985238815	</t>
  </si>
  <si>
    <t>[新加坡]海苑旅店(Harbour Ville Hotel)(55491908)</t>
  </si>
  <si>
    <t>尊贵大床房&lt;2人入住&gt;&lt;不退款&gt;</t>
  </si>
  <si>
    <t>GAN/JOSHUA</t>
  </si>
  <si>
    <t xml:space="preserve">3767748	</t>
  </si>
  <si>
    <t xml:space="preserve">25985256360	</t>
  </si>
  <si>
    <t>GAN/JOSHUA WEI EN,HO/YING XUAN ELLERY</t>
  </si>
  <si>
    <t xml:space="preserve">3767758	</t>
  </si>
  <si>
    <t xml:space="preserve">103454908	</t>
  </si>
  <si>
    <t xml:space="preserve">999225985346972	</t>
  </si>
  <si>
    <t>[胡志明市]宏森酒店(Huong Sen Hotel)(94360796)</t>
  </si>
  <si>
    <t>LI/DANYANG</t>
  </si>
  <si>
    <t xml:space="preserve">3767780	</t>
  </si>
  <si>
    <t xml:space="preserve">1078833159	</t>
  </si>
  <si>
    <t xml:space="preserve">999225985385557	</t>
  </si>
  <si>
    <t>高级Plus客房&lt;2人入住&gt;&lt;不退款&gt;</t>
  </si>
  <si>
    <t>YOW/SOON HUI</t>
  </si>
  <si>
    <t xml:space="preserve">3767793	</t>
  </si>
  <si>
    <t xml:space="preserve">22846	</t>
  </si>
  <si>
    <t xml:space="preserve">999225985486756	</t>
  </si>
  <si>
    <t>[海牙]巴比伦海牙酒店(Babylon Hotel Den Haag)(55426840)</t>
  </si>
  <si>
    <t>Ottmer/Thomas</t>
  </si>
  <si>
    <t xml:space="preserve">3767825	</t>
  </si>
  <si>
    <t xml:space="preserve">999225987299633	</t>
  </si>
  <si>
    <t>DWI SUSILO/DAFFA ANANTA</t>
  </si>
  <si>
    <t xml:space="preserve">3768070	</t>
  </si>
  <si>
    <t xml:space="preserve">-66162744	</t>
  </si>
  <si>
    <t xml:space="preserve">25988359165	</t>
  </si>
  <si>
    <t>[华欣]城市海滩度假酒店(City Beach Resort)(55299461)</t>
  </si>
  <si>
    <t>Sun/Zhiting</t>
  </si>
  <si>
    <t xml:space="preserve">3768119	</t>
  </si>
  <si>
    <t xml:space="preserve">202148	</t>
  </si>
  <si>
    <t xml:space="preserve">999225989270294	</t>
  </si>
  <si>
    <t>[Gunung Kelua]爱玛瑞丝三马林达酒店(Amaris Hotel Samarinda)(91810617)</t>
  </si>
  <si>
    <t>Azusna/Tissa Noveria</t>
  </si>
  <si>
    <t xml:space="preserve">3768191	</t>
  </si>
  <si>
    <t xml:space="preserve">999225989635795	</t>
  </si>
  <si>
    <t>[Khlong Hae]查塔梅精品酒店(Chartame Boutique Hotel)(95389463)</t>
  </si>
  <si>
    <t>高级大床阁楼房&lt;2人入住&gt;&lt;不退款&gt;</t>
  </si>
  <si>
    <t>LOMKONG/NATTIKUL,CHUAYUEA/PAPAWEE</t>
  </si>
  <si>
    <t xml:space="preserve">3768322	</t>
  </si>
  <si>
    <t xml:space="preserve">103461099	</t>
  </si>
  <si>
    <t xml:space="preserve">999225989790202	</t>
  </si>
  <si>
    <t>[普吉岛]普吉岛卡塔海滩格兰德卡塔VIP酒店(Grand Kata VIP - Kata Beach)(55299315)</t>
  </si>
  <si>
    <t>优质豪华一室房&lt;2人入住&gt;&lt;不退款&gt;</t>
  </si>
  <si>
    <t>XU/TINGSONG,Xu/Yue</t>
  </si>
  <si>
    <t xml:space="preserve">3768343	</t>
  </si>
  <si>
    <t xml:space="preserve">HGUConf66196188	</t>
  </si>
  <si>
    <t xml:space="preserve">999225989961873	</t>
  </si>
  <si>
    <t>[克利尔沃特海滩]克利尔沃特海滩酒店(Clearwater Beach Hotel)(92031003)</t>
  </si>
  <si>
    <t>Standard Single Room, 1 Queen Bed, Harbor View&lt;2人入住&gt;&lt;不退款&gt;</t>
  </si>
  <si>
    <t>dykes/robert</t>
  </si>
  <si>
    <t xml:space="preserve">3768355	</t>
  </si>
  <si>
    <t xml:space="preserve">610560	</t>
  </si>
  <si>
    <t xml:space="preserve">999225990097513	</t>
  </si>
  <si>
    <t>[Kemiri Muka]马戈酒店(The Margo Hotel)(90400900)</t>
  </si>
  <si>
    <t>FATIMAH/SITI,PETRAGANI/GILANG</t>
  </si>
  <si>
    <t xml:space="preserve">3768373	</t>
  </si>
  <si>
    <t xml:space="preserve">999225990282348	</t>
  </si>
  <si>
    <t>[曼谷]阿斯皮拉素坤逸酒店(Aspira Sukhumvit)(55337230)</t>
  </si>
  <si>
    <t>SOISOONGNOEN/NUTTHATIP</t>
  </si>
  <si>
    <t xml:space="preserve">3768394	</t>
  </si>
  <si>
    <t xml:space="preserve">|66215966	</t>
  </si>
  <si>
    <t xml:space="preserve">999225990535647	</t>
  </si>
  <si>
    <t>[舍维伊拉吕]巴黎南阿多尼斯公寓式酒店(Adonis Paris Sud)(55598814)</t>
  </si>
  <si>
    <t>双床开放式客房带小厨房&lt;2人入住&gt;&lt;不退款&gt;</t>
  </si>
  <si>
    <t>Castelo/Michele</t>
  </si>
  <si>
    <t xml:space="preserve">3768414	</t>
  </si>
  <si>
    <t xml:space="preserve">-66224295	</t>
  </si>
  <si>
    <t xml:space="preserve">999225991103795	</t>
  </si>
  <si>
    <t>[那空那育]姜图拉度假村及酒店(Juntra Resort and Hotel)(95388770)</t>
  </si>
  <si>
    <t>豪华间&lt;2人入住&gt;&lt;不退款&gt;&lt;早餐&gt;</t>
  </si>
  <si>
    <t>PORNDEEVANICHKUL/SUCHAVAREE</t>
  </si>
  <si>
    <t xml:space="preserve">3768848	</t>
  </si>
  <si>
    <t xml:space="preserve">|66245440	</t>
  </si>
  <si>
    <t xml:space="preserve">999225991819525	</t>
  </si>
  <si>
    <t>[Payallar Belediyesi]奥古斯托别墅精品酒店＆Spa(Villa Augusto Boutique Hotel &amp; Spa)(96747575)</t>
  </si>
  <si>
    <t>OZCELIK/Sami</t>
  </si>
  <si>
    <t xml:space="preserve">3768949	</t>
  </si>
  <si>
    <t xml:space="preserve">MC-2-66280514	</t>
  </si>
  <si>
    <t xml:space="preserve">999225992126704	</t>
  </si>
  <si>
    <t>[海牙]卡尔顿海滩(Carlton Beach)(90358455)</t>
  </si>
  <si>
    <t>舒适双床房, 1 张特大床, 城市景观&lt;2人入住&gt;&lt;不退款&gt;</t>
  </si>
  <si>
    <t>ZOLADZ/KAROLIN,LENZEN/PATRICK</t>
  </si>
  <si>
    <t xml:space="preserve">3769020	</t>
  </si>
  <si>
    <t xml:space="preserve">135987515	</t>
  </si>
  <si>
    <t xml:space="preserve">999225992373345	</t>
  </si>
  <si>
    <t>[瓜亚基尔]华美达酒店(Hotel Ramada)(97650520)</t>
  </si>
  <si>
    <t>行政双人床房&lt;2人入住&gt;&lt;不退款&gt;&lt;早餐&gt;</t>
  </si>
  <si>
    <t>Naranjo/Leonor</t>
  </si>
  <si>
    <t xml:space="preserve">3769097	</t>
  </si>
  <si>
    <t xml:space="preserve">1691785031253	</t>
  </si>
  <si>
    <t xml:space="preserve">999225992420828	</t>
  </si>
  <si>
    <t>[曼谷]暹罗塔拉多尔酒店(Siam Tharadol)(55367402)</t>
  </si>
  <si>
    <t>至尊特大床房&lt;2人入住&gt;&lt;不退款&gt;</t>
  </si>
  <si>
    <t>MAO/XIAOMIN,FENG/LEIYI</t>
  </si>
  <si>
    <t xml:space="preserve">3769120	</t>
  </si>
  <si>
    <t xml:space="preserve">999225992449167	</t>
  </si>
  <si>
    <t>[新德里]皇家广场酒店(Hotel the Royal Plaza)(55680560)</t>
  </si>
  <si>
    <t>标准特大床房&lt;2人入住&gt;&lt;不退款&gt;</t>
  </si>
  <si>
    <t>DHILLON/SURJIT SINGH</t>
  </si>
  <si>
    <t xml:space="preserve">3769135	</t>
  </si>
  <si>
    <t xml:space="preserve">8402521	</t>
  </si>
  <si>
    <t xml:space="preserve">999225992474027	</t>
  </si>
  <si>
    <t>[尔湾]亚欧文索内斯塔酒店(Sonesta Irvine)(55329006)</t>
  </si>
  <si>
    <t>ZHOU/LUNPAN</t>
  </si>
  <si>
    <t xml:space="preserve">3769144	</t>
  </si>
  <si>
    <t xml:space="preserve">999225992602649	</t>
  </si>
  <si>
    <t>[伊斯坦布尔]阿克罗波尔GLK尊贵套房及Spa酒店(GLK Premier Acropol Suites &amp; Spa)(91809376)</t>
  </si>
  <si>
    <t>小型双人房（1 张双人床或 2 张单人床）, 1 张双人床或 2 张单人床&lt;2人入住&gt;&lt;不退款&gt;&lt;早餐&gt;</t>
  </si>
  <si>
    <t>DING/ZHAOYU</t>
  </si>
  <si>
    <t xml:space="preserve">3769184	</t>
  </si>
  <si>
    <t xml:space="preserve">47470375	</t>
  </si>
  <si>
    <t xml:space="preserve">999225992684138	</t>
  </si>
  <si>
    <t>[拉斯维加斯]银七娱乐场酒店(Silver Sevens Hotel &amp; Casino)(55354761)</t>
  </si>
  <si>
    <t>SMITH/DANIEL DEMETRIOUS</t>
  </si>
  <si>
    <t xml:space="preserve">3769200	</t>
  </si>
  <si>
    <t xml:space="preserve">-66448690	</t>
  </si>
  <si>
    <t xml:space="preserve">999225992805548	</t>
  </si>
  <si>
    <t>KHAMUADSAP/JUTHATHIP</t>
  </si>
  <si>
    <t xml:space="preserve">3769224	</t>
  </si>
  <si>
    <t xml:space="preserve">8403047	</t>
  </si>
  <si>
    <t xml:space="preserve">999225992912895	</t>
  </si>
  <si>
    <t>池景豪华房&lt;2人入住&gt;&lt;不退款&gt;</t>
  </si>
  <si>
    <t>YUN/SEONGHYEON</t>
  </si>
  <si>
    <t xml:space="preserve">3769240	</t>
  </si>
  <si>
    <t xml:space="preserve">-66475041	</t>
  </si>
  <si>
    <t xml:space="preserve">999225993098950	</t>
  </si>
  <si>
    <t>[Battery Point]蓝山汽车旅馆(Blue Hills Motel)(92027393)</t>
  </si>
  <si>
    <t>Twin Room&lt;2人入住&gt;&lt;不退款&gt;</t>
  </si>
  <si>
    <t>YANG/CHIA-JUNG</t>
  </si>
  <si>
    <t xml:space="preserve">3769267	</t>
  </si>
  <si>
    <t xml:space="preserve">-66481955	</t>
  </si>
  <si>
    <t xml:space="preserve">999225993468326	</t>
  </si>
  <si>
    <t>[Casula]利物浦狩猎酒店(Hunts Hotel Liverpool)(91811735)</t>
  </si>
  <si>
    <t>行政特大床房&lt;2人入住&gt;&lt;不退款&gt;</t>
  </si>
  <si>
    <t>YANG/CAN</t>
  </si>
  <si>
    <t xml:space="preserve">3769358	</t>
  </si>
  <si>
    <t xml:space="preserve">-66504124	</t>
  </si>
  <si>
    <t xml:space="preserve">999225993864228	</t>
  </si>
  <si>
    <t>[弗拉格斯塔夫]格林豪泰费拉格尔斯塔夫酒店(GreenTree Inn Flagstaff)(90393225)</t>
  </si>
  <si>
    <t>两张大床房&lt;2人入住&gt;&lt;不退款&gt;&lt;早餐&gt;</t>
  </si>
  <si>
    <t>HUANG/RUIJIE,Gu/Jia</t>
  </si>
  <si>
    <t xml:space="preserve">3769471	</t>
  </si>
  <si>
    <t>H7DTEKSWE</t>
  </si>
  <si>
    <t xml:space="preserve">H7DTEKSWF	</t>
  </si>
  <si>
    <t xml:space="preserve">999225994345885	</t>
  </si>
  <si>
    <t>[西雅加达]梅纳拉半岛酒店(Menara Peninsula Hotel)(55402751)</t>
  </si>
  <si>
    <t>SURYANI/IMA</t>
  </si>
  <si>
    <t xml:space="preserve">3769519	</t>
  </si>
  <si>
    <t xml:space="preserve">-66534340	</t>
  </si>
  <si>
    <t xml:space="preserve">999225994518197	</t>
  </si>
  <si>
    <t>[班戈]班戈购物中心品质酒店(Quality Inn at Bangor Mall)(95386410)</t>
  </si>
  <si>
    <t>Yurchesyn/JoAnn</t>
  </si>
  <si>
    <t xml:space="preserve">3769546	</t>
  </si>
  <si>
    <t xml:space="preserve">HUS-87PHR7Q4+P6-E00	</t>
  </si>
  <si>
    <t xml:space="preserve">999225994677314	</t>
  </si>
  <si>
    <t>[芭堤雅]芭堤雅家庭旅馆(La Casa Pattaya)(89930612)</t>
  </si>
  <si>
    <t>PEERRADYOTHA/ORANAD</t>
  </si>
  <si>
    <t xml:space="preserve">3769598	</t>
  </si>
  <si>
    <t xml:space="preserve">|66539198	</t>
  </si>
  <si>
    <t xml:space="preserve">999225995062301	</t>
  </si>
  <si>
    <t>[老街市]自由酒店 - 活动(Liberty Hotel - Events)(111415606)</t>
  </si>
  <si>
    <t>YAN/WEI</t>
  </si>
  <si>
    <t xml:space="preserve">3769683	</t>
  </si>
  <si>
    <t xml:space="preserve">|66549142	</t>
  </si>
  <si>
    <t xml:space="preserve">999225995085158	</t>
  </si>
  <si>
    <t>WANG/JI</t>
  </si>
  <si>
    <t xml:space="preserve">3769686	</t>
  </si>
  <si>
    <t xml:space="preserve">|66549709	</t>
  </si>
  <si>
    <t xml:space="preserve">999225995293234	</t>
  </si>
  <si>
    <t>[南邦府治县]宾大酒店(Pin Hotel)(90369333)</t>
  </si>
  <si>
    <t>SUTUS/PAJAREE</t>
  </si>
  <si>
    <t xml:space="preserve">3769710	</t>
  </si>
  <si>
    <t xml:space="preserve">1111	</t>
  </si>
  <si>
    <t xml:space="preserve">999225995353644	</t>
  </si>
  <si>
    <t>[南邦]南邦SR酒店(The SR Residence Lampang)(92030856)</t>
  </si>
  <si>
    <t>BOONIN/THITIPHONG</t>
  </si>
  <si>
    <t xml:space="preserve">3769722	</t>
  </si>
  <si>
    <t xml:space="preserve">Confirmed on mobile app	</t>
  </si>
  <si>
    <t xml:space="preserve">999225995548177	</t>
  </si>
  <si>
    <t>[康科德市]康科德/坎纳波利斯舒眠酒店(Sleep Inn Concord / Kannapolis)(94361872)</t>
  </si>
  <si>
    <t>特大床房(无烟)&lt;2人入住&gt;&lt;不退款&gt;&lt;早餐&gt;</t>
  </si>
  <si>
    <t>Hyers/Hannah Grace</t>
  </si>
  <si>
    <t xml:space="preserve">3769748	</t>
  </si>
  <si>
    <t xml:space="preserve">999225995893112	</t>
  </si>
  <si>
    <t>[巨港]哈佩巨港 - 阿斯顿酒店(Harper Palembang by Aston)(77372159)</t>
  </si>
  <si>
    <t>OKTALIA/LISA</t>
  </si>
  <si>
    <t xml:space="preserve">3769862	</t>
  </si>
  <si>
    <t xml:space="preserve">RZ-66572168	</t>
  </si>
  <si>
    <t xml:space="preserve">999225996236070	</t>
  </si>
  <si>
    <t>[曼谷]兰花度假酒店(Orchid Resort)(55585974)</t>
  </si>
  <si>
    <t>豪华间&lt;2人入住&gt;&lt;不退款&gt;</t>
  </si>
  <si>
    <t>CHEN/JIANBING</t>
  </si>
  <si>
    <t xml:space="preserve">66578922	</t>
  </si>
  <si>
    <t xml:space="preserve">999225996251330	</t>
  </si>
  <si>
    <t>[仁川]仁川永宗酒店(Incheon the Hotel Yeongjong)(110132468)</t>
  </si>
  <si>
    <t>LEE/WUNJHIH</t>
  </si>
  <si>
    <t xml:space="preserve">3769911	</t>
  </si>
  <si>
    <t xml:space="preserve">5276	</t>
  </si>
  <si>
    <t xml:space="preserve">999225996312650	</t>
  </si>
  <si>
    <t>[芭堤雅]芭堤雅塞伦诺泰尔酒店(Serenotel Pattaya)(55585979)</t>
  </si>
  <si>
    <t>KANNIKA/NOON</t>
  </si>
  <si>
    <t xml:space="preserve">3769919	</t>
  </si>
  <si>
    <t xml:space="preserve">|66580334	</t>
  </si>
  <si>
    <t xml:space="preserve">999225996891193	</t>
  </si>
  <si>
    <t>[芭堤雅]康帕斯酒店集团芭堤雅诺华快捷酒店(De Mandarin Nova Express Hotel)(55862159)</t>
  </si>
  <si>
    <t>经典客房, 2 张单人床&lt;2人入住&gt;&lt;不退款&gt;&lt;早餐&gt;</t>
  </si>
  <si>
    <t>HEMARAK/ANUSORN</t>
  </si>
  <si>
    <t xml:space="preserve">3769978	</t>
  </si>
  <si>
    <t xml:space="preserve">8404175	</t>
  </si>
  <si>
    <t xml:space="preserve">999225997105424	</t>
  </si>
  <si>
    <t>[芭堤雅]芭堤雅王朝酒店(Dynasty Inn Pattaya)(55812174)</t>
  </si>
  <si>
    <t>标准房&lt;1人入住&gt;&lt;不退款&gt;</t>
  </si>
  <si>
    <t>Qi/Yongbin</t>
  </si>
  <si>
    <t xml:space="preserve">3770132	</t>
  </si>
  <si>
    <t xml:space="preserve">tuk	</t>
  </si>
  <si>
    <t xml:space="preserve">999225997428824	</t>
  </si>
  <si>
    <t>[东雅加达]雅加达朱诺·贾廷加拉酒店(Juno Jatinegara Jakarta)(90366435)</t>
  </si>
  <si>
    <t>Fariyanto/Edi</t>
  </si>
  <si>
    <t xml:space="preserve">3770185	</t>
  </si>
  <si>
    <t xml:space="preserve">-66598759	</t>
  </si>
  <si>
    <t xml:space="preserve">999225997462066	</t>
  </si>
  <si>
    <t>Indra jaya/Helmi</t>
  </si>
  <si>
    <t xml:space="preserve">3770192	</t>
  </si>
  <si>
    <t xml:space="preserve">-66602587	</t>
  </si>
  <si>
    <t xml:space="preserve">999225997487539	</t>
  </si>
  <si>
    <t>[肯普顿帕克]坦博OR尚品酒店(Premier Hotel O.R. Tambo)(60467202)</t>
  </si>
  <si>
    <t>Standard Room with King Bed&lt;2人入住&gt;&lt;不退款&gt;</t>
  </si>
  <si>
    <t>Bululu/Asiphe Sesethu,Bululu/Asiphe Sesethu</t>
  </si>
  <si>
    <t xml:space="preserve">3770194	</t>
  </si>
  <si>
    <t xml:space="preserve">136010225	</t>
  </si>
  <si>
    <t xml:space="preserve">999225997556932	</t>
  </si>
  <si>
    <t>[米兰]特米诺酒店(Hotel Terminal)(55745162)</t>
  </si>
  <si>
    <t>双人床或双床房&lt;2人入住&gt;&lt;不退款&gt;</t>
  </si>
  <si>
    <t>ZHENG/MEIJIAO</t>
  </si>
  <si>
    <t xml:space="preserve">3770209	</t>
  </si>
  <si>
    <t xml:space="preserve">|66601308	</t>
  </si>
  <si>
    <t xml:space="preserve">999225997853859	</t>
  </si>
  <si>
    <t>[安赫莱斯]安格里斯帕乐思酒店(Angeles Palace Hotel)(110129105)</t>
  </si>
  <si>
    <t>标准客房&lt;2人入住&gt;&lt;不退款&gt;</t>
  </si>
  <si>
    <t>LEE/SEHO</t>
  </si>
  <si>
    <t xml:space="preserve">3770254	</t>
  </si>
  <si>
    <t xml:space="preserve">66609695	</t>
  </si>
  <si>
    <t xml:space="preserve">999225998090401	</t>
  </si>
  <si>
    <t>[Guntung Payung]班贾巴鲁马辰法维酒店(Favehotel Banjarbaru)(55270126)</t>
  </si>
  <si>
    <t>致爱房&lt;2人入住&gt;&lt;不退款&gt;</t>
  </si>
  <si>
    <t>LIDYA/NYONYA</t>
  </si>
  <si>
    <t xml:space="preserve">3770290	</t>
  </si>
  <si>
    <t xml:space="preserve">8404479	</t>
  </si>
  <si>
    <t xml:space="preserve">999225998098488	</t>
  </si>
  <si>
    <t>RATCHAKOTE/JEERAWAN</t>
  </si>
  <si>
    <t xml:space="preserve">3770291	</t>
  </si>
  <si>
    <t xml:space="preserve">8404482	</t>
  </si>
  <si>
    <t xml:space="preserve">999225998136317	</t>
  </si>
  <si>
    <t>[芭堤雅]芭堤雅莱兹海德别墅度假村(Let's Hyde Pattaya Resort &amp; Villas - Pool Cabanas)(56140547)</t>
  </si>
  <si>
    <t>Standard Room, 1 Queen Bed&lt;2人入住&gt;&lt;不退款&gt;</t>
  </si>
  <si>
    <t>SHEN/WENBO</t>
  </si>
  <si>
    <t xml:space="preserve">3770297	</t>
  </si>
  <si>
    <t xml:space="preserve">-66615220	</t>
  </si>
  <si>
    <t xml:space="preserve">999225998248058	</t>
  </si>
  <si>
    <t>[哥打京那巴鲁]哥打京那峇鲁拉亚酒店(Raia Hotel Kota Kinabalu)(55451637)</t>
  </si>
  <si>
    <t>ARIF/MOHD DON</t>
  </si>
  <si>
    <t xml:space="preserve">3770330	</t>
  </si>
  <si>
    <t xml:space="preserve">66615636	</t>
  </si>
  <si>
    <t xml:space="preserve">999225998275902	</t>
  </si>
  <si>
    <t>[沙美岛]康小姐旅馆(Miss Hong House)(55380659)</t>
  </si>
  <si>
    <t>SOGAOKAR/CHONTHICHA</t>
  </si>
  <si>
    <t xml:space="preserve">3770344	</t>
  </si>
  <si>
    <t xml:space="preserve">999225998710035	</t>
  </si>
  <si>
    <t>[曼谷]素坤逸安雅娜娜酒店(Anya Nana at Sukhumvit Bangkok)(60494197)</t>
  </si>
  <si>
    <t>KIM/SEONGJIN</t>
  </si>
  <si>
    <t xml:space="preserve">3770573	</t>
  </si>
  <si>
    <t xml:space="preserve">68995	</t>
  </si>
  <si>
    <t xml:space="preserve">999225999259777	</t>
  </si>
  <si>
    <t>CHORROGINER/JOSE</t>
  </si>
  <si>
    <t xml:space="preserve">3770828	</t>
  </si>
  <si>
    <t xml:space="preserve">68997	</t>
  </si>
  <si>
    <t xml:space="preserve">999225999485126	</t>
  </si>
  <si>
    <t>[沙莫尼蒙勃朗]乐莫格安酒店(Le Morgane)(55320469)</t>
  </si>
  <si>
    <t>高级双人房/双床房, 阳台&lt;2人入住&gt;&lt;不退款&gt;</t>
  </si>
  <si>
    <t>Goulding/Olwyn</t>
  </si>
  <si>
    <t xml:space="preserve">3770898	</t>
  </si>
  <si>
    <t xml:space="preserve">136014369	</t>
  </si>
  <si>
    <t xml:space="preserve">999225999594835	</t>
  </si>
  <si>
    <t>[曼谷]彩虹套房酒店(Baiyoke Suite Hotel)(55653319)</t>
  </si>
  <si>
    <t>高级套房&lt;2人入住&gt;&lt;不退款&gt;</t>
  </si>
  <si>
    <t>SOK/SAMNANG</t>
  </si>
  <si>
    <t xml:space="preserve">3770935	</t>
  </si>
  <si>
    <t xml:space="preserve">76236	</t>
  </si>
  <si>
    <t xml:space="preserve">999225999582523	</t>
  </si>
  <si>
    <t>[他迈]蓝调河度假酒店(Blues River Resort)(90401099)</t>
  </si>
  <si>
    <t>双人床房带阳台&lt;2人入住&gt;&lt;不退款&gt;&lt;早餐&gt;</t>
  </si>
  <si>
    <t>Escobar /Kevin Edwar</t>
  </si>
  <si>
    <t xml:space="preserve">3770929	</t>
  </si>
  <si>
    <t xml:space="preserve">|66644601	</t>
  </si>
  <si>
    <t xml:space="preserve">999225999664478	</t>
  </si>
  <si>
    <t>Jaeger/Thomas</t>
  </si>
  <si>
    <t xml:space="preserve">3770951	</t>
  </si>
  <si>
    <t xml:space="preserve">66648472-1	</t>
  </si>
  <si>
    <t xml:space="preserve">999225999791623	</t>
  </si>
  <si>
    <t>经典大床房&lt;2人入住&gt;&lt;不退款&gt;&lt;早餐&gt;</t>
  </si>
  <si>
    <t>TEAWPRASONG/AUNCHIDTHA</t>
  </si>
  <si>
    <t xml:space="preserve">3771045	</t>
  </si>
  <si>
    <t xml:space="preserve">8405164	</t>
  </si>
  <si>
    <t xml:space="preserve">999225999939429	</t>
  </si>
  <si>
    <t>豪华客房, 2 张大床, 露台&lt;2人入住&gt;&lt;不退款&gt;</t>
  </si>
  <si>
    <t>YANG/HAO</t>
  </si>
  <si>
    <t xml:space="preserve">3771149	</t>
  </si>
  <si>
    <t xml:space="preserve">60232SE387058	</t>
  </si>
  <si>
    <t xml:space="preserve">999226000311573	</t>
  </si>
  <si>
    <t>[纳空沙旺]纳空沙旺无限度假村(The Infinite Resort Nakhon Sawan)(92028104)</t>
  </si>
  <si>
    <t>MONGKOLATSAWAPONG/PUCKWARIN</t>
  </si>
  <si>
    <t xml:space="preserve">3771223	</t>
  </si>
  <si>
    <t xml:space="preserve">|66659732	</t>
  </si>
  <si>
    <t xml:space="preserve">999226000200941	</t>
  </si>
  <si>
    <t>[怀特塞特门]西沃思堡行政酒店(Executive Inn Fort Worth West)(90389694)</t>
  </si>
  <si>
    <t>1间卧室行政单人房&lt;2人入住&gt;&lt;不退款&gt;</t>
  </si>
  <si>
    <t>SMITH/TIMEAKA</t>
  </si>
  <si>
    <t xml:space="preserve">3771207	</t>
  </si>
  <si>
    <t xml:space="preserve">22701190	</t>
  </si>
  <si>
    <t xml:space="preserve">999226000622432	</t>
  </si>
  <si>
    <t>[新山]新山柔佛 T 酒店(Sun Inns Hotel near Bazaar Karat JB)(90382165)</t>
  </si>
  <si>
    <t>Superior Queen No Window&lt;2人入住&gt;&lt;不退款&gt;</t>
  </si>
  <si>
    <t>Leong/chan yip</t>
  </si>
  <si>
    <t xml:space="preserve">3771409	</t>
  </si>
  <si>
    <t xml:space="preserve">|66665987	</t>
  </si>
  <si>
    <t xml:space="preserve">999226000676100	</t>
  </si>
  <si>
    <t>[塔纳县]新孟买财富精选异国酒店(Fortune Select Exotica, Navi Mumbai - Member ITC's Hotel Group)(56140452)</t>
  </si>
  <si>
    <t>俱乐部客房 (Fortune Club Twin Room)&lt;2人入住&gt;&lt;不退款&gt;&lt;早餐&gt;</t>
  </si>
  <si>
    <t>S/Balaji</t>
  </si>
  <si>
    <t xml:space="preserve">3771430	</t>
  </si>
  <si>
    <t xml:space="preserve">30509SE035564	</t>
  </si>
  <si>
    <t xml:space="preserve">999226000789555	</t>
  </si>
  <si>
    <t>[巴黎]旅游酒店(Hôtel Tourisme Avenue)(55519399)</t>
  </si>
  <si>
    <t>Business Room&lt;2人入住&gt;&lt;不退款&gt;</t>
  </si>
  <si>
    <t>Tan/Marvin,Tan/Marvin</t>
  </si>
  <si>
    <t xml:space="preserve">3771453	</t>
  </si>
  <si>
    <t xml:space="preserve">66671465	</t>
  </si>
  <si>
    <t xml:space="preserve">999226000832249	</t>
  </si>
  <si>
    <t>[万宜新镇]万宜度假村酒店(Bangi Resort Hotel)(60480496)</t>
  </si>
  <si>
    <t>Ghazali/Razmah,Ghazali/Razmah</t>
  </si>
  <si>
    <t xml:space="preserve">3771467	</t>
  </si>
  <si>
    <t xml:space="preserve">148648	</t>
  </si>
  <si>
    <t xml:space="preserve">26000974478	</t>
  </si>
  <si>
    <t>[纽约]加里凡时代广场(The Gallivant Times Square)(55367678)</t>
  </si>
  <si>
    <t>AIDUOSI/AMANTAI</t>
  </si>
  <si>
    <t xml:space="preserve">3771513	</t>
  </si>
  <si>
    <t xml:space="preserve">999226001038205	</t>
  </si>
  <si>
    <t>[邦挽]雅园考拉水疗度假酒店(Graceland Khaolak Beach Resort)(55599097)</t>
  </si>
  <si>
    <t>豪华池景房&lt;2人入住&gt;&lt;不退款&gt;</t>
  </si>
  <si>
    <t>Prachumpan/Worrachat</t>
  </si>
  <si>
    <t xml:space="preserve">3771677	</t>
  </si>
  <si>
    <t xml:space="preserve">999226001042256	</t>
  </si>
  <si>
    <t>[沃顿盎德艾基]德维尔托尔斯特酒店(De Vere Tortworth Court)(95387637)</t>
  </si>
  <si>
    <t>ZHANG/LONG</t>
  </si>
  <si>
    <t xml:space="preserve">3771684	</t>
  </si>
  <si>
    <t xml:space="preserve">-66677065	</t>
  </si>
  <si>
    <t xml:space="preserve">999226000993432	</t>
  </si>
  <si>
    <t>尊享豪华房&lt;2人入住&gt;&lt;不退款&gt;&lt;早餐&gt;</t>
  </si>
  <si>
    <t>PHITAKBANCHAKAN/THIDATHEP</t>
  </si>
  <si>
    <t xml:space="preserve">|66675185	</t>
  </si>
  <si>
    <t xml:space="preserve">999226002923162	</t>
  </si>
  <si>
    <t>[中雅加达]雅加达阿什莉瓦希德哈席耶姆酒店(Ashley Wahid Hasyim Jakarta)(55543079)</t>
  </si>
  <si>
    <t>DWI/NURITA</t>
  </si>
  <si>
    <t xml:space="preserve">3771784	</t>
  </si>
  <si>
    <t xml:space="preserve">-66685555	</t>
  </si>
  <si>
    <t xml:space="preserve">999226003152823	</t>
  </si>
  <si>
    <t>[浦项]海洋酒店(Hotel Marine)(110133384)</t>
  </si>
  <si>
    <t>豪华海景双床房&lt;3人入住&gt;&lt;不退款&gt;</t>
  </si>
  <si>
    <t>MABRY/KIMBERLY NICOLE</t>
  </si>
  <si>
    <t xml:space="preserve">3771798	</t>
  </si>
  <si>
    <t xml:space="preserve">H2308123207	</t>
  </si>
  <si>
    <t xml:space="preserve">999226003401460	</t>
  </si>
  <si>
    <t>[伊斯坦布尔]萨普库机场酒店(Sapko Airport Hotel)(90370882)</t>
  </si>
  <si>
    <t>LYU/JIANGHONG</t>
  </si>
  <si>
    <t xml:space="preserve">2978633	</t>
  </si>
  <si>
    <t xml:space="preserve">999226004537790	</t>
  </si>
  <si>
    <t>[波恩]玛丽蒂姆波恩酒店(Maritim Hotel Bonn)(89920494)</t>
  </si>
  <si>
    <t>经典双床房&lt;2人入住&gt;&lt;不退款&gt;</t>
  </si>
  <si>
    <t>DILGEN/HEIKE</t>
  </si>
  <si>
    <t xml:space="preserve">3772010	</t>
  </si>
  <si>
    <t xml:space="preserve">136021247	</t>
  </si>
  <si>
    <t xml:space="preserve">999226004219868	</t>
  </si>
  <si>
    <t>[坎比亚古]AS酒店(As Hotel Cambiago)(55414353)</t>
  </si>
  <si>
    <t>Hautbois/Edouard</t>
  </si>
  <si>
    <t xml:space="preserve">3771994	</t>
  </si>
  <si>
    <t xml:space="preserve">27535847	</t>
  </si>
  <si>
    <t xml:space="preserve">999226004692779	</t>
  </si>
  <si>
    <t>[曼谷]曼谷意可特酒店(The Ecotel Bangkok)(55414450)</t>
  </si>
  <si>
    <t>CHITWILAI/TANAWAT</t>
  </si>
  <si>
    <t xml:space="preserve">3772023	</t>
  </si>
  <si>
    <t xml:space="preserve">999226004934728	</t>
  </si>
  <si>
    <t>Liu/Zhuoming</t>
  </si>
  <si>
    <t xml:space="preserve">3772046	</t>
  </si>
  <si>
    <t xml:space="preserve">999226005148218	</t>
  </si>
  <si>
    <t>[圣保罗]圣保罗鲁兹酒店(B&amp;B Hotel São Paulo Luz - Centro)(104397323)</t>
  </si>
  <si>
    <t>标准双人房&lt;1人入住&gt;&lt;不退款&gt;</t>
  </si>
  <si>
    <t>ZHOU/LIYIN,XIAO/BIN</t>
  </si>
  <si>
    <t xml:space="preserve">3772061	</t>
  </si>
  <si>
    <t xml:space="preserve">66700974	</t>
  </si>
  <si>
    <t xml:space="preserve">999226005216135	</t>
  </si>
  <si>
    <t>[迪拜]金斯盖特运河酒店(Kingsgate Canal Hotel by Millennium)(110132840)</t>
  </si>
  <si>
    <t>AL SAHOURY/FERAS</t>
  </si>
  <si>
    <t xml:space="preserve">3772063	</t>
  </si>
  <si>
    <t xml:space="preserve">10007123	</t>
  </si>
  <si>
    <t xml:space="preserve">999226005548867	</t>
  </si>
  <si>
    <t>Binte Ismail/Rosila,Binte Ismail/Rosila</t>
  </si>
  <si>
    <t xml:space="preserve">3772233	</t>
  </si>
  <si>
    <t xml:space="preserve">148657	</t>
  </si>
  <si>
    <t xml:space="preserve">999226005647525	</t>
  </si>
  <si>
    <t>LERTSUPPHIBOON/PREECHA</t>
  </si>
  <si>
    <t xml:space="preserve">3772245	</t>
  </si>
  <si>
    <t xml:space="preserve">|66705983	</t>
  </si>
  <si>
    <t xml:space="preserve">999226006179884	</t>
  </si>
  <si>
    <t>[纽伦堡]西南公园诺威纳酒店(Novina Hotel Südwestpark)(55270177)</t>
  </si>
  <si>
    <t>舒适双人房&lt;2人入住&gt;&lt;不退款&gt;&lt;早餐&gt;</t>
  </si>
  <si>
    <t>Hoek/Mitchel</t>
  </si>
  <si>
    <t xml:space="preserve">31741SE023916	</t>
  </si>
  <si>
    <t xml:space="preserve">999226006212148	</t>
  </si>
  <si>
    <t>高级双床房标准间&lt;2人入住&gt;&lt;不退款&gt;</t>
  </si>
  <si>
    <t>SAOSUMA/RATTANAPORN</t>
  </si>
  <si>
    <t xml:space="preserve">3772306	</t>
  </si>
  <si>
    <t xml:space="preserve">|66713402	</t>
  </si>
  <si>
    <t xml:space="preserve">999226006728408	</t>
  </si>
  <si>
    <t>[Rante Kalua]萨希德托拉雅酒店(Hotel Sahid Toraja)(92029945)</t>
  </si>
  <si>
    <t>豪华房间&lt;2人入住&gt;&lt;不退款&gt;</t>
  </si>
  <si>
    <t>YAPARI/DIANA</t>
  </si>
  <si>
    <t xml:space="preserve">3772360	</t>
  </si>
  <si>
    <t xml:space="preserve">8406189	</t>
  </si>
  <si>
    <t xml:space="preserve">999226006743756	</t>
  </si>
  <si>
    <t>[马德里]美丽都查马丁酒店(Hotel Mirador de Chamartín)(55831927)</t>
  </si>
  <si>
    <t>Herrero Lafond/Ana Maria</t>
  </si>
  <si>
    <t xml:space="preserve">3772361	</t>
  </si>
  <si>
    <t xml:space="preserve">-66720879	</t>
  </si>
  <si>
    <t xml:space="preserve">999226006901764	</t>
  </si>
  <si>
    <t>NARANJO/MAR</t>
  </si>
  <si>
    <t xml:space="preserve">3772504	</t>
  </si>
  <si>
    <t xml:space="preserve">-66723218	</t>
  </si>
  <si>
    <t xml:space="preserve">999226006948469	</t>
  </si>
  <si>
    <t>[亚罗士打]唐多普酒店(T Hotel Tandop)(92029501)</t>
  </si>
  <si>
    <t>Wan osman/Wan azmi</t>
  </si>
  <si>
    <t xml:space="preserve">3772507	</t>
  </si>
  <si>
    <t xml:space="preserve">8406268	</t>
  </si>
  <si>
    <t xml:space="preserve">999226007031334	</t>
  </si>
  <si>
    <t>[Racha Thewa]德维拉素万那普酒店(Dwella Suvarnabhumi)(55465025)</t>
  </si>
  <si>
    <t>Superior Twin Bed No Airport Transfer&lt;2人入住&gt;&lt;不退款&gt;</t>
  </si>
  <si>
    <t>KAMKOED/CHUTIMA</t>
  </si>
  <si>
    <t xml:space="preserve">3772516	</t>
  </si>
  <si>
    <t xml:space="preserve">HGUConf66725207	</t>
  </si>
  <si>
    <t xml:space="preserve">999226007142370	</t>
  </si>
  <si>
    <t>[迪拜]阿拉伯庭院水疗酒店(Arabian Courtyard Hotel &amp; Spa)(55328659)</t>
  </si>
  <si>
    <t>CLASSIC SOUQ VIEW ROOM&lt;2人入住&gt;&lt;不退款&gt;</t>
  </si>
  <si>
    <t>Hari/Hariharan</t>
  </si>
  <si>
    <t xml:space="preserve">3772537	</t>
  </si>
  <si>
    <t xml:space="preserve">26170945	</t>
  </si>
  <si>
    <t xml:space="preserve">999226007304850	</t>
  </si>
  <si>
    <t>[圣安东尼奥]克罗基特酒店(The Crockett Hotel)(55872388)</t>
  </si>
  <si>
    <t>Cozy Single Queen&lt;2人入住&gt;&lt;不退款&gt;</t>
  </si>
  <si>
    <t>Allen /John</t>
  </si>
  <si>
    <t xml:space="preserve">3772555	</t>
  </si>
  <si>
    <t xml:space="preserve">L7THTEPAMS	</t>
  </si>
  <si>
    <t xml:space="preserve">999226007745323	</t>
  </si>
  <si>
    <t>[布尔顿]赛德威斯酒店(Sideways Inn)(55354652)</t>
  </si>
  <si>
    <t>客房, 1 张特大床 (Courtyard)&lt;2人入住&gt;&lt;不退款&gt;&lt;早餐&gt;</t>
  </si>
  <si>
    <t>Prado/Humero</t>
  </si>
  <si>
    <t xml:space="preserve">3772610	</t>
  </si>
  <si>
    <t xml:space="preserve">26470202	</t>
  </si>
  <si>
    <t xml:space="preserve">999226008009033	</t>
  </si>
  <si>
    <t>[诺阿瑟]欧诺莫卡萨布兰卡机场酒店(Onomo Airport Casablanca)(102873597)</t>
  </si>
  <si>
    <t>标准大床房&lt;2人入住&gt;&lt;不退款&gt;</t>
  </si>
  <si>
    <t>EL AMRI/NADIA</t>
  </si>
  <si>
    <t xml:space="preserve">3772643	</t>
  </si>
  <si>
    <t xml:space="preserve">34454SE038711	</t>
  </si>
  <si>
    <t xml:space="preserve">999226007993379	</t>
  </si>
  <si>
    <t>[克利尔沃特]阳台花园旅店(Terrace Garden Inn)(77368312)</t>
  </si>
  <si>
    <t>2张大床房(无烟)&lt;2人入住&gt;&lt;不退款&gt;&lt;早餐&gt;</t>
  </si>
  <si>
    <t>ALBRITTON/BRIONNA</t>
  </si>
  <si>
    <t xml:space="preserve">3772642	</t>
  </si>
  <si>
    <t xml:space="preserve">0597ACZ569	</t>
  </si>
  <si>
    <t xml:space="preserve">999226008264078	</t>
  </si>
  <si>
    <t>[弗洛里亚诺波利斯]坎比莱拉酒店(Cambirela Hotel)(110039257)</t>
  </si>
  <si>
    <t>豪华大床房&lt;2人入住&gt;&lt;不退款&gt;&lt;早餐&gt;</t>
  </si>
  <si>
    <t>Barros/Luiz</t>
  </si>
  <si>
    <t xml:space="preserve">3772803	</t>
  </si>
  <si>
    <t xml:space="preserve">73416213	</t>
  </si>
  <si>
    <t xml:space="preserve">999226008351411	</t>
  </si>
  <si>
    <t>DENG/YANGMEI</t>
  </si>
  <si>
    <t xml:space="preserve">3772817	</t>
  </si>
  <si>
    <t xml:space="preserve">|66743214	</t>
  </si>
  <si>
    <t xml:space="preserve">999226008657922	</t>
  </si>
  <si>
    <t>[斯泰扎诺]艺术酒店(Art &amp; Hotel Aeroporto)(102878857)</t>
  </si>
  <si>
    <t>Thompson/Mark</t>
  </si>
  <si>
    <t xml:space="preserve">3772862	</t>
  </si>
  <si>
    <t xml:space="preserve">|66753137	</t>
  </si>
  <si>
    <t xml:space="preserve">999226009243081	</t>
  </si>
  <si>
    <t>[里约热内卢]大西洋普莱姆酒店(Hotel Atlantico Prime)(104397082)</t>
  </si>
  <si>
    <t>EURIQUES/JORGE FELIPE</t>
  </si>
  <si>
    <t xml:space="preserve">304444	</t>
  </si>
  <si>
    <t xml:space="preserve">999225784505574	</t>
  </si>
  <si>
    <t>退单</t>
  </si>
  <si>
    <t>[温布利]温布利圣乔治酒店(St George's Hotel - Wembley)(55851861)</t>
  </si>
  <si>
    <t>M/MONTANA</t>
  </si>
  <si>
    <t xml:space="preserve">3726717	</t>
  </si>
  <si>
    <t>，</t>
  </si>
  <si>
    <t>3730767+999225802021443此单多收491.25元待退回</t>
  </si>
  <si>
    <t>直连</t>
  </si>
  <si>
    <t>已发财务改账</t>
  </si>
  <si>
    <t>638951.25 HKD</t>
  </si>
  <si>
    <t>A230816153546481</t>
  </si>
  <si>
    <t>A230816153615481</t>
  </si>
  <si>
    <t>A230816153759925</t>
  </si>
  <si>
    <t>总计：638951.25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</si>
  <si>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</si>
  <si>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</si>
  <si>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</si>
  <si>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</si>
  <si>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</si>
  <si>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</si>
  <si>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</si>
  <si>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</si>
  <si>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</si>
  <si>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</si>
  <si>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</si>
  <si>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</si>
  <si>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</si>
  <si>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</si>
  <si>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</si>
  <si>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</si>
  <si>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</si>
  <si>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</si>
  <si>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</si>
  <si>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</si>
  <si>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3252946</t>
  </si>
  <si>
    <t>斯里纳卡林海纳酒店</t>
  </si>
  <si>
    <t>ZHANG PHAJONGJIT</t>
  </si>
  <si>
    <t>2023-08-10</t>
  </si>
  <si>
    <t>2023-08-13</t>
  </si>
  <si>
    <t>退房日周结</t>
  </si>
  <si>
    <t>333.60</t>
  </si>
  <si>
    <t>380.00</t>
  </si>
  <si>
    <t>0</t>
  </si>
  <si>
    <t>0.00</t>
  </si>
  <si>
    <t>携程汇智国际直连</t>
  </si>
  <si>
    <t>925</t>
  </si>
  <si>
    <t>2023-04-19 18:28:41</t>
  </si>
  <si>
    <t>否</t>
  </si>
  <si>
    <t>汇智国际旅游发展有限公司</t>
  </si>
  <si>
    <t>泰国</t>
  </si>
  <si>
    <t>2023-05-21</t>
  </si>
  <si>
    <t>3403857</t>
  </si>
  <si>
    <t>卡洛琳公主酒店</t>
  </si>
  <si>
    <t>SIM MIRAE</t>
  </si>
  <si>
    <t>3218.59</t>
  </si>
  <si>
    <t>3579.00</t>
  </si>
  <si>
    <t>2023-05-21 23:23:01</t>
  </si>
  <si>
    <t>法国</t>
  </si>
  <si>
    <t>2023-06-05</t>
  </si>
  <si>
    <t>3463259</t>
  </si>
  <si>
    <t>帕拉佐大酒店</t>
  </si>
  <si>
    <t>Hong YeongHo,Hong YeongHo</t>
  </si>
  <si>
    <t>2023-08-08</t>
  </si>
  <si>
    <t>1801.98</t>
  </si>
  <si>
    <t>1985.00</t>
  </si>
  <si>
    <t>2023-06-05 10:02:33</t>
  </si>
  <si>
    <t>直采</t>
  </si>
  <si>
    <t>2023-06-07</t>
  </si>
  <si>
    <t>3473499</t>
  </si>
  <si>
    <t>曼谷素坤逸十一酒店 (政府卫生认证)</t>
  </si>
  <si>
    <t>HUANG YICHIEH</t>
  </si>
  <si>
    <t>2023-08-12</t>
  </si>
  <si>
    <t>380.38</t>
  </si>
  <si>
    <t>418.00</t>
  </si>
  <si>
    <t>2023-06-08 13:23:02</t>
  </si>
  <si>
    <t>2023-06-11</t>
  </si>
  <si>
    <t>3489958</t>
  </si>
  <si>
    <t>时光酒店</t>
  </si>
  <si>
    <t>Aggarwal Ishan</t>
  </si>
  <si>
    <t>672.83</t>
  </si>
  <si>
    <t>738.00</t>
  </si>
  <si>
    <t>2023-06-11 08:44:02</t>
  </si>
  <si>
    <t>瑞典</t>
  </si>
  <si>
    <t>3493038</t>
  </si>
  <si>
    <t>曼谷盛泰乐水门酒店</t>
  </si>
  <si>
    <t>LONG WENG LAM,CHAN NGAI MAN</t>
  </si>
  <si>
    <t>1126.86</t>
  </si>
  <si>
    <t>1236.00</t>
  </si>
  <si>
    <t>2023-06-11 23:45:00</t>
  </si>
  <si>
    <t>2023-06-14</t>
  </si>
  <si>
    <t>3504796</t>
  </si>
  <si>
    <t>CHAN WAN QING,LEE ZHI HENG KESTER</t>
  </si>
  <si>
    <t>2023-08-09</t>
  </si>
  <si>
    <t>1490.17</t>
  </si>
  <si>
    <t>1627.36</t>
  </si>
  <si>
    <t>2023-06-14 21:20:51</t>
  </si>
  <si>
    <t>3505243</t>
  </si>
  <si>
    <t>曼谷暹罗智选假日酒店</t>
  </si>
  <si>
    <t>KWEK SHAUN SENG ERNG</t>
  </si>
  <si>
    <t>1363.22</t>
  </si>
  <si>
    <t>1488.72</t>
  </si>
  <si>
    <t>2023-06-14 22:58:06</t>
  </si>
  <si>
    <t>2023-06-17</t>
  </si>
  <si>
    <t>3515856</t>
  </si>
  <si>
    <t>西贡城市之心自由中央酒店</t>
  </si>
  <si>
    <t>CHOW SAU KING ANGELA,Wong Wing Man,WONG YIU HON,WONG HEI MAN</t>
  </si>
  <si>
    <t>4855.40</t>
  </si>
  <si>
    <t>5316.32</t>
  </si>
  <si>
    <t>2023-06-17 15:04:17</t>
  </si>
  <si>
    <t>越南</t>
  </si>
  <si>
    <t>2023-06-20</t>
  </si>
  <si>
    <t>3527351</t>
  </si>
  <si>
    <t>萨尔茨堡阿梅迪亚艺术贝斯特韦斯特优质酒店</t>
  </si>
  <si>
    <t>mandarino neto jose</t>
  </si>
  <si>
    <t>2023-08-11</t>
  </si>
  <si>
    <t>2096.36</t>
  </si>
  <si>
    <t>2283.12</t>
  </si>
  <si>
    <t>2023-06-20 04:58:12</t>
  </si>
  <si>
    <t>奥地利</t>
  </si>
  <si>
    <t>3529301</t>
  </si>
  <si>
    <t>旅游山林小屋素坤逸11号酒店</t>
  </si>
  <si>
    <t>KAGLER ROBERT MATTHEW</t>
  </si>
  <si>
    <t>564.42</t>
  </si>
  <si>
    <t>614.70</t>
  </si>
  <si>
    <t>2023-06-20 17:40:52</t>
  </si>
  <si>
    <t>3531204</t>
  </si>
  <si>
    <t>CHIM KIT TING</t>
  </si>
  <si>
    <t>1222.28</t>
  </si>
  <si>
    <t>1331.17</t>
  </si>
  <si>
    <t>2023-06-21 00:00:05</t>
  </si>
  <si>
    <t>2023-06-21</t>
  </si>
  <si>
    <t>3535041</t>
  </si>
  <si>
    <t>新加坡庄家大酒店</t>
  </si>
  <si>
    <t>XU MENGFEI,HONG NIANZHONG,ZHANG YE,WANG YINGJIE,XI TIANJIE,LI DAKE</t>
  </si>
  <si>
    <t>4050.41</t>
  </si>
  <si>
    <t>4403.58</t>
  </si>
  <si>
    <t>2023-06-21 21:31:28</t>
  </si>
  <si>
    <t>新加坡</t>
  </si>
  <si>
    <t>2023-06-26</t>
  </si>
  <si>
    <t>3553205</t>
  </si>
  <si>
    <t>拉斯维加斯金砖酒店</t>
  </si>
  <si>
    <t>Beltran Martha</t>
  </si>
  <si>
    <t>1252.44</t>
  </si>
  <si>
    <t>1360.90</t>
  </si>
  <si>
    <t>2023-06-26 12:52:36</t>
  </si>
  <si>
    <t>美国</t>
  </si>
  <si>
    <t>2023-06-27</t>
  </si>
  <si>
    <t>3556205</t>
  </si>
  <si>
    <t>布拉格皇家酒店</t>
  </si>
  <si>
    <t>Park Harean</t>
  </si>
  <si>
    <t>1289.49</t>
  </si>
  <si>
    <t>1401.16</t>
  </si>
  <si>
    <t>2023-06-27 01:01:53</t>
  </si>
  <si>
    <t>捷克</t>
  </si>
  <si>
    <t>3558859</t>
  </si>
  <si>
    <t>新加坡河景福朋喜来登集团酒店</t>
  </si>
  <si>
    <t>Huang shuwa</t>
  </si>
  <si>
    <t>2023-08-06</t>
  </si>
  <si>
    <t>10133.99</t>
  </si>
  <si>
    <t>10937.93</t>
  </si>
  <si>
    <t>2023-06-27 18:52:12</t>
  </si>
  <si>
    <t>2023-07-05</t>
  </si>
  <si>
    <t>3595218</t>
  </si>
  <si>
    <t>新加坡81酒店公主</t>
  </si>
  <si>
    <t>WU HAN,JI XIN YU</t>
  </si>
  <si>
    <t>566.63</t>
  </si>
  <si>
    <t>613.63</t>
  </si>
  <si>
    <t>2023-07-05 15:02:09</t>
  </si>
  <si>
    <t>2023-07-07</t>
  </si>
  <si>
    <t>3602752</t>
  </si>
  <si>
    <t>长滩岛菲利兹酒店</t>
  </si>
  <si>
    <t>TING ZHEN NING SARAH</t>
  </si>
  <si>
    <t>3460.01</t>
  </si>
  <si>
    <t>3724.04</t>
  </si>
  <si>
    <t>2023-07-07 11:58:16</t>
  </si>
  <si>
    <t>菲律宾</t>
  </si>
  <si>
    <t>3603815</t>
  </si>
  <si>
    <t>早安东柏林城市酒店</t>
  </si>
  <si>
    <t>Dr. Bayer Christoph</t>
  </si>
  <si>
    <t>1145.61</t>
  </si>
  <si>
    <t>1233.03</t>
  </si>
  <si>
    <t>2023-07-07 14:31:13</t>
  </si>
  <si>
    <t>德国</t>
  </si>
  <si>
    <t>2023-07-08</t>
  </si>
  <si>
    <t>3610077</t>
  </si>
  <si>
    <t>a&amp;o 哥本哈根诺雷布罗酒店</t>
  </si>
  <si>
    <t>Mogg Victoria Laura,Kaltenegger Valentin Felix</t>
  </si>
  <si>
    <t>6114.89</t>
  </si>
  <si>
    <t>6610.69</t>
  </si>
  <si>
    <t>2023-07-08 21:48:34</t>
  </si>
  <si>
    <t>丹麦</t>
  </si>
  <si>
    <t>2023-07-12</t>
  </si>
  <si>
    <t>3626764</t>
  </si>
  <si>
    <t>文冬甘榜武吉丁宜科尔马村波尔加雅希尔斯酒店</t>
  </si>
  <si>
    <t>ABDUL MUTALIB SITI FATIMAH NOR</t>
  </si>
  <si>
    <t>447.08</t>
  </si>
  <si>
    <t>484.22</t>
  </si>
  <si>
    <t>2023-07-12 19:25:25</t>
  </si>
  <si>
    <t>马来西亚</t>
  </si>
  <si>
    <t>2023-07-13</t>
  </si>
  <si>
    <t>3629460</t>
  </si>
  <si>
    <t>流行！三佳吉日惹酒店</t>
  </si>
  <si>
    <t>NURJANNAH ANNISA</t>
  </si>
  <si>
    <t>758.44</t>
  </si>
  <si>
    <t>827.09</t>
  </si>
  <si>
    <t>2023-07-13 13:42:34</t>
  </si>
  <si>
    <t>印度尼西亚</t>
  </si>
  <si>
    <t>2023-07-15</t>
  </si>
  <si>
    <t>3640824</t>
  </si>
  <si>
    <t>潘普洛纳泽尼特酒店</t>
  </si>
  <si>
    <t>Espigol Pere Rosa</t>
  </si>
  <si>
    <t>1573.43</t>
  </si>
  <si>
    <t>1718.28</t>
  </si>
  <si>
    <t>2023-07-15 22:43:52</t>
  </si>
  <si>
    <t>西班牙</t>
  </si>
  <si>
    <t>2023-07-16</t>
  </si>
  <si>
    <t>3641321</t>
  </si>
  <si>
    <t>桑树系列丝绸乡村酒店</t>
  </si>
  <si>
    <t>Seth Rohan,Seth Rohan,Seth Rohan</t>
  </si>
  <si>
    <t>1729.38</t>
  </si>
  <si>
    <t>1887.76</t>
  </si>
  <si>
    <t>2023-07-16 03:36:55</t>
  </si>
  <si>
    <t>3641421</t>
  </si>
  <si>
    <t>融合原创西贡中心酒店</t>
  </si>
  <si>
    <t>HO WEIWEN,HSIA HUISHAN</t>
  </si>
  <si>
    <t>2194.00</t>
  </si>
  <si>
    <t>2394.94</t>
  </si>
  <si>
    <t>2023-07-16 21:41:30</t>
  </si>
  <si>
    <t>3643093</t>
  </si>
  <si>
    <t>海风酒店</t>
  </si>
  <si>
    <t>PEFIANCO MARCO</t>
  </si>
  <si>
    <t>1278.64</t>
  </si>
  <si>
    <t>1395.74</t>
  </si>
  <si>
    <t>2023-07-16 15:18:47</t>
  </si>
  <si>
    <t>3644188</t>
  </si>
  <si>
    <t>伦敦圣吉尔斯酒店</t>
  </si>
  <si>
    <t>Dunmall Gavin</t>
  </si>
  <si>
    <t>1591.57</t>
  </si>
  <si>
    <t>1737.33</t>
  </si>
  <si>
    <t>2023-07-16 19:48:31</t>
  </si>
  <si>
    <t>英国</t>
  </si>
  <si>
    <t>2023-07-17</t>
  </si>
  <si>
    <t>3645425</t>
  </si>
  <si>
    <t>纳普芭东酒店</t>
  </si>
  <si>
    <t>LIN YUWEI</t>
  </si>
  <si>
    <t>392.30</t>
  </si>
  <si>
    <t>428.23</t>
  </si>
  <si>
    <t>2023-07-17 00:29:31</t>
  </si>
  <si>
    <t>3645498</t>
  </si>
  <si>
    <t>新加坡81酒店-迪生</t>
  </si>
  <si>
    <t>Zhong Xiaoqing,Zhao Mengying</t>
  </si>
  <si>
    <t>1092.15</t>
  </si>
  <si>
    <t>1192.17</t>
  </si>
  <si>
    <t>2023-07-17 01:18:35</t>
  </si>
  <si>
    <t>3645720</t>
  </si>
  <si>
    <t>贝尔维尤拉克斯普兰廷全套房酒店</t>
  </si>
  <si>
    <t>GOMEZ SAMUEL</t>
  </si>
  <si>
    <t>2283.05</t>
  </si>
  <si>
    <t>2492.14</t>
  </si>
  <si>
    <t>2023-07-17 06:14:12</t>
  </si>
  <si>
    <t>3646240</t>
  </si>
  <si>
    <t>松鸡山庄旅馆</t>
  </si>
  <si>
    <t>Amano Jun</t>
  </si>
  <si>
    <t>1457.96</t>
  </si>
  <si>
    <t>1591.49</t>
  </si>
  <si>
    <t>2023-07-17 10:31:05</t>
  </si>
  <si>
    <t>3646484</t>
  </si>
  <si>
    <t>圣巴巴拉品质酒店</t>
  </si>
  <si>
    <t>Glick Jacob</t>
  </si>
  <si>
    <t>2428.84</t>
  </si>
  <si>
    <t>2651.28</t>
  </si>
  <si>
    <t>2023-07-17 11:33:24</t>
  </si>
  <si>
    <t>3646780</t>
  </si>
  <si>
    <t>普吉岛兰花温泉度假酒店</t>
  </si>
  <si>
    <t>LUO KEYU,LUO KAIXING</t>
  </si>
  <si>
    <t>1588.24</t>
  </si>
  <si>
    <t>1733.70</t>
  </si>
  <si>
    <t>2023-07-17 12:53:54</t>
  </si>
  <si>
    <t>2023-07-18</t>
  </si>
  <si>
    <t>3650100</t>
  </si>
  <si>
    <t>伦勃朗酒店</t>
  </si>
  <si>
    <t>HILAIRE TOMAS</t>
  </si>
  <si>
    <t>2230.48</t>
  </si>
  <si>
    <t>2424.70</t>
  </si>
  <si>
    <t>2023-07-18 05:11:15</t>
  </si>
  <si>
    <t>2023-07-19</t>
  </si>
  <si>
    <t>3654548</t>
  </si>
  <si>
    <t>阿克萨拉传承酒店</t>
  </si>
  <si>
    <t>JIANG JINFENG</t>
  </si>
  <si>
    <t>2369.95</t>
  </si>
  <si>
    <t>2576.31</t>
  </si>
  <si>
    <t>2023-07-19 00:35:45</t>
  </si>
  <si>
    <t>3655236</t>
  </si>
  <si>
    <t>查尔斯湖金块酒店</t>
  </si>
  <si>
    <t>LOPEZ DAVID</t>
  </si>
  <si>
    <t>2784.31</t>
  </si>
  <si>
    <t>3020.84</t>
  </si>
  <si>
    <t>2023-07-19 10:05:57</t>
  </si>
  <si>
    <t>3658150</t>
  </si>
  <si>
    <t>City Résidence Paris Saint-Maurice</t>
  </si>
  <si>
    <t>Citi Emiliano</t>
  </si>
  <si>
    <t>4066.61</t>
  </si>
  <si>
    <t>4412.08</t>
  </si>
  <si>
    <t>2023-07-19 21:23:22</t>
  </si>
  <si>
    <t>2023-07-20</t>
  </si>
  <si>
    <t>3659184</t>
  </si>
  <si>
    <t>玛丽蒂姆德累斯顿酒店</t>
  </si>
  <si>
    <t>Koehler Manuela</t>
  </si>
  <si>
    <t>4005.07</t>
  </si>
  <si>
    <t>4318.60</t>
  </si>
  <si>
    <t>2023-07-20 02:41:25</t>
  </si>
  <si>
    <t>3659185</t>
  </si>
  <si>
    <t>新加坡81酒店-黄金</t>
  </si>
  <si>
    <t>PAPSAMOOT JETTAPOL,KARAVAEV ANTON</t>
  </si>
  <si>
    <t>1007.10</t>
  </si>
  <si>
    <t>1085.94</t>
  </si>
  <si>
    <t>2023-07-20 02:39:43</t>
  </si>
  <si>
    <t>3659963</t>
  </si>
  <si>
    <t>普吉岛迈考美丽亚酒店(SHA Extra Plus)</t>
  </si>
  <si>
    <t>WANG YING</t>
  </si>
  <si>
    <t>2287.78</t>
  </si>
  <si>
    <t>2466.87</t>
  </si>
  <si>
    <t>2023-07-20 11:19:35</t>
  </si>
  <si>
    <t>3661539</t>
  </si>
  <si>
    <t>超越芭东酒店</t>
  </si>
  <si>
    <t>Lv Qiannuo,Yan Bin</t>
  </si>
  <si>
    <t>388.31</t>
  </si>
  <si>
    <t>418.71</t>
  </si>
  <si>
    <t>2023-07-20 17:59:06</t>
  </si>
  <si>
    <t>3663243</t>
  </si>
  <si>
    <t>曼谷阿文苏昆维特酒店</t>
  </si>
  <si>
    <t>LUO SHOULIAN</t>
  </si>
  <si>
    <t>2655.97</t>
  </si>
  <si>
    <t>2863.89</t>
  </si>
  <si>
    <t>2023-07-20 23:40:40</t>
  </si>
  <si>
    <t>2023-07-21</t>
  </si>
  <si>
    <t>3663422</t>
  </si>
  <si>
    <t>卓美亚古堡酒店-逸宫</t>
  </si>
  <si>
    <t>ZHU XINHU,GUO XIAO</t>
  </si>
  <si>
    <t>4042.41</t>
  </si>
  <si>
    <t>4358.86</t>
  </si>
  <si>
    <t>2023-07-21 00:16:12</t>
  </si>
  <si>
    <t>阿拉伯联合酋长国</t>
  </si>
  <si>
    <t>3663806</t>
  </si>
  <si>
    <t>贝斯特韦斯特精品皇家圣缇纳大酒店</t>
  </si>
  <si>
    <t>SHU YOUZILAN,WU CHUNHONG</t>
  </si>
  <si>
    <t>1011.38</t>
  </si>
  <si>
    <t>1097.54</t>
  </si>
  <si>
    <t>2023-07-21 04:32:28</t>
  </si>
  <si>
    <t>意大利</t>
  </si>
  <si>
    <t>3663816</t>
  </si>
  <si>
    <t>素坤逸艾斯鲍克斯酒店</t>
  </si>
  <si>
    <t>LUECHAI KUMARI</t>
  </si>
  <si>
    <t>173.12</t>
  </si>
  <si>
    <t>187.87</t>
  </si>
  <si>
    <t>2023-07-21 04:56:29</t>
  </si>
  <si>
    <t>3667451</t>
  </si>
  <si>
    <t>吉隆坡希尔顿花园酒店南店</t>
  </si>
  <si>
    <t>HUANG SHOUMING</t>
  </si>
  <si>
    <t>712.17</t>
  </si>
  <si>
    <t>772.84</t>
  </si>
  <si>
    <t>2023-07-21 22:48:16</t>
  </si>
  <si>
    <t>2023-07-22</t>
  </si>
  <si>
    <t>3668290</t>
  </si>
  <si>
    <t>Gorlow Jennifer</t>
  </si>
  <si>
    <t>1809.18</t>
  </si>
  <si>
    <t>1963.30</t>
  </si>
  <si>
    <t>2023-07-22 03:01:18</t>
  </si>
  <si>
    <t>3670047</t>
  </si>
  <si>
    <t>双湖酒店</t>
  </si>
  <si>
    <t>PASTRANA MA ASUNCION</t>
  </si>
  <si>
    <t>1020.00</t>
  </si>
  <si>
    <t>1106.89</t>
  </si>
  <si>
    <t>2023-07-24 10:36:12</t>
  </si>
  <si>
    <t>3670388</t>
  </si>
  <si>
    <t>哥打京那巴鲁希尔顿酒店</t>
  </si>
  <si>
    <t>KIM AYEON</t>
  </si>
  <si>
    <t>1517.62</t>
  </si>
  <si>
    <t>1646.90</t>
  </si>
  <si>
    <t>2023-07-22 17:12:58</t>
  </si>
  <si>
    <t>3672042</t>
  </si>
  <si>
    <t>兰开斯特苑酒店</t>
  </si>
  <si>
    <t>Paulsen Luna Sofia,Fibranz Fee Amelie</t>
  </si>
  <si>
    <t>1566.81</t>
  </si>
  <si>
    <t>1700.28</t>
  </si>
  <si>
    <t>2023-07-22 23:17:15</t>
  </si>
  <si>
    <t>3672061</t>
  </si>
  <si>
    <t>圣加布里埃尔酒店</t>
  </si>
  <si>
    <t>CASAGRANDE CYNTHIA</t>
  </si>
  <si>
    <t>957.24</t>
  </si>
  <si>
    <t>1038.79</t>
  </si>
  <si>
    <t>2023-07-22 23:23:30</t>
  </si>
  <si>
    <t>巴西</t>
  </si>
  <si>
    <t>2023-07-23</t>
  </si>
  <si>
    <t>3672417</t>
  </si>
  <si>
    <t>吉隆坡美利亚酒店</t>
  </si>
  <si>
    <t>LEE YOKE LENG</t>
  </si>
  <si>
    <t>927.55</t>
  </si>
  <si>
    <t>1006.46</t>
  </si>
  <si>
    <t>2023-07-23 08:09:38</t>
  </si>
  <si>
    <t>3672723</t>
  </si>
  <si>
    <t>华欣码头公寓</t>
  </si>
  <si>
    <t>KAEOKETSRI SUWIMON</t>
  </si>
  <si>
    <t>80.84</t>
  </si>
  <si>
    <t>87.72</t>
  </si>
  <si>
    <t>2023-07-23 08:40:35</t>
  </si>
  <si>
    <t>3672987</t>
  </si>
  <si>
    <t>曼谷素坤逸卡尔顿酒店 (SHA Plus+)</t>
  </si>
  <si>
    <t>BAO HAIYANG,TANG LINMAO</t>
  </si>
  <si>
    <t>3491.30</t>
  </si>
  <si>
    <t>3788.30</t>
  </si>
  <si>
    <t>2023-07-23 10:45:51</t>
  </si>
  <si>
    <t>3673210</t>
  </si>
  <si>
    <t>CHEN SHAOTING</t>
  </si>
  <si>
    <t>1329.97</t>
  </si>
  <si>
    <t>1443.11</t>
  </si>
  <si>
    <t>2023-07-23 11:56:09</t>
  </si>
  <si>
    <t>3674106</t>
  </si>
  <si>
    <t>帕尔马普罗酒店</t>
  </si>
  <si>
    <t>Halex Lilian</t>
  </si>
  <si>
    <t>1986.44</t>
  </si>
  <si>
    <t>2155.42</t>
  </si>
  <si>
    <t>2023-07-23 16:19:29</t>
  </si>
  <si>
    <t>3674614</t>
  </si>
  <si>
    <t>布拉加艺术酒店</t>
  </si>
  <si>
    <t>SUTEDJO MELIANNA</t>
  </si>
  <si>
    <t>3164.56</t>
  </si>
  <si>
    <t>3433.77</t>
  </si>
  <si>
    <t>2023-07-23 18:18:54</t>
  </si>
  <si>
    <t>3675570</t>
  </si>
  <si>
    <t>格兰大道酒店</t>
  </si>
  <si>
    <t>HAN SOYEON,HAN SOYEON</t>
  </si>
  <si>
    <t>3302.68</t>
  </si>
  <si>
    <t>3583.64</t>
  </si>
  <si>
    <t>2023-07-23 21:51:49</t>
  </si>
  <si>
    <t>2023-07-24</t>
  </si>
  <si>
    <t>3676673</t>
  </si>
  <si>
    <t>沙通易思婷大酒店</t>
  </si>
  <si>
    <t>Vanfloorop Marian</t>
  </si>
  <si>
    <t>1543.99</t>
  </si>
  <si>
    <t>1675.34</t>
  </si>
  <si>
    <t>2023-07-24 12:00:47</t>
  </si>
  <si>
    <t>3676689</t>
  </si>
  <si>
    <t>洛登温哥华酒店</t>
  </si>
  <si>
    <t>ADHIKARI WILSON,ADHIKARI JASLIN</t>
  </si>
  <si>
    <t>9426.46</t>
  </si>
  <si>
    <t>10228.36</t>
  </si>
  <si>
    <t>2023-07-24 04:23:11</t>
  </si>
  <si>
    <t>加拿大</t>
  </si>
  <si>
    <t>2023-07-25</t>
  </si>
  <si>
    <t>3682260</t>
  </si>
  <si>
    <t>曼谷格乐丽雅10酒店</t>
  </si>
  <si>
    <t>LIU GUANG,YANG SHENG,ZHOU BO,YUAN WENZHAO,CHEN BAISONG</t>
  </si>
  <si>
    <t>5249.97</t>
  </si>
  <si>
    <t>5695.35</t>
  </si>
  <si>
    <t>2023-07-25 17:06:53</t>
  </si>
  <si>
    <t>2023-07-26</t>
  </si>
  <si>
    <t>3685704</t>
  </si>
  <si>
    <t>奥林匹克套房酒店及Spa别墅</t>
  </si>
  <si>
    <t>HERNANDEZ-LANNES JULIEN</t>
  </si>
  <si>
    <t>1089.45</t>
  </si>
  <si>
    <t>1190.01</t>
  </si>
  <si>
    <t>2023-07-26 03:37:19</t>
  </si>
  <si>
    <t>3685935</t>
  </si>
  <si>
    <t>热血车城娱乐场酒店</t>
  </si>
  <si>
    <t>HETCEL KENDRA,HETCEL TRUSTIN</t>
  </si>
  <si>
    <t>1770.06</t>
  </si>
  <si>
    <t>1933.44</t>
  </si>
  <si>
    <t>2023-07-26 07:47:48</t>
  </si>
  <si>
    <t>3686024</t>
  </si>
  <si>
    <t>悉尼南部大酒店</t>
  </si>
  <si>
    <t>YANG JING,LI XINYANG</t>
  </si>
  <si>
    <t>2128.19</t>
  </si>
  <si>
    <t>2324.62</t>
  </si>
  <si>
    <t>2023-07-26 08:15:31</t>
  </si>
  <si>
    <t>澳大利亚</t>
  </si>
  <si>
    <t>3687805</t>
  </si>
  <si>
    <t>格兰迪萨豪华宫殿酒店</t>
  </si>
  <si>
    <t>Pavlovska Veronika,Polak Milan</t>
  </si>
  <si>
    <t>1328.02</t>
  </si>
  <si>
    <t>1450.60</t>
  </si>
  <si>
    <t>2023-07-26 15:54:15</t>
  </si>
  <si>
    <t>3689039</t>
  </si>
  <si>
    <t>克拉特夫卡兹米尔三世酒店</t>
  </si>
  <si>
    <t>Ovcharenko Bertranda</t>
  </si>
  <si>
    <t>1893.77</t>
  </si>
  <si>
    <t>2068.56</t>
  </si>
  <si>
    <t>2023-07-26 20:01:00</t>
  </si>
  <si>
    <t>波兰</t>
  </si>
  <si>
    <t>3690245</t>
  </si>
  <si>
    <t>卡隆卡塔精品型酒店</t>
  </si>
  <si>
    <t>LUO YUAO,SUN LIQING</t>
  </si>
  <si>
    <t>536.54</t>
  </si>
  <si>
    <t>586.06</t>
  </si>
  <si>
    <t>2023-07-26 23:35:50</t>
  </si>
  <si>
    <t>2023-07-27</t>
  </si>
  <si>
    <t>3690426</t>
  </si>
  <si>
    <t>韦瑟比哈罗盖特戴斯酒店</t>
  </si>
  <si>
    <t>Turney Paul</t>
  </si>
  <si>
    <t>681.45</t>
  </si>
  <si>
    <t>744.35</t>
  </si>
  <si>
    <t>2023-07-27 00:45:55</t>
  </si>
  <si>
    <t>3691023</t>
  </si>
  <si>
    <t>吉布斯市区河滨酒店</t>
  </si>
  <si>
    <t>ESTRADA KRIS</t>
  </si>
  <si>
    <t>1021.57</t>
  </si>
  <si>
    <t>1111.85</t>
  </si>
  <si>
    <t>2023-07-27 08:46:26</t>
  </si>
  <si>
    <t>3692347</t>
  </si>
  <si>
    <t>吉隆坡皇家酒店</t>
  </si>
  <si>
    <t>JIN YAN</t>
  </si>
  <si>
    <t>536.29</t>
  </si>
  <si>
    <t>583.68</t>
  </si>
  <si>
    <t>2023-07-27 14:25:30</t>
  </si>
  <si>
    <t>3693586</t>
  </si>
  <si>
    <t>里雷斯游泳池别墅度假村</t>
  </si>
  <si>
    <t>SOTHISAOVAPARK TAWIN</t>
  </si>
  <si>
    <t>1276.45</t>
  </si>
  <si>
    <t>1389.26</t>
  </si>
  <si>
    <t>2023-07-27 19:13:38</t>
  </si>
  <si>
    <t>3693606</t>
  </si>
  <si>
    <t>普吉岛芭东海滩中央智选假日酒店  (SHA Extra Plus)</t>
  </si>
  <si>
    <t>JHAWAR RADHIKA,JHAWAR RADHIKA,JHAWAR RADHIKA,JHAWAR RADHIKA,JHAWAR RADHIKA,JHAWAR RADHIKA</t>
  </si>
  <si>
    <t>2449.23</t>
  </si>
  <si>
    <t>2665.68</t>
  </si>
  <si>
    <t>2023-07-27 19:21:15</t>
  </si>
  <si>
    <t>3693832</t>
  </si>
  <si>
    <t>威斯汀布里斯班酒店</t>
  </si>
  <si>
    <t>WANG ZIYAN</t>
  </si>
  <si>
    <t>5695.18</t>
  </si>
  <si>
    <t>6198.50</t>
  </si>
  <si>
    <t>2023-07-27 20:15:19</t>
  </si>
  <si>
    <t>2023-07-28</t>
  </si>
  <si>
    <t>3695225</t>
  </si>
  <si>
    <t>橡树套房酒店</t>
  </si>
  <si>
    <t>PHAN JASON CHRISTOPHER CHI KIN,CHEUNG TSOI YING</t>
  </si>
  <si>
    <t>1051.69</t>
  </si>
  <si>
    <t>1144.63</t>
  </si>
  <si>
    <t>2023-07-28 00:47:52</t>
  </si>
  <si>
    <t>3695283</t>
  </si>
  <si>
    <t>圣豪尔赫庄园酒店</t>
  </si>
  <si>
    <t>PAGEL GERHARD</t>
  </si>
  <si>
    <t>3983.03</t>
  </si>
  <si>
    <t>4335.04</t>
  </si>
  <si>
    <t>2023-07-28 01:12:00</t>
  </si>
  <si>
    <t>3696185</t>
  </si>
  <si>
    <t>巴厘岛希尔顿度假村</t>
  </si>
  <si>
    <t>QIN YUAN,LIU ZUHUI</t>
  </si>
  <si>
    <t>6177.25</t>
  </si>
  <si>
    <t>6711.48</t>
  </si>
  <si>
    <t>2023-07-28 10:51:49</t>
  </si>
  <si>
    <t>3696700</t>
  </si>
  <si>
    <t>野生棕榈 - 凯悦 JDV 酒店</t>
  </si>
  <si>
    <t>CONG LIN</t>
  </si>
  <si>
    <t>1517.54</t>
  </si>
  <si>
    <t>1648.78</t>
  </si>
  <si>
    <t>2023-07-28 12:21:15</t>
  </si>
  <si>
    <t>3696800</t>
  </si>
  <si>
    <t>吉隆坡豪亚酒店式公寓-遠東酒店集團旗下</t>
  </si>
  <si>
    <t>LUO CHONGLING</t>
  </si>
  <si>
    <t>327.20</t>
  </si>
  <si>
    <t>355.50</t>
  </si>
  <si>
    <t>2023-07-28 12:58:39</t>
  </si>
  <si>
    <t>3697303</t>
  </si>
  <si>
    <t>吉隆坡斯特格酒店</t>
  </si>
  <si>
    <t>ZHANG NINGYU,ZHANG HAONAN</t>
  </si>
  <si>
    <t>620.00</t>
  </si>
  <si>
    <t>673.62</t>
  </si>
  <si>
    <t>2023-07-28 14:33:30</t>
  </si>
  <si>
    <t>3698148</t>
  </si>
  <si>
    <t>SCANAVACHI MOREIRA CAMPOS FILIPE,FARIASMAGALHAES RACHEL</t>
  </si>
  <si>
    <t>1544.31</t>
  </si>
  <si>
    <t>1677.87</t>
  </si>
  <si>
    <t>2023-07-28 17:26:44</t>
  </si>
  <si>
    <t>3698232</t>
  </si>
  <si>
    <t>世纪公园酒店</t>
  </si>
  <si>
    <t>ABDULLAH MOHD AZLI</t>
  </si>
  <si>
    <t>466.08</t>
  </si>
  <si>
    <t>506.39</t>
  </si>
  <si>
    <t>2023-07-28 18:04:47</t>
  </si>
  <si>
    <t>2023-07-29</t>
  </si>
  <si>
    <t>3700734</t>
  </si>
  <si>
    <t>SAMAT SURAINAWATI</t>
  </si>
  <si>
    <t>719.01</t>
  </si>
  <si>
    <t>782.72</t>
  </si>
  <si>
    <t>2023-07-29 09:00:34</t>
  </si>
  <si>
    <t>3701327</t>
  </si>
  <si>
    <t>KSL 温泉度假村</t>
  </si>
  <si>
    <t>LIM KAREN</t>
  </si>
  <si>
    <t>300.39</t>
  </si>
  <si>
    <t>327.01</t>
  </si>
  <si>
    <t>2023-07-29 11:20:54</t>
  </si>
  <si>
    <t>3701866</t>
  </si>
  <si>
    <t>坎伯兰洛恩度假村</t>
  </si>
  <si>
    <t>Skene Michelle</t>
  </si>
  <si>
    <t>2500.06</t>
  </si>
  <si>
    <t>2721.60</t>
  </si>
  <si>
    <t>2023-07-29 13:01:44</t>
  </si>
  <si>
    <t>3702223</t>
  </si>
  <si>
    <t>诺富特伦敦西区酒店</t>
  </si>
  <si>
    <t>TIAN HUIYING,WANG XIANGZHI</t>
  </si>
  <si>
    <t>2397.68</t>
  </si>
  <si>
    <t>2610.15</t>
  </si>
  <si>
    <t>2023-07-29 14:07:49</t>
  </si>
  <si>
    <t>3703224</t>
  </si>
  <si>
    <t>大阿斯顿格罗夫套房酒店</t>
  </si>
  <si>
    <t>YANG YUHUAN</t>
  </si>
  <si>
    <t>4418.43</t>
  </si>
  <si>
    <t>4809.96</t>
  </si>
  <si>
    <t>2023-07-29 17:14:14</t>
  </si>
  <si>
    <t>3703979</t>
  </si>
  <si>
    <t>斯堪迪克斯蒙肯塔酒店</t>
  </si>
  <si>
    <t>AU HON KIT</t>
  </si>
  <si>
    <t>2856.20</t>
  </si>
  <si>
    <t>3109.30</t>
  </si>
  <si>
    <t>2023-07-29 19:30:27</t>
  </si>
  <si>
    <t>芬兰</t>
  </si>
  <si>
    <t>3704460</t>
  </si>
  <si>
    <t>飞马座套房水疗中心</t>
  </si>
  <si>
    <t>SPIESS OLIVIER</t>
  </si>
  <si>
    <t>2023-08-07</t>
  </si>
  <si>
    <t>14698.03</t>
  </si>
  <si>
    <t>16000.47</t>
  </si>
  <si>
    <t>2023-07-29 20:59:16</t>
  </si>
  <si>
    <t>希腊</t>
  </si>
  <si>
    <t>3704530</t>
  </si>
  <si>
    <t>波普！克拉帕加丁酒店</t>
  </si>
  <si>
    <t>MUTIA SARI ELISABETH</t>
  </si>
  <si>
    <t>168.51</t>
  </si>
  <si>
    <t>183.44</t>
  </si>
  <si>
    <t>2023-07-29 21:19:07</t>
  </si>
  <si>
    <t>2023-07-30</t>
  </si>
  <si>
    <t>3705113</t>
  </si>
  <si>
    <t>新加坡卡尔顿城市酒店</t>
  </si>
  <si>
    <t>CHEN YU HAI</t>
  </si>
  <si>
    <t>8260.01</t>
  </si>
  <si>
    <t>8991.96</t>
  </si>
  <si>
    <t>2023-08-01 10:33:34</t>
  </si>
  <si>
    <t>3705121</t>
  </si>
  <si>
    <t>4130.01</t>
  </si>
  <si>
    <t>4495.98</t>
  </si>
  <si>
    <t>2023-08-01 09:41:52</t>
  </si>
  <si>
    <t>3705497</t>
  </si>
  <si>
    <t>布洛涅家庭酒店</t>
  </si>
  <si>
    <t>PUCCETTI CLAUDE</t>
  </si>
  <si>
    <t>753.68</t>
  </si>
  <si>
    <t>820.20</t>
  </si>
  <si>
    <t>2023-07-30 06:29:50</t>
  </si>
  <si>
    <t>3706256</t>
  </si>
  <si>
    <t/>
  </si>
  <si>
    <t>DENG YU,MIAO MAN,XU SHUANG,LI WEI</t>
  </si>
  <si>
    <t>5685.12</t>
  </si>
  <si>
    <t>6186.88</t>
  </si>
  <si>
    <t>2023-07-30 11:30:16</t>
  </si>
  <si>
    <t>3706790</t>
  </si>
  <si>
    <t>新山凯贝丽酒店式服务公寓</t>
  </si>
  <si>
    <t>SAMURI SYAHEERA</t>
  </si>
  <si>
    <t>1180.22</t>
  </si>
  <si>
    <t>1284.38</t>
  </si>
  <si>
    <t>2023-07-30 13:34:21</t>
  </si>
  <si>
    <t>3707316</t>
  </si>
  <si>
    <t>帕洛阿尔托诺布酒店</t>
  </si>
  <si>
    <t>KWON HEE WON</t>
  </si>
  <si>
    <t>2837.43</t>
  </si>
  <si>
    <t>3087.85</t>
  </si>
  <si>
    <t>2023-07-30 15:28:54</t>
  </si>
  <si>
    <t>2023-07-31</t>
  </si>
  <si>
    <t>3710110</t>
  </si>
  <si>
    <t>吉娜公园别墅酒店</t>
  </si>
  <si>
    <t>squatrito ignazio</t>
  </si>
  <si>
    <t>1090.39</t>
  </si>
  <si>
    <t>1186.50</t>
  </si>
  <si>
    <t>2023-07-31 02:20:33</t>
  </si>
  <si>
    <t>3710120</t>
  </si>
  <si>
    <t>哥本哈根斯堪迪克酒店</t>
  </si>
  <si>
    <t>Knapstad Jon</t>
  </si>
  <si>
    <t>4384.29</t>
  </si>
  <si>
    <t>4770.72</t>
  </si>
  <si>
    <t>2023-07-31 02:31:53</t>
  </si>
  <si>
    <t>3710185</t>
  </si>
  <si>
    <t>KIM JISHIN</t>
  </si>
  <si>
    <t>2295.01</t>
  </si>
  <si>
    <t>2497.29</t>
  </si>
  <si>
    <t>2023-07-31 14:21:59</t>
  </si>
  <si>
    <t>3710997</t>
  </si>
  <si>
    <t>达尔莫奎斯特酒店 - 泗水 - 阿斯顿酒店</t>
  </si>
  <si>
    <t>AISYAH SITI,FARAHDINA ULYA</t>
  </si>
  <si>
    <t>144.79</t>
  </si>
  <si>
    <t>157.55</t>
  </si>
  <si>
    <t>2023-07-31 11:32:15</t>
  </si>
  <si>
    <t>3711256</t>
  </si>
  <si>
    <t>曼谷优尼富丽华机场酒店</t>
  </si>
  <si>
    <t>TEOH FEN RUI</t>
  </si>
  <si>
    <t>729.92</t>
  </si>
  <si>
    <t>794.26</t>
  </si>
  <si>
    <t>2023-07-31 12:18:46</t>
  </si>
  <si>
    <t>3711271</t>
  </si>
  <si>
    <t>波特兰派拉蒙特酒店</t>
  </si>
  <si>
    <t>Lasseter John Howard Eli</t>
  </si>
  <si>
    <t>1272.29</t>
  </si>
  <si>
    <t>1384.43</t>
  </si>
  <si>
    <t>2023-07-31 12:22:44</t>
  </si>
  <si>
    <t>3711806</t>
  </si>
  <si>
    <t>普吉岛温德姆海洋明珠酒店及度假村(SHA Extra Plus)</t>
  </si>
  <si>
    <t>JADSANAM WUTTICHAI</t>
  </si>
  <si>
    <t>357.00</t>
  </si>
  <si>
    <t>388.47</t>
  </si>
  <si>
    <t>2023-07-31 14:53:07</t>
  </si>
  <si>
    <t>3713826</t>
  </si>
  <si>
    <t>吉隆坡唐人街旅客酒店</t>
  </si>
  <si>
    <t>TO KA CHING</t>
  </si>
  <si>
    <t>718.12</t>
  </si>
  <si>
    <t>781.41</t>
  </si>
  <si>
    <t>2023-07-31 20:34:08</t>
  </si>
  <si>
    <t>3714299</t>
  </si>
  <si>
    <t>碧斯马特佛罗里达广场公寓</t>
  </si>
  <si>
    <t>Garcia lara Jonatan Francisco</t>
  </si>
  <si>
    <t>719.72</t>
  </si>
  <si>
    <t>783.16</t>
  </si>
  <si>
    <t>2023-07-31 22:34:18</t>
  </si>
  <si>
    <t>3714385</t>
  </si>
  <si>
    <t>槟城长荣桂冠酒店</t>
  </si>
  <si>
    <t>Teo GEOK khuan</t>
  </si>
  <si>
    <t>375.00</t>
  </si>
  <si>
    <t>408.05</t>
  </si>
  <si>
    <t>2023-08-01 09:38:52</t>
  </si>
  <si>
    <t>3714394</t>
  </si>
  <si>
    <t>首尔里维埃拉酒店</t>
  </si>
  <si>
    <t>Choi Keumsu</t>
  </si>
  <si>
    <t>2000.10</t>
  </si>
  <si>
    <t>2176.39</t>
  </si>
  <si>
    <t>2023-07-31 23:02:00</t>
  </si>
  <si>
    <t>韩国</t>
  </si>
  <si>
    <t>2023-08-01</t>
  </si>
  <si>
    <t>3715018</t>
  </si>
  <si>
    <t>巴拿马城瑞广场酒店</t>
  </si>
  <si>
    <t>HAN QINGSHAN</t>
  </si>
  <si>
    <t>6442.13</t>
  </si>
  <si>
    <t>7017.57</t>
  </si>
  <si>
    <t>2023-08-01 04:49:15</t>
  </si>
  <si>
    <t>巴拿马</t>
  </si>
  <si>
    <t>3715981</t>
  </si>
  <si>
    <t>邦涛海滩太阳之翼酒店</t>
  </si>
  <si>
    <t>ZHANG LI,LIU LIMING,HE BIN,LIU XINYI</t>
  </si>
  <si>
    <t>2785.73</t>
  </si>
  <si>
    <t>3034.56</t>
  </si>
  <si>
    <t>2023-08-01 11:39:12</t>
  </si>
  <si>
    <t>3716026</t>
  </si>
  <si>
    <t>普吉盛泰乐别墅度假村(SHA Extra Plus)</t>
  </si>
  <si>
    <t>lin Lili</t>
  </si>
  <si>
    <t>898.15</t>
  </si>
  <si>
    <t>978.38</t>
  </si>
  <si>
    <t>2023-08-01 11:54:58</t>
  </si>
  <si>
    <t>3716593</t>
  </si>
  <si>
    <t>旧金山斯坦福庭院酒店</t>
  </si>
  <si>
    <t>BORN JASON FRANK,NG CHUNG KIT</t>
  </si>
  <si>
    <t>3646.30</t>
  </si>
  <si>
    <t>3972.00</t>
  </si>
  <si>
    <t>2023-08-01 13:16:44</t>
  </si>
  <si>
    <t>3717817</t>
  </si>
  <si>
    <t>吉隆坡市中心智选假日酒店</t>
  </si>
  <si>
    <t>park geunbok</t>
  </si>
  <si>
    <t>720.01</t>
  </si>
  <si>
    <t>784.32</t>
  </si>
  <si>
    <t>2023-08-01 18:03:48</t>
  </si>
  <si>
    <t>3719158</t>
  </si>
  <si>
    <t>怡保麗閣酒店</t>
  </si>
  <si>
    <t>Sulaiman Nur Izzati</t>
  </si>
  <si>
    <t>250.49</t>
  </si>
  <si>
    <t>272.87</t>
  </si>
  <si>
    <t>2023-08-01 21:57:59</t>
  </si>
  <si>
    <t>3719516</t>
  </si>
  <si>
    <t>SUJARITRUKSE SAKONRAT</t>
  </si>
  <si>
    <t>4116.65</t>
  </si>
  <si>
    <t>4484.37</t>
  </si>
  <si>
    <t>2023-08-01 23:00:49</t>
  </si>
  <si>
    <t>2023-08-02</t>
  </si>
  <si>
    <t>3720939</t>
  </si>
  <si>
    <t>金色郁金香仁川机场酒店&amp;套房</t>
  </si>
  <si>
    <t>BONDURANT MARCA WESEN,BONDURANT KIRAN WELDON</t>
  </si>
  <si>
    <t>860.56</t>
  </si>
  <si>
    <t>932.25</t>
  </si>
  <si>
    <t>2023-08-02 10:04:44</t>
  </si>
  <si>
    <t>3721610</t>
  </si>
  <si>
    <t>新哥伦比亚刘易斯堡品质酒店</t>
  </si>
  <si>
    <t>BURGOS ROSA</t>
  </si>
  <si>
    <t>1422.94</t>
  </si>
  <si>
    <t>1541.48</t>
  </si>
  <si>
    <t>2023-08-02 12:36:54</t>
  </si>
  <si>
    <t>3722222</t>
  </si>
  <si>
    <t>米尔沃基布鲁克菲尔德喜来登酒店</t>
  </si>
  <si>
    <t>LIU XIAOQI</t>
  </si>
  <si>
    <t>3381.20</t>
  </si>
  <si>
    <t>3662.88</t>
  </si>
  <si>
    <t>2023-08-02 14:35:05</t>
  </si>
  <si>
    <t>3722501</t>
  </si>
  <si>
    <t>会安精品度假酒店</t>
  </si>
  <si>
    <t>BRANDBORG JESPER</t>
  </si>
  <si>
    <t>10751.53</t>
  </si>
  <si>
    <t>11647.20</t>
  </si>
  <si>
    <t>2023-08-02 15:53:32</t>
  </si>
  <si>
    <t>3723867</t>
  </si>
  <si>
    <t>攀瓦布里海滨度假村(SHA Extra Plus)</t>
  </si>
  <si>
    <t>BOONSIRI MINTRA</t>
  </si>
  <si>
    <t>402.00</t>
  </si>
  <si>
    <t>435.49</t>
  </si>
  <si>
    <t>2023-08-03 13:00:06</t>
  </si>
  <si>
    <t>3724780</t>
  </si>
  <si>
    <t>洛杉矶国际机场索内斯塔酒店</t>
  </si>
  <si>
    <t>Chuanyue Qin</t>
  </si>
  <si>
    <t>1118.58</t>
  </si>
  <si>
    <t>1211.76</t>
  </si>
  <si>
    <t>2023-08-02 23:22:41</t>
  </si>
  <si>
    <t>2023-08-03</t>
  </si>
  <si>
    <t>3725227</t>
  </si>
  <si>
    <t>内港品质酒店</t>
  </si>
  <si>
    <t>Scheitz Joy</t>
  </si>
  <si>
    <t>4392.49</t>
  </si>
  <si>
    <t>4753.26</t>
  </si>
  <si>
    <t>2023-08-03 01:12:25</t>
  </si>
  <si>
    <t>3725354</t>
  </si>
  <si>
    <t>酒店DM</t>
  </si>
  <si>
    <t>TAN JIANMIN,HO WING SZE</t>
  </si>
  <si>
    <t>2578.95</t>
  </si>
  <si>
    <t>2791.68</t>
  </si>
  <si>
    <t>2023-08-03 02:44:33</t>
  </si>
  <si>
    <t>3725472</t>
  </si>
  <si>
    <t>环河街酒店</t>
  </si>
  <si>
    <t>XIAO ZHENGKUN,Zhang Shaomei</t>
  </si>
  <si>
    <t>7163.33</t>
  </si>
  <si>
    <t>7754.20</t>
  </si>
  <si>
    <t>-7754</t>
  </si>
  <si>
    <t>-7163</t>
  </si>
  <si>
    <t>2023-08-04 10:08:37</t>
  </si>
  <si>
    <t>3726093</t>
  </si>
  <si>
    <t>斯沃皇家酒店</t>
  </si>
  <si>
    <t>ARAMPONG APIRAM,SUBUNNAPAN KANJANAPORN</t>
  </si>
  <si>
    <t>166.14</t>
  </si>
  <si>
    <t>179.84</t>
  </si>
  <si>
    <t>2023-08-03 10:40:33</t>
  </si>
  <si>
    <t>3730313</t>
  </si>
  <si>
    <t>圣阿沃尔德北住宿加早餐酒店</t>
  </si>
  <si>
    <t>LI JIAXI,Liang Zhen</t>
  </si>
  <si>
    <t>1513.57</t>
  </si>
  <si>
    <t>1638.42</t>
  </si>
  <si>
    <t>2023-08-03 23:50:01</t>
  </si>
  <si>
    <t>2023-08-04</t>
  </si>
  <si>
    <t>3730486</t>
  </si>
  <si>
    <t>时间玛瑙酒店公寓</t>
  </si>
  <si>
    <t>JEEVAN RAVI SANKAR</t>
  </si>
  <si>
    <t>301.79</t>
  </si>
  <si>
    <t>326.68</t>
  </si>
  <si>
    <t>2023-08-04 00:50:42</t>
  </si>
  <si>
    <t>3730627</t>
  </si>
  <si>
    <t>桑顿爱因霍温中心酒店</t>
  </si>
  <si>
    <t>Gijsbertsen Jop Buizerd</t>
  </si>
  <si>
    <t>1305.05</t>
  </si>
  <si>
    <t>1418.22</t>
  </si>
  <si>
    <t>2023-08-04 02:43:02</t>
  </si>
  <si>
    <t>荷兰</t>
  </si>
  <si>
    <t>3730695</t>
  </si>
  <si>
    <t>吉隆坡嘉登斯圣吉尔斯签名酒店及公寓</t>
  </si>
  <si>
    <t>LUI CHUNG YIN</t>
  </si>
  <si>
    <t>3483.45</t>
  </si>
  <si>
    <t>3785.54</t>
  </si>
  <si>
    <t>2023-08-04 04:01:16</t>
  </si>
  <si>
    <t>3730754</t>
  </si>
  <si>
    <t>艾维度假酒店及娱乐场</t>
  </si>
  <si>
    <t>MALDONADO MIGUEL</t>
  </si>
  <si>
    <t>914.40</t>
  </si>
  <si>
    <t>993.70</t>
  </si>
  <si>
    <t>2023-08-04 05:44:46</t>
  </si>
  <si>
    <t>3730767</t>
  </si>
  <si>
    <t>阿瓜滨河酒店</t>
  </si>
  <si>
    <t>SILVADECARVALHO ALDO</t>
  </si>
  <si>
    <t>4619.75</t>
  </si>
  <si>
    <t>5020.38</t>
  </si>
  <si>
    <t>4529.13</t>
  </si>
  <si>
    <t>-491</t>
  </si>
  <si>
    <t>-452</t>
  </si>
  <si>
    <t>2023-08-04 05:57:40</t>
  </si>
  <si>
    <t>葡萄牙</t>
  </si>
  <si>
    <t>3731366</t>
  </si>
  <si>
    <t>查贝克西卡朗格兰德祖立大酒店</t>
  </si>
  <si>
    <t>Coetzee Quinton,Chot John Ronny,Wahyu Pranto Widodo</t>
  </si>
  <si>
    <t>4942.36</t>
  </si>
  <si>
    <t>5370.96</t>
  </si>
  <si>
    <t>2023-08-04 10:45:25</t>
  </si>
  <si>
    <t>3732256</t>
  </si>
  <si>
    <t>胡志明市自由绿野仙踪酒店, 原自由酒店3号</t>
  </si>
  <si>
    <t>LI ZHULIN,LI CHEN,MA XIAOYU,QIAO HUIFENG</t>
  </si>
  <si>
    <t>2347.98</t>
  </si>
  <si>
    <t>2551.60</t>
  </si>
  <si>
    <t>2023-08-04 14:16:12</t>
  </si>
  <si>
    <t>3732349</t>
  </si>
  <si>
    <t>达拉斯沃思堡机场南凯艺套房酒店</t>
  </si>
  <si>
    <t>GARCIA HILDA</t>
  </si>
  <si>
    <t>1035.94</t>
  </si>
  <si>
    <t>1125.78</t>
  </si>
  <si>
    <t>2023-08-04 15:11:12</t>
  </si>
  <si>
    <t>3732581</t>
  </si>
  <si>
    <t>曼谷京华大酒店</t>
  </si>
  <si>
    <t>DRAPER ANTHONY WARRICK</t>
  </si>
  <si>
    <t>2023-08-05</t>
  </si>
  <si>
    <t>2156.98</t>
  </si>
  <si>
    <t>2344.03</t>
  </si>
  <si>
    <t>2023-08-04 15:40:13</t>
  </si>
  <si>
    <t>3732809</t>
  </si>
  <si>
    <t>芽庄哈瓦那酒店</t>
  </si>
  <si>
    <t>YUAN YISHA,CHEN KAI</t>
  </si>
  <si>
    <t>1789.64</t>
  </si>
  <si>
    <t>1944.84</t>
  </si>
  <si>
    <t>2023-08-04 16:26:36</t>
  </si>
  <si>
    <t>3733038</t>
  </si>
  <si>
    <t>阿特里姆曼谷美居大酒店(SHA认证)</t>
  </si>
  <si>
    <t>LOVELACE MATHIEU JOHN</t>
  </si>
  <si>
    <t>805.13</t>
  </si>
  <si>
    <t>874.95</t>
  </si>
  <si>
    <t>2023-08-04 17:39:32</t>
  </si>
  <si>
    <t>3733066</t>
  </si>
  <si>
    <t>曼谷JW万豪酒店</t>
  </si>
  <si>
    <t>yuan zhen,xu manying</t>
  </si>
  <si>
    <t>2850.25</t>
  </si>
  <si>
    <t>3097.42</t>
  </si>
  <si>
    <t>2023-08-04 17:46:22</t>
  </si>
  <si>
    <t>3733326</t>
  </si>
  <si>
    <t>波兰珍品酒店&amp;度假村</t>
  </si>
  <si>
    <t>Rietz Annette,Oral Ali</t>
  </si>
  <si>
    <t>821.48</t>
  </si>
  <si>
    <t>892.72</t>
  </si>
  <si>
    <t>2023-08-04 18:40:05</t>
  </si>
  <si>
    <t>3734433</t>
  </si>
  <si>
    <t>格林奥乐酒店</t>
  </si>
  <si>
    <t>Menard Claudie</t>
  </si>
  <si>
    <t>1440.69</t>
  </si>
  <si>
    <t>1565.63</t>
  </si>
  <si>
    <t>2023-08-04 22:58:17</t>
  </si>
  <si>
    <t>3735369</t>
  </si>
  <si>
    <t>巴拉哈斯参议员酒店</t>
  </si>
  <si>
    <t>Manjarres Gonzalez Juan Jose,Manjarres Martinez Alba</t>
  </si>
  <si>
    <t>545.96</t>
  </si>
  <si>
    <t>593.31</t>
  </si>
  <si>
    <t>2023-08-05 04:55:07</t>
  </si>
  <si>
    <t>3736645</t>
  </si>
  <si>
    <t>萨瓦蒂芭东渡假村酒店</t>
  </si>
  <si>
    <t>PANSO MR SANDRO</t>
  </si>
  <si>
    <t>1564.05</t>
  </si>
  <si>
    <t>1699.69</t>
  </si>
  <si>
    <t>2023-08-05 13:28:43</t>
  </si>
  <si>
    <t>3736958</t>
  </si>
  <si>
    <t>OYO拉斯维加斯娱乐场酒店</t>
  </si>
  <si>
    <t>Dominguez Kevin</t>
  </si>
  <si>
    <t>1780.57</t>
  </si>
  <si>
    <t>1934.98</t>
  </si>
  <si>
    <t>2023-08-05 14:59:46</t>
  </si>
  <si>
    <t>3737090</t>
  </si>
  <si>
    <t>LI YANFANG,SHI JINHUAN,SHI XINTONG,YIN QINGFEN,ZHOU LINXIANG,SHI GUOXIANG</t>
  </si>
  <si>
    <t>785.56</t>
  </si>
  <si>
    <t>853.68</t>
  </si>
  <si>
    <t>2023-08-05 15:09:26</t>
  </si>
  <si>
    <t>3738610</t>
  </si>
  <si>
    <t>纽约中央凯悦大酒店</t>
  </si>
  <si>
    <t>HU XIAOLAN,Wang Yining</t>
  </si>
  <si>
    <t>6565.26</t>
  </si>
  <si>
    <t>7134.60</t>
  </si>
  <si>
    <t>2023-08-05 21:00:43</t>
  </si>
  <si>
    <t>3739262</t>
  </si>
  <si>
    <t>太平洋丽晶套房酒店</t>
  </si>
  <si>
    <t>LIN JIEDAN</t>
  </si>
  <si>
    <t>1678.69</t>
  </si>
  <si>
    <t>1824.27</t>
  </si>
  <si>
    <t>2023-08-05 23:11:21</t>
  </si>
  <si>
    <t>3739311</t>
  </si>
  <si>
    <t>拉杰特马赛中心民宿酒店</t>
  </si>
  <si>
    <t>LORIOUX ROMANE</t>
  </si>
  <si>
    <t>776.47</t>
  </si>
  <si>
    <t>843.81</t>
  </si>
  <si>
    <t>2023-08-05 23:30:37</t>
  </si>
  <si>
    <t>3739404</t>
  </si>
  <si>
    <t>博览青年旅舍商务酒店</t>
  </si>
  <si>
    <t>Omiyale Victor</t>
  </si>
  <si>
    <t>1045.41</t>
  </si>
  <si>
    <t>1136.07</t>
  </si>
  <si>
    <t>2023-08-06 00:16:16</t>
  </si>
  <si>
    <t>墨西哥</t>
  </si>
  <si>
    <t>3739600</t>
  </si>
  <si>
    <t>顶点酒店</t>
  </si>
  <si>
    <t>RODRIGUEZ BOBADA ACEDO CESAR</t>
  </si>
  <si>
    <t>476.84</t>
  </si>
  <si>
    <t>518.19</t>
  </si>
  <si>
    <t>2023-08-06 00:47:48</t>
  </si>
  <si>
    <t>3739794</t>
  </si>
  <si>
    <t>大世界酒店</t>
  </si>
  <si>
    <t>YU JIERUI,LIN JINHONG</t>
  </si>
  <si>
    <t>3372.16</t>
  </si>
  <si>
    <t>3663.00</t>
  </si>
  <si>
    <t>2023-08-06 03:34:32</t>
  </si>
  <si>
    <t>3739804</t>
  </si>
  <si>
    <t>奥利舍维利国际市场民宿</t>
  </si>
  <si>
    <t>CHOW WING WAI,CHOW CHEUK IN PRESTON,LIU FUNG SHAN,CHOW WING IN AMETHYST,LEE KIN LUN,LEE YAN HO,CHOW LAI FONG,LEE YAN HOI</t>
  </si>
  <si>
    <t>1905.27</t>
  </si>
  <si>
    <t>2069.60</t>
  </si>
  <si>
    <t>2023-08-06 03:48:11</t>
  </si>
  <si>
    <t>3739823</t>
  </si>
  <si>
    <t>多伦多机场皮尔逊会议酒店</t>
  </si>
  <si>
    <t>HOPKINS JENN</t>
  </si>
  <si>
    <t>2807.37</t>
  </si>
  <si>
    <t>3049.50</t>
  </si>
  <si>
    <t>2023-08-06 04:24:40</t>
  </si>
  <si>
    <t>3739828</t>
  </si>
  <si>
    <t>马德里塔欧洲之星酒店</t>
  </si>
  <si>
    <t>CAUPERS YANNICK,GARCIA NATALIA</t>
  </si>
  <si>
    <t>1139.99</t>
  </si>
  <si>
    <t>1238.31</t>
  </si>
  <si>
    <t>2023-08-06 04:54:54</t>
  </si>
  <si>
    <t>3740802</t>
  </si>
  <si>
    <t>是拉差馨乐庭格兰德中心服务公寓</t>
  </si>
  <si>
    <t>RUANGNOY NATTANON</t>
  </si>
  <si>
    <t>284.35</t>
  </si>
  <si>
    <t>308.87</t>
  </si>
  <si>
    <t>2023-08-06 12:27:20</t>
  </si>
  <si>
    <t>3740835</t>
  </si>
  <si>
    <t>莲花酒店</t>
  </si>
  <si>
    <t>ZHUKOVSKYI OLEKSANDR</t>
  </si>
  <si>
    <t>363.13</t>
  </si>
  <si>
    <t>394.45</t>
  </si>
  <si>
    <t>2023-08-06 12:41:05</t>
  </si>
  <si>
    <t>3741262</t>
  </si>
  <si>
    <t>曼谷廊曼机场阿玛瑞酒店</t>
  </si>
  <si>
    <t>JAEMNAPA SORNSA</t>
  </si>
  <si>
    <t>514.00</t>
  </si>
  <si>
    <t>558.33</t>
  </si>
  <si>
    <t>2023-08-06 14:33:18</t>
  </si>
  <si>
    <t>3741986</t>
  </si>
  <si>
    <t>Lee Seungeon</t>
  </si>
  <si>
    <t>1063.92</t>
  </si>
  <si>
    <t>1155.68</t>
  </si>
  <si>
    <t>2023-08-06 17:26:14</t>
  </si>
  <si>
    <t>3741989</t>
  </si>
  <si>
    <t>蒙特利酒店</t>
  </si>
  <si>
    <t>Qi FEI</t>
  </si>
  <si>
    <t>1739.03</t>
  </si>
  <si>
    <t>1889.02</t>
  </si>
  <si>
    <t>2023-08-06 17:37:14</t>
  </si>
  <si>
    <t>3742544</t>
  </si>
  <si>
    <t>西35街希尔顿花园旅馆</t>
  </si>
  <si>
    <t>LAN HAOWEI</t>
  </si>
  <si>
    <t>4801.64</t>
  </si>
  <si>
    <t>5215.77</t>
  </si>
  <si>
    <t>2023-08-06 19:20:38</t>
  </si>
  <si>
    <t>3742551</t>
  </si>
  <si>
    <t>槟城彩虹天堂海滩度假村酒店</t>
  </si>
  <si>
    <t>Noordin Suhaila</t>
  </si>
  <si>
    <t>177.09</t>
  </si>
  <si>
    <t>192.36</t>
  </si>
  <si>
    <t>2023-08-06 19:24:35</t>
  </si>
  <si>
    <t>3742883</t>
  </si>
  <si>
    <t>CMYK我的酒店@拉查达店</t>
  </si>
  <si>
    <t>KIM SEONGRYUL</t>
  </si>
  <si>
    <t>297.92</t>
  </si>
  <si>
    <t>323.61</t>
  </si>
  <si>
    <t>2023-08-06 20:44:05</t>
  </si>
  <si>
    <t>3743133</t>
  </si>
  <si>
    <t>图里亚酒店</t>
  </si>
  <si>
    <t>MOSQUERA ESTUPINAN HERNAN ALBERTO</t>
  </si>
  <si>
    <t>1174.57</t>
  </si>
  <si>
    <t>1275.87</t>
  </si>
  <si>
    <t>2023-08-06 21:13:40</t>
  </si>
  <si>
    <t>3743249</t>
  </si>
  <si>
    <t>RICHARD GERALDINE</t>
  </si>
  <si>
    <t>2206.01</t>
  </si>
  <si>
    <t>2396.27</t>
  </si>
  <si>
    <t>2023-08-07 11:46:32</t>
  </si>
  <si>
    <t>3743560</t>
  </si>
  <si>
    <t>Marcos Jenelyn</t>
  </si>
  <si>
    <t>1107.97</t>
  </si>
  <si>
    <t>2023-08-11 12:32:01</t>
  </si>
  <si>
    <t>3743785</t>
  </si>
  <si>
    <t>GUO QINGJUN</t>
  </si>
  <si>
    <t>2023-08-06 23:20:28</t>
  </si>
  <si>
    <t>3743869</t>
  </si>
  <si>
    <t xml:space="preserve">威斯特汽车旅馆 </t>
  </si>
  <si>
    <t>Mukherjee Dipanjan</t>
  </si>
  <si>
    <t>743.27</t>
  </si>
  <si>
    <t>807.38</t>
  </si>
  <si>
    <t>2023-08-06 23:51:11</t>
  </si>
  <si>
    <t>3743953</t>
  </si>
  <si>
    <t>甜蜜滨海度假酒店 - 悬念 - 奥南海滩</t>
  </si>
  <si>
    <t>PUTDAM SUPPHASET</t>
  </si>
  <si>
    <t>210.12</t>
  </si>
  <si>
    <t>228.24</t>
  </si>
  <si>
    <t>2023-08-07 00:32:07</t>
  </si>
  <si>
    <t>3744006</t>
  </si>
  <si>
    <t>阿伯酒店及公寓</t>
  </si>
  <si>
    <t>LEONG WENG I,SIN KA CHENG</t>
  </si>
  <si>
    <t>2159.95</t>
  </si>
  <si>
    <t>2346.24</t>
  </si>
  <si>
    <t>2023-08-07 01:04:10</t>
  </si>
  <si>
    <t>3744040</t>
  </si>
  <si>
    <t>比洛克西星级旅馆</t>
  </si>
  <si>
    <t>Coe Isabelle</t>
  </si>
  <si>
    <t>638.14</t>
  </si>
  <si>
    <t>693.18</t>
  </si>
  <si>
    <t>2023-08-07 01:40:56</t>
  </si>
  <si>
    <t>3744054</t>
  </si>
  <si>
    <t>大陆酒店</t>
  </si>
  <si>
    <t>Rondeau Nathalie</t>
  </si>
  <si>
    <t>1260.71</t>
  </si>
  <si>
    <t>1369.44</t>
  </si>
  <si>
    <t>2023-08-07 01:48:58</t>
  </si>
  <si>
    <t>3744111</t>
  </si>
  <si>
    <t>zhang qiwen</t>
  </si>
  <si>
    <t>1241.59</t>
  </si>
  <si>
    <t>1348.67</t>
  </si>
  <si>
    <t>2023-08-07 03:11:20</t>
  </si>
  <si>
    <t>3744135</t>
  </si>
  <si>
    <t>巴厘岛库布梦想海滩平房</t>
  </si>
  <si>
    <t>BRODIE DEMI</t>
  </si>
  <si>
    <t>2078.35</t>
  </si>
  <si>
    <t>2257.60</t>
  </si>
  <si>
    <t>-2257</t>
  </si>
  <si>
    <t>-2078</t>
  </si>
  <si>
    <t>2023-08-07 03:59:03</t>
  </si>
  <si>
    <t>3744141</t>
  </si>
  <si>
    <t>沃提斯塞维利亚尔贾拉菲旅馆</t>
  </si>
  <si>
    <t>Buiza alonso Rocio</t>
  </si>
  <si>
    <t>351.69</t>
  </si>
  <si>
    <t>382.02</t>
  </si>
  <si>
    <t>2023-08-07 04:01:37</t>
  </si>
  <si>
    <t>3744148</t>
  </si>
  <si>
    <t>吉隆坡哈达马斯帝盛酒店</t>
  </si>
  <si>
    <t>RAMALINGAM BARATH</t>
  </si>
  <si>
    <t>735.61</t>
  </si>
  <si>
    <t>799.05</t>
  </si>
  <si>
    <t>2023-08-07 04:14:09</t>
  </si>
  <si>
    <t>3744378</t>
  </si>
  <si>
    <t>吉隆坡中央广场店太平洋快捷酒店</t>
  </si>
  <si>
    <t>OMAR MAIMUNAH BINTI</t>
  </si>
  <si>
    <t>183.00</t>
  </si>
  <si>
    <t>198.78</t>
  </si>
  <si>
    <t>2023-08-07 16:01:56</t>
  </si>
  <si>
    <t>3744607</t>
  </si>
  <si>
    <t>CHEN JUNHUI</t>
  </si>
  <si>
    <t>620.01</t>
  </si>
  <si>
    <t>673.48</t>
  </si>
  <si>
    <t>2023-08-07 11:38:01</t>
  </si>
  <si>
    <t>3744716</t>
  </si>
  <si>
    <t>查尔斯顿广场酒店</t>
  </si>
  <si>
    <t>Snow Art</t>
  </si>
  <si>
    <t>12970.99</t>
  </si>
  <si>
    <t>14089.71</t>
  </si>
  <si>
    <t>2023-08-07 10:15:11</t>
  </si>
  <si>
    <t>3744908</t>
  </si>
  <si>
    <t>弗莱特普瑞米尔南博酒店</t>
  </si>
  <si>
    <t>DU YANG</t>
  </si>
  <si>
    <t>860.32</t>
  </si>
  <si>
    <t>934.52</t>
  </si>
  <si>
    <t>2023-08-07 11:11:56</t>
  </si>
  <si>
    <t>3745176</t>
  </si>
  <si>
    <t>MALICHAN SASIPORN</t>
  </si>
  <si>
    <t>268.13</t>
  </si>
  <si>
    <t>291.26</t>
  </si>
  <si>
    <t>2023-08-07 12:05:42</t>
  </si>
  <si>
    <t>3745264</t>
  </si>
  <si>
    <t>马尼拉世纪公园酒店</t>
  </si>
  <si>
    <t>SHI YONGFEI,JIANG ZHAODONG</t>
  </si>
  <si>
    <t>401.02</t>
  </si>
  <si>
    <t>435.61</t>
  </si>
  <si>
    <t>2023-08-07 12:43:20</t>
  </si>
  <si>
    <t>3745288</t>
  </si>
  <si>
    <t>梅丽泰治水疗度假酒店</t>
  </si>
  <si>
    <t>brown jerimiah badalamenti</t>
  </si>
  <si>
    <t>3079.16</t>
  </si>
  <si>
    <t>3344.73</t>
  </si>
  <si>
    <t>2023-08-07 12:55:38</t>
  </si>
  <si>
    <t>3745553</t>
  </si>
  <si>
    <t>Galaviz Azucena</t>
  </si>
  <si>
    <t>1869.66</t>
  </si>
  <si>
    <t>2030.92</t>
  </si>
  <si>
    <t>2023-08-07 13:58:58</t>
  </si>
  <si>
    <t>3745796</t>
  </si>
  <si>
    <t>皇家剑桥酒店</t>
  </si>
  <si>
    <t>HAN RUINA</t>
  </si>
  <si>
    <t>1167.16</t>
  </si>
  <si>
    <t>1267.83</t>
  </si>
  <si>
    <t>2023-08-07 14:52:54</t>
  </si>
  <si>
    <t>3746072</t>
  </si>
  <si>
    <t>洛杉矶天空精品酒店</t>
  </si>
  <si>
    <t>JIANG YI,CHEN ZHUO</t>
  </si>
  <si>
    <t>1938.09</t>
  </si>
  <si>
    <t>2105.25</t>
  </si>
  <si>
    <t>2023-08-07 15:42:28</t>
  </si>
  <si>
    <t>3746085</t>
  </si>
  <si>
    <t>LIU LU</t>
  </si>
  <si>
    <t>1628.07</t>
  </si>
  <si>
    <t>1768.49</t>
  </si>
  <si>
    <t>2023-08-07 15:47:42</t>
  </si>
  <si>
    <t>3746387</t>
  </si>
  <si>
    <t>克勒邦马伯海度假村</t>
  </si>
  <si>
    <t>BAZLI MOHD</t>
  </si>
  <si>
    <t>140.11</t>
  </si>
  <si>
    <t>152.19</t>
  </si>
  <si>
    <t>2023-08-07 16:57:38</t>
  </si>
  <si>
    <t>3746649</t>
  </si>
  <si>
    <t>曼谷都市酒店</t>
  </si>
  <si>
    <t>NUMMEECHAI TANYALUK</t>
  </si>
  <si>
    <t>298.43</t>
  </si>
  <si>
    <t>324.17</t>
  </si>
  <si>
    <t>2023-08-07 17:47:53</t>
  </si>
  <si>
    <t>3746863</t>
  </si>
  <si>
    <t>卡罗斯酒店</t>
  </si>
  <si>
    <t>BUGIA ROSARIO,MINIO ILENIA</t>
  </si>
  <si>
    <t>2059.84</t>
  </si>
  <si>
    <t>2237.50</t>
  </si>
  <si>
    <t>2023-08-07 18:27:27</t>
  </si>
  <si>
    <t>3747495</t>
  </si>
  <si>
    <t>罗克代尔大酒店</t>
  </si>
  <si>
    <t>JACKSON KEVIN</t>
  </si>
  <si>
    <t>445.05</t>
  </si>
  <si>
    <t>483.44</t>
  </si>
  <si>
    <t>2023-08-07 20:19:32</t>
  </si>
  <si>
    <t>3748389</t>
  </si>
  <si>
    <t>JIANG YIXUAN</t>
  </si>
  <si>
    <t>833.93</t>
  </si>
  <si>
    <t>905.86</t>
  </si>
  <si>
    <t>2023-08-07 23:44:31</t>
  </si>
  <si>
    <t>3748603</t>
  </si>
  <si>
    <t>欧罗比斯基罗瓦中心酒店</t>
  </si>
  <si>
    <t>Suchy Agnieszka</t>
  </si>
  <si>
    <t>661.16</t>
  </si>
  <si>
    <t>718.18</t>
  </si>
  <si>
    <t>2023-08-08 01:18:54</t>
  </si>
  <si>
    <t>3748785</t>
  </si>
  <si>
    <t>哥本哈根卡宾酒店</t>
  </si>
  <si>
    <t>HEMACHANDRAN HARIHARAN</t>
  </si>
  <si>
    <t>876.14</t>
  </si>
  <si>
    <t>948.92</t>
  </si>
  <si>
    <t>2023-08-08 03:53:23</t>
  </si>
  <si>
    <t>3748822</t>
  </si>
  <si>
    <t>迪拜市区索菲特酒店</t>
  </si>
  <si>
    <t>Kang Seokwon</t>
  </si>
  <si>
    <t>2093.80</t>
  </si>
  <si>
    <t>2267.74</t>
  </si>
  <si>
    <t>2023-08-08 04:44:47</t>
  </si>
  <si>
    <t>3748846</t>
  </si>
  <si>
    <t>里昂中心蒙普莱斯尔民宿酒店</t>
  </si>
  <si>
    <t>BATHILY BAKOMA</t>
  </si>
  <si>
    <t>679.03</t>
  </si>
  <si>
    <t>735.44</t>
  </si>
  <si>
    <t>2023-08-08 05:20:36</t>
  </si>
  <si>
    <t>3748850</t>
  </si>
  <si>
    <t>BENNAI KHALED</t>
  </si>
  <si>
    <t>2023-08-08 05:23:20</t>
  </si>
  <si>
    <t>3748873</t>
  </si>
  <si>
    <t>LAWLER DUNCAN,LONDON HANNAH</t>
  </si>
  <si>
    <t>682.63</t>
  </si>
  <si>
    <t>739.34</t>
  </si>
  <si>
    <t>2023-08-08 05:55:38</t>
  </si>
  <si>
    <t>3748909</t>
  </si>
  <si>
    <t>巴哈马之家 - 代托纳比奇海滩酒店</t>
  </si>
  <si>
    <t>Dushkewich Carl</t>
  </si>
  <si>
    <t>2655.80</t>
  </si>
  <si>
    <t>2876.42</t>
  </si>
  <si>
    <t>2023-08-08 06:28:16</t>
  </si>
  <si>
    <t>3749126</t>
  </si>
  <si>
    <t>坦格朗黄蜂酒店</t>
  </si>
  <si>
    <t>SUDHONO UTORO TJAHJO</t>
  </si>
  <si>
    <t>153.08</t>
  </si>
  <si>
    <t>165.80</t>
  </si>
  <si>
    <t>2023-08-08 09:01:51</t>
  </si>
  <si>
    <t>3749219</t>
  </si>
  <si>
    <t>诺沃城大酒店</t>
  </si>
  <si>
    <t>WANG YIPENG,JIAO NA,GAO ZHANYUN,XU YINGGE</t>
  </si>
  <si>
    <t>709.83</t>
  </si>
  <si>
    <t>768.80</t>
  </si>
  <si>
    <t>2023-08-08 09:09:53</t>
  </si>
  <si>
    <t>3749293</t>
  </si>
  <si>
    <t>OTAKA YUTTANA</t>
  </si>
  <si>
    <t>401.40</t>
  </si>
  <si>
    <t>434.74</t>
  </si>
  <si>
    <t>2023-08-08 09:51:05</t>
  </si>
  <si>
    <t>3749461</t>
  </si>
  <si>
    <t>阿里纳星辰酒店</t>
  </si>
  <si>
    <t>ALEX LAM</t>
  </si>
  <si>
    <t>190.11</t>
  </si>
  <si>
    <t>205.90</t>
  </si>
  <si>
    <t>2023-08-08 10:27:15</t>
  </si>
  <si>
    <t>3750334</t>
  </si>
  <si>
    <t>曼谷贵都酒店</t>
  </si>
  <si>
    <t>Lilahajiva Warot</t>
  </si>
  <si>
    <t>232.39</t>
  </si>
  <si>
    <t>251.69</t>
  </si>
  <si>
    <t>2023-08-08 13:49:31</t>
  </si>
  <si>
    <t>3751051</t>
  </si>
  <si>
    <t>ABAS SITI RASYIDAH</t>
  </si>
  <si>
    <t>443.00</t>
  </si>
  <si>
    <t>479.80</t>
  </si>
  <si>
    <t>2023-08-08 17:55:05</t>
  </si>
  <si>
    <t>3751751</t>
  </si>
  <si>
    <t>第一酒店 - 格拉诺</t>
  </si>
  <si>
    <t>Khan Ashraf</t>
  </si>
  <si>
    <t>1123.49</t>
  </si>
  <si>
    <t>1216.82</t>
  </si>
  <si>
    <t>2023-08-08 19:00:11</t>
  </si>
  <si>
    <t>3752103</t>
  </si>
  <si>
    <t>伊斯坦布尔菲尔酒店</t>
  </si>
  <si>
    <t>HODNETT DARREN EDWARD</t>
  </si>
  <si>
    <t>5588.60</t>
  </si>
  <si>
    <t>6052.85</t>
  </si>
  <si>
    <t>2023-08-08 19:41:05</t>
  </si>
  <si>
    <t>土耳其</t>
  </si>
  <si>
    <t>3752383</t>
  </si>
  <si>
    <t>卡旺中心酒店</t>
  </si>
  <si>
    <t>WULANDARI LILIK</t>
  </si>
  <si>
    <t>195.31</t>
  </si>
  <si>
    <t>211.54</t>
  </si>
  <si>
    <t>2023-08-08 20:17:55</t>
  </si>
  <si>
    <t>3752720</t>
  </si>
  <si>
    <t>马尼拉庭院88号酒店</t>
  </si>
  <si>
    <t>ALATAN JOAN PANCHO</t>
  </si>
  <si>
    <t>356.98</t>
  </si>
  <si>
    <t>386.64</t>
  </si>
  <si>
    <t>2023-08-08 21:12:00</t>
  </si>
  <si>
    <t>3752748</t>
  </si>
  <si>
    <t>PANCHO JAYSON</t>
  </si>
  <si>
    <t>2023-08-08 21:18:27</t>
  </si>
  <si>
    <t>3752828</t>
  </si>
  <si>
    <t>ZUL TASHA</t>
  </si>
  <si>
    <t>192.00</t>
  </si>
  <si>
    <t>207.95</t>
  </si>
  <si>
    <t>2023-08-09 09:59:27</t>
  </si>
  <si>
    <t>3752907</t>
  </si>
  <si>
    <t>曼谷华尔街旅馆</t>
  </si>
  <si>
    <t>ANUCHOTE CHATCHAWARN</t>
  </si>
  <si>
    <t>378.46</t>
  </si>
  <si>
    <t>409.90</t>
  </si>
  <si>
    <t>2023-08-08 22:01:13</t>
  </si>
  <si>
    <t>3752992</t>
  </si>
  <si>
    <t>首尔明洞世宗酒店</t>
  </si>
  <si>
    <t>YAO CHANGJING,ZHANG JUNXI</t>
  </si>
  <si>
    <t>1748.23</t>
  </si>
  <si>
    <t>1893.46</t>
  </si>
  <si>
    <t>2023-08-08 22:02:15</t>
  </si>
  <si>
    <t>3753638</t>
  </si>
  <si>
    <t>华美达济州市酒店</t>
  </si>
  <si>
    <t>KANG YOORI</t>
  </si>
  <si>
    <t>566.66</t>
  </si>
  <si>
    <t>613.73</t>
  </si>
  <si>
    <t>2023-08-09 00:33:09</t>
  </si>
  <si>
    <t>3753769</t>
  </si>
  <si>
    <t>特里尔四边广场酒店</t>
  </si>
  <si>
    <t>Hagethorn Pieter Willem Adriaan</t>
  </si>
  <si>
    <t>1351.31</t>
  </si>
  <si>
    <t>1463.57</t>
  </si>
  <si>
    <t>2023-08-09 01:51:03</t>
  </si>
  <si>
    <t>3753780</t>
  </si>
  <si>
    <t>枫叶树经济公寓</t>
  </si>
  <si>
    <t>BEN NEJMA FATMA,MATHLOUTHI AHMED</t>
  </si>
  <si>
    <t>1698.94</t>
  </si>
  <si>
    <t>1835.10</t>
  </si>
  <si>
    <t>2023-08-09 01:56:37</t>
  </si>
  <si>
    <t>匈牙利</t>
  </si>
  <si>
    <t>3753791</t>
  </si>
  <si>
    <t>SAMPER EZQUERRA MIGUEL ANGEL</t>
  </si>
  <si>
    <t>1145.10</t>
  </si>
  <si>
    <t>1240.23</t>
  </si>
  <si>
    <t>2023-08-09 02:02:58</t>
  </si>
  <si>
    <t>3753867</t>
  </si>
  <si>
    <t>银珊瑚娱乐场度假村</t>
  </si>
  <si>
    <t>HENKEN GREGORY SCOTT</t>
  </si>
  <si>
    <t>1547.81</t>
  </si>
  <si>
    <t>1671.86</t>
  </si>
  <si>
    <t>2023-08-09 03:02:43</t>
  </si>
  <si>
    <t>3753989</t>
  </si>
  <si>
    <t>胜利之家酒店</t>
  </si>
  <si>
    <t>Crowe William Andrew</t>
  </si>
  <si>
    <t>4336.14</t>
  </si>
  <si>
    <t>4683.67</t>
  </si>
  <si>
    <t>2023-08-09 05:55:54</t>
  </si>
  <si>
    <t>3754215</t>
  </si>
  <si>
    <t>普朗特斯查尔斯顿宾馆</t>
  </si>
  <si>
    <t>DeFeyter Haley Nicole</t>
  </si>
  <si>
    <t>4751.46</t>
  </si>
  <si>
    <t>5132.27</t>
  </si>
  <si>
    <t>2023-08-09 08:10:09</t>
  </si>
  <si>
    <t>3754374</t>
  </si>
  <si>
    <t>枫叶酒店</t>
  </si>
  <si>
    <t>WANG DAZHONG</t>
  </si>
  <si>
    <t>1297.57</t>
  </si>
  <si>
    <t>1401.57</t>
  </si>
  <si>
    <t>2023-08-09 09:27:16</t>
  </si>
  <si>
    <t>3754477</t>
  </si>
  <si>
    <t>LI LE</t>
  </si>
  <si>
    <t>1704.85</t>
  </si>
  <si>
    <t>1841.49</t>
  </si>
  <si>
    <t>2023-08-09 09:55:42</t>
  </si>
  <si>
    <t>3755675</t>
  </si>
  <si>
    <t>Vivanta Navi Mumbai Turbhe</t>
  </si>
  <si>
    <t>Ranpise Swapnil</t>
  </si>
  <si>
    <t>660.50</t>
  </si>
  <si>
    <t>713.44</t>
  </si>
  <si>
    <t>2023-08-09 14:08:13</t>
  </si>
  <si>
    <t>印度</t>
  </si>
  <si>
    <t>3756318</t>
  </si>
  <si>
    <t>班甲玛辛诺富特机场</t>
  </si>
  <si>
    <t>ZHU MING,WU MIN,QI JIAYING,SHAN PENG</t>
  </si>
  <si>
    <t>701.33</t>
  </si>
  <si>
    <t>757.54</t>
  </si>
  <si>
    <t>2023-08-09 16:22:12</t>
  </si>
  <si>
    <t>3756325</t>
  </si>
  <si>
    <t>XQ芭提雅酒店</t>
  </si>
  <si>
    <t>WITTAYA KRITIYA</t>
  </si>
  <si>
    <t>428.90</t>
  </si>
  <si>
    <t>463.27</t>
  </si>
  <si>
    <t>2023-08-09 16:24:03</t>
  </si>
  <si>
    <t>3757190</t>
  </si>
  <si>
    <t>奈克萨斯巴利亚多利德套房酒店</t>
  </si>
  <si>
    <t>PENG CHANGSHUN,ZHU JIE</t>
  </si>
  <si>
    <t>1700.01</t>
  </si>
  <si>
    <t>1836.26</t>
  </si>
  <si>
    <t>2023-08-09 19:16:52</t>
  </si>
  <si>
    <t>3757510</t>
  </si>
  <si>
    <t>特拉旺安潜水旅馆</t>
  </si>
  <si>
    <t>JEHNSEN BUNGA</t>
  </si>
  <si>
    <t>786.21</t>
  </si>
  <si>
    <t>849.22</t>
  </si>
  <si>
    <t>2023-08-09 20:08:58</t>
  </si>
  <si>
    <t>3757519</t>
  </si>
  <si>
    <t>WANTANIA LUCKY LIDYA</t>
  </si>
  <si>
    <t>1389.42</t>
  </si>
  <si>
    <t>1500.78</t>
  </si>
  <si>
    <t>2023-08-09 20:10:50</t>
  </si>
  <si>
    <t>3757846</t>
  </si>
  <si>
    <t>斯卡夫塔费酒店</t>
  </si>
  <si>
    <t>HE RULONG</t>
  </si>
  <si>
    <t>2607.80</t>
  </si>
  <si>
    <t>2816.81</t>
  </si>
  <si>
    <t>2023-08-09 21:22:25</t>
  </si>
  <si>
    <t>冰岛</t>
  </si>
  <si>
    <t>3758124</t>
  </si>
  <si>
    <t>奥顿霍尔 Spa 酒店及高尔夫度假村</t>
  </si>
  <si>
    <t>Tola Mohammed</t>
  </si>
  <si>
    <t>1281.46</t>
  </si>
  <si>
    <t>1384.16</t>
  </si>
  <si>
    <t>2023-08-09 22:06:38</t>
  </si>
  <si>
    <t>3758314</t>
  </si>
  <si>
    <t>锡切斯桑威海滩高尔夫及Spa酒店</t>
  </si>
  <si>
    <t>WU MENGXI,GAO DUNBIN</t>
  </si>
  <si>
    <t>11715.68</t>
  </si>
  <si>
    <t>12654.66</t>
  </si>
  <si>
    <t>2023-08-09 22:48:47</t>
  </si>
  <si>
    <t>3758552</t>
  </si>
  <si>
    <t>佛蒙特酒店</t>
  </si>
  <si>
    <t>Tillotson Sam</t>
  </si>
  <si>
    <t>972.47</t>
  </si>
  <si>
    <t>1050.41</t>
  </si>
  <si>
    <t>2023-08-09 23:20:00</t>
  </si>
  <si>
    <t>3758571</t>
  </si>
  <si>
    <t>马六甲欧罗富豪酒店</t>
  </si>
  <si>
    <t>YEE PHEI SHUEN</t>
  </si>
  <si>
    <t>159.74</t>
  </si>
  <si>
    <t>172.54</t>
  </si>
  <si>
    <t>2023-08-09 23:34:03</t>
  </si>
  <si>
    <t>3758891</t>
  </si>
  <si>
    <t>双威失落的世界大酒店</t>
  </si>
  <si>
    <t>Goh Goh kah poh</t>
  </si>
  <si>
    <t>661.93</t>
  </si>
  <si>
    <t>714.98</t>
  </si>
  <si>
    <t>2023-08-10 00:44:03</t>
  </si>
  <si>
    <t>3759025</t>
  </si>
  <si>
    <t>双层青年旅舍</t>
  </si>
  <si>
    <t>WU YANG</t>
  </si>
  <si>
    <t>1359.68</t>
  </si>
  <si>
    <t>1471.51</t>
  </si>
  <si>
    <t>2023-08-10 02:08:13</t>
  </si>
  <si>
    <t>3759028</t>
  </si>
  <si>
    <t>施奈利酒店</t>
  </si>
  <si>
    <t>Huttunen Markus,Vaihinen Sari</t>
  </si>
  <si>
    <t>2255.35</t>
  </si>
  <si>
    <t>2440.85</t>
  </si>
  <si>
    <t>2023-08-10 02:09:31</t>
  </si>
  <si>
    <t>爱沙尼亚</t>
  </si>
  <si>
    <t>3759133</t>
  </si>
  <si>
    <t>武吉免登华侨城套房公寓式酒店</t>
  </si>
  <si>
    <t>SIM WUI CHENG</t>
  </si>
  <si>
    <t>1103.17</t>
  </si>
  <si>
    <t>1193.91</t>
  </si>
  <si>
    <t>2023-08-10 04:01:38</t>
  </si>
  <si>
    <t>3759217</t>
  </si>
  <si>
    <t>丹吉尔安达卢西亚高尔夫酒店及Spa</t>
  </si>
  <si>
    <t>Belabbes Yassine</t>
  </si>
  <si>
    <t>1269.41</t>
  </si>
  <si>
    <t>1373.82</t>
  </si>
  <si>
    <t>2023-08-10 05:39:01</t>
  </si>
  <si>
    <t>摩洛哥</t>
  </si>
  <si>
    <t>3759322</t>
  </si>
  <si>
    <t>云霄塔娱乐场酒店</t>
  </si>
  <si>
    <t>S-VALDERRABANO JACQUELINE</t>
  </si>
  <si>
    <t>4014.89</t>
  </si>
  <si>
    <t>4345.12</t>
  </si>
  <si>
    <t>2023-08-10 07:06:13</t>
  </si>
  <si>
    <t>3759324</t>
  </si>
  <si>
    <t>蓝色海港公寓酒店</t>
  </si>
  <si>
    <t>ALMALKI ALAA</t>
  </si>
  <si>
    <t>3671.26</t>
  </si>
  <si>
    <t>3973.22</t>
  </si>
  <si>
    <t>2023-08-10 07:06:35</t>
  </si>
  <si>
    <t>3759599</t>
  </si>
  <si>
    <t>西贡天狼星酒店</t>
  </si>
  <si>
    <t>HOU YINGJIE</t>
  </si>
  <si>
    <t>960.35</t>
  </si>
  <si>
    <t>1039.34</t>
  </si>
  <si>
    <t>2023-08-10 09:21:05</t>
  </si>
  <si>
    <t>3759828</t>
  </si>
  <si>
    <t>甜蜜滨海度假酒店 - 艺术 - 卡伦海滩</t>
  </si>
  <si>
    <t>WONG VINCENT WAI SHING,GALPIN OLIVER</t>
  </si>
  <si>
    <t>524.00</t>
  </si>
  <si>
    <t>567.10</t>
  </si>
  <si>
    <t>2023-08-10 20:13:15</t>
  </si>
  <si>
    <t>3759889</t>
  </si>
  <si>
    <t>图克图克青年旅舍</t>
  </si>
  <si>
    <t>SAKULRATCHAYAKIAT RAPINNIPHA</t>
  </si>
  <si>
    <t>283.20</t>
  </si>
  <si>
    <t>306.49</t>
  </si>
  <si>
    <t>2023-08-10 11:12:21</t>
  </si>
  <si>
    <t>3760010</t>
  </si>
  <si>
    <t>瑞信达卡拉旺酒店</t>
  </si>
  <si>
    <t>LEE KANG WEI</t>
  </si>
  <si>
    <t>512.13</t>
  </si>
  <si>
    <t>554.25</t>
  </si>
  <si>
    <t>2023-08-10 11:31:52</t>
  </si>
  <si>
    <t>3760091</t>
  </si>
  <si>
    <t>吉隆坡希尔顿逸林酒店</t>
  </si>
  <si>
    <t>WONG TAT YIN STEPHEN</t>
  </si>
  <si>
    <t>3245.98</t>
  </si>
  <si>
    <t>3512.97</t>
  </si>
  <si>
    <t>2023-08-10 12:00:51</t>
  </si>
  <si>
    <t>3760579</t>
  </si>
  <si>
    <t>WANG FEIYU</t>
  </si>
  <si>
    <t>1587.16</t>
  </si>
  <si>
    <t>1717.71</t>
  </si>
  <si>
    <t>2023-08-10 13:41:54</t>
  </si>
  <si>
    <t>3760805</t>
  </si>
  <si>
    <t>班贾尔马辛艾哈迈德亚尼法维酒店</t>
  </si>
  <si>
    <t>RAHMAD BASUKI JULIADI</t>
  </si>
  <si>
    <t>180.69</t>
  </si>
  <si>
    <t>195.55</t>
  </si>
  <si>
    <t>2023-08-10 14:18:57</t>
  </si>
  <si>
    <t>3760841</t>
  </si>
  <si>
    <t>LAW FONG YUEN</t>
  </si>
  <si>
    <t>3418.89</t>
  </si>
  <si>
    <t>3700.10</t>
  </si>
  <si>
    <t>2023-08-10 14:28:25</t>
  </si>
  <si>
    <t>3760850</t>
  </si>
  <si>
    <t>曼谷皇宫酒店</t>
  </si>
  <si>
    <t>Xu Tangbao,WANG SHENGTIAN</t>
  </si>
  <si>
    <t>598.25</t>
  </si>
  <si>
    <t>647.46</t>
  </si>
  <si>
    <t>2023-08-10 14:31:43</t>
  </si>
  <si>
    <t>3761325</t>
  </si>
  <si>
    <t>甲米奥南维瓦度假酒店</t>
  </si>
  <si>
    <t>ALOWAIS BUTHAINA ABDULLA</t>
  </si>
  <si>
    <t>975.30</t>
  </si>
  <si>
    <t>1055.52</t>
  </si>
  <si>
    <t>2023-08-10 16:10:50</t>
  </si>
  <si>
    <t>3761378</t>
  </si>
  <si>
    <t>WANG WENBO</t>
  </si>
  <si>
    <t>1462.17</t>
  </si>
  <si>
    <t>1582.43</t>
  </si>
  <si>
    <t>2023-08-10 16:27:09</t>
  </si>
  <si>
    <t>3761430</t>
  </si>
  <si>
    <t>HOU ANRAN,WANG YUKUN</t>
  </si>
  <si>
    <t>568.00</t>
  </si>
  <si>
    <t>614.72</t>
  </si>
  <si>
    <t>2023-08-11 00:31:07</t>
  </si>
  <si>
    <t>3761445</t>
  </si>
  <si>
    <t>清迈湄林帝国度假村及体育会所</t>
  </si>
  <si>
    <t>LIANG YIZHEN,LIANG KAIZAN,YANG WENJUAN</t>
  </si>
  <si>
    <t>341.86</t>
  </si>
  <si>
    <t>369.98</t>
  </si>
  <si>
    <t>2023-08-10 16:44:26</t>
  </si>
  <si>
    <t>3761621</t>
  </si>
  <si>
    <t>姆缇亚拉巴厘岛精品假日别墅酒店</t>
  </si>
  <si>
    <t>CHEN ZEQING</t>
  </si>
  <si>
    <t>529.11</t>
  </si>
  <si>
    <t>572.63</t>
  </si>
  <si>
    <t>2023-08-10 17:05:27</t>
  </si>
  <si>
    <t>3761929</t>
  </si>
  <si>
    <t>曼谷素坤逸87号温德姆华美达酒店</t>
  </si>
  <si>
    <t>xu xiurong,zheng shaoxin</t>
  </si>
  <si>
    <t>2427.53</t>
  </si>
  <si>
    <t>2627.20</t>
  </si>
  <si>
    <t>2023-08-10 18:08:35</t>
  </si>
  <si>
    <t>3762017</t>
  </si>
  <si>
    <t>J Hotel by Dorsett</t>
  </si>
  <si>
    <t>SIEW YIN YEE,NG MEE CHENG</t>
  </si>
  <si>
    <t>278.14</t>
  </si>
  <si>
    <t>301.02</t>
  </si>
  <si>
    <t>2023-08-10 18:36:21</t>
  </si>
  <si>
    <t>3762273</t>
  </si>
  <si>
    <t>IRAWAN DANY</t>
  </si>
  <si>
    <t>140.61</t>
  </si>
  <si>
    <t>152.18</t>
  </si>
  <si>
    <t>2023-08-10 19:17:55</t>
  </si>
  <si>
    <t>3762323</t>
  </si>
  <si>
    <t>设计师弘大酒店</t>
  </si>
  <si>
    <t>CHANDLER ASHLIE,BRITANICO ANTHONY</t>
  </si>
  <si>
    <t>2012.61</t>
  </si>
  <si>
    <t>2178.15</t>
  </si>
  <si>
    <t>2023-08-10 19:28:31</t>
  </si>
  <si>
    <t>3762768</t>
  </si>
  <si>
    <t>Ghazali Azira</t>
  </si>
  <si>
    <t>440.00</t>
  </si>
  <si>
    <t>476.19</t>
  </si>
  <si>
    <t>2023-08-11 10:39:17</t>
  </si>
  <si>
    <t>3762917</t>
  </si>
  <si>
    <t>艾特里阿维纳酒店</t>
  </si>
  <si>
    <t>GUN LEE</t>
  </si>
  <si>
    <t>667.60</t>
  </si>
  <si>
    <t>722.51</t>
  </si>
  <si>
    <t>2023-08-10 21:27:24</t>
  </si>
  <si>
    <t>3762968</t>
  </si>
  <si>
    <t>是拉差阿瑞兹酒店</t>
  </si>
  <si>
    <t>KOMALARAJUN PIMPATCHARA</t>
  </si>
  <si>
    <t>351.79</t>
  </si>
  <si>
    <t>380.73</t>
  </si>
  <si>
    <t>2023-08-10 21:37:58</t>
  </si>
  <si>
    <t>3763012</t>
  </si>
  <si>
    <t>曼谷拉差达瑞士酒店 (SHA Extra Plus)</t>
  </si>
  <si>
    <t>GE JING</t>
  </si>
  <si>
    <t>562.38</t>
  </si>
  <si>
    <t>608.64</t>
  </si>
  <si>
    <t>2023-08-10 21:47:13</t>
  </si>
  <si>
    <t>3763032</t>
  </si>
  <si>
    <t>星球度假酒店</t>
  </si>
  <si>
    <t>AUNG SITHU</t>
  </si>
  <si>
    <t>1567.75</t>
  </si>
  <si>
    <t>1696.70</t>
  </si>
  <si>
    <t>2023-08-10 22:11:39</t>
  </si>
  <si>
    <t>3763223</t>
  </si>
  <si>
    <t>普莱森顿拉克斯珀全套房酒店</t>
  </si>
  <si>
    <t>MELGOSA MARK</t>
  </si>
  <si>
    <t>640.76</t>
  </si>
  <si>
    <t>693.46</t>
  </si>
  <si>
    <t>2023-08-10 22:09:50</t>
  </si>
  <si>
    <t>3763360</t>
  </si>
  <si>
    <t>安特卫普中心世纪酒店</t>
  </si>
  <si>
    <t>Cakır Nurcan,Cakır Nurcan,Cakır Nurcan,Cakır Nurcan,Cakır Nurcan,Cakır Nurcan,Cakır Nurcan,Cakır Nurcan</t>
  </si>
  <si>
    <t>5091.31</t>
  </si>
  <si>
    <t>5510.08</t>
  </si>
  <si>
    <t>2023-08-10 22:40:33</t>
  </si>
  <si>
    <t>比利时</t>
  </si>
  <si>
    <t>3763634</t>
  </si>
  <si>
    <t>马略纳斯巴尔酒店</t>
  </si>
  <si>
    <t>Winbro Lars Erik</t>
  </si>
  <si>
    <t>900.29</t>
  </si>
  <si>
    <t>974.34</t>
  </si>
  <si>
    <t>2023-08-10 23:30:20</t>
  </si>
  <si>
    <t>3763671</t>
  </si>
  <si>
    <t>阿里瓦酒店</t>
  </si>
  <si>
    <t>HUANG KAI</t>
  </si>
  <si>
    <t>676.08</t>
  </si>
  <si>
    <t>731.69</t>
  </si>
  <si>
    <t>2023-08-10 23:41:03</t>
  </si>
  <si>
    <t>3763698</t>
  </si>
  <si>
    <t>首尔明洞美利来酒店</t>
  </si>
  <si>
    <t>LU HENGFEI</t>
  </si>
  <si>
    <t>1154.25</t>
  </si>
  <si>
    <t>1249.19</t>
  </si>
  <si>
    <t>2023-08-10 23:37:00</t>
  </si>
  <si>
    <t>3763706</t>
  </si>
  <si>
    <t>I ZAINI</t>
  </si>
  <si>
    <t>347.09</t>
  </si>
  <si>
    <t>375.64</t>
  </si>
  <si>
    <t>2023-08-10 23:39:52</t>
  </si>
  <si>
    <t>3763903</t>
  </si>
  <si>
    <t>爱玛瑞丝泗水马格雷酒店</t>
  </si>
  <si>
    <t>KURNIA RISKA</t>
  </si>
  <si>
    <t>139.89</t>
  </si>
  <si>
    <t>151.40</t>
  </si>
  <si>
    <t>2023-08-11 00:19:04</t>
  </si>
  <si>
    <t>3764155</t>
  </si>
  <si>
    <t>索勒旅馆及套房酒店</t>
  </si>
  <si>
    <t>Glenn Deborah</t>
  </si>
  <si>
    <t>1131.40</t>
  </si>
  <si>
    <t>1224.46</t>
  </si>
  <si>
    <t>2023-08-11 01:15:14</t>
  </si>
  <si>
    <t>3764157</t>
  </si>
  <si>
    <t>柏本克酒店</t>
  </si>
  <si>
    <t>Duran Maria</t>
  </si>
  <si>
    <t>1369.79</t>
  </si>
  <si>
    <t>1482.46</t>
  </si>
  <si>
    <t>2023-08-11 01:16:12</t>
  </si>
  <si>
    <t>3764194</t>
  </si>
  <si>
    <t>吉隆坡EQ酒店</t>
  </si>
  <si>
    <t>ZENG ZIZHEN</t>
  </si>
  <si>
    <t>1532.49</t>
  </si>
  <si>
    <t>1655.85</t>
  </si>
  <si>
    <t>2023-08-11 08:12:25</t>
  </si>
  <si>
    <t>3764246</t>
  </si>
  <si>
    <t>塞多纳利尔旅馆 &amp; 套房酒店</t>
  </si>
  <si>
    <t>CASTRO GONZALEZ AMANDA X,CASTRO MORENO ARMANDO</t>
  </si>
  <si>
    <t>1397.51</t>
  </si>
  <si>
    <t>1510.01</t>
  </si>
  <si>
    <t>2023-08-11 02:04:17</t>
  </si>
  <si>
    <t>3764317</t>
  </si>
  <si>
    <t>意识酒店</t>
  </si>
  <si>
    <t>WIELANDT VINCENT</t>
  </si>
  <si>
    <t>1071.47</t>
  </si>
  <si>
    <t>1157.72</t>
  </si>
  <si>
    <t>2023-08-11 03:10:07</t>
  </si>
  <si>
    <t>3764356</t>
  </si>
  <si>
    <t>曼彻斯特市中心大不列颠酒店</t>
  </si>
  <si>
    <t>FILIZ EMIR</t>
  </si>
  <si>
    <t>668.17</t>
  </si>
  <si>
    <t>721.96</t>
  </si>
  <si>
    <t>2023-08-11 03:48:27</t>
  </si>
  <si>
    <t>3764384</t>
  </si>
  <si>
    <t>市中心千禧酒店</t>
  </si>
  <si>
    <t>BIN JUNZHI</t>
  </si>
  <si>
    <t>750.69</t>
  </si>
  <si>
    <t>811.12</t>
  </si>
  <si>
    <t>2023-08-11 04:32:41</t>
  </si>
  <si>
    <t>3764408</t>
  </si>
  <si>
    <t>诺丁汉特里维尔斯摄政酒店</t>
  </si>
  <si>
    <t>HOWELL CHARLOTTE LOUISE,GALLOWAY MITCHELL</t>
  </si>
  <si>
    <t>522.32</t>
  </si>
  <si>
    <t>564.36</t>
  </si>
  <si>
    <t>2023-08-11 05:12:36</t>
  </si>
  <si>
    <t>3764463</t>
  </si>
  <si>
    <t>雅顿住宅酒店</t>
  </si>
  <si>
    <t>HUNG TSUNG HSIEN,YING JIE CHAO</t>
  </si>
  <si>
    <t>1648.35</t>
  </si>
  <si>
    <t>1781.04</t>
  </si>
  <si>
    <t>2023-08-11 06:08:20</t>
  </si>
  <si>
    <t>3764474</t>
  </si>
  <si>
    <t>REN YI</t>
  </si>
  <si>
    <t>2019.31</t>
  </si>
  <si>
    <t>2181.86</t>
  </si>
  <si>
    <t>2023-08-11 06:28:15</t>
  </si>
  <si>
    <t>3764827</t>
  </si>
  <si>
    <t>月升酒店</t>
  </si>
  <si>
    <t>Riddle Joshua David</t>
  </si>
  <si>
    <t>1362.96</t>
  </si>
  <si>
    <t>1472.67</t>
  </si>
  <si>
    <t>2023-08-11 09:28:59</t>
  </si>
  <si>
    <t>3764974</t>
  </si>
  <si>
    <t>Wang Yicheng</t>
  </si>
  <si>
    <t>757.00</t>
  </si>
  <si>
    <t>817.94</t>
  </si>
  <si>
    <t>2023-08-11 10:13:24</t>
  </si>
  <si>
    <t>3765017</t>
  </si>
  <si>
    <t>Kumar Jeevan</t>
  </si>
  <si>
    <t>2488.73</t>
  </si>
  <si>
    <t>2689.06</t>
  </si>
  <si>
    <t>2023-08-11 10:21:12</t>
  </si>
  <si>
    <t>3765221</t>
  </si>
  <si>
    <t>UHG四分之一湄南酒店</t>
  </si>
  <si>
    <t>JIANG XINTONG</t>
  </si>
  <si>
    <t>474.81</t>
  </si>
  <si>
    <t>513.03</t>
  </si>
  <si>
    <t>2023-08-11 11:03:49</t>
  </si>
  <si>
    <t>3765236</t>
  </si>
  <si>
    <t>ALITAI MR</t>
  </si>
  <si>
    <t>2023-08-11 11:10:18</t>
  </si>
  <si>
    <t>3765398</t>
  </si>
  <si>
    <t>曼谷巴伦酒店 (SHA Certified)</t>
  </si>
  <si>
    <t>PORNSAWANGWONG PARISKARN</t>
  </si>
  <si>
    <t>213.77</t>
  </si>
  <si>
    <t>230.98</t>
  </si>
  <si>
    <t>2023-08-11 12:00:33</t>
  </si>
  <si>
    <t>3765514</t>
  </si>
  <si>
    <t>坎普之家别墅度假酒店</t>
  </si>
  <si>
    <t>VARGAS BERNARDO</t>
  </si>
  <si>
    <t>1669.05</t>
  </si>
  <si>
    <t>1803.40</t>
  </si>
  <si>
    <t>2023-08-11 12:07:05</t>
  </si>
  <si>
    <t>多米尼加共和国</t>
  </si>
  <si>
    <t>3765586</t>
  </si>
  <si>
    <t>曼谷是隆富丽华酒店</t>
  </si>
  <si>
    <t>WU WENTAO</t>
  </si>
  <si>
    <t>865.09</t>
  </si>
  <si>
    <t>934.73</t>
  </si>
  <si>
    <t>2023-08-11 13:04:50</t>
  </si>
  <si>
    <t>3765590</t>
  </si>
  <si>
    <t>shin dong wook</t>
  </si>
  <si>
    <t>458.98</t>
  </si>
  <si>
    <t>495.93</t>
  </si>
  <si>
    <t>2023-08-11 12:46:33</t>
  </si>
  <si>
    <t>3765596</t>
  </si>
  <si>
    <t>MANQUIQUIS JUN RIO</t>
  </si>
  <si>
    <t>405.51</t>
  </si>
  <si>
    <t>438.15</t>
  </si>
  <si>
    <t>2023-08-11 12:39:08</t>
  </si>
  <si>
    <t>3765600</t>
  </si>
  <si>
    <t>芭堤雅百思通酒店  (SHA Extra Plus)</t>
  </si>
  <si>
    <t>KHUNPUAK TIPPPAWAN</t>
  </si>
  <si>
    <t>196.66</t>
  </si>
  <si>
    <t>212.49</t>
  </si>
  <si>
    <t>2023-08-11 12:41:08</t>
  </si>
  <si>
    <t>3765654</t>
  </si>
  <si>
    <t>思考行政套房酒店</t>
  </si>
  <si>
    <t>KORARAT NARUEKAN</t>
  </si>
  <si>
    <t>518.61</t>
  </si>
  <si>
    <t>560.36</t>
  </si>
  <si>
    <t>2023-08-11 13:00:32</t>
  </si>
  <si>
    <t>3765969</t>
  </si>
  <si>
    <t>曼谷素坤逸希尔顿酒店</t>
  </si>
  <si>
    <t>HU SONGJIN</t>
  </si>
  <si>
    <t>2047.26</t>
  </si>
  <si>
    <t>2212.06</t>
  </si>
  <si>
    <t>2023-08-11 14:14:52</t>
  </si>
  <si>
    <t>3765972</t>
  </si>
  <si>
    <t>DU ZIQUAN</t>
  </si>
  <si>
    <t>792.00</t>
  </si>
  <si>
    <t>855.75</t>
  </si>
  <si>
    <t>2023-08-11 21:23:21</t>
  </si>
  <si>
    <t>3765990</t>
  </si>
  <si>
    <t>韦斯利查普尔罗德威旅馆</t>
  </si>
  <si>
    <t>MAXWELL CHRISTIE</t>
  </si>
  <si>
    <t>699.94</t>
  </si>
  <si>
    <t>756.28</t>
  </si>
  <si>
    <t>2023-08-11 14:21:19</t>
  </si>
  <si>
    <t>3766027</t>
  </si>
  <si>
    <t>绿色公园度假酒店</t>
  </si>
  <si>
    <t>MANKHONG SUCHADA</t>
  </si>
  <si>
    <t>383.67</t>
  </si>
  <si>
    <t>414.55</t>
  </si>
  <si>
    <t>2023-08-11 14:44:16</t>
  </si>
  <si>
    <t>3766067</t>
  </si>
  <si>
    <t>玛丽亚博尼塔商务套房酒店</t>
  </si>
  <si>
    <t>Dominguez Aaron R</t>
  </si>
  <si>
    <t>1243.46</t>
  </si>
  <si>
    <t>1343.56</t>
  </si>
  <si>
    <t>2023-08-11 14:45:06</t>
  </si>
  <si>
    <t>3766245</t>
  </si>
  <si>
    <t>都市奥酷瑞酒店</t>
  </si>
  <si>
    <t>LI CHENGFENG</t>
  </si>
  <si>
    <t>645.00</t>
  </si>
  <si>
    <t>696.92</t>
  </si>
  <si>
    <t>2023-08-11 15:39:44</t>
  </si>
  <si>
    <t>3766335</t>
  </si>
  <si>
    <t>奎松市库波红酒店</t>
  </si>
  <si>
    <t>VALLEJOS RANIEL JANN,ACEDERA ALMAR</t>
  </si>
  <si>
    <t>251.12</t>
  </si>
  <si>
    <t>271.33</t>
  </si>
  <si>
    <t>2023-08-11 15:51:56</t>
  </si>
  <si>
    <t>3766518</t>
  </si>
  <si>
    <t>伦敦假日酒店 - 斯特拉特福市</t>
  </si>
  <si>
    <t>Rowthu Rajendra</t>
  </si>
  <si>
    <t>3344.59</t>
  </si>
  <si>
    <t>3613.82</t>
  </si>
  <si>
    <t>2023-08-11 16:11:40</t>
  </si>
  <si>
    <t>3766529</t>
  </si>
  <si>
    <t>曼特拉图拉马力酒店</t>
  </si>
  <si>
    <t>WENT FELICITY</t>
  </si>
  <si>
    <t>1639.62</t>
  </si>
  <si>
    <t>1771.60</t>
  </si>
  <si>
    <t>2023-08-11 16:16:45</t>
  </si>
  <si>
    <t>3767099</t>
  </si>
  <si>
    <t>槟城橄榄树酒店</t>
  </si>
  <si>
    <t>CHUAH JING MING</t>
  </si>
  <si>
    <t>845.96</t>
  </si>
  <si>
    <t>914.06</t>
  </si>
  <si>
    <t>2023-08-11 18:22:20</t>
  </si>
  <si>
    <t>3767105</t>
  </si>
  <si>
    <t>PADMORE-PAYNE GISELLE,JOHN JOSEPH</t>
  </si>
  <si>
    <t>2317.30</t>
  </si>
  <si>
    <t>2503.84</t>
  </si>
  <si>
    <t>2023-08-11 18:21:02</t>
  </si>
  <si>
    <t>3767172</t>
  </si>
  <si>
    <t>银河大酒店</t>
  </si>
  <si>
    <t>HUANG YANSONG</t>
  </si>
  <si>
    <t>348.23</t>
  </si>
  <si>
    <t>376.26</t>
  </si>
  <si>
    <t>2023-08-11 18:50:14</t>
  </si>
  <si>
    <t>3767369</t>
  </si>
  <si>
    <t>NUGRAHA SANDI SEPTIADI</t>
  </si>
  <si>
    <t>138.05</t>
  </si>
  <si>
    <t>149.16</t>
  </si>
  <si>
    <t>2023-08-11 19:23:40</t>
  </si>
  <si>
    <t>3767485</t>
  </si>
  <si>
    <t>卑尔根市斯堪迪克酒店</t>
  </si>
  <si>
    <t>WU SHOUPEI,WU JINGJING</t>
  </si>
  <si>
    <t>1132.90</t>
  </si>
  <si>
    <t>1224.09</t>
  </si>
  <si>
    <t>2023-08-11 19:59:04</t>
  </si>
  <si>
    <t>挪威</t>
  </si>
  <si>
    <t>3767716</t>
  </si>
  <si>
    <t>SRIWAB EKKALUCK</t>
  </si>
  <si>
    <t>80.78</t>
  </si>
  <si>
    <t>87.28</t>
  </si>
  <si>
    <t>2023-08-11 20:52:40</t>
  </si>
  <si>
    <t>3767722</t>
  </si>
  <si>
    <t>ALMUTAIRI WADDAH</t>
  </si>
  <si>
    <t>1810.11</t>
  </si>
  <si>
    <t>1955.82</t>
  </si>
  <si>
    <t>2023-08-11 20:44:08</t>
  </si>
  <si>
    <t>3767725</t>
  </si>
  <si>
    <t>班加罗尔泰姬MG路酒店</t>
  </si>
  <si>
    <t>KANUMURU ARAVIND</t>
  </si>
  <si>
    <t>775.79</t>
  </si>
  <si>
    <t>838.24</t>
  </si>
  <si>
    <t>2023-08-11 20:47:31</t>
  </si>
  <si>
    <t>3767758</t>
  </si>
  <si>
    <t>海苑旅店</t>
  </si>
  <si>
    <t>GAN JOSHUA WEI EN,HO YING XUAN ELLERY</t>
  </si>
  <si>
    <t>2401.01</t>
  </si>
  <si>
    <t>2594.28</t>
  </si>
  <si>
    <t>2023-08-11 21:10:22</t>
  </si>
  <si>
    <t>3767780</t>
  </si>
  <si>
    <t>宏森酒店</t>
  </si>
  <si>
    <t>LI DANYANG</t>
  </si>
  <si>
    <t>289.17</t>
  </si>
  <si>
    <t>312.45</t>
  </si>
  <si>
    <t>2023-08-11 21:15:37</t>
  </si>
  <si>
    <t>3767793</t>
  </si>
  <si>
    <t>YOW SOON HUI</t>
  </si>
  <si>
    <t>326.91</t>
  </si>
  <si>
    <t>353.23</t>
  </si>
  <si>
    <t>2023-08-11 21:21:57</t>
  </si>
  <si>
    <t>3767825</t>
  </si>
  <si>
    <t>巴比伦海牙酒店</t>
  </si>
  <si>
    <t>Ottmer Thomas</t>
  </si>
  <si>
    <t>1797.67</t>
  </si>
  <si>
    <t>1942.38</t>
  </si>
  <si>
    <t>2023-08-11 21:38:50</t>
  </si>
  <si>
    <t>3768070</t>
  </si>
  <si>
    <t>DWI SUSILO DAFFA ANANTA</t>
  </si>
  <si>
    <t>2023-08-11 22:19:44</t>
  </si>
  <si>
    <t>3768119</t>
  </si>
  <si>
    <t>城市海滩度假酒店</t>
  </si>
  <si>
    <t>Sun Zhiting</t>
  </si>
  <si>
    <t>488.50</t>
  </si>
  <si>
    <t>527.82</t>
  </si>
  <si>
    <t>2023-08-11 22:34:39</t>
  </si>
  <si>
    <t>3768191</t>
  </si>
  <si>
    <t>爱玛瑞丝三马林达酒店</t>
  </si>
  <si>
    <t>Azusna Tissa Noveria</t>
  </si>
  <si>
    <t>453.64</t>
  </si>
  <si>
    <t>490.16</t>
  </si>
  <si>
    <t>2023-08-11 22:58:28</t>
  </si>
  <si>
    <t>3768322</t>
  </si>
  <si>
    <t>查塔梅精品酒店</t>
  </si>
  <si>
    <t>LOMKONG NATTIKUL,CHUAYUEA PAPAWEE</t>
  </si>
  <si>
    <t>109.38</t>
  </si>
  <si>
    <t>118.18</t>
  </si>
  <si>
    <t>2023-08-11 23:20:36</t>
  </si>
  <si>
    <t>3768343</t>
  </si>
  <si>
    <t>普吉岛卡塔海滩格兰德卡塔VIP酒店 (SHA 认证)</t>
  </si>
  <si>
    <t>XU TINGSONG,Xu Yue</t>
  </si>
  <si>
    <t>305.62</t>
  </si>
  <si>
    <t>330.22</t>
  </si>
  <si>
    <t>2023-08-11 23:16:08</t>
  </si>
  <si>
    <t>3768355</t>
  </si>
  <si>
    <t>克利尔沃特海滩酒店</t>
  </si>
  <si>
    <t>dykes robert</t>
  </si>
  <si>
    <t>1172.62</t>
  </si>
  <si>
    <t>1267.01</t>
  </si>
  <si>
    <t>2023-08-11 23:22:45</t>
  </si>
  <si>
    <t>3768373</t>
  </si>
  <si>
    <t>马戈酒店</t>
  </si>
  <si>
    <t>FATIMAH SITI,PETRAGANI GILANG</t>
  </si>
  <si>
    <t>483.19</t>
  </si>
  <si>
    <t>522.08</t>
  </si>
  <si>
    <t>2023-08-11 23:29:40</t>
  </si>
  <si>
    <t>3768394</t>
  </si>
  <si>
    <t>阿斯皮拉素坤逸酒店</t>
  </si>
  <si>
    <t>SOISOONGNOEN NUTTHATIP</t>
  </si>
  <si>
    <t>338.19</t>
  </si>
  <si>
    <t>365.41</t>
  </si>
  <si>
    <t>2023-08-11 23:48:46</t>
  </si>
  <si>
    <t>3768414</t>
  </si>
  <si>
    <t>巴黎南阿多尼斯公寓式酒店</t>
  </si>
  <si>
    <t>Castelo Michele</t>
  </si>
  <si>
    <t>395.32</t>
  </si>
  <si>
    <t>427.14</t>
  </si>
  <si>
    <t>2023-08-12 00:02:28</t>
  </si>
  <si>
    <t>3768848</t>
  </si>
  <si>
    <t>姜图拉度假村及酒店</t>
  </si>
  <si>
    <t>PORNDEEVANICHKUL SUCHAVAREE</t>
  </si>
  <si>
    <t>323.11</t>
  </si>
  <si>
    <t>349.12</t>
  </si>
  <si>
    <t>2023-08-12 00:38:48</t>
  </si>
  <si>
    <t>3768949</t>
  </si>
  <si>
    <t>奥古斯托别墅精品酒店＆Spa</t>
  </si>
  <si>
    <t>OZCELIK Sami</t>
  </si>
  <si>
    <t>1127.29</t>
  </si>
  <si>
    <t>1214.49</t>
  </si>
  <si>
    <t>2023-08-12 01:41:01</t>
  </si>
  <si>
    <t>3769020</t>
  </si>
  <si>
    <t>卡尔顿海滩</t>
  </si>
  <si>
    <t>ZOLADZ KAROLIN,LENZEN PATRICK</t>
  </si>
  <si>
    <t>1695.85</t>
  </si>
  <si>
    <t>1827.03</t>
  </si>
  <si>
    <t>2023-08-12 02:50:49</t>
  </si>
  <si>
    <t>3769097</t>
  </si>
  <si>
    <t>华美达酒店</t>
  </si>
  <si>
    <t>Naranjo Leonor</t>
  </si>
  <si>
    <t>436.72</t>
  </si>
  <si>
    <t>470.50</t>
  </si>
  <si>
    <t>2023-08-12 04:17:10</t>
  </si>
  <si>
    <t>厄瓜多尔</t>
  </si>
  <si>
    <t>3769135</t>
  </si>
  <si>
    <t>皇家广场酒店</t>
  </si>
  <si>
    <t>DHILLON SURJIT SINGH</t>
  </si>
  <si>
    <t>560.22</t>
  </si>
  <si>
    <t>603.55</t>
  </si>
  <si>
    <t>2023-08-12 05:09:02</t>
  </si>
  <si>
    <t>3769144</t>
  </si>
  <si>
    <t>索尼斯塔欧文</t>
  </si>
  <si>
    <t>ZHOU LUNPAN</t>
  </si>
  <si>
    <t>1051.87</t>
  </si>
  <si>
    <t>1133.24</t>
  </si>
  <si>
    <t>2023-08-12 05:24:55</t>
  </si>
  <si>
    <t>3769184</t>
  </si>
  <si>
    <t>阿克罗波尔GLK尊贵套房及Spa酒店</t>
  </si>
  <si>
    <t>DING ZHAOYU</t>
  </si>
  <si>
    <t>1112.33</t>
  </si>
  <si>
    <t>1198.37</t>
  </si>
  <si>
    <t>2023-08-12 06:26:04</t>
  </si>
  <si>
    <t>3769200</t>
  </si>
  <si>
    <t>银七酒店&amp;赌场</t>
  </si>
  <si>
    <t>SMITH DANIEL DEMETRIOUS</t>
  </si>
  <si>
    <t>750.18</t>
  </si>
  <si>
    <t>808.21</t>
  </si>
  <si>
    <t>2023-08-12 06:49:41</t>
  </si>
  <si>
    <t>3769224</t>
  </si>
  <si>
    <t>KHAMUADSAP JUTHATHIP</t>
  </si>
  <si>
    <t>384.84</t>
  </si>
  <si>
    <t>414.61</t>
  </si>
  <si>
    <t>2023-08-12 07:26:05</t>
  </si>
  <si>
    <t>3769240</t>
  </si>
  <si>
    <t>YUN SEONGHYEON</t>
  </si>
  <si>
    <t>542.90</t>
  </si>
  <si>
    <t>584.90</t>
  </si>
  <si>
    <t>2023-08-12 07:44:22</t>
  </si>
  <si>
    <t>3769267</t>
  </si>
  <si>
    <t>霍巴特蓝山汽车旅馆</t>
  </si>
  <si>
    <t>YANG CHIA-JUNG</t>
  </si>
  <si>
    <t>361.18</t>
  </si>
  <si>
    <t>389.12</t>
  </si>
  <si>
    <t>2023-08-12 07:59:14</t>
  </si>
  <si>
    <t>3769358</t>
  </si>
  <si>
    <t>利物浦狩猎酒店</t>
  </si>
  <si>
    <t>YANG CAN</t>
  </si>
  <si>
    <t>695.23</t>
  </si>
  <si>
    <t>749.01</t>
  </si>
  <si>
    <t>2023-08-12 08:46:52</t>
  </si>
  <si>
    <t>3769471</t>
  </si>
  <si>
    <t>格林豪泰费拉格尔斯塔夫酒店</t>
  </si>
  <si>
    <t>HUANG RUIJIE,Gu Jia</t>
  </si>
  <si>
    <t>1861.69</t>
  </si>
  <si>
    <t>2005.70</t>
  </si>
  <si>
    <t>2023-08-12 09:18:38</t>
  </si>
  <si>
    <t>3769519</t>
  </si>
  <si>
    <t>梅纳拉半岛酒店</t>
  </si>
  <si>
    <t>SURYANI IMA</t>
  </si>
  <si>
    <t>285.31</t>
  </si>
  <si>
    <t>307.38</t>
  </si>
  <si>
    <t>2023-08-12 09:51:25</t>
  </si>
  <si>
    <t>3769546</t>
  </si>
  <si>
    <t>班戈购物中心品质酒店</t>
  </si>
  <si>
    <t>Yurchesyn JoAnn</t>
  </si>
  <si>
    <t>1121.68</t>
  </si>
  <si>
    <t>1208.45</t>
  </si>
  <si>
    <t>2023-08-12 09:52:05</t>
  </si>
  <si>
    <t>3769598</t>
  </si>
  <si>
    <t>芭达雅家庭旅馆</t>
  </si>
  <si>
    <t>PEERRADYOTHA ORANAD</t>
  </si>
  <si>
    <t>162.77</t>
  </si>
  <si>
    <t>175.36</t>
  </si>
  <si>
    <t>2023-08-12 10:01:42</t>
  </si>
  <si>
    <t>3769683</t>
  </si>
  <si>
    <t>自由酒店 - 活动</t>
  </si>
  <si>
    <t>YAN WEI</t>
  </si>
  <si>
    <t>208.06</t>
  </si>
  <si>
    <t>224.15</t>
  </si>
  <si>
    <t>2023-08-12 10:23:31</t>
  </si>
  <si>
    <t>3769686</t>
  </si>
  <si>
    <t>WANG JI</t>
  </si>
  <si>
    <t>221.07</t>
  </si>
  <si>
    <t>238.17</t>
  </si>
  <si>
    <t>2023-08-12 10:24:43</t>
  </si>
  <si>
    <t>3769710</t>
  </si>
  <si>
    <t>品酒店</t>
  </si>
  <si>
    <t>SUTUS PAJAREE</t>
  </si>
  <si>
    <t>109.86</t>
  </si>
  <si>
    <t>118.36</t>
  </si>
  <si>
    <t>2023-08-12 10:46:11</t>
  </si>
  <si>
    <t>3769722</t>
  </si>
  <si>
    <t>南邦SR酒店</t>
  </si>
  <si>
    <t>BOONIN THITIPHONG</t>
  </si>
  <si>
    <t>97.12</t>
  </si>
  <si>
    <t>104.63</t>
  </si>
  <si>
    <t>2023-08-12 10:49:32</t>
  </si>
  <si>
    <t>3769748</t>
  </si>
  <si>
    <t>康科德/坎纳波利斯舒眠酒店</t>
  </si>
  <si>
    <t>Hyers Hannah Grace</t>
  </si>
  <si>
    <t>551.20</t>
  </si>
  <si>
    <t>593.84</t>
  </si>
  <si>
    <t>2023-08-12 10:50:24</t>
  </si>
  <si>
    <t>3769862</t>
  </si>
  <si>
    <t>巨港哈珀酒店</t>
  </si>
  <si>
    <t>OKTALIA LISA</t>
  </si>
  <si>
    <t>259.47</t>
  </si>
  <si>
    <t>279.54</t>
  </si>
  <si>
    <t>2023-08-12 11:18:01</t>
  </si>
  <si>
    <t>3769908</t>
  </si>
  <si>
    <t>兰花度假酒店</t>
  </si>
  <si>
    <t>CHEN JIANBING</t>
  </si>
  <si>
    <t>158.00</t>
  </si>
  <si>
    <t>170.22</t>
  </si>
  <si>
    <t>2023-08-12 11:34:57</t>
  </si>
  <si>
    <t>3769911</t>
  </si>
  <si>
    <t>仁川永宗酒店</t>
  </si>
  <si>
    <t>LEE WUNJHIH</t>
  </si>
  <si>
    <t>691.30</t>
  </si>
  <si>
    <t>744.77</t>
  </si>
  <si>
    <t>2023-08-12 11:25:35</t>
  </si>
  <si>
    <t>3769919</t>
  </si>
  <si>
    <t>芭堤雅塞伦诺泰尔酒店</t>
  </si>
  <si>
    <t>KANNIKA NOON</t>
  </si>
  <si>
    <t>359.63</t>
  </si>
  <si>
    <t>387.45</t>
  </si>
  <si>
    <t>2023-08-12 11:38:40</t>
  </si>
  <si>
    <t>3769978</t>
  </si>
  <si>
    <t>康帕斯酒店集团芭堤雅诺华快捷酒店</t>
  </si>
  <si>
    <t>HEMARAK ANUSORN</t>
  </si>
  <si>
    <t>194.00</t>
  </si>
  <si>
    <t>209.01</t>
  </si>
  <si>
    <t>2023-08-12 12:07:33</t>
  </si>
  <si>
    <t>3770132</t>
  </si>
  <si>
    <t>芭达雅王朝酒店</t>
  </si>
  <si>
    <t>Qi Yongbin</t>
  </si>
  <si>
    <t>236.88</t>
  </si>
  <si>
    <t>255.20</t>
  </si>
  <si>
    <t>2023-08-12 12:21:25</t>
  </si>
  <si>
    <t>3770185</t>
  </si>
  <si>
    <t>雅加达朱诺·贾廷加拉酒店</t>
  </si>
  <si>
    <t>Fariyanto Edi</t>
  </si>
  <si>
    <t>167.35</t>
  </si>
  <si>
    <t>180.29</t>
  </si>
  <si>
    <t>2023-08-12 12:32:07</t>
  </si>
  <si>
    <t>3770192</t>
  </si>
  <si>
    <t>Indra jaya Helmi</t>
  </si>
  <si>
    <t>138.42</t>
  </si>
  <si>
    <t>149.13</t>
  </si>
  <si>
    <t>2023-08-12 12:44:25</t>
  </si>
  <si>
    <t>3770194</t>
  </si>
  <si>
    <t>坦博OR尚品酒店</t>
  </si>
  <si>
    <t>Bululu Asiphe Sesethu,Bululu Asiphe Sesethu</t>
  </si>
  <si>
    <t>406.20</t>
  </si>
  <si>
    <t>437.62</t>
  </si>
  <si>
    <t>2023-08-12 12:35:54</t>
  </si>
  <si>
    <t>南非</t>
  </si>
  <si>
    <t>3770209</t>
  </si>
  <si>
    <t>特米诺酒店</t>
  </si>
  <si>
    <t>ZHENG MEIJIAO</t>
  </si>
  <si>
    <t>796.70</t>
  </si>
  <si>
    <t>858.33</t>
  </si>
  <si>
    <t>2023-08-12 12:40:20</t>
  </si>
  <si>
    <t>3770254</t>
  </si>
  <si>
    <t>安吉利斯宫酒店</t>
  </si>
  <si>
    <t>LEE SEHO</t>
  </si>
  <si>
    <t>249.66</t>
  </si>
  <si>
    <t>268.97</t>
  </si>
  <si>
    <t>2023-08-12 13:09:13</t>
  </si>
  <si>
    <t>3770290</t>
  </si>
  <si>
    <t>班贾巴鲁马辰法维酒店</t>
  </si>
  <si>
    <t>LIDYA NYONYA</t>
  </si>
  <si>
    <t>204.43</t>
  </si>
  <si>
    <t>220.24</t>
  </si>
  <si>
    <t>2023-08-12 13:26:02</t>
  </si>
  <si>
    <t>3770291</t>
  </si>
  <si>
    <t>RATCHAKOTE JEERAWAN</t>
  </si>
  <si>
    <t>2023-08-12 13:26:47</t>
  </si>
  <si>
    <t>3770297</t>
  </si>
  <si>
    <t>芭堤雅莱兹海德别墅度假村</t>
  </si>
  <si>
    <t>SHEN WENBO</t>
  </si>
  <si>
    <t>230.37</t>
  </si>
  <si>
    <t>248.19</t>
  </si>
  <si>
    <t>2023-08-12 13:30:22</t>
  </si>
  <si>
    <t>3770330</t>
  </si>
  <si>
    <t>哥打京那峇鲁拉亚酒店</t>
  </si>
  <si>
    <t>ARIF MOHD DON</t>
  </si>
  <si>
    <t>284.36</t>
  </si>
  <si>
    <t>306.36</t>
  </si>
  <si>
    <t>2023-08-12 13:31:55</t>
  </si>
  <si>
    <t>3770344</t>
  </si>
  <si>
    <t>红姑家庭旅馆</t>
  </si>
  <si>
    <t>SOGAOKAR CHONTHICHA</t>
  </si>
  <si>
    <t>268.45</t>
  </si>
  <si>
    <t>289.22</t>
  </si>
  <si>
    <t>2023-08-12 13:43:20</t>
  </si>
  <si>
    <t>3770573</t>
  </si>
  <si>
    <t>素坤逸安雅娜娜酒店</t>
  </si>
  <si>
    <t>KIM SEONGJIN</t>
  </si>
  <si>
    <t>189.24</t>
  </si>
  <si>
    <t>203.88</t>
  </si>
  <si>
    <t>2023-08-12 14:13:46</t>
  </si>
  <si>
    <t>3770828</t>
  </si>
  <si>
    <t>CHORROGINER JOSE</t>
  </si>
  <si>
    <t>2023-08-12 15:07:59</t>
  </si>
  <si>
    <t>3770898</t>
  </si>
  <si>
    <t>乐莫格安酒店</t>
  </si>
  <si>
    <t>Goulding Olwyn</t>
  </si>
  <si>
    <t>2072.78</t>
  </si>
  <si>
    <t>2233.12</t>
  </si>
  <si>
    <t>2023-08-12 15:32:05</t>
  </si>
  <si>
    <t>3770929</t>
  </si>
  <si>
    <t>蓝调河度假酒店</t>
  </si>
  <si>
    <t>Escobar Kevin Edwar</t>
  </si>
  <si>
    <t>499.21</t>
  </si>
  <si>
    <t>537.83</t>
  </si>
  <si>
    <t>2023-08-12 15:40:07</t>
  </si>
  <si>
    <t>3770935</t>
  </si>
  <si>
    <t>彩虹套房酒店</t>
  </si>
  <si>
    <t>SOK SAMNANG</t>
  </si>
  <si>
    <t>356.28</t>
  </si>
  <si>
    <t>383.84</t>
  </si>
  <si>
    <t>2023-08-12 15:41:20</t>
  </si>
  <si>
    <t>3770951</t>
  </si>
  <si>
    <t>Jaeger Thomas</t>
  </si>
  <si>
    <t>1411.32</t>
  </si>
  <si>
    <t>1520.49</t>
  </si>
  <si>
    <t>2023-08-12 15:58:23</t>
  </si>
  <si>
    <t>3771045</t>
  </si>
  <si>
    <t>TEAWPRASONG AUNCHIDTHA</t>
  </si>
  <si>
    <t>217.05</t>
  </si>
  <si>
    <t>233.84</t>
  </si>
  <si>
    <t>2023-08-12 16:10:58</t>
  </si>
  <si>
    <t>3771149</t>
  </si>
  <si>
    <t>YANG HAO</t>
  </si>
  <si>
    <t>2777.20</t>
  </si>
  <si>
    <t>2992.03</t>
  </si>
  <si>
    <t>2023-08-12 16:25:29</t>
  </si>
  <si>
    <t>3771207</t>
  </si>
  <si>
    <t>西沃思堡行政酒店</t>
  </si>
  <si>
    <t>SMITH TIMEAKA</t>
  </si>
  <si>
    <t>511.57</t>
  </si>
  <si>
    <t>551.14</t>
  </si>
  <si>
    <t>2023-08-12 16:50:54</t>
  </si>
  <si>
    <t>3771223</t>
  </si>
  <si>
    <t>那空沙旺无限度假村</t>
  </si>
  <si>
    <t>MONGKOLATSAWAPONG PUCKWARIN</t>
  </si>
  <si>
    <t>190.17</t>
  </si>
  <si>
    <t>204.88</t>
  </si>
  <si>
    <t>2023-08-12 16:51:28</t>
  </si>
  <si>
    <t>3771409</t>
  </si>
  <si>
    <t>新山柔佛 T 酒店</t>
  </si>
  <si>
    <t>Leong chan yip</t>
  </si>
  <si>
    <t>196.35</t>
  </si>
  <si>
    <t>2023-08-12 17:20:53</t>
  </si>
  <si>
    <t>3771430</t>
  </si>
  <si>
    <t>新孟买财富精选异国酒店</t>
  </si>
  <si>
    <t>S Balaji</t>
  </si>
  <si>
    <t>652.91</t>
  </si>
  <si>
    <t>703.42</t>
  </si>
  <si>
    <t>2023-08-12 17:37:34</t>
  </si>
  <si>
    <t>3771453</t>
  </si>
  <si>
    <t>巴黎旅游大道酒店</t>
  </si>
  <si>
    <t>Tan Marvin,Tan Marvin</t>
  </si>
  <si>
    <t>1103.08</t>
  </si>
  <si>
    <t>1188.41</t>
  </si>
  <si>
    <t>2023-08-12 17:46:49</t>
  </si>
  <si>
    <t>3771467</t>
  </si>
  <si>
    <t>吉隆坡万宜度假酒店</t>
  </si>
  <si>
    <t>Ghazali Razmah,Ghazali Razmah</t>
  </si>
  <si>
    <t>441.55</t>
  </si>
  <si>
    <t>475.71</t>
  </si>
  <si>
    <t>2023-08-12 17:40:39</t>
  </si>
  <si>
    <t>3771513</t>
  </si>
  <si>
    <t>加里凡时代广场</t>
  </si>
  <si>
    <t>AIDUOSI AMANTAI</t>
  </si>
  <si>
    <t>1596.45</t>
  </si>
  <si>
    <t>1719.94</t>
  </si>
  <si>
    <t>2023-08-12 17:54:43</t>
  </si>
  <si>
    <t>3771522</t>
  </si>
  <si>
    <t>PHITAKBANCHAKAN THIDATHEP</t>
  </si>
  <si>
    <t>414.92</t>
  </si>
  <si>
    <t>447.02</t>
  </si>
  <si>
    <t>2023-08-12 18:05:56</t>
  </si>
  <si>
    <t>3771677</t>
  </si>
  <si>
    <t>雅园考拉水疗度假酒店</t>
  </si>
  <si>
    <t>Prachumpan Worrachat</t>
  </si>
  <si>
    <t>668.01</t>
  </si>
  <si>
    <t>719.68</t>
  </si>
  <si>
    <t>2023-08-12 18:04:21</t>
  </si>
  <si>
    <t>3771684</t>
  </si>
  <si>
    <t>托特沃斯庭院四柱酒店</t>
  </si>
  <si>
    <t>ZHANG LONG</t>
  </si>
  <si>
    <t>1553.88</t>
  </si>
  <si>
    <t>1674.08</t>
  </si>
  <si>
    <t>2023-08-12 18:15:25</t>
  </si>
  <si>
    <t>3771784</t>
  </si>
  <si>
    <t>阿什利·瓦希德·哈西姆·雅加达</t>
  </si>
  <si>
    <t>DWI NURITA</t>
  </si>
  <si>
    <t>321.67</t>
  </si>
  <si>
    <t>346.55</t>
  </si>
  <si>
    <t>2023-08-12 18:55:34</t>
  </si>
  <si>
    <t>3771798</t>
  </si>
  <si>
    <t>浦项海洋酒店</t>
  </si>
  <si>
    <t>MABRY KIMBERLY NICOLE</t>
  </si>
  <si>
    <t>1324.08</t>
  </si>
  <si>
    <t>1426.50</t>
  </si>
  <si>
    <t>2023-08-12 18:51:44</t>
  </si>
  <si>
    <t>3771810</t>
  </si>
  <si>
    <t>萨帕科机场酒店</t>
  </si>
  <si>
    <t>LYU JIANGHONG</t>
  </si>
  <si>
    <t>325.08</t>
  </si>
  <si>
    <t>350.23</t>
  </si>
  <si>
    <t>2023-08-12 19:08:43</t>
  </si>
  <si>
    <t>3771994</t>
  </si>
  <si>
    <t>加比雅戈酒店</t>
  </si>
  <si>
    <t>Hautbois Edouard</t>
  </si>
  <si>
    <t>543.23</t>
  </si>
  <si>
    <t>585.25</t>
  </si>
  <si>
    <t>2023-08-12 19:30:55</t>
  </si>
  <si>
    <t>3772010</t>
  </si>
  <si>
    <t>玛丽蒂姆波恩酒店</t>
  </si>
  <si>
    <t>DILGEN HEIKE</t>
  </si>
  <si>
    <t>896.38</t>
  </si>
  <si>
    <t>965.72</t>
  </si>
  <si>
    <t>2023-08-12 19:29:24</t>
  </si>
  <si>
    <t>3772023</t>
  </si>
  <si>
    <t>曼谷意可特酒店</t>
  </si>
  <si>
    <t>CHITWILAI TANAWAT</t>
  </si>
  <si>
    <t>211.51</t>
  </si>
  <si>
    <t>227.87</t>
  </si>
  <si>
    <t>2023-08-12 19:34:06</t>
  </si>
  <si>
    <t>3772046</t>
  </si>
  <si>
    <t>Liu Zhuoming</t>
  </si>
  <si>
    <t>2023-08-12 19:42:30</t>
  </si>
  <si>
    <t>3772061</t>
  </si>
  <si>
    <t>圣保罗鲁兹酒店</t>
  </si>
  <si>
    <t>ZHOU LIYIN,XIAO BIN</t>
  </si>
  <si>
    <t>566.13</t>
  </si>
  <si>
    <t>609.92</t>
  </si>
  <si>
    <t>2023-08-12 20:00:46</t>
  </si>
  <si>
    <t>3772063</t>
  </si>
  <si>
    <t>金斯盖特运河酒店</t>
  </si>
  <si>
    <t>AL SAHOURY FERAS</t>
  </si>
  <si>
    <t>235.87</t>
  </si>
  <si>
    <t>254.12</t>
  </si>
  <si>
    <t>2023-08-12 19:53:04</t>
  </si>
  <si>
    <t>3772233</t>
  </si>
  <si>
    <t>Binte Ismail Rosila,Binte Ismail Rosila</t>
  </si>
  <si>
    <t>387.30</t>
  </si>
  <si>
    <t>417.26</t>
  </si>
  <si>
    <t>2023-08-12 20:05:29</t>
  </si>
  <si>
    <t>3772245</t>
  </si>
  <si>
    <t>LERTSUPPHIBOON PREECHA</t>
  </si>
  <si>
    <t>324.08</t>
  </si>
  <si>
    <t>349.15</t>
  </si>
  <si>
    <t>2023-08-12 20:19:40</t>
  </si>
  <si>
    <t>3772301</t>
  </si>
  <si>
    <t>西南公园诺威纳酒店</t>
  </si>
  <si>
    <t>Hoek Mitchel</t>
  </si>
  <si>
    <t>693.78</t>
  </si>
  <si>
    <t>747.45</t>
  </si>
  <si>
    <t>2023-08-12 20:40:53</t>
  </si>
  <si>
    <t>3772306</t>
  </si>
  <si>
    <t>SAOSUMA RATTANAPORN</t>
  </si>
  <si>
    <t>2023-08-12 20:45:54</t>
  </si>
  <si>
    <t>3772360</t>
  </si>
  <si>
    <t>萨希德托拉雅酒店</t>
  </si>
  <si>
    <t>YAPARI DIANA</t>
  </si>
  <si>
    <t>162.03</t>
  </si>
  <si>
    <t>174.56</t>
  </si>
  <si>
    <t>2023-08-12 20:58:59</t>
  </si>
  <si>
    <t>3772361</t>
  </si>
  <si>
    <t>美丽都查马丁酒店</t>
  </si>
  <si>
    <t>Herrero Lafond Ana Maria</t>
  </si>
  <si>
    <t>502.42</t>
  </si>
  <si>
    <t>541.28</t>
  </si>
  <si>
    <t>2023-08-12 21:09:48</t>
  </si>
  <si>
    <t>3772504</t>
  </si>
  <si>
    <t>NARANJO MAR</t>
  </si>
  <si>
    <t>483.91</t>
  </si>
  <si>
    <t>521.34</t>
  </si>
  <si>
    <t>2023-08-12 21:16:53</t>
  </si>
  <si>
    <t>3772507</t>
  </si>
  <si>
    <t>谭多普 T 酒店</t>
  </si>
  <si>
    <t>Wan osman Wan azmi</t>
  </si>
  <si>
    <t>128.43</t>
  </si>
  <si>
    <t>138.36</t>
  </si>
  <si>
    <t>2023-08-12 21:18:57</t>
  </si>
  <si>
    <t>3772516</t>
  </si>
  <si>
    <t>德维拉素万那普酒店</t>
  </si>
  <si>
    <t>KAMKOED CHUTIMA</t>
  </si>
  <si>
    <t>139.07</t>
  </si>
  <si>
    <t>149.83</t>
  </si>
  <si>
    <t>2023-08-12 21:22:40</t>
  </si>
  <si>
    <t>3772537</t>
  </si>
  <si>
    <t>迪拜阿拉伯庭院水疗酒店</t>
  </si>
  <si>
    <t>Hari Hariharan</t>
  </si>
  <si>
    <t>266.37</t>
  </si>
  <si>
    <t>286.97</t>
  </si>
  <si>
    <t>2023-08-12 21:17:35</t>
  </si>
  <si>
    <t>3772555</t>
  </si>
  <si>
    <t>克罗基特酒店</t>
  </si>
  <si>
    <t>Allen John</t>
  </si>
  <si>
    <t>931.78</t>
  </si>
  <si>
    <t>1003.86</t>
  </si>
  <si>
    <t>2023-08-12 21:27:24</t>
  </si>
  <si>
    <t>3772610</t>
  </si>
  <si>
    <t>赛德威斯酒店</t>
  </si>
  <si>
    <t>Prado Humero</t>
  </si>
  <si>
    <t>1631.56</t>
  </si>
  <si>
    <t>1757.77</t>
  </si>
  <si>
    <t>2023-08-12 21:52:43</t>
  </si>
  <si>
    <t>3772642</t>
  </si>
  <si>
    <t>阳台花园旅店</t>
  </si>
  <si>
    <t>ALBRITTON BRIONNA</t>
  </si>
  <si>
    <t>552.93</t>
  </si>
  <si>
    <t>595.70</t>
  </si>
  <si>
    <t>2023-08-12 21:56:26</t>
  </si>
  <si>
    <t>3772643</t>
  </si>
  <si>
    <t>欧诺莫卡萨布兰卡机场酒店</t>
  </si>
  <si>
    <t>EL AMRI NADIA</t>
  </si>
  <si>
    <t>484.06</t>
  </si>
  <si>
    <t>521.50</t>
  </si>
  <si>
    <t>2023-08-12 22:06:26</t>
  </si>
  <si>
    <t>3772803</t>
  </si>
  <si>
    <t>坎比瑞拉酒店</t>
  </si>
  <si>
    <t>Barros Luiz</t>
  </si>
  <si>
    <t>332.13</t>
  </si>
  <si>
    <t>357.82</t>
  </si>
  <si>
    <t>2023-08-12 22:07:43</t>
  </si>
  <si>
    <t>3772817</t>
  </si>
  <si>
    <t>DENG YANGMEI</t>
  </si>
  <si>
    <t>2023-08-12 22:11:32</t>
  </si>
  <si>
    <t>3772862</t>
  </si>
  <si>
    <t>艺术酒店</t>
  </si>
  <si>
    <t>Thompson Mark</t>
  </si>
  <si>
    <t>640.71</t>
  </si>
  <si>
    <t>690.27</t>
  </si>
  <si>
    <t>2023-08-12 22:35:18</t>
  </si>
  <si>
    <t>3772935</t>
  </si>
  <si>
    <t>大西洋普莱姆酒店</t>
  </si>
  <si>
    <t>EURIQUES JORGE FELIPE</t>
  </si>
  <si>
    <t>288.62</t>
  </si>
  <si>
    <t>310.95</t>
  </si>
  <si>
    <t>2023-08-12 23:02:17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</si>
</sst>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45148</v>
      </c>
      <c r="G2" s="6">
        <v>45151</v>
      </c>
      <c r="H2" s="4">
        <v>1</v>
      </c>
      <c r="I2" s="4">
        <v>3</v>
      </c>
      <c r="J2" s="4">
        <v>3</v>
      </c>
      <c r="K2" s="4" t="s">
        <v>30</v>
      </c>
      <c r="L2" s="4">
        <v>380</v>
      </c>
      <c r="M2" s="4">
        <v>380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45035</v>
      </c>
      <c r="S2" s="6">
        <v>45154</v>
      </c>
      <c r="T2" s="4" t="s">
        <v>34</v>
      </c>
      <c r="U2" s="4">
        <v>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45148</v>
      </c>
      <c r="G3" s="6">
        <v>45151</v>
      </c>
      <c r="H3" s="4">
        <v>2</v>
      </c>
      <c r="I3" s="4">
        <v>3</v>
      </c>
      <c r="J3" s="4">
        <v>6</v>
      </c>
      <c r="K3" s="4" t="s">
        <v>30</v>
      </c>
      <c r="L3" s="4">
        <v>15084</v>
      </c>
      <c r="M3" s="4">
        <v>15084</v>
      </c>
      <c r="N3" s="4" t="s">
        <v>40</v>
      </c>
      <c r="O3" s="4" t="s">
        <v>32</v>
      </c>
      <c r="P3" s="4" t="s">
        <v>33</v>
      </c>
      <c r="Q3" s="4">
        <v>0</v>
      </c>
      <c r="R3" s="7">
        <v>45067</v>
      </c>
      <c r="S3" s="6">
        <v>45154</v>
      </c>
      <c r="T3" s="4" t="s">
        <v>34</v>
      </c>
      <c r="U3" s="4">
        <v>15084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45148</v>
      </c>
      <c r="G4" s="6">
        <v>45151</v>
      </c>
      <c r="H4" s="4">
        <v>2</v>
      </c>
      <c r="I4" s="4">
        <v>3</v>
      </c>
      <c r="J4" s="4">
        <v>6</v>
      </c>
      <c r="K4" s="4" t="s">
        <v>30</v>
      </c>
      <c r="L4" s="4">
        <v>-15084</v>
      </c>
      <c r="M4" s="4">
        <v>-15084</v>
      </c>
      <c r="N4" s="4" t="s">
        <v>40</v>
      </c>
      <c r="O4" s="4" t="s">
        <v>32</v>
      </c>
      <c r="P4" s="4" t="s">
        <v>33</v>
      </c>
      <c r="Q4" s="4">
        <v>0</v>
      </c>
      <c r="R4" s="7">
        <v>45067</v>
      </c>
      <c r="S4" s="6">
        <v>45154</v>
      </c>
      <c r="T4" s="4" t="s">
        <v>34</v>
      </c>
      <c r="U4" s="4">
        <v>-15084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45148</v>
      </c>
      <c r="G5" s="6">
        <v>45151</v>
      </c>
      <c r="H5" s="4">
        <v>1</v>
      </c>
      <c r="I5" s="4">
        <v>3</v>
      </c>
      <c r="J5" s="4">
        <v>3</v>
      </c>
      <c r="K5" s="4" t="s">
        <v>30</v>
      </c>
      <c r="L5" s="4">
        <v>3579</v>
      </c>
      <c r="M5" s="4">
        <v>3579</v>
      </c>
      <c r="N5" s="4" t="s">
        <v>47</v>
      </c>
      <c r="O5" s="4" t="s">
        <v>32</v>
      </c>
      <c r="P5" s="4" t="s">
        <v>33</v>
      </c>
      <c r="Q5" s="4">
        <v>0</v>
      </c>
      <c r="R5" s="7">
        <v>45067</v>
      </c>
      <c r="S5" s="6">
        <v>45154</v>
      </c>
      <c r="T5" s="4" t="s">
        <v>34</v>
      </c>
      <c r="U5" s="4">
        <v>3579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45146</v>
      </c>
      <c r="G6" s="6">
        <v>45151</v>
      </c>
      <c r="H6" s="4">
        <v>1</v>
      </c>
      <c r="I6" s="4">
        <v>5</v>
      </c>
      <c r="J6" s="4">
        <v>5</v>
      </c>
      <c r="K6" s="4" t="s">
        <v>30</v>
      </c>
      <c r="L6" s="4">
        <v>1985</v>
      </c>
      <c r="M6" s="4">
        <v>1985</v>
      </c>
      <c r="N6" s="4" t="s">
        <v>53</v>
      </c>
      <c r="O6" s="4" t="s">
        <v>32</v>
      </c>
      <c r="P6" s="4" t="s">
        <v>33</v>
      </c>
      <c r="Q6" s="4">
        <v>0</v>
      </c>
      <c r="R6" s="7">
        <v>45082</v>
      </c>
      <c r="S6" s="6">
        <v>45154</v>
      </c>
      <c r="T6" s="4" t="s">
        <v>34</v>
      </c>
      <c r="U6" s="4">
        <v>1985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45144</v>
      </c>
      <c r="G7" s="6">
        <v>45151</v>
      </c>
      <c r="H7" s="4">
        <v>1</v>
      </c>
      <c r="I7" s="4">
        <v>7</v>
      </c>
      <c r="J7" s="4">
        <v>7</v>
      </c>
      <c r="K7" s="4" t="s">
        <v>30</v>
      </c>
      <c r="L7" s="4">
        <v>5747</v>
      </c>
      <c r="M7" s="4">
        <v>5747</v>
      </c>
      <c r="N7" s="4" t="s">
        <v>59</v>
      </c>
      <c r="O7" s="4" t="s">
        <v>32</v>
      </c>
      <c r="P7" s="4" t="s">
        <v>33</v>
      </c>
      <c r="Q7" s="4">
        <v>0</v>
      </c>
      <c r="R7" s="7">
        <v>45082</v>
      </c>
      <c r="S7" s="6">
        <v>45154</v>
      </c>
      <c r="T7" s="4" t="s">
        <v>34</v>
      </c>
      <c r="U7" s="4">
        <v>5747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56</v>
      </c>
      <c r="B8" s="4" t="s">
        <v>26</v>
      </c>
      <c r="C8" s="4" t="s">
        <v>43</v>
      </c>
      <c r="D8" s="4" t="s">
        <v>57</v>
      </c>
      <c r="E8" s="4" t="s">
        <v>58</v>
      </c>
      <c r="F8" s="6">
        <v>45144</v>
      </c>
      <c r="G8" s="6">
        <v>45151</v>
      </c>
      <c r="H8" s="4">
        <v>1</v>
      </c>
      <c r="I8" s="4">
        <v>7</v>
      </c>
      <c r="J8" s="4">
        <v>7</v>
      </c>
      <c r="K8" s="4" t="s">
        <v>30</v>
      </c>
      <c r="L8" s="4">
        <v>-5747</v>
      </c>
      <c r="M8" s="4">
        <v>-5747</v>
      </c>
      <c r="N8" s="4" t="s">
        <v>59</v>
      </c>
      <c r="O8" s="4" t="s">
        <v>32</v>
      </c>
      <c r="P8" s="4" t="s">
        <v>33</v>
      </c>
      <c r="Q8" s="4">
        <v>0</v>
      </c>
      <c r="R8" s="7">
        <v>45082</v>
      </c>
      <c r="S8" s="6">
        <v>45154</v>
      </c>
      <c r="T8" s="4" t="s">
        <v>34</v>
      </c>
      <c r="U8" s="4">
        <v>-5747</v>
      </c>
      <c r="V8" s="4">
        <v>0</v>
      </c>
      <c r="W8" s="4">
        <v>0</v>
      </c>
      <c r="X8" s="4" t="s">
        <v>60</v>
      </c>
      <c r="Y8" s="4" t="s">
        <v>42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45150</v>
      </c>
      <c r="G9" s="6">
        <v>45151</v>
      </c>
      <c r="H9" s="4">
        <v>1</v>
      </c>
      <c r="I9" s="4">
        <v>1</v>
      </c>
      <c r="J9" s="4">
        <v>1</v>
      </c>
      <c r="K9" s="4" t="s">
        <v>30</v>
      </c>
      <c r="L9" s="4">
        <v>418</v>
      </c>
      <c r="M9" s="4">
        <v>418</v>
      </c>
      <c r="N9" s="4" t="s">
        <v>64</v>
      </c>
      <c r="O9" s="4" t="s">
        <v>32</v>
      </c>
      <c r="P9" s="4" t="s">
        <v>33</v>
      </c>
      <c r="Q9" s="4">
        <v>0</v>
      </c>
      <c r="R9" s="7">
        <v>45084.0000115741</v>
      </c>
      <c r="S9" s="6">
        <v>45154</v>
      </c>
      <c r="T9" s="4" t="s">
        <v>34</v>
      </c>
      <c r="U9" s="4">
        <v>418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45148</v>
      </c>
      <c r="G10" s="6">
        <v>45151</v>
      </c>
      <c r="H10" s="4">
        <v>1</v>
      </c>
      <c r="I10" s="4">
        <v>3</v>
      </c>
      <c r="J10" s="4">
        <v>3</v>
      </c>
      <c r="K10" s="4" t="s">
        <v>30</v>
      </c>
      <c r="L10" s="4">
        <v>1551</v>
      </c>
      <c r="M10" s="4">
        <v>1551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45085</v>
      </c>
      <c r="S10" s="6">
        <v>45154</v>
      </c>
      <c r="T10" s="4" t="s">
        <v>34</v>
      </c>
      <c r="U10" s="4">
        <v>1551</v>
      </c>
      <c r="V10" s="4">
        <v>0</v>
      </c>
      <c r="W10" s="4">
        <v>0</v>
      </c>
      <c r="X10" s="4" t="s">
        <v>71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45150</v>
      </c>
      <c r="G11" s="6">
        <v>45151</v>
      </c>
      <c r="H11" s="4">
        <v>1</v>
      </c>
      <c r="I11" s="4">
        <v>1</v>
      </c>
      <c r="J11" s="4">
        <v>1</v>
      </c>
      <c r="K11" s="4" t="s">
        <v>30</v>
      </c>
      <c r="L11" s="4">
        <v>738</v>
      </c>
      <c r="M11" s="4">
        <v>738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45088.0000115741</v>
      </c>
      <c r="S11" s="6">
        <v>45154</v>
      </c>
      <c r="T11" s="4" t="s">
        <v>34</v>
      </c>
      <c r="U11" s="4">
        <v>738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45149</v>
      </c>
      <c r="G12" s="6">
        <v>45151</v>
      </c>
      <c r="H12" s="4">
        <v>1</v>
      </c>
      <c r="I12" s="4">
        <v>2</v>
      </c>
      <c r="J12" s="4">
        <v>2</v>
      </c>
      <c r="K12" s="4" t="s">
        <v>30</v>
      </c>
      <c r="L12" s="4">
        <v>1916</v>
      </c>
      <c r="M12" s="4">
        <v>1916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45088</v>
      </c>
      <c r="S12" s="6">
        <v>45154</v>
      </c>
      <c r="T12" s="4" t="s">
        <v>34</v>
      </c>
      <c r="U12" s="4">
        <v>1916</v>
      </c>
      <c r="V12" s="4">
        <v>0</v>
      </c>
      <c r="W12" s="4">
        <v>0</v>
      </c>
      <c r="X12" s="4" t="s">
        <v>82</v>
      </c>
      <c r="Y12" s="4" t="s">
        <v>42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45148</v>
      </c>
      <c r="G13" s="6">
        <v>45151</v>
      </c>
      <c r="H13" s="4">
        <v>1</v>
      </c>
      <c r="I13" s="4">
        <v>3</v>
      </c>
      <c r="J13" s="4">
        <v>3</v>
      </c>
      <c r="K13" s="4" t="s">
        <v>30</v>
      </c>
      <c r="L13" s="4">
        <v>1236</v>
      </c>
      <c r="M13" s="4">
        <v>1236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45088.0000115741</v>
      </c>
      <c r="S13" s="6">
        <v>45154</v>
      </c>
      <c r="T13" s="4" t="s">
        <v>34</v>
      </c>
      <c r="U13" s="4">
        <v>1236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45147</v>
      </c>
      <c r="G14" s="6">
        <v>45151</v>
      </c>
      <c r="H14" s="4">
        <v>1</v>
      </c>
      <c r="I14" s="4">
        <v>4</v>
      </c>
      <c r="J14" s="4">
        <v>4</v>
      </c>
      <c r="K14" s="4" t="s">
        <v>30</v>
      </c>
      <c r="L14" s="4">
        <v>1627.24</v>
      </c>
      <c r="M14" s="4">
        <v>1627.24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45091</v>
      </c>
      <c r="S14" s="6">
        <v>45154</v>
      </c>
      <c r="T14" s="4" t="s">
        <v>34</v>
      </c>
      <c r="U14" s="4">
        <v>1627.24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67</v>
      </c>
      <c r="B15" s="4" t="s">
        <v>26</v>
      </c>
      <c r="C15" s="4" t="s">
        <v>43</v>
      </c>
      <c r="D15" s="4" t="s">
        <v>68</v>
      </c>
      <c r="E15" s="4" t="s">
        <v>69</v>
      </c>
      <c r="F15" s="6">
        <v>45148</v>
      </c>
      <c r="G15" s="6">
        <v>45151</v>
      </c>
      <c r="H15" s="4">
        <v>1</v>
      </c>
      <c r="I15" s="4">
        <v>3</v>
      </c>
      <c r="J15" s="4">
        <v>3</v>
      </c>
      <c r="K15" s="4" t="s">
        <v>30</v>
      </c>
      <c r="L15" s="4">
        <v>-1551</v>
      </c>
      <c r="M15" s="4">
        <v>-1551</v>
      </c>
      <c r="N15" s="4" t="s">
        <v>70</v>
      </c>
      <c r="O15" s="4" t="s">
        <v>32</v>
      </c>
      <c r="P15" s="4" t="s">
        <v>33</v>
      </c>
      <c r="Q15" s="4">
        <v>0</v>
      </c>
      <c r="R15" s="7">
        <v>45085</v>
      </c>
      <c r="S15" s="6">
        <v>45154</v>
      </c>
      <c r="T15" s="4" t="s">
        <v>34</v>
      </c>
      <c r="U15" s="4">
        <v>-1551</v>
      </c>
      <c r="V15" s="4">
        <v>0</v>
      </c>
      <c r="W15" s="4">
        <v>0</v>
      </c>
      <c r="X15" s="4" t="s">
        <v>71</v>
      </c>
      <c r="Y15" s="4" t="s">
        <v>42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68</v>
      </c>
      <c r="E16" s="4" t="s">
        <v>69</v>
      </c>
      <c r="F16" s="6">
        <v>45148</v>
      </c>
      <c r="G16" s="6">
        <v>45151</v>
      </c>
      <c r="H16" s="4">
        <v>1</v>
      </c>
      <c r="I16" s="4">
        <v>3</v>
      </c>
      <c r="J16" s="4">
        <v>3</v>
      </c>
      <c r="K16" s="4" t="s">
        <v>30</v>
      </c>
      <c r="L16" s="4">
        <v>1488.69</v>
      </c>
      <c r="M16" s="4">
        <v>1488.69</v>
      </c>
      <c r="N16" s="4" t="s">
        <v>70</v>
      </c>
      <c r="O16" s="4" t="s">
        <v>32</v>
      </c>
      <c r="P16" s="4" t="s">
        <v>33</v>
      </c>
      <c r="Q16" s="4">
        <v>0</v>
      </c>
      <c r="R16" s="7">
        <v>45091</v>
      </c>
      <c r="S16" s="6">
        <v>45154</v>
      </c>
      <c r="T16" s="4" t="s">
        <v>34</v>
      </c>
      <c r="U16" s="4">
        <v>1488.69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45147</v>
      </c>
      <c r="G17" s="6">
        <v>45151</v>
      </c>
      <c r="H17" s="4">
        <v>2</v>
      </c>
      <c r="I17" s="4">
        <v>4</v>
      </c>
      <c r="J17" s="4">
        <v>8</v>
      </c>
      <c r="K17" s="4" t="s">
        <v>30</v>
      </c>
      <c r="L17" s="4">
        <v>5316.32</v>
      </c>
      <c r="M17" s="4">
        <v>5316.32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45094.0000115741</v>
      </c>
      <c r="S17" s="6">
        <v>45154</v>
      </c>
      <c r="T17" s="4" t="s">
        <v>34</v>
      </c>
      <c r="U17" s="4">
        <v>5316.32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74</v>
      </c>
      <c r="F18" s="6">
        <v>45149</v>
      </c>
      <c r="G18" s="6">
        <v>45151</v>
      </c>
      <c r="H18" s="4">
        <v>1</v>
      </c>
      <c r="I18" s="4">
        <v>2</v>
      </c>
      <c r="J18" s="4">
        <v>2</v>
      </c>
      <c r="K18" s="4" t="s">
        <v>30</v>
      </c>
      <c r="L18" s="4">
        <v>2283.12</v>
      </c>
      <c r="M18" s="4">
        <v>2283.12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45097.0000115741</v>
      </c>
      <c r="S18" s="6">
        <v>45154</v>
      </c>
      <c r="T18" s="4" t="s">
        <v>34</v>
      </c>
      <c r="U18" s="4">
        <v>2283.12</v>
      </c>
      <c r="V18" s="4">
        <v>0</v>
      </c>
      <c r="W18" s="4">
        <v>0</v>
      </c>
      <c r="X18" s="4" t="s">
        <v>105</v>
      </c>
      <c r="Y18" s="4" t="s">
        <v>42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45149</v>
      </c>
      <c r="G19" s="6">
        <v>45151</v>
      </c>
      <c r="H19" s="4">
        <v>1</v>
      </c>
      <c r="I19" s="4">
        <v>2</v>
      </c>
      <c r="J19" s="4">
        <v>2</v>
      </c>
      <c r="K19" s="4" t="s">
        <v>30</v>
      </c>
      <c r="L19" s="4">
        <v>614.7</v>
      </c>
      <c r="M19" s="4">
        <v>614.7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45097</v>
      </c>
      <c r="S19" s="6">
        <v>45154</v>
      </c>
      <c r="T19" s="4" t="s">
        <v>34</v>
      </c>
      <c r="U19" s="4">
        <v>614.7</v>
      </c>
      <c r="V19" s="4">
        <v>0</v>
      </c>
      <c r="W19" s="4">
        <v>0</v>
      </c>
      <c r="X19" s="4" t="s">
        <v>110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84</v>
      </c>
      <c r="E20" s="4" t="s">
        <v>85</v>
      </c>
      <c r="F20" s="6">
        <v>45148</v>
      </c>
      <c r="G20" s="6">
        <v>45151</v>
      </c>
      <c r="H20" s="4">
        <v>1</v>
      </c>
      <c r="I20" s="4">
        <v>3</v>
      </c>
      <c r="J20" s="4">
        <v>3</v>
      </c>
      <c r="K20" s="4" t="s">
        <v>30</v>
      </c>
      <c r="L20" s="4">
        <v>1331.1</v>
      </c>
      <c r="M20" s="4">
        <v>1331.1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45097.0000115741</v>
      </c>
      <c r="S20" s="6">
        <v>45154</v>
      </c>
      <c r="T20" s="4" t="s">
        <v>34</v>
      </c>
      <c r="U20" s="4">
        <v>1331.1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45146</v>
      </c>
      <c r="G21" s="6">
        <v>45151</v>
      </c>
      <c r="H21" s="4">
        <v>1</v>
      </c>
      <c r="I21" s="4">
        <v>5</v>
      </c>
      <c r="J21" s="4">
        <v>5</v>
      </c>
      <c r="K21" s="4" t="s">
        <v>30</v>
      </c>
      <c r="L21" s="4">
        <v>4477.95</v>
      </c>
      <c r="M21" s="4">
        <v>4477.95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45098</v>
      </c>
      <c r="S21" s="6">
        <v>45154</v>
      </c>
      <c r="T21" s="4" t="s">
        <v>34</v>
      </c>
      <c r="U21" s="4">
        <v>4477.95</v>
      </c>
      <c r="V21" s="4">
        <v>0</v>
      </c>
      <c r="W21" s="4">
        <v>0</v>
      </c>
      <c r="X21" s="4" t="s">
        <v>120</v>
      </c>
      <c r="Y21" s="4" t="s">
        <v>42</v>
      </c>
    </row>
    <row r="22" s="4" customFormat="1" spans="1:25">
      <c r="A22" s="4" t="s">
        <v>116</v>
      </c>
      <c r="B22" s="4" t="s">
        <v>26</v>
      </c>
      <c r="C22" s="4" t="s">
        <v>43</v>
      </c>
      <c r="D22" s="4" t="s">
        <v>117</v>
      </c>
      <c r="E22" s="4" t="s">
        <v>118</v>
      </c>
      <c r="F22" s="6">
        <v>45146</v>
      </c>
      <c r="G22" s="6">
        <v>45151</v>
      </c>
      <c r="H22" s="4">
        <v>1</v>
      </c>
      <c r="I22" s="4">
        <v>5</v>
      </c>
      <c r="J22" s="4">
        <v>5</v>
      </c>
      <c r="K22" s="4" t="s">
        <v>30</v>
      </c>
      <c r="L22" s="4">
        <v>-4477.95</v>
      </c>
      <c r="M22" s="4">
        <v>-4477.95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45098</v>
      </c>
      <c r="S22" s="6">
        <v>45154</v>
      </c>
      <c r="T22" s="4" t="s">
        <v>34</v>
      </c>
      <c r="U22" s="4">
        <v>-4477.95</v>
      </c>
      <c r="V22" s="4">
        <v>0</v>
      </c>
      <c r="W22" s="4">
        <v>0</v>
      </c>
      <c r="X22" s="4" t="s">
        <v>120</v>
      </c>
      <c r="Y22" s="4" t="s">
        <v>42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45150</v>
      </c>
      <c r="G23" s="6">
        <v>45151</v>
      </c>
      <c r="H23" s="4">
        <v>3</v>
      </c>
      <c r="I23" s="4">
        <v>1</v>
      </c>
      <c r="J23" s="4">
        <v>3</v>
      </c>
      <c r="K23" s="4" t="s">
        <v>30</v>
      </c>
      <c r="L23" s="4">
        <v>4403.58</v>
      </c>
      <c r="M23" s="4">
        <v>4403.58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45098.0000115741</v>
      </c>
      <c r="S23" s="6">
        <v>45154</v>
      </c>
      <c r="T23" s="4" t="s">
        <v>34</v>
      </c>
      <c r="U23" s="4">
        <v>4403.58</v>
      </c>
      <c r="V23" s="4">
        <v>0</v>
      </c>
      <c r="W23" s="4">
        <v>0</v>
      </c>
      <c r="X23" s="4" t="s">
        <v>125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45148</v>
      </c>
      <c r="G24" s="6">
        <v>45151</v>
      </c>
      <c r="H24" s="4">
        <v>1</v>
      </c>
      <c r="I24" s="4">
        <v>3</v>
      </c>
      <c r="J24" s="4">
        <v>3</v>
      </c>
      <c r="K24" s="4" t="s">
        <v>30</v>
      </c>
      <c r="L24" s="4">
        <v>4375.59</v>
      </c>
      <c r="M24" s="4">
        <v>4375.59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45102</v>
      </c>
      <c r="S24" s="6">
        <v>45154</v>
      </c>
      <c r="T24" s="4" t="s">
        <v>34</v>
      </c>
      <c r="U24" s="4">
        <v>4375.59</v>
      </c>
      <c r="V24" s="4">
        <v>0</v>
      </c>
      <c r="W24" s="4">
        <v>0</v>
      </c>
      <c r="X24" s="4" t="s">
        <v>131</v>
      </c>
      <c r="Y24" s="4" t="s">
        <v>42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45149</v>
      </c>
      <c r="G25" s="6">
        <v>45151</v>
      </c>
      <c r="H25" s="4">
        <v>1</v>
      </c>
      <c r="I25" s="4">
        <v>2</v>
      </c>
      <c r="J25" s="4">
        <v>2</v>
      </c>
      <c r="K25" s="4" t="s">
        <v>30</v>
      </c>
      <c r="L25" s="4">
        <v>1360.9</v>
      </c>
      <c r="M25" s="4">
        <v>1360.9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45103</v>
      </c>
      <c r="S25" s="6">
        <v>45154</v>
      </c>
      <c r="T25" s="4" t="s">
        <v>34</v>
      </c>
      <c r="U25" s="4">
        <v>1360.9</v>
      </c>
      <c r="V25" s="4">
        <v>0</v>
      </c>
      <c r="W25" s="4">
        <v>0</v>
      </c>
      <c r="X25" s="4" t="s">
        <v>136</v>
      </c>
      <c r="Y25" s="4" t="s">
        <v>42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45149</v>
      </c>
      <c r="G26" s="6">
        <v>45151</v>
      </c>
      <c r="H26" s="4">
        <v>1</v>
      </c>
      <c r="I26" s="4">
        <v>2</v>
      </c>
      <c r="J26" s="4">
        <v>2</v>
      </c>
      <c r="K26" s="4" t="s">
        <v>30</v>
      </c>
      <c r="L26" s="4">
        <v>1401.16</v>
      </c>
      <c r="M26" s="4">
        <v>1401.16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45104</v>
      </c>
      <c r="S26" s="6">
        <v>45154</v>
      </c>
      <c r="T26" s="4" t="s">
        <v>34</v>
      </c>
      <c r="U26" s="4">
        <v>1401.16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127</v>
      </c>
      <c r="B27" s="4" t="s">
        <v>26</v>
      </c>
      <c r="C27" s="4" t="s">
        <v>43</v>
      </c>
      <c r="D27" s="4" t="s">
        <v>128</v>
      </c>
      <c r="E27" s="4" t="s">
        <v>129</v>
      </c>
      <c r="F27" s="6">
        <v>45148</v>
      </c>
      <c r="G27" s="6">
        <v>45151</v>
      </c>
      <c r="H27" s="4">
        <v>1</v>
      </c>
      <c r="I27" s="4">
        <v>3</v>
      </c>
      <c r="J27" s="4">
        <v>3</v>
      </c>
      <c r="K27" s="4" t="s">
        <v>30</v>
      </c>
      <c r="L27" s="4">
        <v>-4375.59</v>
      </c>
      <c r="M27" s="4">
        <v>-4375.59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45102</v>
      </c>
      <c r="S27" s="6">
        <v>45154</v>
      </c>
      <c r="T27" s="4" t="s">
        <v>34</v>
      </c>
      <c r="U27" s="4">
        <v>-4375.59</v>
      </c>
      <c r="V27" s="4">
        <v>0</v>
      </c>
      <c r="W27" s="4">
        <v>0</v>
      </c>
      <c r="X27" s="4" t="s">
        <v>131</v>
      </c>
      <c r="Y27" s="4" t="s">
        <v>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45144</v>
      </c>
      <c r="G28" s="6">
        <v>45151</v>
      </c>
      <c r="H28" s="4">
        <v>1</v>
      </c>
      <c r="I28" s="4">
        <v>7</v>
      </c>
      <c r="J28" s="4">
        <v>7</v>
      </c>
      <c r="K28" s="4" t="s">
        <v>30</v>
      </c>
      <c r="L28" s="4">
        <v>10937.93</v>
      </c>
      <c r="M28" s="4">
        <v>10937.93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45104.0000115741</v>
      </c>
      <c r="S28" s="6">
        <v>45154</v>
      </c>
      <c r="T28" s="4" t="s">
        <v>34</v>
      </c>
      <c r="U28" s="4">
        <v>10937.93</v>
      </c>
      <c r="V28" s="4">
        <v>0</v>
      </c>
      <c r="W28" s="4">
        <v>0</v>
      </c>
      <c r="X28" s="4" t="s">
        <v>147</v>
      </c>
      <c r="Y28" s="4" t="s">
        <v>148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45147</v>
      </c>
      <c r="G29" s="6">
        <v>45151</v>
      </c>
      <c r="H29" s="4">
        <v>1</v>
      </c>
      <c r="I29" s="4">
        <v>4</v>
      </c>
      <c r="J29" s="4">
        <v>4</v>
      </c>
      <c r="K29" s="4" t="s">
        <v>30</v>
      </c>
      <c r="L29" s="4">
        <v>4439.82</v>
      </c>
      <c r="M29" s="4">
        <v>4439.82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45110</v>
      </c>
      <c r="S29" s="6">
        <v>45154</v>
      </c>
      <c r="T29" s="4" t="s">
        <v>34</v>
      </c>
      <c r="U29" s="4">
        <v>4439.82</v>
      </c>
      <c r="V29" s="4">
        <v>0</v>
      </c>
      <c r="W29" s="4">
        <v>0</v>
      </c>
      <c r="X29" s="4" t="s">
        <v>153</v>
      </c>
      <c r="Y29" s="4" t="s">
        <v>42</v>
      </c>
    </row>
    <row r="30" s="4" customFormat="1" spans="1:25">
      <c r="A30" s="4" t="s">
        <v>149</v>
      </c>
      <c r="B30" s="4" t="s">
        <v>26</v>
      </c>
      <c r="C30" s="4" t="s">
        <v>43</v>
      </c>
      <c r="D30" s="4" t="s">
        <v>150</v>
      </c>
      <c r="E30" s="4" t="s">
        <v>151</v>
      </c>
      <c r="F30" s="6">
        <v>45147</v>
      </c>
      <c r="G30" s="6">
        <v>45151</v>
      </c>
      <c r="H30" s="4">
        <v>1</v>
      </c>
      <c r="I30" s="4">
        <v>4</v>
      </c>
      <c r="J30" s="4">
        <v>4</v>
      </c>
      <c r="K30" s="4" t="s">
        <v>30</v>
      </c>
      <c r="L30" s="4">
        <v>-4439.82</v>
      </c>
      <c r="M30" s="4">
        <v>-4439.82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45110</v>
      </c>
      <c r="S30" s="6">
        <v>45154</v>
      </c>
      <c r="T30" s="4" t="s">
        <v>34</v>
      </c>
      <c r="U30" s="4">
        <v>-4439.82</v>
      </c>
      <c r="V30" s="4">
        <v>0</v>
      </c>
      <c r="W30" s="4">
        <v>0</v>
      </c>
      <c r="X30" s="4" t="s">
        <v>153</v>
      </c>
      <c r="Y30" s="4" t="s">
        <v>42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150</v>
      </c>
      <c r="E31" s="4" t="s">
        <v>151</v>
      </c>
      <c r="F31" s="6">
        <v>45147</v>
      </c>
      <c r="G31" s="6">
        <v>45151</v>
      </c>
      <c r="H31" s="4">
        <v>1</v>
      </c>
      <c r="I31" s="4">
        <v>4</v>
      </c>
      <c r="J31" s="4">
        <v>4</v>
      </c>
      <c r="K31" s="4" t="s">
        <v>30</v>
      </c>
      <c r="L31" s="4">
        <v>4437.66</v>
      </c>
      <c r="M31" s="4">
        <v>4437.66</v>
      </c>
      <c r="N31" s="4" t="s">
        <v>152</v>
      </c>
      <c r="O31" s="4" t="s">
        <v>32</v>
      </c>
      <c r="P31" s="4" t="s">
        <v>33</v>
      </c>
      <c r="Q31" s="4">
        <v>0</v>
      </c>
      <c r="R31" s="7">
        <v>45111</v>
      </c>
      <c r="S31" s="6">
        <v>45154</v>
      </c>
      <c r="T31" s="4" t="s">
        <v>34</v>
      </c>
      <c r="U31" s="4">
        <v>4437.66</v>
      </c>
      <c r="V31" s="4">
        <v>0</v>
      </c>
      <c r="W31" s="4">
        <v>0</v>
      </c>
      <c r="X31" s="4" t="s">
        <v>155</v>
      </c>
      <c r="Y31" s="4" t="s">
        <v>42</v>
      </c>
    </row>
    <row r="32" s="4" customFormat="1" spans="1:25">
      <c r="A32" s="4" t="s">
        <v>154</v>
      </c>
      <c r="B32" s="4" t="s">
        <v>26</v>
      </c>
      <c r="C32" s="4" t="s">
        <v>43</v>
      </c>
      <c r="D32" s="4" t="s">
        <v>150</v>
      </c>
      <c r="E32" s="4" t="s">
        <v>151</v>
      </c>
      <c r="F32" s="6">
        <v>45147</v>
      </c>
      <c r="G32" s="6">
        <v>45151</v>
      </c>
      <c r="H32" s="4">
        <v>1</v>
      </c>
      <c r="I32" s="4">
        <v>4</v>
      </c>
      <c r="J32" s="4">
        <v>4</v>
      </c>
      <c r="K32" s="4" t="s">
        <v>30</v>
      </c>
      <c r="L32" s="4">
        <v>-4437.66</v>
      </c>
      <c r="M32" s="4">
        <v>-4437.66</v>
      </c>
      <c r="N32" s="4" t="s">
        <v>152</v>
      </c>
      <c r="O32" s="4" t="s">
        <v>32</v>
      </c>
      <c r="P32" s="4" t="s">
        <v>33</v>
      </c>
      <c r="Q32" s="4">
        <v>0</v>
      </c>
      <c r="R32" s="7">
        <v>45111</v>
      </c>
      <c r="S32" s="6">
        <v>45154</v>
      </c>
      <c r="T32" s="4" t="s">
        <v>34</v>
      </c>
      <c r="U32" s="4">
        <v>-4437.66</v>
      </c>
      <c r="V32" s="4">
        <v>0</v>
      </c>
      <c r="W32" s="4">
        <v>0</v>
      </c>
      <c r="X32" s="4" t="s">
        <v>155</v>
      </c>
      <c r="Y32" s="4" t="s">
        <v>42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6">
        <v>45147</v>
      </c>
      <c r="G33" s="6">
        <v>45151</v>
      </c>
      <c r="H33" s="4">
        <v>1</v>
      </c>
      <c r="I33" s="4">
        <v>4</v>
      </c>
      <c r="J33" s="4">
        <v>4</v>
      </c>
      <c r="K33" s="4" t="s">
        <v>30</v>
      </c>
      <c r="L33" s="4">
        <v>3724.04</v>
      </c>
      <c r="M33" s="4">
        <v>3724.04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45114.0000115741</v>
      </c>
      <c r="S33" s="6">
        <v>45154</v>
      </c>
      <c r="T33" s="4" t="s">
        <v>34</v>
      </c>
      <c r="U33" s="4">
        <v>3724.04</v>
      </c>
      <c r="V33" s="4">
        <v>0</v>
      </c>
      <c r="W33" s="4">
        <v>0</v>
      </c>
      <c r="X33" s="4" t="s">
        <v>160</v>
      </c>
      <c r="Y33" s="4" t="s">
        <v>161</v>
      </c>
    </row>
    <row r="34" s="4" customFormat="1" spans="1:25">
      <c r="A34" s="4" t="s">
        <v>162</v>
      </c>
      <c r="B34" s="4" t="s">
        <v>26</v>
      </c>
      <c r="C34" s="4" t="s">
        <v>27</v>
      </c>
      <c r="D34" s="4" t="s">
        <v>163</v>
      </c>
      <c r="E34" s="4" t="s">
        <v>164</v>
      </c>
      <c r="F34" s="6">
        <v>45148</v>
      </c>
      <c r="G34" s="6">
        <v>45151</v>
      </c>
      <c r="H34" s="4">
        <v>1</v>
      </c>
      <c r="I34" s="4">
        <v>3</v>
      </c>
      <c r="J34" s="4">
        <v>3</v>
      </c>
      <c r="K34" s="4" t="s">
        <v>30</v>
      </c>
      <c r="L34" s="4">
        <v>1233.03</v>
      </c>
      <c r="M34" s="4">
        <v>1233.03</v>
      </c>
      <c r="N34" s="4" t="s">
        <v>165</v>
      </c>
      <c r="O34" s="4" t="s">
        <v>32</v>
      </c>
      <c r="P34" s="4" t="s">
        <v>33</v>
      </c>
      <c r="Q34" s="4">
        <v>0</v>
      </c>
      <c r="R34" s="7">
        <v>45114.0000115741</v>
      </c>
      <c r="S34" s="6">
        <v>45154</v>
      </c>
      <c r="T34" s="4" t="s">
        <v>34</v>
      </c>
      <c r="U34" s="4">
        <v>1233.03</v>
      </c>
      <c r="V34" s="4">
        <v>0</v>
      </c>
      <c r="W34" s="4">
        <v>0</v>
      </c>
      <c r="X34" s="4" t="s">
        <v>166</v>
      </c>
      <c r="Y34" s="4" t="s">
        <v>42</v>
      </c>
    </row>
    <row r="35" s="4" customFormat="1" spans="1:25">
      <c r="A35" s="4" t="s">
        <v>167</v>
      </c>
      <c r="B35" s="4" t="s">
        <v>26</v>
      </c>
      <c r="C35" s="4" t="s">
        <v>27</v>
      </c>
      <c r="D35" s="4" t="s">
        <v>168</v>
      </c>
      <c r="E35" s="4" t="s">
        <v>169</v>
      </c>
      <c r="F35" s="6">
        <v>45144</v>
      </c>
      <c r="G35" s="6">
        <v>45151</v>
      </c>
      <c r="H35" s="4">
        <v>1</v>
      </c>
      <c r="I35" s="4">
        <v>7</v>
      </c>
      <c r="J35" s="4">
        <v>7</v>
      </c>
      <c r="K35" s="4" t="s">
        <v>30</v>
      </c>
      <c r="L35" s="4">
        <v>6610.45</v>
      </c>
      <c r="M35" s="4">
        <v>6610.45</v>
      </c>
      <c r="N35" s="4" t="s">
        <v>170</v>
      </c>
      <c r="O35" s="4" t="s">
        <v>32</v>
      </c>
      <c r="P35" s="4" t="s">
        <v>33</v>
      </c>
      <c r="Q35" s="4">
        <v>0</v>
      </c>
      <c r="R35" s="7">
        <v>45115</v>
      </c>
      <c r="S35" s="6">
        <v>45154</v>
      </c>
      <c r="T35" s="4" t="s">
        <v>34</v>
      </c>
      <c r="U35" s="4">
        <v>6610.45</v>
      </c>
      <c r="V35" s="4">
        <v>0</v>
      </c>
      <c r="W35" s="4">
        <v>0</v>
      </c>
      <c r="X35" s="4" t="s">
        <v>171</v>
      </c>
      <c r="Y35" s="4" t="s">
        <v>172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174</v>
      </c>
      <c r="E36" s="4" t="s">
        <v>175</v>
      </c>
      <c r="F36" s="6">
        <v>45148</v>
      </c>
      <c r="G36" s="6">
        <v>45151</v>
      </c>
      <c r="H36" s="4">
        <v>1</v>
      </c>
      <c r="I36" s="4">
        <v>3</v>
      </c>
      <c r="J36" s="4">
        <v>3</v>
      </c>
      <c r="K36" s="4" t="s">
        <v>30</v>
      </c>
      <c r="L36" s="4">
        <v>1089.48</v>
      </c>
      <c r="M36" s="4">
        <v>1089.48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45119.0000115741</v>
      </c>
      <c r="S36" s="6">
        <v>45154</v>
      </c>
      <c r="T36" s="4" t="s">
        <v>34</v>
      </c>
      <c r="U36" s="4">
        <v>1089.48</v>
      </c>
      <c r="V36" s="4">
        <v>0</v>
      </c>
      <c r="W36" s="4">
        <v>0</v>
      </c>
      <c r="X36" s="4" t="s">
        <v>177</v>
      </c>
      <c r="Y36" s="4" t="s">
        <v>42</v>
      </c>
    </row>
    <row r="37" s="4" customFormat="1" spans="1:25">
      <c r="A37" s="4" t="s">
        <v>178</v>
      </c>
      <c r="B37" s="4" t="s">
        <v>26</v>
      </c>
      <c r="C37" s="4" t="s">
        <v>27</v>
      </c>
      <c r="D37" s="4" t="s">
        <v>179</v>
      </c>
      <c r="E37" s="4" t="s">
        <v>180</v>
      </c>
      <c r="F37" s="6">
        <v>45150</v>
      </c>
      <c r="G37" s="6">
        <v>45151</v>
      </c>
      <c r="H37" s="4">
        <v>1</v>
      </c>
      <c r="I37" s="4">
        <v>1</v>
      </c>
      <c r="J37" s="4">
        <v>1</v>
      </c>
      <c r="K37" s="4" t="s">
        <v>30</v>
      </c>
      <c r="L37" s="4">
        <v>484.22</v>
      </c>
      <c r="M37" s="4">
        <v>484.22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45119</v>
      </c>
      <c r="S37" s="6">
        <v>45154</v>
      </c>
      <c r="T37" s="4" t="s">
        <v>34</v>
      </c>
      <c r="U37" s="4">
        <v>484.22</v>
      </c>
      <c r="V37" s="4">
        <v>0</v>
      </c>
      <c r="W37" s="4">
        <v>0</v>
      </c>
      <c r="X37" s="4" t="s">
        <v>182</v>
      </c>
      <c r="Y37" s="4" t="s">
        <v>42</v>
      </c>
    </row>
    <row r="38" s="4" customFormat="1" spans="1:25">
      <c r="A38" s="4" t="s">
        <v>183</v>
      </c>
      <c r="B38" s="4" t="s">
        <v>26</v>
      </c>
      <c r="C38" s="4" t="s">
        <v>27</v>
      </c>
      <c r="D38" s="4" t="s">
        <v>184</v>
      </c>
      <c r="E38" s="4" t="s">
        <v>185</v>
      </c>
      <c r="F38" s="6">
        <v>45146</v>
      </c>
      <c r="G38" s="6">
        <v>45151</v>
      </c>
      <c r="H38" s="4">
        <v>1</v>
      </c>
      <c r="I38" s="4">
        <v>5</v>
      </c>
      <c r="J38" s="4">
        <v>5</v>
      </c>
      <c r="K38" s="4" t="s">
        <v>30</v>
      </c>
      <c r="L38" s="4">
        <v>827.09</v>
      </c>
      <c r="M38" s="4">
        <v>827.09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45120.0000115741</v>
      </c>
      <c r="S38" s="6">
        <v>45154</v>
      </c>
      <c r="T38" s="4" t="s">
        <v>34</v>
      </c>
      <c r="U38" s="4">
        <v>827.09</v>
      </c>
      <c r="V38" s="4">
        <v>0</v>
      </c>
      <c r="W38" s="4">
        <v>0</v>
      </c>
      <c r="X38" s="4" t="s">
        <v>187</v>
      </c>
      <c r="Y38" s="4" t="s">
        <v>188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45147</v>
      </c>
      <c r="G39" s="6">
        <v>45151</v>
      </c>
      <c r="H39" s="4">
        <v>1</v>
      </c>
      <c r="I39" s="4">
        <v>4</v>
      </c>
      <c r="J39" s="4">
        <v>4</v>
      </c>
      <c r="K39" s="4" t="s">
        <v>30</v>
      </c>
      <c r="L39" s="4">
        <v>3579.36</v>
      </c>
      <c r="M39" s="4">
        <v>3579.36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45121.0000115741</v>
      </c>
      <c r="S39" s="6">
        <v>45154</v>
      </c>
      <c r="T39" s="4" t="s">
        <v>34</v>
      </c>
      <c r="U39" s="4">
        <v>3579.36</v>
      </c>
      <c r="V39" s="4">
        <v>0</v>
      </c>
      <c r="W39" s="4">
        <v>0</v>
      </c>
      <c r="X39" s="4" t="s">
        <v>193</v>
      </c>
      <c r="Y39" s="4" t="s">
        <v>42</v>
      </c>
    </row>
    <row r="40" s="4" customFormat="1" spans="1:25">
      <c r="A40" s="4" t="s">
        <v>189</v>
      </c>
      <c r="B40" s="4" t="s">
        <v>26</v>
      </c>
      <c r="C40" s="4" t="s">
        <v>43</v>
      </c>
      <c r="D40" s="4" t="s">
        <v>190</v>
      </c>
      <c r="E40" s="4" t="s">
        <v>191</v>
      </c>
      <c r="F40" s="6">
        <v>45147</v>
      </c>
      <c r="G40" s="6">
        <v>45151</v>
      </c>
      <c r="H40" s="4">
        <v>1</v>
      </c>
      <c r="I40" s="4">
        <v>4</v>
      </c>
      <c r="J40" s="4">
        <v>4</v>
      </c>
      <c r="K40" s="4" t="s">
        <v>30</v>
      </c>
      <c r="L40" s="4">
        <v>-3579.36</v>
      </c>
      <c r="M40" s="4">
        <v>-3579.36</v>
      </c>
      <c r="N40" s="4" t="s">
        <v>192</v>
      </c>
      <c r="O40" s="4" t="s">
        <v>32</v>
      </c>
      <c r="P40" s="4" t="s">
        <v>33</v>
      </c>
      <c r="Q40" s="4">
        <v>0</v>
      </c>
      <c r="R40" s="7">
        <v>45121.0000115741</v>
      </c>
      <c r="S40" s="6">
        <v>45154</v>
      </c>
      <c r="T40" s="4" t="s">
        <v>34</v>
      </c>
      <c r="U40" s="4">
        <v>-3579.36</v>
      </c>
      <c r="V40" s="4">
        <v>0</v>
      </c>
      <c r="W40" s="4">
        <v>0</v>
      </c>
      <c r="X40" s="4" t="s">
        <v>193</v>
      </c>
      <c r="Y40" s="4" t="s">
        <v>42</v>
      </c>
    </row>
    <row r="41" s="4" customFormat="1" spans="1:25">
      <c r="A41" s="4" t="s">
        <v>194</v>
      </c>
      <c r="B41" s="4" t="s">
        <v>26</v>
      </c>
      <c r="C41" s="4" t="s">
        <v>27</v>
      </c>
      <c r="D41" s="4" t="s">
        <v>195</v>
      </c>
      <c r="E41" s="4" t="s">
        <v>196</v>
      </c>
      <c r="F41" s="6">
        <v>45149</v>
      </c>
      <c r="G41" s="6">
        <v>45151</v>
      </c>
      <c r="H41" s="4">
        <v>1</v>
      </c>
      <c r="I41" s="4">
        <v>2</v>
      </c>
      <c r="J41" s="4">
        <v>2</v>
      </c>
      <c r="K41" s="4" t="s">
        <v>30</v>
      </c>
      <c r="L41" s="4">
        <v>1718.28</v>
      </c>
      <c r="M41" s="4">
        <v>1718.28</v>
      </c>
      <c r="N41" s="4" t="s">
        <v>197</v>
      </c>
      <c r="O41" s="4" t="s">
        <v>32</v>
      </c>
      <c r="P41" s="4" t="s">
        <v>33</v>
      </c>
      <c r="Q41" s="4">
        <v>0</v>
      </c>
      <c r="R41" s="7">
        <v>45122.0000115741</v>
      </c>
      <c r="S41" s="6">
        <v>45154</v>
      </c>
      <c r="T41" s="4" t="s">
        <v>34</v>
      </c>
      <c r="U41" s="4">
        <v>1718.28</v>
      </c>
      <c r="V41" s="4">
        <v>0</v>
      </c>
      <c r="W41" s="4">
        <v>0</v>
      </c>
      <c r="X41" s="4" t="s">
        <v>198</v>
      </c>
      <c r="Y41" s="4" t="s">
        <v>42</v>
      </c>
    </row>
    <row r="42" s="4" customFormat="1" spans="1:25">
      <c r="A42" s="4" t="s">
        <v>199</v>
      </c>
      <c r="B42" s="4" t="s">
        <v>26</v>
      </c>
      <c r="C42" s="4" t="s">
        <v>27</v>
      </c>
      <c r="D42" s="4" t="s">
        <v>200</v>
      </c>
      <c r="E42" s="4" t="s">
        <v>201</v>
      </c>
      <c r="F42" s="6">
        <v>45149</v>
      </c>
      <c r="G42" s="6">
        <v>45151</v>
      </c>
      <c r="H42" s="4">
        <v>2</v>
      </c>
      <c r="I42" s="4">
        <v>2</v>
      </c>
      <c r="J42" s="4">
        <v>4</v>
      </c>
      <c r="K42" s="4" t="s">
        <v>30</v>
      </c>
      <c r="L42" s="4">
        <v>1887.76</v>
      </c>
      <c r="M42" s="4">
        <v>1887.76</v>
      </c>
      <c r="N42" s="4" t="s">
        <v>202</v>
      </c>
      <c r="O42" s="4" t="s">
        <v>32</v>
      </c>
      <c r="P42" s="4" t="s">
        <v>33</v>
      </c>
      <c r="Q42" s="4">
        <v>0</v>
      </c>
      <c r="R42" s="7">
        <v>45123</v>
      </c>
      <c r="S42" s="6">
        <v>45154</v>
      </c>
      <c r="T42" s="4" t="s">
        <v>34</v>
      </c>
      <c r="U42" s="4">
        <v>1887.76</v>
      </c>
      <c r="V42" s="4">
        <v>0</v>
      </c>
      <c r="W42" s="4">
        <v>0</v>
      </c>
      <c r="X42" s="4" t="s">
        <v>203</v>
      </c>
      <c r="Y42" s="4" t="s">
        <v>42</v>
      </c>
    </row>
    <row r="43" s="4" customFormat="1" spans="1:25">
      <c r="A43" s="4" t="s">
        <v>204</v>
      </c>
      <c r="B43" s="4" t="s">
        <v>26</v>
      </c>
      <c r="C43" s="4" t="s">
        <v>27</v>
      </c>
      <c r="D43" s="4" t="s">
        <v>205</v>
      </c>
      <c r="E43" s="4" t="s">
        <v>206</v>
      </c>
      <c r="F43" s="6">
        <v>45149</v>
      </c>
      <c r="G43" s="6">
        <v>45151</v>
      </c>
      <c r="H43" s="4">
        <v>1</v>
      </c>
      <c r="I43" s="4">
        <v>2</v>
      </c>
      <c r="J43" s="4">
        <v>2</v>
      </c>
      <c r="K43" s="4" t="s">
        <v>30</v>
      </c>
      <c r="L43" s="4">
        <v>2394.94</v>
      </c>
      <c r="M43" s="4">
        <v>2394.94</v>
      </c>
      <c r="N43" s="4" t="s">
        <v>207</v>
      </c>
      <c r="O43" s="4" t="s">
        <v>32</v>
      </c>
      <c r="P43" s="4" t="s">
        <v>33</v>
      </c>
      <c r="Q43" s="4">
        <v>0</v>
      </c>
      <c r="R43" s="7">
        <v>45123</v>
      </c>
      <c r="S43" s="6">
        <v>45154</v>
      </c>
      <c r="T43" s="4" t="s">
        <v>34</v>
      </c>
      <c r="U43" s="4">
        <v>2394.94</v>
      </c>
      <c r="V43" s="4">
        <v>0</v>
      </c>
      <c r="W43" s="4">
        <v>0</v>
      </c>
      <c r="X43" s="4" t="s">
        <v>208</v>
      </c>
      <c r="Y43" s="4" t="s">
        <v>209</v>
      </c>
    </row>
    <row r="44" s="4" customFormat="1" spans="1:25">
      <c r="A44" s="4" t="s">
        <v>210</v>
      </c>
      <c r="B44" s="4" t="s">
        <v>26</v>
      </c>
      <c r="C44" s="4" t="s">
        <v>27</v>
      </c>
      <c r="D44" s="4" t="s">
        <v>211</v>
      </c>
      <c r="E44" s="4" t="s">
        <v>212</v>
      </c>
      <c r="F44" s="6">
        <v>45149</v>
      </c>
      <c r="G44" s="6">
        <v>45151</v>
      </c>
      <c r="H44" s="4">
        <v>1</v>
      </c>
      <c r="I44" s="4">
        <v>2</v>
      </c>
      <c r="J44" s="4">
        <v>2</v>
      </c>
      <c r="K44" s="4" t="s">
        <v>30</v>
      </c>
      <c r="L44" s="4">
        <v>1395.74</v>
      </c>
      <c r="M44" s="4">
        <v>1395.74</v>
      </c>
      <c r="N44" s="4" t="s">
        <v>213</v>
      </c>
      <c r="O44" s="4" t="s">
        <v>32</v>
      </c>
      <c r="P44" s="4" t="s">
        <v>33</v>
      </c>
      <c r="Q44" s="4">
        <v>0</v>
      </c>
      <c r="R44" s="7">
        <v>45123</v>
      </c>
      <c r="S44" s="6">
        <v>45154</v>
      </c>
      <c r="T44" s="4" t="s">
        <v>34</v>
      </c>
      <c r="U44" s="4">
        <v>1395.74</v>
      </c>
      <c r="V44" s="4">
        <v>0</v>
      </c>
      <c r="W44" s="4">
        <v>0</v>
      </c>
      <c r="X44" s="4" t="s">
        <v>214</v>
      </c>
      <c r="Y44" s="4" t="s">
        <v>215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45150</v>
      </c>
      <c r="G45" s="6">
        <v>45151</v>
      </c>
      <c r="H45" s="4">
        <v>1</v>
      </c>
      <c r="I45" s="4">
        <v>1</v>
      </c>
      <c r="J45" s="4">
        <v>1</v>
      </c>
      <c r="K45" s="4" t="s">
        <v>30</v>
      </c>
      <c r="L45" s="4">
        <v>1737.33</v>
      </c>
      <c r="M45" s="4">
        <v>1737.33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45123.0000115741</v>
      </c>
      <c r="S45" s="6">
        <v>45154</v>
      </c>
      <c r="T45" s="4" t="s">
        <v>34</v>
      </c>
      <c r="U45" s="4">
        <v>1737.33</v>
      </c>
      <c r="V45" s="4">
        <v>0</v>
      </c>
      <c r="W45" s="4">
        <v>0</v>
      </c>
      <c r="X45" s="4" t="s">
        <v>220</v>
      </c>
      <c r="Y45" s="4" t="s">
        <v>221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45150</v>
      </c>
      <c r="G46" s="6">
        <v>45151</v>
      </c>
      <c r="H46" s="4">
        <v>1</v>
      </c>
      <c r="I46" s="4">
        <v>1</v>
      </c>
      <c r="J46" s="4">
        <v>1</v>
      </c>
      <c r="K46" s="4" t="s">
        <v>30</v>
      </c>
      <c r="L46" s="4">
        <v>428.23</v>
      </c>
      <c r="M46" s="4">
        <v>428.23</v>
      </c>
      <c r="N46" s="4" t="s">
        <v>225</v>
      </c>
      <c r="O46" s="4" t="s">
        <v>32</v>
      </c>
      <c r="P46" s="4" t="s">
        <v>33</v>
      </c>
      <c r="Q46" s="4">
        <v>0</v>
      </c>
      <c r="R46" s="7">
        <v>45124</v>
      </c>
      <c r="S46" s="6">
        <v>45154</v>
      </c>
      <c r="T46" s="4" t="s">
        <v>34</v>
      </c>
      <c r="U46" s="4">
        <v>428.23</v>
      </c>
      <c r="V46" s="4">
        <v>0</v>
      </c>
      <c r="W46" s="4">
        <v>0</v>
      </c>
      <c r="X46" s="4" t="s">
        <v>226</v>
      </c>
      <c r="Y46" s="4" t="s">
        <v>227</v>
      </c>
    </row>
    <row r="47" s="4" customFormat="1" spans="1:25">
      <c r="A47" s="4" t="s">
        <v>228</v>
      </c>
      <c r="B47" s="4" t="s">
        <v>26</v>
      </c>
      <c r="C47" s="4" t="s">
        <v>27</v>
      </c>
      <c r="D47" s="4" t="s">
        <v>229</v>
      </c>
      <c r="E47" s="4" t="s">
        <v>230</v>
      </c>
      <c r="F47" s="6">
        <v>45149</v>
      </c>
      <c r="G47" s="6">
        <v>45151</v>
      </c>
      <c r="H47" s="4">
        <v>1</v>
      </c>
      <c r="I47" s="4">
        <v>2</v>
      </c>
      <c r="J47" s="4">
        <v>2</v>
      </c>
      <c r="K47" s="4" t="s">
        <v>30</v>
      </c>
      <c r="L47" s="4">
        <v>1192.17</v>
      </c>
      <c r="M47" s="4">
        <v>1192.17</v>
      </c>
      <c r="N47" s="4" t="s">
        <v>231</v>
      </c>
      <c r="O47" s="4" t="s">
        <v>32</v>
      </c>
      <c r="P47" s="4" t="s">
        <v>33</v>
      </c>
      <c r="Q47" s="4">
        <v>0</v>
      </c>
      <c r="R47" s="7">
        <v>45124.0000115741</v>
      </c>
      <c r="S47" s="6">
        <v>45154</v>
      </c>
      <c r="T47" s="4" t="s">
        <v>34</v>
      </c>
      <c r="U47" s="4">
        <v>1192.17</v>
      </c>
      <c r="V47" s="4">
        <v>0</v>
      </c>
      <c r="W47" s="4">
        <v>0</v>
      </c>
      <c r="X47" s="4" t="s">
        <v>232</v>
      </c>
      <c r="Y47" s="4" t="s">
        <v>233</v>
      </c>
    </row>
    <row r="48" s="4" customFormat="1" spans="1:26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45150</v>
      </c>
      <c r="G48" s="6">
        <v>45151</v>
      </c>
      <c r="H48" s="4">
        <v>2</v>
      </c>
      <c r="I48" s="4">
        <v>1</v>
      </c>
      <c r="J48" s="4">
        <v>2</v>
      </c>
      <c r="K48" s="4" t="s">
        <v>30</v>
      </c>
      <c r="L48" s="4">
        <v>2492.14</v>
      </c>
      <c r="M48" s="4">
        <v>2492.14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45124.0000115741</v>
      </c>
      <c r="S48" s="6">
        <v>45154</v>
      </c>
      <c r="T48" s="4" t="s">
        <v>34</v>
      </c>
      <c r="U48" s="4">
        <v>2492.14</v>
      </c>
      <c r="V48" s="4">
        <v>0</v>
      </c>
      <c r="W48" s="4">
        <v>0</v>
      </c>
      <c r="X48" s="4" t="s">
        <v>238</v>
      </c>
      <c r="Y48" s="4" t="s">
        <v>239</v>
      </c>
      <c r="Z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6">
        <v>45150</v>
      </c>
      <c r="G49" s="6">
        <v>45151</v>
      </c>
      <c r="H49" s="4">
        <v>1</v>
      </c>
      <c r="I49" s="4">
        <v>1</v>
      </c>
      <c r="J49" s="4">
        <v>1</v>
      </c>
      <c r="K49" s="4" t="s">
        <v>30</v>
      </c>
      <c r="L49" s="4">
        <v>1591.49</v>
      </c>
      <c r="M49" s="4">
        <v>1591.49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45124.0000115741</v>
      </c>
      <c r="S49" s="6">
        <v>45154</v>
      </c>
      <c r="T49" s="4" t="s">
        <v>34</v>
      </c>
      <c r="U49" s="4">
        <v>1591.49</v>
      </c>
      <c r="V49" s="4">
        <v>0</v>
      </c>
      <c r="W49" s="4">
        <v>0</v>
      </c>
      <c r="X49" s="4" t="s">
        <v>245</v>
      </c>
      <c r="Y49" s="4" t="s">
        <v>246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45150</v>
      </c>
      <c r="G50" s="6">
        <v>45151</v>
      </c>
      <c r="H50" s="4">
        <v>1</v>
      </c>
      <c r="I50" s="4">
        <v>1</v>
      </c>
      <c r="J50" s="4">
        <v>1</v>
      </c>
      <c r="K50" s="4" t="s">
        <v>30</v>
      </c>
      <c r="L50" s="4">
        <v>2651.28</v>
      </c>
      <c r="M50" s="4">
        <v>2651.28</v>
      </c>
      <c r="N50" s="4" t="s">
        <v>250</v>
      </c>
      <c r="O50" s="4" t="s">
        <v>32</v>
      </c>
      <c r="P50" s="4" t="s">
        <v>33</v>
      </c>
      <c r="Q50" s="4">
        <v>0</v>
      </c>
      <c r="R50" s="7">
        <v>45124.0000115741</v>
      </c>
      <c r="S50" s="6">
        <v>45154</v>
      </c>
      <c r="T50" s="4" t="s">
        <v>34</v>
      </c>
      <c r="U50" s="4">
        <v>2651.28</v>
      </c>
      <c r="V50" s="4">
        <v>0</v>
      </c>
      <c r="W50" s="4">
        <v>0</v>
      </c>
      <c r="X50" s="4" t="s">
        <v>251</v>
      </c>
      <c r="Y50" s="4" t="s">
        <v>252</v>
      </c>
    </row>
    <row r="51" s="4" customFormat="1" spans="1:25">
      <c r="A51" s="4" t="s">
        <v>253</v>
      </c>
      <c r="B51" s="4" t="s">
        <v>26</v>
      </c>
      <c r="C51" s="4" t="s">
        <v>27</v>
      </c>
      <c r="D51" s="4" t="s">
        <v>254</v>
      </c>
      <c r="E51" s="4" t="s">
        <v>255</v>
      </c>
      <c r="F51" s="6">
        <v>45148</v>
      </c>
      <c r="G51" s="6">
        <v>45151</v>
      </c>
      <c r="H51" s="4">
        <v>2</v>
      </c>
      <c r="I51" s="4">
        <v>3</v>
      </c>
      <c r="J51" s="4">
        <v>6</v>
      </c>
      <c r="K51" s="4" t="s">
        <v>30</v>
      </c>
      <c r="L51" s="4">
        <v>1733.7</v>
      </c>
      <c r="M51" s="4">
        <v>1733.7</v>
      </c>
      <c r="N51" s="4" t="s">
        <v>256</v>
      </c>
      <c r="O51" s="4" t="s">
        <v>32</v>
      </c>
      <c r="P51" s="4" t="s">
        <v>33</v>
      </c>
      <c r="Q51" s="4">
        <v>0</v>
      </c>
      <c r="R51" s="7">
        <v>45124.0000115741</v>
      </c>
      <c r="S51" s="6">
        <v>45154</v>
      </c>
      <c r="T51" s="4" t="s">
        <v>34</v>
      </c>
      <c r="U51" s="4">
        <v>1733.7</v>
      </c>
      <c r="V51" s="4">
        <v>0</v>
      </c>
      <c r="W51" s="4">
        <v>0</v>
      </c>
      <c r="X51" s="4" t="s">
        <v>257</v>
      </c>
      <c r="Y51" s="4" t="s">
        <v>258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45150</v>
      </c>
      <c r="G52" s="6">
        <v>45151</v>
      </c>
      <c r="H52" s="4">
        <v>1</v>
      </c>
      <c r="I52" s="4">
        <v>1</v>
      </c>
      <c r="J52" s="4">
        <v>1</v>
      </c>
      <c r="K52" s="4" t="s">
        <v>30</v>
      </c>
      <c r="L52" s="4">
        <v>2424.7</v>
      </c>
      <c r="M52" s="4">
        <v>2424.7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45125</v>
      </c>
      <c r="S52" s="6">
        <v>45154</v>
      </c>
      <c r="T52" s="4" t="s">
        <v>34</v>
      </c>
      <c r="U52" s="4">
        <v>2424.7</v>
      </c>
      <c r="V52" s="4">
        <v>0</v>
      </c>
      <c r="W52" s="4">
        <v>0</v>
      </c>
      <c r="X52" s="4" t="s">
        <v>263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45148</v>
      </c>
      <c r="G53" s="6">
        <v>45151</v>
      </c>
      <c r="H53" s="4">
        <v>1</v>
      </c>
      <c r="I53" s="4">
        <v>3</v>
      </c>
      <c r="J53" s="4">
        <v>3</v>
      </c>
      <c r="K53" s="4" t="s">
        <v>30</v>
      </c>
      <c r="L53" s="4">
        <v>2576.31</v>
      </c>
      <c r="M53" s="4">
        <v>2576.31</v>
      </c>
      <c r="N53" s="4" t="s">
        <v>268</v>
      </c>
      <c r="O53" s="4" t="s">
        <v>32</v>
      </c>
      <c r="P53" s="4" t="s">
        <v>33</v>
      </c>
      <c r="Q53" s="4">
        <v>0</v>
      </c>
      <c r="R53" s="7">
        <v>45126</v>
      </c>
      <c r="S53" s="6">
        <v>45154</v>
      </c>
      <c r="T53" s="4" t="s">
        <v>34</v>
      </c>
      <c r="U53" s="4">
        <v>2576.31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45150</v>
      </c>
      <c r="G54" s="6">
        <v>45151</v>
      </c>
      <c r="H54" s="4">
        <v>1</v>
      </c>
      <c r="I54" s="4">
        <v>1</v>
      </c>
      <c r="J54" s="4">
        <v>1</v>
      </c>
      <c r="K54" s="4" t="s">
        <v>30</v>
      </c>
      <c r="L54" s="4">
        <v>3020.84</v>
      </c>
      <c r="M54" s="4">
        <v>3020.84</v>
      </c>
      <c r="N54" s="4" t="s">
        <v>274</v>
      </c>
      <c r="O54" s="4" t="s">
        <v>32</v>
      </c>
      <c r="P54" s="4" t="s">
        <v>33</v>
      </c>
      <c r="Q54" s="4">
        <v>0</v>
      </c>
      <c r="R54" s="7">
        <v>45126</v>
      </c>
      <c r="S54" s="6">
        <v>45154</v>
      </c>
      <c r="T54" s="4" t="s">
        <v>34</v>
      </c>
      <c r="U54" s="4">
        <v>3020.84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45147</v>
      </c>
      <c r="G55" s="6">
        <v>45151</v>
      </c>
      <c r="H55" s="4">
        <v>2</v>
      </c>
      <c r="I55" s="4">
        <v>4</v>
      </c>
      <c r="J55" s="4">
        <v>8</v>
      </c>
      <c r="K55" s="4" t="s">
        <v>30</v>
      </c>
      <c r="L55" s="4">
        <v>4412.08</v>
      </c>
      <c r="M55" s="4">
        <v>4412.08</v>
      </c>
      <c r="N55" s="4" t="s">
        <v>280</v>
      </c>
      <c r="O55" s="4" t="s">
        <v>32</v>
      </c>
      <c r="P55" s="4" t="s">
        <v>33</v>
      </c>
      <c r="Q55" s="4">
        <v>0</v>
      </c>
      <c r="R55" s="7">
        <v>45126</v>
      </c>
      <c r="S55" s="6">
        <v>45154</v>
      </c>
      <c r="T55" s="4" t="s">
        <v>34</v>
      </c>
      <c r="U55" s="4">
        <v>4412.08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6">
      <c r="A56" s="4" t="s">
        <v>283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45149</v>
      </c>
      <c r="G56" s="6">
        <v>45151</v>
      </c>
      <c r="H56" s="4">
        <v>2</v>
      </c>
      <c r="I56" s="4">
        <v>2</v>
      </c>
      <c r="J56" s="4">
        <v>4</v>
      </c>
      <c r="K56" s="4" t="s">
        <v>30</v>
      </c>
      <c r="L56" s="4">
        <v>4318.6</v>
      </c>
      <c r="M56" s="4">
        <v>4318.6</v>
      </c>
      <c r="N56" s="4" t="s">
        <v>286</v>
      </c>
      <c r="O56" s="4" t="s">
        <v>32</v>
      </c>
      <c r="P56" s="4" t="s">
        <v>33</v>
      </c>
      <c r="Q56" s="4">
        <v>0</v>
      </c>
      <c r="R56" s="7">
        <v>45127</v>
      </c>
      <c r="S56" s="6">
        <v>45154</v>
      </c>
      <c r="T56" s="4" t="s">
        <v>34</v>
      </c>
      <c r="U56" s="4">
        <v>4318.6</v>
      </c>
      <c r="V56" s="4">
        <v>0</v>
      </c>
      <c r="W56" s="4">
        <v>0</v>
      </c>
      <c r="X56" s="4" t="s">
        <v>287</v>
      </c>
      <c r="Y56" s="4">
        <v>134532397</v>
      </c>
      <c r="Z56" s="4" t="s">
        <v>288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45149</v>
      </c>
      <c r="G57" s="6">
        <v>45151</v>
      </c>
      <c r="H57" s="4">
        <v>1</v>
      </c>
      <c r="I57" s="4">
        <v>2</v>
      </c>
      <c r="J57" s="4">
        <v>2</v>
      </c>
      <c r="K57" s="4" t="s">
        <v>30</v>
      </c>
      <c r="L57" s="4">
        <v>1085.94</v>
      </c>
      <c r="M57" s="4">
        <v>1085.94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45127.0000115741</v>
      </c>
      <c r="S57" s="6">
        <v>45154</v>
      </c>
      <c r="T57" s="4" t="s">
        <v>34</v>
      </c>
      <c r="U57" s="4">
        <v>1085.94</v>
      </c>
      <c r="V57" s="4">
        <v>0</v>
      </c>
      <c r="W57" s="4">
        <v>0</v>
      </c>
      <c r="X57" s="4" t="s">
        <v>293</v>
      </c>
      <c r="Y57" s="4" t="s">
        <v>42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45150</v>
      </c>
      <c r="G58" s="6">
        <v>45151</v>
      </c>
      <c r="H58" s="4">
        <v>1</v>
      </c>
      <c r="I58" s="4">
        <v>1</v>
      </c>
      <c r="J58" s="4">
        <v>1</v>
      </c>
      <c r="K58" s="4" t="s">
        <v>30</v>
      </c>
      <c r="L58" s="4">
        <v>2466.87</v>
      </c>
      <c r="M58" s="4">
        <v>2466.87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45127</v>
      </c>
      <c r="S58" s="6">
        <v>45154</v>
      </c>
      <c r="T58" s="4" t="s">
        <v>34</v>
      </c>
      <c r="U58" s="4">
        <v>2466.87</v>
      </c>
      <c r="V58" s="4">
        <v>0</v>
      </c>
      <c r="W58" s="4">
        <v>0</v>
      </c>
      <c r="X58" s="4" t="s">
        <v>298</v>
      </c>
      <c r="Y58" s="4" t="s">
        <v>42</v>
      </c>
    </row>
    <row r="59" s="4" customFormat="1" spans="1:25">
      <c r="A59" s="4" t="s">
        <v>299</v>
      </c>
      <c r="B59" s="4" t="s">
        <v>26</v>
      </c>
      <c r="C59" s="4" t="s">
        <v>27</v>
      </c>
      <c r="D59" s="4" t="s">
        <v>300</v>
      </c>
      <c r="E59" s="4" t="s">
        <v>301</v>
      </c>
      <c r="F59" s="6">
        <v>45149</v>
      </c>
      <c r="G59" s="6">
        <v>45151</v>
      </c>
      <c r="H59" s="4">
        <v>3</v>
      </c>
      <c r="I59" s="4">
        <v>2</v>
      </c>
      <c r="J59" s="4">
        <v>6</v>
      </c>
      <c r="K59" s="4" t="s">
        <v>30</v>
      </c>
      <c r="L59" s="4">
        <v>10848.84</v>
      </c>
      <c r="M59" s="4">
        <v>10848.84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45127.0000115741</v>
      </c>
      <c r="S59" s="6">
        <v>45154</v>
      </c>
      <c r="T59" s="4" t="s">
        <v>34</v>
      </c>
      <c r="U59" s="4">
        <v>10848.84</v>
      </c>
      <c r="V59" s="4">
        <v>0</v>
      </c>
      <c r="W59" s="4">
        <v>0</v>
      </c>
      <c r="X59" s="4" t="s">
        <v>303</v>
      </c>
      <c r="Y59" s="4" t="s">
        <v>42</v>
      </c>
    </row>
    <row r="60" s="4" customFormat="1" spans="1:25">
      <c r="A60" s="4" t="s">
        <v>304</v>
      </c>
      <c r="B60" s="4" t="s">
        <v>26</v>
      </c>
      <c r="C60" s="4" t="s">
        <v>27</v>
      </c>
      <c r="D60" s="4" t="s">
        <v>305</v>
      </c>
      <c r="E60" s="4" t="s">
        <v>306</v>
      </c>
      <c r="F60" s="6">
        <v>45150</v>
      </c>
      <c r="G60" s="6">
        <v>45151</v>
      </c>
      <c r="H60" s="4">
        <v>1</v>
      </c>
      <c r="I60" s="4">
        <v>1</v>
      </c>
      <c r="J60" s="4">
        <v>1</v>
      </c>
      <c r="K60" s="4" t="s">
        <v>30</v>
      </c>
      <c r="L60" s="4">
        <v>418.71</v>
      </c>
      <c r="M60" s="4">
        <v>418.71</v>
      </c>
      <c r="N60" s="4" t="s">
        <v>307</v>
      </c>
      <c r="O60" s="4" t="s">
        <v>32</v>
      </c>
      <c r="P60" s="4" t="s">
        <v>33</v>
      </c>
      <c r="Q60" s="4">
        <v>0</v>
      </c>
      <c r="R60" s="7">
        <v>45127</v>
      </c>
      <c r="S60" s="6">
        <v>45154</v>
      </c>
      <c r="T60" s="4" t="s">
        <v>34</v>
      </c>
      <c r="U60" s="4">
        <v>418.71</v>
      </c>
      <c r="V60" s="4">
        <v>0</v>
      </c>
      <c r="W60" s="4">
        <v>0</v>
      </c>
      <c r="X60" s="4" t="s">
        <v>308</v>
      </c>
      <c r="Y60" s="4" t="s">
        <v>309</v>
      </c>
    </row>
    <row r="61" s="4" customFormat="1" spans="1:25">
      <c r="A61" s="4" t="s">
        <v>299</v>
      </c>
      <c r="B61" s="4" t="s">
        <v>26</v>
      </c>
      <c r="C61" s="4" t="s">
        <v>43</v>
      </c>
      <c r="D61" s="4" t="s">
        <v>300</v>
      </c>
      <c r="E61" s="4" t="s">
        <v>301</v>
      </c>
      <c r="F61" s="6">
        <v>45149</v>
      </c>
      <c r="G61" s="6">
        <v>45151</v>
      </c>
      <c r="H61" s="4">
        <v>3</v>
      </c>
      <c r="I61" s="4">
        <v>2</v>
      </c>
      <c r="J61" s="4">
        <v>6</v>
      </c>
      <c r="K61" s="4" t="s">
        <v>30</v>
      </c>
      <c r="L61" s="4">
        <v>-10848.84</v>
      </c>
      <c r="M61" s="4">
        <v>-10848.84</v>
      </c>
      <c r="N61" s="4" t="s">
        <v>302</v>
      </c>
      <c r="O61" s="4" t="s">
        <v>32</v>
      </c>
      <c r="P61" s="4" t="s">
        <v>33</v>
      </c>
      <c r="Q61" s="4">
        <v>0</v>
      </c>
      <c r="R61" s="7">
        <v>45127.0000115741</v>
      </c>
      <c r="S61" s="6">
        <v>45154</v>
      </c>
      <c r="T61" s="4" t="s">
        <v>34</v>
      </c>
      <c r="U61" s="4">
        <v>-10848.84</v>
      </c>
      <c r="V61" s="4">
        <v>0</v>
      </c>
      <c r="W61" s="4">
        <v>0</v>
      </c>
      <c r="X61" s="4" t="s">
        <v>303</v>
      </c>
      <c r="Y61" s="4" t="s">
        <v>42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311</v>
      </c>
      <c r="E62" s="4" t="s">
        <v>312</v>
      </c>
      <c r="F62" s="6">
        <v>45148</v>
      </c>
      <c r="G62" s="6">
        <v>45151</v>
      </c>
      <c r="H62" s="4">
        <v>1</v>
      </c>
      <c r="I62" s="4">
        <v>3</v>
      </c>
      <c r="J62" s="4">
        <v>3</v>
      </c>
      <c r="K62" s="4" t="s">
        <v>30</v>
      </c>
      <c r="L62" s="4">
        <v>2863.89</v>
      </c>
      <c r="M62" s="4">
        <v>2863.89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45127.0000115741</v>
      </c>
      <c r="S62" s="6">
        <v>45154</v>
      </c>
      <c r="T62" s="4" t="s">
        <v>34</v>
      </c>
      <c r="U62" s="4">
        <v>2863.89</v>
      </c>
      <c r="V62" s="4">
        <v>0</v>
      </c>
      <c r="W62" s="4">
        <v>0</v>
      </c>
      <c r="X62" s="4" t="s">
        <v>314</v>
      </c>
      <c r="Y62" s="4" t="s">
        <v>42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316</v>
      </c>
      <c r="E63" s="4" t="s">
        <v>317</v>
      </c>
      <c r="F63" s="6">
        <v>45150</v>
      </c>
      <c r="G63" s="6">
        <v>45151</v>
      </c>
      <c r="H63" s="4">
        <v>2</v>
      </c>
      <c r="I63" s="4">
        <v>1</v>
      </c>
      <c r="J63" s="4">
        <v>2</v>
      </c>
      <c r="K63" s="4" t="s">
        <v>30</v>
      </c>
      <c r="L63" s="4">
        <v>4358.86</v>
      </c>
      <c r="M63" s="4">
        <v>4358.86</v>
      </c>
      <c r="N63" s="4" t="s">
        <v>318</v>
      </c>
      <c r="O63" s="4" t="s">
        <v>32</v>
      </c>
      <c r="P63" s="4" t="s">
        <v>33</v>
      </c>
      <c r="Q63" s="4">
        <v>0</v>
      </c>
      <c r="R63" s="7">
        <v>45128</v>
      </c>
      <c r="S63" s="6">
        <v>45154</v>
      </c>
      <c r="T63" s="4" t="s">
        <v>34</v>
      </c>
      <c r="U63" s="4">
        <v>4358.86</v>
      </c>
      <c r="V63" s="4">
        <v>0</v>
      </c>
      <c r="W63" s="4">
        <v>0</v>
      </c>
      <c r="X63" s="4" t="s">
        <v>319</v>
      </c>
      <c r="Y63" s="4" t="s">
        <v>320</v>
      </c>
    </row>
    <row r="64" s="4" customFormat="1" spans="1:25">
      <c r="A64" s="4" t="s">
        <v>321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45150</v>
      </c>
      <c r="G64" s="6">
        <v>45151</v>
      </c>
      <c r="H64" s="4">
        <v>1</v>
      </c>
      <c r="I64" s="4">
        <v>1</v>
      </c>
      <c r="J64" s="4">
        <v>1</v>
      </c>
      <c r="K64" s="4" t="s">
        <v>30</v>
      </c>
      <c r="L64" s="4">
        <v>187.87</v>
      </c>
      <c r="M64" s="4">
        <v>187.87</v>
      </c>
      <c r="N64" s="4" t="s">
        <v>324</v>
      </c>
      <c r="O64" s="4" t="s">
        <v>32</v>
      </c>
      <c r="P64" s="4" t="s">
        <v>33</v>
      </c>
      <c r="Q64" s="4">
        <v>0</v>
      </c>
      <c r="R64" s="7">
        <v>45128</v>
      </c>
      <c r="S64" s="6">
        <v>45154</v>
      </c>
      <c r="T64" s="4" t="s">
        <v>34</v>
      </c>
      <c r="U64" s="4">
        <v>187.87</v>
      </c>
      <c r="V64" s="4">
        <v>0</v>
      </c>
      <c r="W64" s="4">
        <v>0</v>
      </c>
      <c r="X64" s="4" t="s">
        <v>325</v>
      </c>
      <c r="Y64" s="4" t="s">
        <v>42</v>
      </c>
    </row>
    <row r="65" s="4" customFormat="1" spans="1:26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45150</v>
      </c>
      <c r="G65" s="6">
        <v>45151</v>
      </c>
      <c r="H65" s="4">
        <v>2</v>
      </c>
      <c r="I65" s="4">
        <v>1</v>
      </c>
      <c r="J65" s="4">
        <v>2</v>
      </c>
      <c r="K65" s="4" t="s">
        <v>30</v>
      </c>
      <c r="L65" s="4">
        <v>1945.08</v>
      </c>
      <c r="M65" s="4">
        <v>1945.08</v>
      </c>
      <c r="N65" s="4" t="s">
        <v>329</v>
      </c>
      <c r="O65" s="4" t="s">
        <v>32</v>
      </c>
      <c r="P65" s="4" t="s">
        <v>33</v>
      </c>
      <c r="Q65" s="4">
        <v>0</v>
      </c>
      <c r="R65" s="7">
        <v>45128</v>
      </c>
      <c r="S65" s="6">
        <v>45154</v>
      </c>
      <c r="T65" s="4" t="s">
        <v>34</v>
      </c>
      <c r="U65" s="4">
        <v>1945.08</v>
      </c>
      <c r="V65" s="4">
        <v>0</v>
      </c>
      <c r="W65" s="4">
        <v>0</v>
      </c>
      <c r="X65" s="4" t="s">
        <v>330</v>
      </c>
      <c r="Y65" s="4">
        <v>-52277767</v>
      </c>
      <c r="Z65" s="4" t="s">
        <v>331</v>
      </c>
    </row>
    <row r="66" s="4" customFormat="1" spans="1:26">
      <c r="A66" s="4" t="s">
        <v>326</v>
      </c>
      <c r="B66" s="4" t="s">
        <v>26</v>
      </c>
      <c r="C66" s="4" t="s">
        <v>43</v>
      </c>
      <c r="D66" s="4" t="s">
        <v>327</v>
      </c>
      <c r="E66" s="4" t="s">
        <v>328</v>
      </c>
      <c r="F66" s="6">
        <v>45150</v>
      </c>
      <c r="G66" s="6">
        <v>45151</v>
      </c>
      <c r="H66" s="4">
        <v>2</v>
      </c>
      <c r="I66" s="4">
        <v>1</v>
      </c>
      <c r="J66" s="4">
        <v>2</v>
      </c>
      <c r="K66" s="4" t="s">
        <v>30</v>
      </c>
      <c r="L66" s="4">
        <v>-1945.08</v>
      </c>
      <c r="M66" s="4">
        <v>-1945.08</v>
      </c>
      <c r="N66" s="4" t="s">
        <v>329</v>
      </c>
      <c r="O66" s="4" t="s">
        <v>32</v>
      </c>
      <c r="P66" s="4" t="s">
        <v>33</v>
      </c>
      <c r="Q66" s="4">
        <v>0</v>
      </c>
      <c r="R66" s="7">
        <v>45128</v>
      </c>
      <c r="S66" s="6">
        <v>45154</v>
      </c>
      <c r="T66" s="4" t="s">
        <v>34</v>
      </c>
      <c r="U66" s="4">
        <v>-1945.08</v>
      </c>
      <c r="V66" s="4">
        <v>0</v>
      </c>
      <c r="W66" s="4">
        <v>0</v>
      </c>
      <c r="X66" s="4" t="s">
        <v>330</v>
      </c>
      <c r="Y66" s="4">
        <v>-52277767</v>
      </c>
      <c r="Z66" s="4" t="s">
        <v>331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333</v>
      </c>
      <c r="E67" s="4" t="s">
        <v>334</v>
      </c>
      <c r="F67" s="6">
        <v>45149</v>
      </c>
      <c r="G67" s="6">
        <v>45151</v>
      </c>
      <c r="H67" s="4">
        <v>1</v>
      </c>
      <c r="I67" s="4">
        <v>2</v>
      </c>
      <c r="J67" s="4">
        <v>2</v>
      </c>
      <c r="K67" s="4" t="s">
        <v>30</v>
      </c>
      <c r="L67" s="4">
        <v>772.84</v>
      </c>
      <c r="M67" s="4">
        <v>772.84</v>
      </c>
      <c r="N67" s="4" t="s">
        <v>335</v>
      </c>
      <c r="O67" s="4" t="s">
        <v>32</v>
      </c>
      <c r="P67" s="4" t="s">
        <v>33</v>
      </c>
      <c r="Q67" s="4">
        <v>0</v>
      </c>
      <c r="R67" s="7">
        <v>45128</v>
      </c>
      <c r="S67" s="6">
        <v>45154</v>
      </c>
      <c r="T67" s="4" t="s">
        <v>34</v>
      </c>
      <c r="U67" s="4">
        <v>772.84</v>
      </c>
      <c r="V67" s="4">
        <v>0</v>
      </c>
      <c r="W67" s="4">
        <v>0</v>
      </c>
      <c r="X67" s="4" t="s">
        <v>336</v>
      </c>
      <c r="Y67" s="4" t="s">
        <v>337</v>
      </c>
    </row>
    <row r="68" s="4" customFormat="1" spans="1:25">
      <c r="A68" s="4" t="s">
        <v>338</v>
      </c>
      <c r="B68" s="4" t="s">
        <v>26</v>
      </c>
      <c r="C68" s="4" t="s">
        <v>27</v>
      </c>
      <c r="D68" s="4" t="s">
        <v>168</v>
      </c>
      <c r="E68" s="4" t="s">
        <v>339</v>
      </c>
      <c r="F68" s="6">
        <v>45149</v>
      </c>
      <c r="G68" s="6">
        <v>45151</v>
      </c>
      <c r="H68" s="4">
        <v>1</v>
      </c>
      <c r="I68" s="4">
        <v>2</v>
      </c>
      <c r="J68" s="4">
        <v>2</v>
      </c>
      <c r="K68" s="4" t="s">
        <v>30</v>
      </c>
      <c r="L68" s="4">
        <v>1963.3</v>
      </c>
      <c r="M68" s="4">
        <v>1963.3</v>
      </c>
      <c r="N68" s="4" t="s">
        <v>340</v>
      </c>
      <c r="O68" s="4" t="s">
        <v>32</v>
      </c>
      <c r="P68" s="4" t="s">
        <v>33</v>
      </c>
      <c r="Q68" s="4">
        <v>0</v>
      </c>
      <c r="R68" s="7">
        <v>45129</v>
      </c>
      <c r="S68" s="6">
        <v>45154</v>
      </c>
      <c r="T68" s="4" t="s">
        <v>34</v>
      </c>
      <c r="U68" s="4">
        <v>1963.3</v>
      </c>
      <c r="V68" s="4">
        <v>0</v>
      </c>
      <c r="W68" s="4">
        <v>0</v>
      </c>
      <c r="X68" s="4" t="s">
        <v>341</v>
      </c>
      <c r="Y68" s="4" t="s">
        <v>342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45150</v>
      </c>
      <c r="G69" s="6">
        <v>45151</v>
      </c>
      <c r="H69" s="4">
        <v>1</v>
      </c>
      <c r="I69" s="4">
        <v>1</v>
      </c>
      <c r="J69" s="4">
        <v>1</v>
      </c>
      <c r="K69" s="4" t="s">
        <v>30</v>
      </c>
      <c r="L69" s="4">
        <v>1106.89</v>
      </c>
      <c r="M69" s="4">
        <v>1106.89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45129.0000115741</v>
      </c>
      <c r="S69" s="6">
        <v>45154</v>
      </c>
      <c r="T69" s="4" t="s">
        <v>34</v>
      </c>
      <c r="U69" s="4">
        <v>1106.89</v>
      </c>
      <c r="V69" s="4">
        <v>0</v>
      </c>
      <c r="W69" s="4">
        <v>0</v>
      </c>
      <c r="X69" s="4" t="s">
        <v>347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45150</v>
      </c>
      <c r="G70" s="6">
        <v>45151</v>
      </c>
      <c r="H70" s="4">
        <v>1</v>
      </c>
      <c r="I70" s="4">
        <v>1</v>
      </c>
      <c r="J70" s="4">
        <v>1</v>
      </c>
      <c r="K70" s="4" t="s">
        <v>30</v>
      </c>
      <c r="L70" s="4">
        <v>1646.9</v>
      </c>
      <c r="M70" s="4">
        <v>1646.9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45129.0000115741</v>
      </c>
      <c r="S70" s="6">
        <v>45154</v>
      </c>
      <c r="T70" s="4" t="s">
        <v>34</v>
      </c>
      <c r="U70" s="4">
        <v>1646.9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45149</v>
      </c>
      <c r="G71" s="6">
        <v>45151</v>
      </c>
      <c r="H71" s="4">
        <v>1</v>
      </c>
      <c r="I71" s="4">
        <v>2</v>
      </c>
      <c r="J71" s="4">
        <v>2</v>
      </c>
      <c r="K71" s="4" t="s">
        <v>30</v>
      </c>
      <c r="L71" s="4">
        <v>1700.28</v>
      </c>
      <c r="M71" s="4">
        <v>1700.28</v>
      </c>
      <c r="N71" s="4" t="s">
        <v>358</v>
      </c>
      <c r="O71" s="4" t="s">
        <v>32</v>
      </c>
      <c r="P71" s="4" t="s">
        <v>33</v>
      </c>
      <c r="Q71" s="4">
        <v>0</v>
      </c>
      <c r="R71" s="7">
        <v>45129.0000115741</v>
      </c>
      <c r="S71" s="6">
        <v>45154</v>
      </c>
      <c r="T71" s="4" t="s">
        <v>34</v>
      </c>
      <c r="U71" s="4">
        <v>1700.28</v>
      </c>
      <c r="V71" s="4">
        <v>0</v>
      </c>
      <c r="W71" s="4">
        <v>0</v>
      </c>
      <c r="X71" s="4" t="s">
        <v>359</v>
      </c>
      <c r="Y71" s="4" t="s">
        <v>360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362</v>
      </c>
      <c r="E72" s="4" t="s">
        <v>363</v>
      </c>
      <c r="F72" s="6">
        <v>45148</v>
      </c>
      <c r="G72" s="6">
        <v>45151</v>
      </c>
      <c r="H72" s="4">
        <v>1</v>
      </c>
      <c r="I72" s="4">
        <v>3</v>
      </c>
      <c r="J72" s="4">
        <v>3</v>
      </c>
      <c r="K72" s="4" t="s">
        <v>30</v>
      </c>
      <c r="L72" s="4">
        <v>1038.79</v>
      </c>
      <c r="M72" s="4">
        <v>1038.79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45129.0000115741</v>
      </c>
      <c r="S72" s="6">
        <v>45154</v>
      </c>
      <c r="T72" s="4" t="s">
        <v>34</v>
      </c>
      <c r="U72" s="4">
        <v>1038.79</v>
      </c>
      <c r="V72" s="4">
        <v>0</v>
      </c>
      <c r="W72" s="4">
        <v>0</v>
      </c>
      <c r="X72" s="4" t="s">
        <v>365</v>
      </c>
      <c r="Y72" s="4" t="s">
        <v>366</v>
      </c>
    </row>
    <row r="73" s="4" customFormat="1" spans="1:25">
      <c r="A73" s="4" t="s">
        <v>367</v>
      </c>
      <c r="B73" s="4" t="s">
        <v>26</v>
      </c>
      <c r="C73" s="4" t="s">
        <v>27</v>
      </c>
      <c r="D73" s="4" t="s">
        <v>368</v>
      </c>
      <c r="E73" s="4" t="s">
        <v>369</v>
      </c>
      <c r="F73" s="6">
        <v>45147</v>
      </c>
      <c r="G73" s="6">
        <v>45151</v>
      </c>
      <c r="H73" s="4">
        <v>1</v>
      </c>
      <c r="I73" s="4">
        <v>4</v>
      </c>
      <c r="J73" s="4">
        <v>4</v>
      </c>
      <c r="K73" s="4" t="s">
        <v>30</v>
      </c>
      <c r="L73" s="4">
        <v>1571.62</v>
      </c>
      <c r="M73" s="4">
        <v>1571.62</v>
      </c>
      <c r="N73" s="4" t="s">
        <v>370</v>
      </c>
      <c r="O73" s="4" t="s">
        <v>32</v>
      </c>
      <c r="P73" s="4" t="s">
        <v>33</v>
      </c>
      <c r="Q73" s="4">
        <v>0</v>
      </c>
      <c r="R73" s="7">
        <v>45130</v>
      </c>
      <c r="S73" s="6">
        <v>45154</v>
      </c>
      <c r="T73" s="4" t="s">
        <v>34</v>
      </c>
      <c r="U73" s="4">
        <v>1571.62</v>
      </c>
      <c r="V73" s="4">
        <v>0</v>
      </c>
      <c r="W73" s="4">
        <v>0</v>
      </c>
      <c r="X73" s="4" t="s">
        <v>42</v>
      </c>
      <c r="Y73" s="4" t="s">
        <v>42</v>
      </c>
    </row>
    <row r="74" s="4" customFormat="1" spans="1:25">
      <c r="A74" s="4" t="s">
        <v>371</v>
      </c>
      <c r="B74" s="4" t="s">
        <v>26</v>
      </c>
      <c r="C74" s="4" t="s">
        <v>27</v>
      </c>
      <c r="D74" s="4" t="s">
        <v>372</v>
      </c>
      <c r="E74" s="4" t="s">
        <v>373</v>
      </c>
      <c r="F74" s="6">
        <v>45149</v>
      </c>
      <c r="G74" s="6">
        <v>45151</v>
      </c>
      <c r="H74" s="4">
        <v>1</v>
      </c>
      <c r="I74" s="4">
        <v>2</v>
      </c>
      <c r="J74" s="4">
        <v>2</v>
      </c>
      <c r="K74" s="4" t="s">
        <v>30</v>
      </c>
      <c r="L74" s="4">
        <v>1006.38</v>
      </c>
      <c r="M74" s="4">
        <v>1006.38</v>
      </c>
      <c r="N74" s="4" t="s">
        <v>374</v>
      </c>
      <c r="O74" s="4" t="s">
        <v>32</v>
      </c>
      <c r="P74" s="4" t="s">
        <v>33</v>
      </c>
      <c r="Q74" s="4">
        <v>0</v>
      </c>
      <c r="R74" s="7">
        <v>45130</v>
      </c>
      <c r="S74" s="6">
        <v>45154</v>
      </c>
      <c r="T74" s="4" t="s">
        <v>34</v>
      </c>
      <c r="U74" s="4">
        <v>1006.38</v>
      </c>
      <c r="V74" s="4">
        <v>0</v>
      </c>
      <c r="W74" s="4">
        <v>0</v>
      </c>
      <c r="X74" s="4" t="s">
        <v>375</v>
      </c>
      <c r="Y74" s="4" t="s">
        <v>376</v>
      </c>
    </row>
    <row r="75" s="4" customFormat="1" spans="1:25">
      <c r="A75" s="4" t="s">
        <v>377</v>
      </c>
      <c r="B75" s="4" t="s">
        <v>26</v>
      </c>
      <c r="C75" s="4" t="s">
        <v>27</v>
      </c>
      <c r="D75" s="4" t="s">
        <v>378</v>
      </c>
      <c r="E75" s="4" t="s">
        <v>379</v>
      </c>
      <c r="F75" s="6">
        <v>45150</v>
      </c>
      <c r="G75" s="6">
        <v>45151</v>
      </c>
      <c r="H75" s="4">
        <v>1</v>
      </c>
      <c r="I75" s="4">
        <v>1</v>
      </c>
      <c r="J75" s="4">
        <v>1</v>
      </c>
      <c r="K75" s="4" t="s">
        <v>30</v>
      </c>
      <c r="L75" s="4">
        <v>87.72</v>
      </c>
      <c r="M75" s="4">
        <v>87.72</v>
      </c>
      <c r="N75" s="4" t="s">
        <v>380</v>
      </c>
      <c r="O75" s="4" t="s">
        <v>32</v>
      </c>
      <c r="P75" s="4" t="s">
        <v>33</v>
      </c>
      <c r="Q75" s="4">
        <v>0</v>
      </c>
      <c r="R75" s="7">
        <v>45130.0000115741</v>
      </c>
      <c r="S75" s="6">
        <v>45154</v>
      </c>
      <c r="T75" s="4" t="s">
        <v>34</v>
      </c>
      <c r="U75" s="4">
        <v>87.72</v>
      </c>
      <c r="V75" s="4">
        <v>0</v>
      </c>
      <c r="W75" s="4">
        <v>0</v>
      </c>
      <c r="X75" s="4" t="s">
        <v>381</v>
      </c>
      <c r="Y75" s="4" t="s">
        <v>42</v>
      </c>
    </row>
    <row r="76" s="4" customFormat="1" spans="1:25">
      <c r="A76" s="4" t="s">
        <v>382</v>
      </c>
      <c r="B76" s="4" t="s">
        <v>26</v>
      </c>
      <c r="C76" s="4" t="s">
        <v>27</v>
      </c>
      <c r="D76" s="4" t="s">
        <v>217</v>
      </c>
      <c r="E76" s="4" t="s">
        <v>383</v>
      </c>
      <c r="F76" s="6">
        <v>45150</v>
      </c>
      <c r="G76" s="6">
        <v>45151</v>
      </c>
      <c r="H76" s="4">
        <v>1</v>
      </c>
      <c r="I76" s="4">
        <v>1</v>
      </c>
      <c r="J76" s="4">
        <v>1</v>
      </c>
      <c r="K76" s="4" t="s">
        <v>30</v>
      </c>
      <c r="L76" s="4">
        <v>1443.11</v>
      </c>
      <c r="M76" s="4">
        <v>1443.11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45130.0000115741</v>
      </c>
      <c r="S76" s="6">
        <v>45154</v>
      </c>
      <c r="T76" s="4" t="s">
        <v>34</v>
      </c>
      <c r="U76" s="4">
        <v>1443.11</v>
      </c>
      <c r="V76" s="4">
        <v>0</v>
      </c>
      <c r="W76" s="4">
        <v>0</v>
      </c>
      <c r="X76" s="4" t="s">
        <v>385</v>
      </c>
      <c r="Y76" s="4" t="s">
        <v>386</v>
      </c>
    </row>
    <row r="77" s="4" customFormat="1" spans="1:25">
      <c r="A77" s="4" t="s">
        <v>387</v>
      </c>
      <c r="B77" s="4" t="s">
        <v>26</v>
      </c>
      <c r="C77" s="4" t="s">
        <v>27</v>
      </c>
      <c r="D77" s="4" t="s">
        <v>388</v>
      </c>
      <c r="E77" s="4" t="s">
        <v>389</v>
      </c>
      <c r="F77" s="6">
        <v>45150</v>
      </c>
      <c r="G77" s="6">
        <v>45151</v>
      </c>
      <c r="H77" s="4">
        <v>1</v>
      </c>
      <c r="I77" s="4">
        <v>1</v>
      </c>
      <c r="J77" s="4">
        <v>1</v>
      </c>
      <c r="K77" s="4" t="s">
        <v>30</v>
      </c>
      <c r="L77" s="4">
        <v>2155.42</v>
      </c>
      <c r="M77" s="4">
        <v>2155.42</v>
      </c>
      <c r="N77" s="4" t="s">
        <v>390</v>
      </c>
      <c r="O77" s="4" t="s">
        <v>32</v>
      </c>
      <c r="P77" s="4" t="s">
        <v>33</v>
      </c>
      <c r="Q77" s="4">
        <v>0</v>
      </c>
      <c r="R77" s="7">
        <v>45130.0000115741</v>
      </c>
      <c r="S77" s="6">
        <v>45154</v>
      </c>
      <c r="T77" s="4" t="s">
        <v>34</v>
      </c>
      <c r="U77" s="4">
        <v>2155.42</v>
      </c>
      <c r="V77" s="4">
        <v>0</v>
      </c>
      <c r="W77" s="4">
        <v>0</v>
      </c>
      <c r="X77" s="4" t="s">
        <v>391</v>
      </c>
      <c r="Y77" s="4" t="s">
        <v>42</v>
      </c>
    </row>
    <row r="78" s="4" customFormat="1" spans="1:25">
      <c r="A78" s="4" t="s">
        <v>392</v>
      </c>
      <c r="B78" s="4" t="s">
        <v>26</v>
      </c>
      <c r="C78" s="4" t="s">
        <v>27</v>
      </c>
      <c r="D78" s="4" t="s">
        <v>393</v>
      </c>
      <c r="E78" s="4" t="s">
        <v>394</v>
      </c>
      <c r="F78" s="6">
        <v>45148</v>
      </c>
      <c r="G78" s="6">
        <v>45151</v>
      </c>
      <c r="H78" s="4">
        <v>3</v>
      </c>
      <c r="I78" s="4">
        <v>3</v>
      </c>
      <c r="J78" s="4">
        <v>9</v>
      </c>
      <c r="K78" s="4" t="s">
        <v>30</v>
      </c>
      <c r="L78" s="4">
        <v>3433.77</v>
      </c>
      <c r="M78" s="4">
        <v>3433.77</v>
      </c>
      <c r="N78" s="4" t="s">
        <v>395</v>
      </c>
      <c r="O78" s="4" t="s">
        <v>32</v>
      </c>
      <c r="P78" s="4" t="s">
        <v>33</v>
      </c>
      <c r="Q78" s="4">
        <v>0</v>
      </c>
      <c r="R78" s="7">
        <v>45130</v>
      </c>
      <c r="S78" s="6">
        <v>45154</v>
      </c>
      <c r="T78" s="4" t="s">
        <v>34</v>
      </c>
      <c r="U78" s="4">
        <v>3433.77</v>
      </c>
      <c r="V78" s="4">
        <v>0</v>
      </c>
      <c r="W78" s="4">
        <v>0</v>
      </c>
      <c r="X78" s="4" t="s">
        <v>396</v>
      </c>
      <c r="Y78" s="4" t="s">
        <v>397</v>
      </c>
    </row>
    <row r="79" s="4" customFormat="1" spans="1:25">
      <c r="A79" s="4" t="s">
        <v>367</v>
      </c>
      <c r="B79" s="4" t="s">
        <v>26</v>
      </c>
      <c r="C79" s="4" t="s">
        <v>43</v>
      </c>
      <c r="D79" s="4" t="s">
        <v>368</v>
      </c>
      <c r="E79" s="4" t="s">
        <v>369</v>
      </c>
      <c r="F79" s="6">
        <v>45147</v>
      </c>
      <c r="G79" s="6">
        <v>45151</v>
      </c>
      <c r="H79" s="4">
        <v>1</v>
      </c>
      <c r="I79" s="4">
        <v>4</v>
      </c>
      <c r="J79" s="4">
        <v>4</v>
      </c>
      <c r="K79" s="4" t="s">
        <v>30</v>
      </c>
      <c r="L79" s="4">
        <v>-1571.62</v>
      </c>
      <c r="M79" s="4">
        <v>-1571.62</v>
      </c>
      <c r="N79" s="4" t="s">
        <v>370</v>
      </c>
      <c r="O79" s="4" t="s">
        <v>32</v>
      </c>
      <c r="P79" s="4" t="s">
        <v>33</v>
      </c>
      <c r="Q79" s="4">
        <v>0</v>
      </c>
      <c r="R79" s="7">
        <v>45130</v>
      </c>
      <c r="S79" s="6">
        <v>45154</v>
      </c>
      <c r="T79" s="4" t="s">
        <v>34</v>
      </c>
      <c r="U79" s="4">
        <v>-1571.62</v>
      </c>
      <c r="V79" s="4">
        <v>0</v>
      </c>
      <c r="W79" s="4">
        <v>0</v>
      </c>
      <c r="X79" s="4" t="s">
        <v>42</v>
      </c>
      <c r="Y79" s="4" t="s">
        <v>42</v>
      </c>
    </row>
    <row r="80" s="4" customFormat="1" spans="1:25">
      <c r="A80" s="4" t="s">
        <v>398</v>
      </c>
      <c r="B80" s="4" t="s">
        <v>26</v>
      </c>
      <c r="C80" s="4" t="s">
        <v>27</v>
      </c>
      <c r="D80" s="4" t="s">
        <v>399</v>
      </c>
      <c r="E80" s="4" t="s">
        <v>400</v>
      </c>
      <c r="F80" s="6">
        <v>45149</v>
      </c>
      <c r="G80" s="6">
        <v>45151</v>
      </c>
      <c r="H80" s="4">
        <v>1</v>
      </c>
      <c r="I80" s="4">
        <v>2</v>
      </c>
      <c r="J80" s="4">
        <v>2</v>
      </c>
      <c r="K80" s="4" t="s">
        <v>30</v>
      </c>
      <c r="L80" s="4">
        <v>3583.64</v>
      </c>
      <c r="M80" s="4">
        <v>3583.64</v>
      </c>
      <c r="N80" s="4" t="s">
        <v>401</v>
      </c>
      <c r="O80" s="4" t="s">
        <v>32</v>
      </c>
      <c r="P80" s="4" t="s">
        <v>33</v>
      </c>
      <c r="Q80" s="4">
        <v>0</v>
      </c>
      <c r="R80" s="7">
        <v>45130</v>
      </c>
      <c r="S80" s="6">
        <v>45154</v>
      </c>
      <c r="T80" s="4" t="s">
        <v>34</v>
      </c>
      <c r="U80" s="4">
        <v>3583.64</v>
      </c>
      <c r="V80" s="4">
        <v>0</v>
      </c>
      <c r="W80" s="4">
        <v>0</v>
      </c>
      <c r="X80" s="4" t="s">
        <v>402</v>
      </c>
      <c r="Y80" s="4" t="s">
        <v>42</v>
      </c>
    </row>
    <row r="81" s="4" customFormat="1" spans="1:25">
      <c r="A81" s="4" t="s">
        <v>403</v>
      </c>
      <c r="B81" s="4" t="s">
        <v>26</v>
      </c>
      <c r="C81" s="4" t="s">
        <v>27</v>
      </c>
      <c r="D81" s="4" t="s">
        <v>404</v>
      </c>
      <c r="E81" s="4" t="s">
        <v>405</v>
      </c>
      <c r="F81" s="6">
        <v>45149</v>
      </c>
      <c r="G81" s="6">
        <v>45151</v>
      </c>
      <c r="H81" s="4">
        <v>1</v>
      </c>
      <c r="I81" s="4">
        <v>2</v>
      </c>
      <c r="J81" s="4">
        <v>2</v>
      </c>
      <c r="K81" s="4" t="s">
        <v>30</v>
      </c>
      <c r="L81" s="4">
        <v>1675.34</v>
      </c>
      <c r="M81" s="4">
        <v>1675.34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45131.0000115741</v>
      </c>
      <c r="S81" s="6">
        <v>45154</v>
      </c>
      <c r="T81" s="4" t="s">
        <v>34</v>
      </c>
      <c r="U81" s="4">
        <v>1675.34</v>
      </c>
      <c r="V81" s="4">
        <v>0</v>
      </c>
      <c r="W81" s="4">
        <v>0</v>
      </c>
      <c r="X81" s="4" t="s">
        <v>407</v>
      </c>
      <c r="Y81" s="4" t="s">
        <v>408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45148</v>
      </c>
      <c r="G82" s="6">
        <v>45151</v>
      </c>
      <c r="H82" s="4">
        <v>1</v>
      </c>
      <c r="I82" s="4">
        <v>3</v>
      </c>
      <c r="J82" s="4">
        <v>3</v>
      </c>
      <c r="K82" s="4" t="s">
        <v>30</v>
      </c>
      <c r="L82" s="4">
        <v>10228.36</v>
      </c>
      <c r="M82" s="4">
        <v>10228.36</v>
      </c>
      <c r="N82" s="4" t="s">
        <v>412</v>
      </c>
      <c r="O82" s="4" t="s">
        <v>32</v>
      </c>
      <c r="P82" s="4" t="s">
        <v>33</v>
      </c>
      <c r="Q82" s="4">
        <v>0</v>
      </c>
      <c r="R82" s="7">
        <v>45131.0000115741</v>
      </c>
      <c r="S82" s="6">
        <v>45154</v>
      </c>
      <c r="T82" s="4" t="s">
        <v>34</v>
      </c>
      <c r="U82" s="4">
        <v>10228.36</v>
      </c>
      <c r="V82" s="4">
        <v>0</v>
      </c>
      <c r="W82" s="4">
        <v>0</v>
      </c>
      <c r="X82" s="4" t="s">
        <v>413</v>
      </c>
      <c r="Y82" s="4" t="s">
        <v>414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417</v>
      </c>
      <c r="F83" s="6">
        <v>45148</v>
      </c>
      <c r="G83" s="6">
        <v>45151</v>
      </c>
      <c r="H83" s="4">
        <v>5</v>
      </c>
      <c r="I83" s="4">
        <v>3</v>
      </c>
      <c r="J83" s="4">
        <v>15</v>
      </c>
      <c r="K83" s="4" t="s">
        <v>30</v>
      </c>
      <c r="L83" s="4">
        <v>5695.35</v>
      </c>
      <c r="M83" s="4">
        <v>5695.35</v>
      </c>
      <c r="N83" s="4" t="s">
        <v>418</v>
      </c>
      <c r="O83" s="4" t="s">
        <v>32</v>
      </c>
      <c r="P83" s="4" t="s">
        <v>33</v>
      </c>
      <c r="Q83" s="4">
        <v>0</v>
      </c>
      <c r="R83" s="7">
        <v>45132.0000115741</v>
      </c>
      <c r="S83" s="6">
        <v>45154</v>
      </c>
      <c r="T83" s="4" t="s">
        <v>34</v>
      </c>
      <c r="U83" s="4">
        <v>5695.35</v>
      </c>
      <c r="V83" s="4">
        <v>0</v>
      </c>
      <c r="W83" s="4">
        <v>0</v>
      </c>
      <c r="X83" s="4" t="s">
        <v>419</v>
      </c>
      <c r="Y83" s="4" t="s">
        <v>420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45150</v>
      </c>
      <c r="G84" s="6">
        <v>45151</v>
      </c>
      <c r="H84" s="4">
        <v>1</v>
      </c>
      <c r="I84" s="4">
        <v>1</v>
      </c>
      <c r="J84" s="4">
        <v>1</v>
      </c>
      <c r="K84" s="4" t="s">
        <v>30</v>
      </c>
      <c r="L84" s="4">
        <v>1190.01</v>
      </c>
      <c r="M84" s="4">
        <v>1190.01</v>
      </c>
      <c r="N84" s="4" t="s">
        <v>424</v>
      </c>
      <c r="O84" s="4" t="s">
        <v>32</v>
      </c>
      <c r="P84" s="4" t="s">
        <v>33</v>
      </c>
      <c r="Q84" s="4">
        <v>0</v>
      </c>
      <c r="R84" s="7">
        <v>45133</v>
      </c>
      <c r="S84" s="6">
        <v>45154</v>
      </c>
      <c r="T84" s="4" t="s">
        <v>34</v>
      </c>
      <c r="U84" s="4">
        <v>1190.01</v>
      </c>
      <c r="V84" s="4">
        <v>0</v>
      </c>
      <c r="W84" s="4">
        <v>0</v>
      </c>
      <c r="X84" s="4" t="s">
        <v>425</v>
      </c>
      <c r="Y84" s="4" t="s">
        <v>42</v>
      </c>
    </row>
    <row r="85" s="4" customFormat="1" spans="1:25">
      <c r="A85" s="4" t="s">
        <v>426</v>
      </c>
      <c r="B85" s="4" t="s">
        <v>26</v>
      </c>
      <c r="C85" s="4" t="s">
        <v>27</v>
      </c>
      <c r="D85" s="4" t="s">
        <v>427</v>
      </c>
      <c r="E85" s="4" t="s">
        <v>428</v>
      </c>
      <c r="F85" s="6">
        <v>45150</v>
      </c>
      <c r="G85" s="6">
        <v>45151</v>
      </c>
      <c r="H85" s="4">
        <v>1</v>
      </c>
      <c r="I85" s="4">
        <v>1</v>
      </c>
      <c r="J85" s="4">
        <v>1</v>
      </c>
      <c r="K85" s="4" t="s">
        <v>30</v>
      </c>
      <c r="L85" s="4">
        <v>1933.44</v>
      </c>
      <c r="M85" s="4">
        <v>1933.44</v>
      </c>
      <c r="N85" s="4" t="s">
        <v>429</v>
      </c>
      <c r="O85" s="4" t="s">
        <v>32</v>
      </c>
      <c r="P85" s="4" t="s">
        <v>33</v>
      </c>
      <c r="Q85" s="4">
        <v>0</v>
      </c>
      <c r="R85" s="7">
        <v>45133.0000115741</v>
      </c>
      <c r="S85" s="6">
        <v>45154</v>
      </c>
      <c r="T85" s="4" t="s">
        <v>34</v>
      </c>
      <c r="U85" s="4">
        <v>1933.44</v>
      </c>
      <c r="V85" s="4">
        <v>0</v>
      </c>
      <c r="W85" s="4">
        <v>0</v>
      </c>
      <c r="X85" s="4" t="s">
        <v>430</v>
      </c>
      <c r="Y85" s="4" t="s">
        <v>431</v>
      </c>
    </row>
    <row r="86" s="4" customFormat="1" spans="1:25">
      <c r="A86" s="4" t="s">
        <v>432</v>
      </c>
      <c r="B86" s="4" t="s">
        <v>26</v>
      </c>
      <c r="C86" s="4" t="s">
        <v>27</v>
      </c>
      <c r="D86" s="4" t="s">
        <v>433</v>
      </c>
      <c r="E86" s="4" t="s">
        <v>434</v>
      </c>
      <c r="F86" s="6">
        <v>45149</v>
      </c>
      <c r="G86" s="6">
        <v>45151</v>
      </c>
      <c r="H86" s="4">
        <v>1</v>
      </c>
      <c r="I86" s="4">
        <v>2</v>
      </c>
      <c r="J86" s="4">
        <v>2</v>
      </c>
      <c r="K86" s="4" t="s">
        <v>30</v>
      </c>
      <c r="L86" s="4">
        <v>2324.62</v>
      </c>
      <c r="M86" s="4">
        <v>2324.62</v>
      </c>
      <c r="N86" s="4" t="s">
        <v>435</v>
      </c>
      <c r="O86" s="4" t="s">
        <v>32</v>
      </c>
      <c r="P86" s="4" t="s">
        <v>33</v>
      </c>
      <c r="Q86" s="4">
        <v>0</v>
      </c>
      <c r="R86" s="7">
        <v>45133</v>
      </c>
      <c r="S86" s="6">
        <v>45154</v>
      </c>
      <c r="T86" s="4" t="s">
        <v>34</v>
      </c>
      <c r="U86" s="4">
        <v>2324.62</v>
      </c>
      <c r="V86" s="4">
        <v>0</v>
      </c>
      <c r="W86" s="4">
        <v>0</v>
      </c>
      <c r="X86" s="4" t="s">
        <v>436</v>
      </c>
      <c r="Y86" s="4" t="s">
        <v>437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45149</v>
      </c>
      <c r="G87" s="6">
        <v>45151</v>
      </c>
      <c r="H87" s="4">
        <v>1</v>
      </c>
      <c r="I87" s="4">
        <v>2</v>
      </c>
      <c r="J87" s="4">
        <v>2</v>
      </c>
      <c r="K87" s="4" t="s">
        <v>30</v>
      </c>
      <c r="L87" s="4">
        <v>1450.6</v>
      </c>
      <c r="M87" s="4">
        <v>1450.6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45133.0000115741</v>
      </c>
      <c r="S87" s="6">
        <v>45154</v>
      </c>
      <c r="T87" s="4" t="s">
        <v>34</v>
      </c>
      <c r="U87" s="4">
        <v>1450.6</v>
      </c>
      <c r="V87" s="4">
        <v>0</v>
      </c>
      <c r="W87" s="4">
        <v>0</v>
      </c>
      <c r="X87" s="4" t="s">
        <v>42</v>
      </c>
      <c r="Y87" s="4" t="s">
        <v>442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45148</v>
      </c>
      <c r="G88" s="6">
        <v>45151</v>
      </c>
      <c r="H88" s="4">
        <v>1</v>
      </c>
      <c r="I88" s="4">
        <v>3</v>
      </c>
      <c r="J88" s="4">
        <v>3</v>
      </c>
      <c r="K88" s="4" t="s">
        <v>30</v>
      </c>
      <c r="L88" s="4">
        <v>2068.56</v>
      </c>
      <c r="M88" s="4">
        <v>2068.56</v>
      </c>
      <c r="N88" s="4" t="s">
        <v>446</v>
      </c>
      <c r="O88" s="4" t="s">
        <v>32</v>
      </c>
      <c r="P88" s="4" t="s">
        <v>33</v>
      </c>
      <c r="Q88" s="4">
        <v>0</v>
      </c>
      <c r="R88" s="7">
        <v>45133</v>
      </c>
      <c r="S88" s="6">
        <v>45154</v>
      </c>
      <c r="T88" s="4" t="s">
        <v>34</v>
      </c>
      <c r="U88" s="4">
        <v>2068.56</v>
      </c>
      <c r="V88" s="4">
        <v>0</v>
      </c>
      <c r="W88" s="4">
        <v>0</v>
      </c>
      <c r="X88" s="4" t="s">
        <v>447</v>
      </c>
      <c r="Y88" s="4" t="s">
        <v>448</v>
      </c>
    </row>
    <row r="89" s="4" customFormat="1" spans="1:25">
      <c r="A89" s="4" t="s">
        <v>449</v>
      </c>
      <c r="B89" s="4" t="s">
        <v>26</v>
      </c>
      <c r="C89" s="4" t="s">
        <v>27</v>
      </c>
      <c r="D89" s="4" t="s">
        <v>450</v>
      </c>
      <c r="E89" s="4" t="s">
        <v>451</v>
      </c>
      <c r="F89" s="6">
        <v>45149</v>
      </c>
      <c r="G89" s="6">
        <v>45151</v>
      </c>
      <c r="H89" s="4">
        <v>1</v>
      </c>
      <c r="I89" s="4">
        <v>2</v>
      </c>
      <c r="J89" s="4">
        <v>2</v>
      </c>
      <c r="K89" s="4" t="s">
        <v>30</v>
      </c>
      <c r="L89" s="4">
        <v>586.02</v>
      </c>
      <c r="M89" s="4">
        <v>586.02</v>
      </c>
      <c r="N89" s="4" t="s">
        <v>452</v>
      </c>
      <c r="O89" s="4" t="s">
        <v>32</v>
      </c>
      <c r="P89" s="4" t="s">
        <v>33</v>
      </c>
      <c r="Q89" s="4">
        <v>0</v>
      </c>
      <c r="R89" s="7">
        <v>45133</v>
      </c>
      <c r="S89" s="6">
        <v>45154</v>
      </c>
      <c r="T89" s="4" t="s">
        <v>34</v>
      </c>
      <c r="U89" s="4">
        <v>586.02</v>
      </c>
      <c r="V89" s="4">
        <v>0</v>
      </c>
      <c r="W89" s="4">
        <v>0</v>
      </c>
      <c r="X89" s="4" t="s">
        <v>453</v>
      </c>
      <c r="Y89" s="4" t="s">
        <v>454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45150</v>
      </c>
      <c r="G90" s="6">
        <v>45151</v>
      </c>
      <c r="H90" s="4">
        <v>1</v>
      </c>
      <c r="I90" s="4">
        <v>1</v>
      </c>
      <c r="J90" s="4">
        <v>1</v>
      </c>
      <c r="K90" s="4" t="s">
        <v>30</v>
      </c>
      <c r="L90" s="4">
        <v>744.35</v>
      </c>
      <c r="M90" s="4">
        <v>744.35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45134</v>
      </c>
      <c r="S90" s="6">
        <v>45154</v>
      </c>
      <c r="T90" s="4" t="s">
        <v>34</v>
      </c>
      <c r="U90" s="4">
        <v>744.35</v>
      </c>
      <c r="V90" s="4">
        <v>0</v>
      </c>
      <c r="W90" s="4">
        <v>0</v>
      </c>
      <c r="X90" s="4" t="s">
        <v>459</v>
      </c>
      <c r="Y90" s="4" t="s">
        <v>42</v>
      </c>
    </row>
    <row r="91" s="4" customFormat="1" spans="1:25">
      <c r="A91" s="4" t="s">
        <v>460</v>
      </c>
      <c r="B91" s="4" t="s">
        <v>26</v>
      </c>
      <c r="C91" s="4" t="s">
        <v>27</v>
      </c>
      <c r="D91" s="4" t="s">
        <v>461</v>
      </c>
      <c r="E91" s="4" t="s">
        <v>462</v>
      </c>
      <c r="F91" s="6">
        <v>45150</v>
      </c>
      <c r="G91" s="6">
        <v>45151</v>
      </c>
      <c r="H91" s="4">
        <v>1</v>
      </c>
      <c r="I91" s="4">
        <v>1</v>
      </c>
      <c r="J91" s="4">
        <v>1</v>
      </c>
      <c r="K91" s="4" t="s">
        <v>30</v>
      </c>
      <c r="L91" s="4">
        <v>1111.85</v>
      </c>
      <c r="M91" s="4">
        <v>1111.85</v>
      </c>
      <c r="N91" s="4" t="s">
        <v>463</v>
      </c>
      <c r="O91" s="4" t="s">
        <v>32</v>
      </c>
      <c r="P91" s="4" t="s">
        <v>33</v>
      </c>
      <c r="Q91" s="4">
        <v>0</v>
      </c>
      <c r="R91" s="7">
        <v>45134</v>
      </c>
      <c r="S91" s="6">
        <v>45154</v>
      </c>
      <c r="T91" s="4" t="s">
        <v>34</v>
      </c>
      <c r="U91" s="4">
        <v>1111.85</v>
      </c>
      <c r="V91" s="4">
        <v>0</v>
      </c>
      <c r="W91" s="4">
        <v>0</v>
      </c>
      <c r="X91" s="4" t="s">
        <v>464</v>
      </c>
      <c r="Y91" s="4" t="s">
        <v>465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45144</v>
      </c>
      <c r="G92" s="6">
        <v>45151</v>
      </c>
      <c r="H92" s="4">
        <v>1</v>
      </c>
      <c r="I92" s="4">
        <v>7</v>
      </c>
      <c r="J92" s="4">
        <v>7</v>
      </c>
      <c r="K92" s="4" t="s">
        <v>30</v>
      </c>
      <c r="L92" s="4">
        <v>5504.38</v>
      </c>
      <c r="M92" s="4">
        <v>5504.38</v>
      </c>
      <c r="N92" s="4" t="s">
        <v>469</v>
      </c>
      <c r="O92" s="4" t="s">
        <v>32</v>
      </c>
      <c r="P92" s="4" t="s">
        <v>33</v>
      </c>
      <c r="Q92" s="4">
        <v>0</v>
      </c>
      <c r="R92" s="7">
        <v>45134.0000115741</v>
      </c>
      <c r="S92" s="6">
        <v>45154</v>
      </c>
      <c r="T92" s="4" t="s">
        <v>34</v>
      </c>
      <c r="U92" s="4">
        <v>5504.38</v>
      </c>
      <c r="V92" s="4">
        <v>0</v>
      </c>
      <c r="W92" s="4">
        <v>0</v>
      </c>
      <c r="X92" s="4" t="s">
        <v>470</v>
      </c>
      <c r="Y92" s="4" t="s">
        <v>42</v>
      </c>
    </row>
    <row r="93" s="4" customFormat="1" spans="1:25">
      <c r="A93" s="4" t="s">
        <v>466</v>
      </c>
      <c r="B93" s="4" t="s">
        <v>26</v>
      </c>
      <c r="C93" s="4" t="s">
        <v>43</v>
      </c>
      <c r="D93" s="4" t="s">
        <v>467</v>
      </c>
      <c r="E93" s="4" t="s">
        <v>468</v>
      </c>
      <c r="F93" s="6">
        <v>45144</v>
      </c>
      <c r="G93" s="6">
        <v>45151</v>
      </c>
      <c r="H93" s="4">
        <v>1</v>
      </c>
      <c r="I93" s="4">
        <v>7</v>
      </c>
      <c r="J93" s="4">
        <v>7</v>
      </c>
      <c r="K93" s="4" t="s">
        <v>30</v>
      </c>
      <c r="L93" s="4">
        <v>-5504.38</v>
      </c>
      <c r="M93" s="4">
        <v>-5504.38</v>
      </c>
      <c r="N93" s="4" t="s">
        <v>469</v>
      </c>
      <c r="O93" s="4" t="s">
        <v>32</v>
      </c>
      <c r="P93" s="4" t="s">
        <v>33</v>
      </c>
      <c r="Q93" s="4">
        <v>0</v>
      </c>
      <c r="R93" s="7">
        <v>45134.0000115741</v>
      </c>
      <c r="S93" s="6">
        <v>45154</v>
      </c>
      <c r="T93" s="4" t="s">
        <v>34</v>
      </c>
      <c r="U93" s="4">
        <v>-5504.38</v>
      </c>
      <c r="V93" s="4">
        <v>0</v>
      </c>
      <c r="W93" s="4">
        <v>0</v>
      </c>
      <c r="X93" s="4" t="s">
        <v>470</v>
      </c>
      <c r="Y93" s="4" t="s">
        <v>42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472</v>
      </c>
      <c r="E94" s="4" t="s">
        <v>473</v>
      </c>
      <c r="F94" s="6">
        <v>45150</v>
      </c>
      <c r="G94" s="6">
        <v>45151</v>
      </c>
      <c r="H94" s="4">
        <v>1</v>
      </c>
      <c r="I94" s="4">
        <v>1</v>
      </c>
      <c r="J94" s="4">
        <v>1</v>
      </c>
      <c r="K94" s="4" t="s">
        <v>30</v>
      </c>
      <c r="L94" s="4">
        <v>583.68</v>
      </c>
      <c r="M94" s="4">
        <v>583.68</v>
      </c>
      <c r="N94" s="4" t="s">
        <v>474</v>
      </c>
      <c r="O94" s="4" t="s">
        <v>32</v>
      </c>
      <c r="P94" s="4" t="s">
        <v>33</v>
      </c>
      <c r="Q94" s="4">
        <v>0</v>
      </c>
      <c r="R94" s="7">
        <v>45134</v>
      </c>
      <c r="S94" s="6">
        <v>45154</v>
      </c>
      <c r="T94" s="4" t="s">
        <v>34</v>
      </c>
      <c r="U94" s="4">
        <v>583.68</v>
      </c>
      <c r="V94" s="4">
        <v>0</v>
      </c>
      <c r="W94" s="4">
        <v>0</v>
      </c>
      <c r="X94" s="4" t="s">
        <v>475</v>
      </c>
      <c r="Y94" s="4" t="s">
        <v>42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477</v>
      </c>
      <c r="E95" s="4" t="s">
        <v>478</v>
      </c>
      <c r="F95" s="6">
        <v>45149</v>
      </c>
      <c r="G95" s="6">
        <v>45151</v>
      </c>
      <c r="H95" s="4">
        <v>1</v>
      </c>
      <c r="I95" s="4">
        <v>2</v>
      </c>
      <c r="J95" s="4">
        <v>2</v>
      </c>
      <c r="K95" s="4" t="s">
        <v>30</v>
      </c>
      <c r="L95" s="4">
        <v>1389.26</v>
      </c>
      <c r="M95" s="4">
        <v>1389.26</v>
      </c>
      <c r="N95" s="4" t="s">
        <v>479</v>
      </c>
      <c r="O95" s="4" t="s">
        <v>32</v>
      </c>
      <c r="P95" s="4" t="s">
        <v>33</v>
      </c>
      <c r="Q95" s="4">
        <v>0</v>
      </c>
      <c r="R95" s="7">
        <v>45134</v>
      </c>
      <c r="S95" s="6">
        <v>45154</v>
      </c>
      <c r="T95" s="4" t="s">
        <v>34</v>
      </c>
      <c r="U95" s="4">
        <v>1389.26</v>
      </c>
      <c r="V95" s="4">
        <v>0</v>
      </c>
      <c r="W95" s="4">
        <v>0</v>
      </c>
      <c r="X95" s="4" t="s">
        <v>480</v>
      </c>
      <c r="Y95" s="4" t="s">
        <v>481</v>
      </c>
    </row>
    <row r="96" s="4" customFormat="1" spans="1:27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484</v>
      </c>
      <c r="F96" s="6">
        <v>45149</v>
      </c>
      <c r="G96" s="6">
        <v>45151</v>
      </c>
      <c r="H96" s="4">
        <v>3</v>
      </c>
      <c r="I96" s="4">
        <v>2</v>
      </c>
      <c r="J96" s="4">
        <v>6</v>
      </c>
      <c r="K96" s="4" t="s">
        <v>30</v>
      </c>
      <c r="L96" s="4">
        <v>2665.68</v>
      </c>
      <c r="M96" s="4">
        <v>2665.68</v>
      </c>
      <c r="N96" s="4" t="s">
        <v>485</v>
      </c>
      <c r="O96" s="4" t="s">
        <v>32</v>
      </c>
      <c r="P96" s="4" t="s">
        <v>33</v>
      </c>
      <c r="Q96" s="4">
        <v>0</v>
      </c>
      <c r="R96" s="7">
        <v>45134.0000115741</v>
      </c>
      <c r="S96" s="6">
        <v>45154</v>
      </c>
      <c r="T96" s="4" t="s">
        <v>34</v>
      </c>
      <c r="U96" s="4">
        <v>2665.68</v>
      </c>
      <c r="V96" s="4">
        <v>0</v>
      </c>
      <c r="W96" s="4">
        <v>0</v>
      </c>
      <c r="X96" s="4" t="s">
        <v>486</v>
      </c>
      <c r="Y96" s="4">
        <v>339266</v>
      </c>
      <c r="Z96" s="4">
        <v>339267</v>
      </c>
      <c r="AA96" s="4" t="s">
        <v>487</v>
      </c>
    </row>
    <row r="97" s="4" customFormat="1" spans="1:25">
      <c r="A97" s="4" t="s">
        <v>488</v>
      </c>
      <c r="B97" s="4" t="s">
        <v>26</v>
      </c>
      <c r="C97" s="4" t="s">
        <v>27</v>
      </c>
      <c r="D97" s="4" t="s">
        <v>489</v>
      </c>
      <c r="E97" s="4" t="s">
        <v>490</v>
      </c>
      <c r="F97" s="6">
        <v>45148</v>
      </c>
      <c r="G97" s="6">
        <v>45151</v>
      </c>
      <c r="H97" s="4">
        <v>1</v>
      </c>
      <c r="I97" s="4">
        <v>3</v>
      </c>
      <c r="J97" s="4">
        <v>3</v>
      </c>
      <c r="K97" s="4" t="s">
        <v>30</v>
      </c>
      <c r="L97" s="4">
        <v>6198.5</v>
      </c>
      <c r="M97" s="4">
        <v>6198.5</v>
      </c>
      <c r="N97" s="4" t="s">
        <v>491</v>
      </c>
      <c r="O97" s="4" t="s">
        <v>32</v>
      </c>
      <c r="P97" s="4" t="s">
        <v>33</v>
      </c>
      <c r="Q97" s="4">
        <v>0</v>
      </c>
      <c r="R97" s="7">
        <v>45134</v>
      </c>
      <c r="S97" s="6">
        <v>45154</v>
      </c>
      <c r="T97" s="4" t="s">
        <v>34</v>
      </c>
      <c r="U97" s="4">
        <v>6198.5</v>
      </c>
      <c r="V97" s="4">
        <v>0</v>
      </c>
      <c r="W97" s="4">
        <v>0</v>
      </c>
      <c r="X97" s="4" t="s">
        <v>492</v>
      </c>
      <c r="Y97" s="4" t="s">
        <v>493</v>
      </c>
    </row>
    <row r="98" s="4" customFormat="1" spans="1:25">
      <c r="A98" s="4" t="s">
        <v>494</v>
      </c>
      <c r="B98" s="4" t="s">
        <v>26</v>
      </c>
      <c r="C98" s="4" t="s">
        <v>27</v>
      </c>
      <c r="D98" s="4" t="s">
        <v>427</v>
      </c>
      <c r="E98" s="4" t="s">
        <v>428</v>
      </c>
      <c r="F98" s="6">
        <v>45150</v>
      </c>
      <c r="G98" s="6">
        <v>45151</v>
      </c>
      <c r="H98" s="4">
        <v>1</v>
      </c>
      <c r="I98" s="4">
        <v>1</v>
      </c>
      <c r="J98" s="4">
        <v>1</v>
      </c>
      <c r="K98" s="4" t="s">
        <v>30</v>
      </c>
      <c r="L98" s="4">
        <v>1930.09</v>
      </c>
      <c r="M98" s="4">
        <v>1930.09</v>
      </c>
      <c r="N98" s="4" t="s">
        <v>495</v>
      </c>
      <c r="O98" s="4" t="s">
        <v>32</v>
      </c>
      <c r="P98" s="4" t="s">
        <v>33</v>
      </c>
      <c r="Q98" s="4">
        <v>0</v>
      </c>
      <c r="R98" s="7">
        <v>45134</v>
      </c>
      <c r="S98" s="6">
        <v>45154</v>
      </c>
      <c r="T98" s="4" t="s">
        <v>34</v>
      </c>
      <c r="U98" s="4">
        <v>1930.09</v>
      </c>
      <c r="V98" s="4">
        <v>0</v>
      </c>
      <c r="W98" s="4">
        <v>0</v>
      </c>
      <c r="X98" s="4" t="s">
        <v>496</v>
      </c>
      <c r="Y98" s="4" t="s">
        <v>497</v>
      </c>
    </row>
    <row r="99" s="4" customFormat="1" spans="1:25">
      <c r="A99" s="4" t="s">
        <v>498</v>
      </c>
      <c r="B99" s="4" t="s">
        <v>26</v>
      </c>
      <c r="C99" s="4" t="s">
        <v>27</v>
      </c>
      <c r="D99" s="4" t="s">
        <v>499</v>
      </c>
      <c r="E99" s="4" t="s">
        <v>500</v>
      </c>
      <c r="F99" s="6">
        <v>45150</v>
      </c>
      <c r="G99" s="6">
        <v>45151</v>
      </c>
      <c r="H99" s="4">
        <v>1</v>
      </c>
      <c r="I99" s="4">
        <v>1</v>
      </c>
      <c r="J99" s="4">
        <v>1</v>
      </c>
      <c r="K99" s="4" t="s">
        <v>30</v>
      </c>
      <c r="L99" s="4">
        <v>1144.63</v>
      </c>
      <c r="M99" s="4">
        <v>1144.63</v>
      </c>
      <c r="N99" s="4" t="s">
        <v>501</v>
      </c>
      <c r="O99" s="4" t="s">
        <v>32</v>
      </c>
      <c r="P99" s="4" t="s">
        <v>33</v>
      </c>
      <c r="Q99" s="4">
        <v>0</v>
      </c>
      <c r="R99" s="7">
        <v>45135.0000115741</v>
      </c>
      <c r="S99" s="6">
        <v>45154</v>
      </c>
      <c r="T99" s="4" t="s">
        <v>34</v>
      </c>
      <c r="U99" s="4">
        <v>1144.63</v>
      </c>
      <c r="V99" s="4">
        <v>0</v>
      </c>
      <c r="W99" s="4">
        <v>0</v>
      </c>
      <c r="X99" s="4" t="s">
        <v>502</v>
      </c>
      <c r="Y99" s="4" t="s">
        <v>503</v>
      </c>
    </row>
    <row r="100" s="4" customFormat="1" spans="1:26">
      <c r="A100" s="4" t="s">
        <v>504</v>
      </c>
      <c r="B100" s="4" t="s">
        <v>26</v>
      </c>
      <c r="C100" s="4" t="s">
        <v>27</v>
      </c>
      <c r="D100" s="4" t="s">
        <v>505</v>
      </c>
      <c r="E100" s="4" t="s">
        <v>506</v>
      </c>
      <c r="F100" s="6">
        <v>45149</v>
      </c>
      <c r="G100" s="6">
        <v>45151</v>
      </c>
      <c r="H100" s="4">
        <v>2</v>
      </c>
      <c r="I100" s="4">
        <v>2</v>
      </c>
      <c r="J100" s="4">
        <v>4</v>
      </c>
      <c r="K100" s="4" t="s">
        <v>30</v>
      </c>
      <c r="L100" s="4">
        <v>4335.04</v>
      </c>
      <c r="M100" s="4">
        <v>4335.04</v>
      </c>
      <c r="N100" s="4" t="s">
        <v>507</v>
      </c>
      <c r="O100" s="4" t="s">
        <v>32</v>
      </c>
      <c r="P100" s="4" t="s">
        <v>33</v>
      </c>
      <c r="Q100" s="4">
        <v>0</v>
      </c>
      <c r="R100" s="7">
        <v>45135.0000115741</v>
      </c>
      <c r="S100" s="6">
        <v>45154</v>
      </c>
      <c r="T100" s="4" t="s">
        <v>34</v>
      </c>
      <c r="U100" s="4">
        <v>4335.04</v>
      </c>
      <c r="V100" s="4">
        <v>0</v>
      </c>
      <c r="W100" s="4">
        <v>0</v>
      </c>
      <c r="X100" s="4" t="s">
        <v>508</v>
      </c>
      <c r="Y100" s="4">
        <v>-56483532</v>
      </c>
      <c r="Z100" s="4" t="s">
        <v>509</v>
      </c>
    </row>
    <row r="101" s="4" customFormat="1" spans="1:25">
      <c r="A101" s="4" t="s">
        <v>510</v>
      </c>
      <c r="B101" s="4" t="s">
        <v>26</v>
      </c>
      <c r="C101" s="4" t="s">
        <v>27</v>
      </c>
      <c r="D101" s="4" t="s">
        <v>511</v>
      </c>
      <c r="E101" s="4" t="s">
        <v>512</v>
      </c>
      <c r="F101" s="6">
        <v>45149</v>
      </c>
      <c r="G101" s="6">
        <v>45151</v>
      </c>
      <c r="H101" s="4">
        <v>2</v>
      </c>
      <c r="I101" s="4">
        <v>2</v>
      </c>
      <c r="J101" s="4">
        <v>4</v>
      </c>
      <c r="K101" s="4" t="s">
        <v>30</v>
      </c>
      <c r="L101" s="4">
        <v>6711.48</v>
      </c>
      <c r="M101" s="4">
        <v>6711.48</v>
      </c>
      <c r="N101" s="4" t="s">
        <v>513</v>
      </c>
      <c r="O101" s="4" t="s">
        <v>32</v>
      </c>
      <c r="P101" s="4" t="s">
        <v>33</v>
      </c>
      <c r="Q101" s="4">
        <v>0</v>
      </c>
      <c r="R101" s="7">
        <v>45135</v>
      </c>
      <c r="S101" s="6">
        <v>45154</v>
      </c>
      <c r="T101" s="4" t="s">
        <v>34</v>
      </c>
      <c r="U101" s="4">
        <v>6711.48</v>
      </c>
      <c r="V101" s="4">
        <v>0</v>
      </c>
      <c r="W101" s="4">
        <v>0</v>
      </c>
      <c r="X101" s="4" t="s">
        <v>514</v>
      </c>
      <c r="Y101" s="4" t="s">
        <v>515</v>
      </c>
    </row>
    <row r="102" s="4" customFormat="1" spans="1:25">
      <c r="A102" s="4" t="s">
        <v>516</v>
      </c>
      <c r="B102" s="4" t="s">
        <v>26</v>
      </c>
      <c r="C102" s="4" t="s">
        <v>27</v>
      </c>
      <c r="D102" s="4" t="s">
        <v>517</v>
      </c>
      <c r="E102" s="4" t="s">
        <v>518</v>
      </c>
      <c r="F102" s="6">
        <v>45149</v>
      </c>
      <c r="G102" s="6">
        <v>45151</v>
      </c>
      <c r="H102" s="4">
        <v>1</v>
      </c>
      <c r="I102" s="4">
        <v>2</v>
      </c>
      <c r="J102" s="4">
        <v>2</v>
      </c>
      <c r="K102" s="4" t="s">
        <v>30</v>
      </c>
      <c r="L102" s="4">
        <v>1648.78</v>
      </c>
      <c r="M102" s="4">
        <v>1648.78</v>
      </c>
      <c r="N102" s="4" t="s">
        <v>519</v>
      </c>
      <c r="O102" s="4" t="s">
        <v>32</v>
      </c>
      <c r="P102" s="4" t="s">
        <v>33</v>
      </c>
      <c r="Q102" s="4">
        <v>0</v>
      </c>
      <c r="R102" s="7">
        <v>45135.0000115741</v>
      </c>
      <c r="S102" s="6">
        <v>45154</v>
      </c>
      <c r="T102" s="4" t="s">
        <v>34</v>
      </c>
      <c r="U102" s="4">
        <v>1648.78</v>
      </c>
      <c r="V102" s="4">
        <v>0</v>
      </c>
      <c r="W102" s="4">
        <v>0</v>
      </c>
      <c r="X102" s="4" t="s">
        <v>520</v>
      </c>
      <c r="Y102" s="4" t="s">
        <v>521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523</v>
      </c>
      <c r="E103" s="4" t="s">
        <v>306</v>
      </c>
      <c r="F103" s="6">
        <v>45150</v>
      </c>
      <c r="G103" s="6">
        <v>45151</v>
      </c>
      <c r="H103" s="4">
        <v>1</v>
      </c>
      <c r="I103" s="4">
        <v>1</v>
      </c>
      <c r="J103" s="4">
        <v>1</v>
      </c>
      <c r="K103" s="4" t="s">
        <v>30</v>
      </c>
      <c r="L103" s="4">
        <v>355.5</v>
      </c>
      <c r="M103" s="4">
        <v>355.5</v>
      </c>
      <c r="N103" s="4" t="s">
        <v>524</v>
      </c>
      <c r="O103" s="4" t="s">
        <v>32</v>
      </c>
      <c r="P103" s="4" t="s">
        <v>33</v>
      </c>
      <c r="Q103" s="4">
        <v>0</v>
      </c>
      <c r="R103" s="7">
        <v>45135.0000115741</v>
      </c>
      <c r="S103" s="6">
        <v>45154</v>
      </c>
      <c r="T103" s="4" t="s">
        <v>34</v>
      </c>
      <c r="U103" s="4">
        <v>355.5</v>
      </c>
      <c r="V103" s="4">
        <v>0</v>
      </c>
      <c r="W103" s="4">
        <v>0</v>
      </c>
      <c r="X103" s="4" t="s">
        <v>525</v>
      </c>
      <c r="Y103" s="4" t="s">
        <v>42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527</v>
      </c>
      <c r="E104" s="4" t="s">
        <v>528</v>
      </c>
      <c r="F104" s="6">
        <v>45149</v>
      </c>
      <c r="G104" s="6">
        <v>45151</v>
      </c>
      <c r="H104" s="4">
        <v>1</v>
      </c>
      <c r="I104" s="4">
        <v>2</v>
      </c>
      <c r="J104" s="4">
        <v>2</v>
      </c>
      <c r="K104" s="4" t="s">
        <v>30</v>
      </c>
      <c r="L104" s="4">
        <v>673.62</v>
      </c>
      <c r="M104" s="4">
        <v>673.62</v>
      </c>
      <c r="N104" s="4" t="s">
        <v>529</v>
      </c>
      <c r="O104" s="4" t="s">
        <v>32</v>
      </c>
      <c r="P104" s="4" t="s">
        <v>33</v>
      </c>
      <c r="Q104" s="4">
        <v>0</v>
      </c>
      <c r="R104" s="7">
        <v>45135</v>
      </c>
      <c r="S104" s="6">
        <v>45154</v>
      </c>
      <c r="T104" s="4" t="s">
        <v>34</v>
      </c>
      <c r="U104" s="4">
        <v>673.62</v>
      </c>
      <c r="V104" s="4">
        <v>0</v>
      </c>
      <c r="W104" s="4">
        <v>0</v>
      </c>
      <c r="X104" s="4" t="s">
        <v>530</v>
      </c>
      <c r="Y104" s="4" t="s">
        <v>531</v>
      </c>
    </row>
    <row r="105" s="4" customFormat="1" spans="1:25">
      <c r="A105" s="4" t="s">
        <v>532</v>
      </c>
      <c r="B105" s="4" t="s">
        <v>26</v>
      </c>
      <c r="C105" s="4" t="s">
        <v>27</v>
      </c>
      <c r="D105" s="4" t="s">
        <v>511</v>
      </c>
      <c r="E105" s="4" t="s">
        <v>512</v>
      </c>
      <c r="F105" s="6">
        <v>45150</v>
      </c>
      <c r="G105" s="6">
        <v>45151</v>
      </c>
      <c r="H105" s="4">
        <v>1</v>
      </c>
      <c r="I105" s="4">
        <v>1</v>
      </c>
      <c r="J105" s="4">
        <v>1</v>
      </c>
      <c r="K105" s="4" t="s">
        <v>30</v>
      </c>
      <c r="L105" s="4">
        <v>1677.87</v>
      </c>
      <c r="M105" s="4">
        <v>1677.87</v>
      </c>
      <c r="N105" s="4" t="s">
        <v>533</v>
      </c>
      <c r="O105" s="4" t="s">
        <v>32</v>
      </c>
      <c r="P105" s="4" t="s">
        <v>33</v>
      </c>
      <c r="Q105" s="4">
        <v>0</v>
      </c>
      <c r="R105" s="7">
        <v>45135</v>
      </c>
      <c r="S105" s="6">
        <v>45154</v>
      </c>
      <c r="T105" s="4" t="s">
        <v>34</v>
      </c>
      <c r="U105" s="4">
        <v>1677.87</v>
      </c>
      <c r="V105" s="4">
        <v>0</v>
      </c>
      <c r="W105" s="4">
        <v>0</v>
      </c>
      <c r="X105" s="4" t="s">
        <v>534</v>
      </c>
      <c r="Y105" s="4" t="s">
        <v>515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462</v>
      </c>
      <c r="F106" s="6">
        <v>45150</v>
      </c>
      <c r="G106" s="6">
        <v>45151</v>
      </c>
      <c r="H106" s="4">
        <v>1</v>
      </c>
      <c r="I106" s="4">
        <v>1</v>
      </c>
      <c r="J106" s="4">
        <v>1</v>
      </c>
      <c r="K106" s="4" t="s">
        <v>30</v>
      </c>
      <c r="L106" s="4">
        <v>506.39</v>
      </c>
      <c r="M106" s="4">
        <v>506.39</v>
      </c>
      <c r="N106" s="4" t="s">
        <v>537</v>
      </c>
      <c r="O106" s="4" t="s">
        <v>32</v>
      </c>
      <c r="P106" s="4" t="s">
        <v>33</v>
      </c>
      <c r="Q106" s="4">
        <v>0</v>
      </c>
      <c r="R106" s="7">
        <v>45135.0000115741</v>
      </c>
      <c r="S106" s="6">
        <v>45154</v>
      </c>
      <c r="T106" s="4" t="s">
        <v>34</v>
      </c>
      <c r="U106" s="4">
        <v>506.39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372</v>
      </c>
      <c r="E107" s="4" t="s">
        <v>541</v>
      </c>
      <c r="F107" s="6">
        <v>45150</v>
      </c>
      <c r="G107" s="6">
        <v>45151</v>
      </c>
      <c r="H107" s="4">
        <v>1</v>
      </c>
      <c r="I107" s="4">
        <v>1</v>
      </c>
      <c r="J107" s="4">
        <v>1</v>
      </c>
      <c r="K107" s="4" t="s">
        <v>30</v>
      </c>
      <c r="L107" s="4">
        <v>782.72</v>
      </c>
      <c r="M107" s="4">
        <v>782.72</v>
      </c>
      <c r="N107" s="4" t="s">
        <v>542</v>
      </c>
      <c r="O107" s="4" t="s">
        <v>32</v>
      </c>
      <c r="P107" s="4" t="s">
        <v>33</v>
      </c>
      <c r="Q107" s="4">
        <v>0</v>
      </c>
      <c r="R107" s="7">
        <v>45136.0000115741</v>
      </c>
      <c r="S107" s="6">
        <v>45154</v>
      </c>
      <c r="T107" s="4" t="s">
        <v>34</v>
      </c>
      <c r="U107" s="4">
        <v>782.72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546</v>
      </c>
      <c r="E108" s="4" t="s">
        <v>547</v>
      </c>
      <c r="F108" s="6">
        <v>45150</v>
      </c>
      <c r="G108" s="6">
        <v>45151</v>
      </c>
      <c r="H108" s="4">
        <v>1</v>
      </c>
      <c r="I108" s="4">
        <v>1</v>
      </c>
      <c r="J108" s="4">
        <v>1</v>
      </c>
      <c r="K108" s="4" t="s">
        <v>30</v>
      </c>
      <c r="L108" s="4">
        <v>327.01</v>
      </c>
      <c r="M108" s="4">
        <v>327.01</v>
      </c>
      <c r="N108" s="4" t="s">
        <v>548</v>
      </c>
      <c r="O108" s="4" t="s">
        <v>32</v>
      </c>
      <c r="P108" s="4" t="s">
        <v>33</v>
      </c>
      <c r="Q108" s="4">
        <v>0</v>
      </c>
      <c r="R108" s="7">
        <v>45136</v>
      </c>
      <c r="S108" s="6">
        <v>45154</v>
      </c>
      <c r="T108" s="4" t="s">
        <v>34</v>
      </c>
      <c r="U108" s="4">
        <v>327.01</v>
      </c>
      <c r="V108" s="4">
        <v>0</v>
      </c>
      <c r="W108" s="4">
        <v>0</v>
      </c>
      <c r="X108" s="4" t="s">
        <v>549</v>
      </c>
      <c r="Y108" s="4" t="s">
        <v>42</v>
      </c>
    </row>
    <row r="109" s="4" customFormat="1" spans="1:25">
      <c r="A109" s="4" t="s">
        <v>550</v>
      </c>
      <c r="B109" s="4" t="s">
        <v>26</v>
      </c>
      <c r="C109" s="4" t="s">
        <v>27</v>
      </c>
      <c r="D109" s="4" t="s">
        <v>551</v>
      </c>
      <c r="E109" s="4" t="s">
        <v>552</v>
      </c>
      <c r="F109" s="6">
        <v>45149</v>
      </c>
      <c r="G109" s="6">
        <v>45151</v>
      </c>
      <c r="H109" s="4">
        <v>1</v>
      </c>
      <c r="I109" s="4">
        <v>2</v>
      </c>
      <c r="J109" s="4">
        <v>2</v>
      </c>
      <c r="K109" s="4" t="s">
        <v>30</v>
      </c>
      <c r="L109" s="4">
        <v>2721.6</v>
      </c>
      <c r="M109" s="4">
        <v>2721.6</v>
      </c>
      <c r="N109" s="4" t="s">
        <v>553</v>
      </c>
      <c r="O109" s="4" t="s">
        <v>32</v>
      </c>
      <c r="P109" s="4" t="s">
        <v>33</v>
      </c>
      <c r="Q109" s="4">
        <v>0</v>
      </c>
      <c r="R109" s="7">
        <v>45136.0000115741</v>
      </c>
      <c r="S109" s="6">
        <v>45154</v>
      </c>
      <c r="T109" s="4" t="s">
        <v>34</v>
      </c>
      <c r="U109" s="4">
        <v>2721.6</v>
      </c>
      <c r="V109" s="4">
        <v>0</v>
      </c>
      <c r="W109" s="4">
        <v>0</v>
      </c>
      <c r="X109" s="4" t="s">
        <v>554</v>
      </c>
      <c r="Y109" s="4" t="s">
        <v>555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557</v>
      </c>
      <c r="E110" s="4" t="s">
        <v>558</v>
      </c>
      <c r="F110" s="6">
        <v>45150</v>
      </c>
      <c r="G110" s="6">
        <v>45151</v>
      </c>
      <c r="H110" s="4">
        <v>1</v>
      </c>
      <c r="I110" s="4">
        <v>1</v>
      </c>
      <c r="J110" s="4">
        <v>1</v>
      </c>
      <c r="K110" s="4" t="s">
        <v>30</v>
      </c>
      <c r="L110" s="4">
        <v>2610.15</v>
      </c>
      <c r="M110" s="4">
        <v>2610.15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45136</v>
      </c>
      <c r="S110" s="6">
        <v>45154</v>
      </c>
      <c r="T110" s="4" t="s">
        <v>34</v>
      </c>
      <c r="U110" s="4">
        <v>2610.15</v>
      </c>
      <c r="V110" s="4">
        <v>0</v>
      </c>
      <c r="W110" s="4">
        <v>0</v>
      </c>
      <c r="X110" s="4" t="s">
        <v>560</v>
      </c>
      <c r="Y110" s="4" t="s">
        <v>42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45144</v>
      </c>
      <c r="G111" s="6">
        <v>45151</v>
      </c>
      <c r="H111" s="4">
        <v>1</v>
      </c>
      <c r="I111" s="4">
        <v>7</v>
      </c>
      <c r="J111" s="4">
        <v>7</v>
      </c>
      <c r="K111" s="4" t="s">
        <v>30</v>
      </c>
      <c r="L111" s="4">
        <v>4809.96</v>
      </c>
      <c r="M111" s="4">
        <v>4809.96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45136.0000115741</v>
      </c>
      <c r="S111" s="6">
        <v>45154</v>
      </c>
      <c r="T111" s="4" t="s">
        <v>34</v>
      </c>
      <c r="U111" s="4">
        <v>4809.96</v>
      </c>
      <c r="V111" s="4">
        <v>0</v>
      </c>
      <c r="W111" s="4">
        <v>0</v>
      </c>
      <c r="X111" s="4" t="s">
        <v>565</v>
      </c>
      <c r="Y111" s="4" t="s">
        <v>42</v>
      </c>
    </row>
    <row r="112" s="4" customFormat="1" spans="1:25">
      <c r="A112" s="4" t="s">
        <v>566</v>
      </c>
      <c r="B112" s="4" t="s">
        <v>26</v>
      </c>
      <c r="C112" s="4" t="s">
        <v>27</v>
      </c>
      <c r="D112" s="4" t="s">
        <v>567</v>
      </c>
      <c r="E112" s="4" t="s">
        <v>568</v>
      </c>
      <c r="F112" s="6">
        <v>45149</v>
      </c>
      <c r="G112" s="6">
        <v>45151</v>
      </c>
      <c r="H112" s="4">
        <v>1</v>
      </c>
      <c r="I112" s="4">
        <v>2</v>
      </c>
      <c r="J112" s="4">
        <v>2</v>
      </c>
      <c r="K112" s="4" t="s">
        <v>30</v>
      </c>
      <c r="L112" s="4">
        <v>3109.3</v>
      </c>
      <c r="M112" s="4">
        <v>3109.3</v>
      </c>
      <c r="N112" s="4" t="s">
        <v>569</v>
      </c>
      <c r="O112" s="4" t="s">
        <v>32</v>
      </c>
      <c r="P112" s="4" t="s">
        <v>33</v>
      </c>
      <c r="Q112" s="4">
        <v>0</v>
      </c>
      <c r="R112" s="7">
        <v>45136</v>
      </c>
      <c r="S112" s="6">
        <v>45154</v>
      </c>
      <c r="T112" s="4" t="s">
        <v>34</v>
      </c>
      <c r="U112" s="4">
        <v>3109.3</v>
      </c>
      <c r="V112" s="4">
        <v>0</v>
      </c>
      <c r="W112" s="4">
        <v>0</v>
      </c>
      <c r="X112" s="4" t="s">
        <v>570</v>
      </c>
      <c r="Y112" s="4" t="s">
        <v>571</v>
      </c>
    </row>
    <row r="113" s="4" customFormat="1" spans="1:25">
      <c r="A113" s="4" t="s">
        <v>572</v>
      </c>
      <c r="B113" s="4" t="s">
        <v>26</v>
      </c>
      <c r="C113" s="4" t="s">
        <v>27</v>
      </c>
      <c r="D113" s="4" t="s">
        <v>573</v>
      </c>
      <c r="E113" s="4" t="s">
        <v>574</v>
      </c>
      <c r="F113" s="6">
        <v>45145</v>
      </c>
      <c r="G113" s="6">
        <v>45151</v>
      </c>
      <c r="H113" s="4">
        <v>1</v>
      </c>
      <c r="I113" s="4">
        <v>6</v>
      </c>
      <c r="J113" s="4">
        <v>6</v>
      </c>
      <c r="K113" s="4" t="s">
        <v>30</v>
      </c>
      <c r="L113" s="4">
        <v>16000.47</v>
      </c>
      <c r="M113" s="4">
        <v>16000.47</v>
      </c>
      <c r="N113" s="4" t="s">
        <v>575</v>
      </c>
      <c r="O113" s="4" t="s">
        <v>32</v>
      </c>
      <c r="P113" s="4" t="s">
        <v>33</v>
      </c>
      <c r="Q113" s="4">
        <v>0</v>
      </c>
      <c r="R113" s="7">
        <v>45136.0000115741</v>
      </c>
      <c r="S113" s="6">
        <v>45154</v>
      </c>
      <c r="T113" s="4" t="s">
        <v>34</v>
      </c>
      <c r="U113" s="4">
        <v>16000.47</v>
      </c>
      <c r="V113" s="4">
        <v>0</v>
      </c>
      <c r="W113" s="4">
        <v>0</v>
      </c>
      <c r="X113" s="4" t="s">
        <v>576</v>
      </c>
      <c r="Y113" s="4" t="s">
        <v>577</v>
      </c>
    </row>
    <row r="114" s="4" customFormat="1" spans="1:25">
      <c r="A114" s="4" t="s">
        <v>578</v>
      </c>
      <c r="B114" s="4" t="s">
        <v>26</v>
      </c>
      <c r="C114" s="4" t="s">
        <v>27</v>
      </c>
      <c r="D114" s="4" t="s">
        <v>579</v>
      </c>
      <c r="E114" s="4" t="s">
        <v>580</v>
      </c>
      <c r="F114" s="6">
        <v>45150</v>
      </c>
      <c r="G114" s="6">
        <v>45151</v>
      </c>
      <c r="H114" s="4">
        <v>1</v>
      </c>
      <c r="I114" s="4">
        <v>1</v>
      </c>
      <c r="J114" s="4">
        <v>1</v>
      </c>
      <c r="K114" s="4" t="s">
        <v>30</v>
      </c>
      <c r="L114" s="4">
        <v>183.44</v>
      </c>
      <c r="M114" s="4">
        <v>183.44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45136</v>
      </c>
      <c r="S114" s="6">
        <v>45154</v>
      </c>
      <c r="T114" s="4" t="s">
        <v>34</v>
      </c>
      <c r="U114" s="4">
        <v>183.44</v>
      </c>
      <c r="V114" s="4">
        <v>0</v>
      </c>
      <c r="W114" s="4">
        <v>0</v>
      </c>
      <c r="X114" s="4" t="s">
        <v>582</v>
      </c>
      <c r="Y114" s="4" t="s">
        <v>583</v>
      </c>
    </row>
    <row r="115" s="4" customFormat="1" spans="1:26">
      <c r="A115" s="4" t="s">
        <v>584</v>
      </c>
      <c r="B115" s="4" t="s">
        <v>26</v>
      </c>
      <c r="C115" s="4" t="s">
        <v>27</v>
      </c>
      <c r="D115" s="4" t="s">
        <v>585</v>
      </c>
      <c r="E115" s="4" t="s">
        <v>462</v>
      </c>
      <c r="F115" s="6">
        <v>45149</v>
      </c>
      <c r="G115" s="6">
        <v>45151</v>
      </c>
      <c r="H115" s="4">
        <v>2</v>
      </c>
      <c r="I115" s="4">
        <v>2</v>
      </c>
      <c r="J115" s="4">
        <v>4</v>
      </c>
      <c r="K115" s="4" t="s">
        <v>30</v>
      </c>
      <c r="L115" s="4">
        <v>8991.96</v>
      </c>
      <c r="M115" s="4">
        <v>8991.96</v>
      </c>
      <c r="N115" s="4" t="s">
        <v>586</v>
      </c>
      <c r="O115" s="4" t="s">
        <v>32</v>
      </c>
      <c r="P115" s="4" t="s">
        <v>33</v>
      </c>
      <c r="Q115" s="4">
        <v>0</v>
      </c>
      <c r="R115" s="7">
        <v>45137.0000115741</v>
      </c>
      <c r="S115" s="6">
        <v>45154</v>
      </c>
      <c r="T115" s="4" t="s">
        <v>34</v>
      </c>
      <c r="U115" s="4">
        <v>8991.96</v>
      </c>
      <c r="V115" s="4">
        <v>0</v>
      </c>
      <c r="W115" s="4">
        <v>0</v>
      </c>
      <c r="X115" s="4" t="s">
        <v>587</v>
      </c>
      <c r="Y115" s="4">
        <v>827397</v>
      </c>
      <c r="Z115" s="4" t="s">
        <v>588</v>
      </c>
    </row>
    <row r="116" s="4" customFormat="1" spans="1:25">
      <c r="A116" s="4" t="s">
        <v>589</v>
      </c>
      <c r="B116" s="4" t="s">
        <v>26</v>
      </c>
      <c r="C116" s="4" t="s">
        <v>27</v>
      </c>
      <c r="D116" s="4" t="s">
        <v>585</v>
      </c>
      <c r="E116" s="4" t="s">
        <v>590</v>
      </c>
      <c r="F116" s="6">
        <v>45149</v>
      </c>
      <c r="G116" s="6">
        <v>45151</v>
      </c>
      <c r="H116" s="4">
        <v>1</v>
      </c>
      <c r="I116" s="4">
        <v>2</v>
      </c>
      <c r="J116" s="4">
        <v>2</v>
      </c>
      <c r="K116" s="4" t="s">
        <v>30</v>
      </c>
      <c r="L116" s="4">
        <v>4495.98</v>
      </c>
      <c r="M116" s="4">
        <v>4495.98</v>
      </c>
      <c r="N116" s="4" t="s">
        <v>586</v>
      </c>
      <c r="O116" s="4" t="s">
        <v>32</v>
      </c>
      <c r="P116" s="4" t="s">
        <v>33</v>
      </c>
      <c r="Q116" s="4">
        <v>0</v>
      </c>
      <c r="R116" s="7">
        <v>45137.0000115741</v>
      </c>
      <c r="S116" s="6">
        <v>45154</v>
      </c>
      <c r="T116" s="4" t="s">
        <v>34</v>
      </c>
      <c r="U116" s="4">
        <v>4495.98</v>
      </c>
      <c r="V116" s="4">
        <v>0</v>
      </c>
      <c r="W116" s="4">
        <v>0</v>
      </c>
      <c r="X116" s="4" t="s">
        <v>591</v>
      </c>
      <c r="Y116" s="4" t="s">
        <v>592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594</v>
      </c>
      <c r="E117" s="4" t="s">
        <v>595</v>
      </c>
      <c r="F117" s="6">
        <v>45150</v>
      </c>
      <c r="G117" s="6">
        <v>45151</v>
      </c>
      <c r="H117" s="4">
        <v>1</v>
      </c>
      <c r="I117" s="4">
        <v>1</v>
      </c>
      <c r="J117" s="4">
        <v>1</v>
      </c>
      <c r="K117" s="4" t="s">
        <v>30</v>
      </c>
      <c r="L117" s="4">
        <v>820.2</v>
      </c>
      <c r="M117" s="4">
        <v>820.2</v>
      </c>
      <c r="N117" s="4" t="s">
        <v>596</v>
      </c>
      <c r="O117" s="4" t="s">
        <v>32</v>
      </c>
      <c r="P117" s="4" t="s">
        <v>33</v>
      </c>
      <c r="Q117" s="4">
        <v>0</v>
      </c>
      <c r="R117" s="7">
        <v>45137.0000115741</v>
      </c>
      <c r="S117" s="6">
        <v>45154</v>
      </c>
      <c r="T117" s="4" t="s">
        <v>34</v>
      </c>
      <c r="U117" s="4">
        <v>820.2</v>
      </c>
      <c r="V117" s="4">
        <v>0</v>
      </c>
      <c r="W117" s="4">
        <v>0</v>
      </c>
      <c r="X117" s="4" t="s">
        <v>597</v>
      </c>
      <c r="Y117" s="4" t="s">
        <v>598</v>
      </c>
    </row>
    <row r="118" s="4" customFormat="1" spans="1:25">
      <c r="A118" s="4" t="s">
        <v>599</v>
      </c>
      <c r="B118" s="4" t="s">
        <v>26</v>
      </c>
      <c r="C118" s="4" t="s">
        <v>27</v>
      </c>
      <c r="D118" s="4" t="s">
        <v>600</v>
      </c>
      <c r="E118" s="4" t="s">
        <v>601</v>
      </c>
      <c r="F118" s="6">
        <v>45149</v>
      </c>
      <c r="G118" s="6">
        <v>45151</v>
      </c>
      <c r="H118" s="4">
        <v>1</v>
      </c>
      <c r="I118" s="4">
        <v>2</v>
      </c>
      <c r="J118" s="4">
        <v>2</v>
      </c>
      <c r="K118" s="4" t="s">
        <v>30</v>
      </c>
      <c r="L118" s="4">
        <v>1284.38</v>
      </c>
      <c r="M118" s="4">
        <v>1284.38</v>
      </c>
      <c r="N118" s="4" t="s">
        <v>602</v>
      </c>
      <c r="O118" s="4" t="s">
        <v>32</v>
      </c>
      <c r="P118" s="4" t="s">
        <v>33</v>
      </c>
      <c r="Q118" s="4">
        <v>0</v>
      </c>
      <c r="R118" s="7">
        <v>45137.0000115741</v>
      </c>
      <c r="S118" s="6">
        <v>45154</v>
      </c>
      <c r="T118" s="4" t="s">
        <v>34</v>
      </c>
      <c r="U118" s="4">
        <v>1284.38</v>
      </c>
      <c r="V118" s="4">
        <v>0</v>
      </c>
      <c r="W118" s="4">
        <v>0</v>
      </c>
      <c r="X118" s="4" t="s">
        <v>603</v>
      </c>
      <c r="Y118" s="4" t="s">
        <v>42</v>
      </c>
    </row>
    <row r="119" s="4" customFormat="1" spans="1:25">
      <c r="A119" s="4" t="s">
        <v>604</v>
      </c>
      <c r="B119" s="4" t="s">
        <v>26</v>
      </c>
      <c r="C119" s="4" t="s">
        <v>27</v>
      </c>
      <c r="D119" s="4" t="s">
        <v>605</v>
      </c>
      <c r="E119" s="4" t="s">
        <v>606</v>
      </c>
      <c r="F119" s="6">
        <v>45150</v>
      </c>
      <c r="G119" s="6">
        <v>45151</v>
      </c>
      <c r="H119" s="4">
        <v>1</v>
      </c>
      <c r="I119" s="4">
        <v>1</v>
      </c>
      <c r="J119" s="4">
        <v>1</v>
      </c>
      <c r="K119" s="4" t="s">
        <v>30</v>
      </c>
      <c r="L119" s="4">
        <v>3087.85</v>
      </c>
      <c r="M119" s="4">
        <v>3087.85</v>
      </c>
      <c r="N119" s="4" t="s">
        <v>607</v>
      </c>
      <c r="O119" s="4" t="s">
        <v>32</v>
      </c>
      <c r="P119" s="4" t="s">
        <v>33</v>
      </c>
      <c r="Q119" s="4">
        <v>0</v>
      </c>
      <c r="R119" s="7">
        <v>45137</v>
      </c>
      <c r="S119" s="6">
        <v>45154</v>
      </c>
      <c r="T119" s="4" t="s">
        <v>34</v>
      </c>
      <c r="U119" s="4">
        <v>3087.85</v>
      </c>
      <c r="V119" s="4">
        <v>0</v>
      </c>
      <c r="W119" s="4">
        <v>0</v>
      </c>
      <c r="X119" s="4" t="s">
        <v>608</v>
      </c>
      <c r="Y119" s="4" t="s">
        <v>609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611</v>
      </c>
      <c r="E120" s="4" t="s">
        <v>612</v>
      </c>
      <c r="F120" s="6">
        <v>45149</v>
      </c>
      <c r="G120" s="6">
        <v>45151</v>
      </c>
      <c r="H120" s="4">
        <v>1</v>
      </c>
      <c r="I120" s="4">
        <v>2</v>
      </c>
      <c r="J120" s="4">
        <v>2</v>
      </c>
      <c r="K120" s="4" t="s">
        <v>30</v>
      </c>
      <c r="L120" s="4">
        <v>1164.12</v>
      </c>
      <c r="M120" s="4">
        <v>1164.12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45137.0000115741</v>
      </c>
      <c r="S120" s="6">
        <v>45154</v>
      </c>
      <c r="T120" s="4" t="s">
        <v>34</v>
      </c>
      <c r="U120" s="4">
        <v>1164.12</v>
      </c>
      <c r="V120" s="4">
        <v>0</v>
      </c>
      <c r="W120" s="4">
        <v>0</v>
      </c>
      <c r="X120" s="4" t="s">
        <v>614</v>
      </c>
      <c r="Y120" s="4" t="s">
        <v>42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616</v>
      </c>
      <c r="E121" s="4" t="s">
        <v>74</v>
      </c>
      <c r="F121" s="6">
        <v>45150</v>
      </c>
      <c r="G121" s="6">
        <v>45151</v>
      </c>
      <c r="H121" s="4">
        <v>1</v>
      </c>
      <c r="I121" s="4">
        <v>1</v>
      </c>
      <c r="J121" s="4">
        <v>1</v>
      </c>
      <c r="K121" s="4" t="s">
        <v>30</v>
      </c>
      <c r="L121" s="4">
        <v>1186.5</v>
      </c>
      <c r="M121" s="4">
        <v>1186.5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45138.0000115741</v>
      </c>
      <c r="S121" s="6">
        <v>45154</v>
      </c>
      <c r="T121" s="4" t="s">
        <v>34</v>
      </c>
      <c r="U121" s="4">
        <v>1186.5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621</v>
      </c>
      <c r="E122" s="4" t="s">
        <v>622</v>
      </c>
      <c r="F122" s="6">
        <v>45150</v>
      </c>
      <c r="G122" s="6">
        <v>45151</v>
      </c>
      <c r="H122" s="4">
        <v>3</v>
      </c>
      <c r="I122" s="4">
        <v>1</v>
      </c>
      <c r="J122" s="4">
        <v>3</v>
      </c>
      <c r="K122" s="4" t="s">
        <v>30</v>
      </c>
      <c r="L122" s="4">
        <v>4770.72</v>
      </c>
      <c r="M122" s="4">
        <v>4770.72</v>
      </c>
      <c r="N122" s="4" t="s">
        <v>623</v>
      </c>
      <c r="O122" s="4" t="s">
        <v>32</v>
      </c>
      <c r="P122" s="4" t="s">
        <v>33</v>
      </c>
      <c r="Q122" s="4">
        <v>0</v>
      </c>
      <c r="R122" s="7">
        <v>45138</v>
      </c>
      <c r="S122" s="6">
        <v>45154</v>
      </c>
      <c r="T122" s="4" t="s">
        <v>34</v>
      </c>
      <c r="U122" s="4">
        <v>4770.72</v>
      </c>
      <c r="V122" s="4">
        <v>0</v>
      </c>
      <c r="W122" s="4">
        <v>0</v>
      </c>
      <c r="X122" s="4" t="s">
        <v>624</v>
      </c>
      <c r="Y122" s="4" t="s">
        <v>42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404</v>
      </c>
      <c r="E123" s="4" t="s">
        <v>405</v>
      </c>
      <c r="F123" s="6">
        <v>45148</v>
      </c>
      <c r="G123" s="6">
        <v>45151</v>
      </c>
      <c r="H123" s="4">
        <v>1</v>
      </c>
      <c r="I123" s="4">
        <v>3</v>
      </c>
      <c r="J123" s="4">
        <v>3</v>
      </c>
      <c r="K123" s="4" t="s">
        <v>30</v>
      </c>
      <c r="L123" s="4">
        <v>2497.29</v>
      </c>
      <c r="M123" s="4">
        <v>2497.29</v>
      </c>
      <c r="N123" s="4" t="s">
        <v>626</v>
      </c>
      <c r="O123" s="4" t="s">
        <v>32</v>
      </c>
      <c r="P123" s="4" t="s">
        <v>33</v>
      </c>
      <c r="Q123" s="4">
        <v>0</v>
      </c>
      <c r="R123" s="7">
        <v>45138</v>
      </c>
      <c r="S123" s="6">
        <v>45154</v>
      </c>
      <c r="T123" s="4" t="s">
        <v>34</v>
      </c>
      <c r="U123" s="4">
        <v>2497.29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630</v>
      </c>
      <c r="E124" s="4" t="s">
        <v>29</v>
      </c>
      <c r="F124" s="6">
        <v>45150</v>
      </c>
      <c r="G124" s="6">
        <v>45151</v>
      </c>
      <c r="H124" s="4">
        <v>1</v>
      </c>
      <c r="I124" s="4">
        <v>1</v>
      </c>
      <c r="J124" s="4">
        <v>1</v>
      </c>
      <c r="K124" s="4" t="s">
        <v>30</v>
      </c>
      <c r="L124" s="4">
        <v>157.55</v>
      </c>
      <c r="M124" s="4">
        <v>157.55</v>
      </c>
      <c r="N124" s="4" t="s">
        <v>631</v>
      </c>
      <c r="O124" s="4" t="s">
        <v>32</v>
      </c>
      <c r="P124" s="4" t="s">
        <v>33</v>
      </c>
      <c r="Q124" s="4">
        <v>0</v>
      </c>
      <c r="R124" s="7">
        <v>45138</v>
      </c>
      <c r="S124" s="6">
        <v>45154</v>
      </c>
      <c r="T124" s="4" t="s">
        <v>34</v>
      </c>
      <c r="U124" s="4">
        <v>157.55</v>
      </c>
      <c r="V124" s="4">
        <v>0</v>
      </c>
      <c r="W124" s="4">
        <v>0</v>
      </c>
      <c r="X124" s="4" t="s">
        <v>632</v>
      </c>
      <c r="Y124" s="4" t="s">
        <v>42</v>
      </c>
    </row>
    <row r="125" s="4" customFormat="1" spans="1:25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45149</v>
      </c>
      <c r="G125" s="6">
        <v>45151</v>
      </c>
      <c r="H125" s="4">
        <v>1</v>
      </c>
      <c r="I125" s="4">
        <v>2</v>
      </c>
      <c r="J125" s="4">
        <v>2</v>
      </c>
      <c r="K125" s="4" t="s">
        <v>30</v>
      </c>
      <c r="L125" s="4">
        <v>794.26</v>
      </c>
      <c r="M125" s="4">
        <v>794.26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45138</v>
      </c>
      <c r="S125" s="6">
        <v>45154</v>
      </c>
      <c r="T125" s="4" t="s">
        <v>34</v>
      </c>
      <c r="U125" s="4">
        <v>794.26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45150</v>
      </c>
      <c r="G126" s="6">
        <v>45151</v>
      </c>
      <c r="H126" s="4">
        <v>1</v>
      </c>
      <c r="I126" s="4">
        <v>1</v>
      </c>
      <c r="J126" s="4">
        <v>1</v>
      </c>
      <c r="K126" s="4" t="s">
        <v>30</v>
      </c>
      <c r="L126" s="4">
        <v>1384.43</v>
      </c>
      <c r="M126" s="4">
        <v>1384.43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45138.0000115741</v>
      </c>
      <c r="S126" s="6">
        <v>45154</v>
      </c>
      <c r="T126" s="4" t="s">
        <v>34</v>
      </c>
      <c r="U126" s="4">
        <v>1384.43</v>
      </c>
      <c r="V126" s="4">
        <v>0</v>
      </c>
      <c r="W126" s="4">
        <v>0</v>
      </c>
      <c r="X126" s="4" t="s">
        <v>643</v>
      </c>
      <c r="Y126" s="4" t="s">
        <v>644</v>
      </c>
    </row>
    <row r="127" s="4" customFormat="1" spans="1:25">
      <c r="A127" s="4" t="s">
        <v>645</v>
      </c>
      <c r="B127" s="4" t="s">
        <v>26</v>
      </c>
      <c r="C127" s="4" t="s">
        <v>27</v>
      </c>
      <c r="D127" s="4" t="s">
        <v>646</v>
      </c>
      <c r="E127" s="4" t="s">
        <v>647</v>
      </c>
      <c r="F127" s="6">
        <v>45150</v>
      </c>
      <c r="G127" s="6">
        <v>45151</v>
      </c>
      <c r="H127" s="4">
        <v>1</v>
      </c>
      <c r="I127" s="4">
        <v>1</v>
      </c>
      <c r="J127" s="4">
        <v>1</v>
      </c>
      <c r="K127" s="4" t="s">
        <v>30</v>
      </c>
      <c r="L127" s="4">
        <v>388.47</v>
      </c>
      <c r="M127" s="4">
        <v>388.47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45138.0000115741</v>
      </c>
      <c r="S127" s="6">
        <v>45154</v>
      </c>
      <c r="T127" s="4" t="s">
        <v>34</v>
      </c>
      <c r="U127" s="4">
        <v>388.47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652</v>
      </c>
      <c r="E128" s="4" t="s">
        <v>653</v>
      </c>
      <c r="F128" s="6">
        <v>45148</v>
      </c>
      <c r="G128" s="6">
        <v>45151</v>
      </c>
      <c r="H128" s="4">
        <v>1</v>
      </c>
      <c r="I128" s="4">
        <v>3</v>
      </c>
      <c r="J128" s="4">
        <v>3</v>
      </c>
      <c r="K128" s="4" t="s">
        <v>30</v>
      </c>
      <c r="L128" s="4">
        <v>781.41</v>
      </c>
      <c r="M128" s="4">
        <v>781.41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45138.0000115741</v>
      </c>
      <c r="S128" s="6">
        <v>45154</v>
      </c>
      <c r="T128" s="4" t="s">
        <v>34</v>
      </c>
      <c r="U128" s="4">
        <v>781.41</v>
      </c>
      <c r="V128" s="4">
        <v>0</v>
      </c>
      <c r="W128" s="4">
        <v>0</v>
      </c>
      <c r="X128" s="4" t="s">
        <v>655</v>
      </c>
      <c r="Y128" s="4" t="s">
        <v>42</v>
      </c>
    </row>
    <row r="129" s="4" customFormat="1" spans="1:25">
      <c r="A129" s="4" t="s">
        <v>656</v>
      </c>
      <c r="B129" s="4" t="s">
        <v>26</v>
      </c>
      <c r="C129" s="4" t="s">
        <v>27</v>
      </c>
      <c r="D129" s="4" t="s">
        <v>657</v>
      </c>
      <c r="E129" s="4" t="s">
        <v>658</v>
      </c>
      <c r="F129" s="6">
        <v>45149</v>
      </c>
      <c r="G129" s="6">
        <v>45151</v>
      </c>
      <c r="H129" s="4">
        <v>1</v>
      </c>
      <c r="I129" s="4">
        <v>2</v>
      </c>
      <c r="J129" s="4">
        <v>2</v>
      </c>
      <c r="K129" s="4" t="s">
        <v>30</v>
      </c>
      <c r="L129" s="4">
        <v>783.16</v>
      </c>
      <c r="M129" s="4">
        <v>783.16</v>
      </c>
      <c r="N129" s="4" t="s">
        <v>659</v>
      </c>
      <c r="O129" s="4" t="s">
        <v>32</v>
      </c>
      <c r="P129" s="4" t="s">
        <v>33</v>
      </c>
      <c r="Q129" s="4">
        <v>0</v>
      </c>
      <c r="R129" s="7">
        <v>45138.0000115741</v>
      </c>
      <c r="S129" s="6">
        <v>45154</v>
      </c>
      <c r="T129" s="4" t="s">
        <v>34</v>
      </c>
      <c r="U129" s="4">
        <v>783.16</v>
      </c>
      <c r="V129" s="4">
        <v>0</v>
      </c>
      <c r="W129" s="4">
        <v>0</v>
      </c>
      <c r="X129" s="4" t="s">
        <v>660</v>
      </c>
      <c r="Y129" s="4" t="s">
        <v>661</v>
      </c>
    </row>
    <row r="130" s="4" customFormat="1" spans="1:25">
      <c r="A130" s="4" t="s">
        <v>662</v>
      </c>
      <c r="B130" s="4" t="s">
        <v>26</v>
      </c>
      <c r="C130" s="4" t="s">
        <v>27</v>
      </c>
      <c r="D130" s="4" t="s">
        <v>663</v>
      </c>
      <c r="E130" s="4" t="s">
        <v>664</v>
      </c>
      <c r="F130" s="6">
        <v>45150</v>
      </c>
      <c r="G130" s="6">
        <v>45151</v>
      </c>
      <c r="H130" s="4">
        <v>1</v>
      </c>
      <c r="I130" s="4">
        <v>1</v>
      </c>
      <c r="J130" s="4">
        <v>1</v>
      </c>
      <c r="K130" s="4" t="s">
        <v>30</v>
      </c>
      <c r="L130" s="4">
        <v>408.05</v>
      </c>
      <c r="M130" s="4">
        <v>408.05</v>
      </c>
      <c r="N130" s="4" t="s">
        <v>665</v>
      </c>
      <c r="O130" s="4" t="s">
        <v>32</v>
      </c>
      <c r="P130" s="4" t="s">
        <v>33</v>
      </c>
      <c r="Q130" s="4">
        <v>0</v>
      </c>
      <c r="R130" s="7">
        <v>45138.0000115741</v>
      </c>
      <c r="S130" s="6">
        <v>45154</v>
      </c>
      <c r="T130" s="4" t="s">
        <v>34</v>
      </c>
      <c r="U130" s="4">
        <v>408.05</v>
      </c>
      <c r="V130" s="4">
        <v>0</v>
      </c>
      <c r="W130" s="4">
        <v>0</v>
      </c>
      <c r="X130" s="4" t="s">
        <v>666</v>
      </c>
      <c r="Y130" s="4" t="s">
        <v>667</v>
      </c>
    </row>
    <row r="131" s="4" customFormat="1" spans="1:25">
      <c r="A131" s="4" t="s">
        <v>668</v>
      </c>
      <c r="B131" s="4" t="s">
        <v>26</v>
      </c>
      <c r="C131" s="4" t="s">
        <v>27</v>
      </c>
      <c r="D131" s="4" t="s">
        <v>669</v>
      </c>
      <c r="E131" s="4" t="s">
        <v>670</v>
      </c>
      <c r="F131" s="6">
        <v>45149</v>
      </c>
      <c r="G131" s="6">
        <v>45151</v>
      </c>
      <c r="H131" s="4">
        <v>1</v>
      </c>
      <c r="I131" s="4">
        <v>2</v>
      </c>
      <c r="J131" s="4">
        <v>2</v>
      </c>
      <c r="K131" s="4" t="s">
        <v>30</v>
      </c>
      <c r="L131" s="4">
        <v>2176.39</v>
      </c>
      <c r="M131" s="4">
        <v>2176.39</v>
      </c>
      <c r="N131" s="4" t="s">
        <v>671</v>
      </c>
      <c r="O131" s="4" t="s">
        <v>32</v>
      </c>
      <c r="P131" s="4" t="s">
        <v>33</v>
      </c>
      <c r="Q131" s="4">
        <v>0</v>
      </c>
      <c r="R131" s="7">
        <v>45138.0000115741</v>
      </c>
      <c r="S131" s="6">
        <v>45154</v>
      </c>
      <c r="T131" s="4" t="s">
        <v>34</v>
      </c>
      <c r="U131" s="4">
        <v>2176.39</v>
      </c>
      <c r="V131" s="4">
        <v>0</v>
      </c>
      <c r="W131" s="4">
        <v>0</v>
      </c>
      <c r="X131" s="4" t="s">
        <v>672</v>
      </c>
      <c r="Y131" s="4" t="s">
        <v>42</v>
      </c>
    </row>
    <row r="132" s="4" customFormat="1" spans="1:25">
      <c r="A132" s="4" t="s">
        <v>673</v>
      </c>
      <c r="B132" s="4" t="s">
        <v>26</v>
      </c>
      <c r="C132" s="4" t="s">
        <v>27</v>
      </c>
      <c r="D132" s="4" t="s">
        <v>674</v>
      </c>
      <c r="E132" s="4" t="s">
        <v>675</v>
      </c>
      <c r="F132" s="6">
        <v>45149</v>
      </c>
      <c r="G132" s="6">
        <v>45151</v>
      </c>
      <c r="H132" s="4">
        <v>1</v>
      </c>
      <c r="I132" s="4">
        <v>2</v>
      </c>
      <c r="J132" s="4">
        <v>2</v>
      </c>
      <c r="K132" s="4" t="s">
        <v>30</v>
      </c>
      <c r="L132" s="4">
        <v>1794.96</v>
      </c>
      <c r="M132" s="4">
        <v>1794.96</v>
      </c>
      <c r="N132" s="4" t="s">
        <v>676</v>
      </c>
      <c r="O132" s="4" t="s">
        <v>32</v>
      </c>
      <c r="P132" s="4" t="s">
        <v>33</v>
      </c>
      <c r="Q132" s="4">
        <v>0</v>
      </c>
      <c r="R132" s="7">
        <v>45139.0000115741</v>
      </c>
      <c r="S132" s="6">
        <v>45154</v>
      </c>
      <c r="T132" s="4" t="s">
        <v>34</v>
      </c>
      <c r="U132" s="4">
        <v>1794.96</v>
      </c>
      <c r="V132" s="4">
        <v>0</v>
      </c>
      <c r="W132" s="4">
        <v>0</v>
      </c>
      <c r="X132" s="4" t="s">
        <v>677</v>
      </c>
      <c r="Y132" s="4" t="s">
        <v>42</v>
      </c>
    </row>
    <row r="133" s="4" customFormat="1" spans="1:25">
      <c r="A133" s="4" t="s">
        <v>678</v>
      </c>
      <c r="B133" s="4" t="s">
        <v>26</v>
      </c>
      <c r="C133" s="4" t="s">
        <v>27</v>
      </c>
      <c r="D133" s="4" t="s">
        <v>679</v>
      </c>
      <c r="E133" s="4" t="s">
        <v>680</v>
      </c>
      <c r="F133" s="6">
        <v>45144</v>
      </c>
      <c r="G133" s="6">
        <v>45151</v>
      </c>
      <c r="H133" s="4">
        <v>1</v>
      </c>
      <c r="I133" s="4">
        <v>7</v>
      </c>
      <c r="J133" s="4">
        <v>7</v>
      </c>
      <c r="K133" s="4" t="s">
        <v>30</v>
      </c>
      <c r="L133" s="4">
        <v>7017.57</v>
      </c>
      <c r="M133" s="4">
        <v>7017.57</v>
      </c>
      <c r="N133" s="4" t="s">
        <v>681</v>
      </c>
      <c r="O133" s="4" t="s">
        <v>32</v>
      </c>
      <c r="P133" s="4" t="s">
        <v>33</v>
      </c>
      <c r="Q133" s="4">
        <v>0</v>
      </c>
      <c r="R133" s="7">
        <v>45139</v>
      </c>
      <c r="S133" s="6">
        <v>45154</v>
      </c>
      <c r="T133" s="4" t="s">
        <v>34</v>
      </c>
      <c r="U133" s="4">
        <v>7017.57</v>
      </c>
      <c r="V133" s="4">
        <v>0</v>
      </c>
      <c r="W133" s="4">
        <v>0</v>
      </c>
      <c r="X133" s="4" t="s">
        <v>682</v>
      </c>
      <c r="Y133" s="4" t="s">
        <v>42</v>
      </c>
    </row>
    <row r="134" s="4" customFormat="1" spans="1:25">
      <c r="A134" s="4" t="s">
        <v>683</v>
      </c>
      <c r="B134" s="4" t="s">
        <v>26</v>
      </c>
      <c r="C134" s="4" t="s">
        <v>27</v>
      </c>
      <c r="D134" s="4" t="s">
        <v>684</v>
      </c>
      <c r="E134" s="4" t="s">
        <v>685</v>
      </c>
      <c r="F134" s="6">
        <v>45149</v>
      </c>
      <c r="G134" s="6">
        <v>45151</v>
      </c>
      <c r="H134" s="4">
        <v>2</v>
      </c>
      <c r="I134" s="4">
        <v>2</v>
      </c>
      <c r="J134" s="4">
        <v>4</v>
      </c>
      <c r="K134" s="4" t="s">
        <v>30</v>
      </c>
      <c r="L134" s="4">
        <v>3034.56</v>
      </c>
      <c r="M134" s="4">
        <v>3034.56</v>
      </c>
      <c r="N134" s="4" t="s">
        <v>686</v>
      </c>
      <c r="O134" s="4" t="s">
        <v>32</v>
      </c>
      <c r="P134" s="4" t="s">
        <v>33</v>
      </c>
      <c r="Q134" s="4">
        <v>0</v>
      </c>
      <c r="R134" s="7">
        <v>45139</v>
      </c>
      <c r="S134" s="6">
        <v>45154</v>
      </c>
      <c r="T134" s="4" t="s">
        <v>34</v>
      </c>
      <c r="U134" s="4">
        <v>3034.56</v>
      </c>
      <c r="V134" s="4">
        <v>0</v>
      </c>
      <c r="W134" s="4">
        <v>0</v>
      </c>
      <c r="X134" s="4" t="s">
        <v>687</v>
      </c>
      <c r="Y134" s="4" t="s">
        <v>688</v>
      </c>
    </row>
    <row r="135" s="4" customFormat="1" spans="1:25">
      <c r="A135" s="4" t="s">
        <v>689</v>
      </c>
      <c r="B135" s="4" t="s">
        <v>26</v>
      </c>
      <c r="C135" s="4" t="s">
        <v>27</v>
      </c>
      <c r="D135" s="4" t="s">
        <v>690</v>
      </c>
      <c r="E135" s="4" t="s">
        <v>691</v>
      </c>
      <c r="F135" s="6">
        <v>45149</v>
      </c>
      <c r="G135" s="6">
        <v>45151</v>
      </c>
      <c r="H135" s="4">
        <v>1</v>
      </c>
      <c r="I135" s="4">
        <v>2</v>
      </c>
      <c r="J135" s="4">
        <v>2</v>
      </c>
      <c r="K135" s="4" t="s">
        <v>30</v>
      </c>
      <c r="L135" s="4">
        <v>978.38</v>
      </c>
      <c r="M135" s="4">
        <v>978.38</v>
      </c>
      <c r="N135" s="4" t="s">
        <v>692</v>
      </c>
      <c r="O135" s="4" t="s">
        <v>32</v>
      </c>
      <c r="P135" s="4" t="s">
        <v>33</v>
      </c>
      <c r="Q135" s="4">
        <v>0</v>
      </c>
      <c r="R135" s="7">
        <v>45139</v>
      </c>
      <c r="S135" s="6">
        <v>45154</v>
      </c>
      <c r="T135" s="4" t="s">
        <v>34</v>
      </c>
      <c r="U135" s="4">
        <v>978.38</v>
      </c>
      <c r="V135" s="4">
        <v>0</v>
      </c>
      <c r="W135" s="4">
        <v>0</v>
      </c>
      <c r="X135" s="4" t="s">
        <v>693</v>
      </c>
      <c r="Y135" s="4" t="s">
        <v>694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696</v>
      </c>
      <c r="E136" s="4" t="s">
        <v>697</v>
      </c>
      <c r="F136" s="6">
        <v>45149</v>
      </c>
      <c r="G136" s="6">
        <v>45151</v>
      </c>
      <c r="H136" s="4">
        <v>1</v>
      </c>
      <c r="I136" s="4">
        <v>2</v>
      </c>
      <c r="J136" s="4">
        <v>2</v>
      </c>
      <c r="K136" s="4" t="s">
        <v>30</v>
      </c>
      <c r="L136" s="4">
        <v>3972</v>
      </c>
      <c r="M136" s="4">
        <v>3972</v>
      </c>
      <c r="N136" s="4" t="s">
        <v>698</v>
      </c>
      <c r="O136" s="4" t="s">
        <v>32</v>
      </c>
      <c r="P136" s="4" t="s">
        <v>33</v>
      </c>
      <c r="Q136" s="4">
        <v>0</v>
      </c>
      <c r="R136" s="7">
        <v>45139.0000115741</v>
      </c>
      <c r="S136" s="6">
        <v>45154</v>
      </c>
      <c r="T136" s="4" t="s">
        <v>34</v>
      </c>
      <c r="U136" s="4">
        <v>3972</v>
      </c>
      <c r="V136" s="4">
        <v>0</v>
      </c>
      <c r="W136" s="4">
        <v>0</v>
      </c>
      <c r="X136" s="4" t="s">
        <v>699</v>
      </c>
      <c r="Y136" s="4" t="s">
        <v>42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701</v>
      </c>
      <c r="E137" s="4" t="s">
        <v>702</v>
      </c>
      <c r="F137" s="6">
        <v>45149</v>
      </c>
      <c r="G137" s="6">
        <v>45151</v>
      </c>
      <c r="H137" s="4">
        <v>1</v>
      </c>
      <c r="I137" s="4">
        <v>2</v>
      </c>
      <c r="J137" s="4">
        <v>2</v>
      </c>
      <c r="K137" s="4" t="s">
        <v>30</v>
      </c>
      <c r="L137" s="4">
        <v>784.32</v>
      </c>
      <c r="M137" s="4">
        <v>784.32</v>
      </c>
      <c r="N137" s="4" t="s">
        <v>703</v>
      </c>
      <c r="O137" s="4" t="s">
        <v>32</v>
      </c>
      <c r="P137" s="4" t="s">
        <v>33</v>
      </c>
      <c r="Q137" s="4">
        <v>0</v>
      </c>
      <c r="R137" s="7">
        <v>45139.0000115741</v>
      </c>
      <c r="S137" s="6">
        <v>45154</v>
      </c>
      <c r="T137" s="4" t="s">
        <v>34</v>
      </c>
      <c r="U137" s="4">
        <v>784.32</v>
      </c>
      <c r="V137" s="4">
        <v>0</v>
      </c>
      <c r="W137" s="4">
        <v>0</v>
      </c>
      <c r="X137" s="4" t="s">
        <v>704</v>
      </c>
      <c r="Y137" s="4" t="s">
        <v>705</v>
      </c>
    </row>
    <row r="138" s="4" customFormat="1" spans="1:25">
      <c r="A138" s="4" t="s">
        <v>706</v>
      </c>
      <c r="B138" s="4" t="s">
        <v>26</v>
      </c>
      <c r="C138" s="4" t="s">
        <v>27</v>
      </c>
      <c r="D138" s="4" t="s">
        <v>707</v>
      </c>
      <c r="E138" s="4" t="s">
        <v>708</v>
      </c>
      <c r="F138" s="6">
        <v>45150</v>
      </c>
      <c r="G138" s="6">
        <v>45151</v>
      </c>
      <c r="H138" s="4">
        <v>1</v>
      </c>
      <c r="I138" s="4">
        <v>1</v>
      </c>
      <c r="J138" s="4">
        <v>1</v>
      </c>
      <c r="K138" s="4" t="s">
        <v>30</v>
      </c>
      <c r="L138" s="4">
        <v>272.87</v>
      </c>
      <c r="M138" s="4">
        <v>272.87</v>
      </c>
      <c r="N138" s="4" t="s">
        <v>709</v>
      </c>
      <c r="O138" s="4" t="s">
        <v>32</v>
      </c>
      <c r="P138" s="4" t="s">
        <v>33</v>
      </c>
      <c r="Q138" s="4">
        <v>0</v>
      </c>
      <c r="R138" s="7">
        <v>45139</v>
      </c>
      <c r="S138" s="6">
        <v>45154</v>
      </c>
      <c r="T138" s="4" t="s">
        <v>34</v>
      </c>
      <c r="U138" s="4">
        <v>272.87</v>
      </c>
      <c r="V138" s="4">
        <v>0</v>
      </c>
      <c r="W138" s="4">
        <v>0</v>
      </c>
      <c r="X138" s="4" t="s">
        <v>710</v>
      </c>
      <c r="Y138" s="4" t="s">
        <v>42</v>
      </c>
    </row>
    <row r="139" s="4" customFormat="1" spans="1:25">
      <c r="A139" s="4" t="s">
        <v>711</v>
      </c>
      <c r="B139" s="4" t="s">
        <v>26</v>
      </c>
      <c r="C139" s="4" t="s">
        <v>27</v>
      </c>
      <c r="D139" s="4" t="s">
        <v>712</v>
      </c>
      <c r="E139" s="4" t="s">
        <v>713</v>
      </c>
      <c r="F139" s="6">
        <v>45148</v>
      </c>
      <c r="G139" s="6">
        <v>45151</v>
      </c>
      <c r="H139" s="4">
        <v>1</v>
      </c>
      <c r="I139" s="4">
        <v>3</v>
      </c>
      <c r="J139" s="4">
        <v>3</v>
      </c>
      <c r="K139" s="4" t="s">
        <v>30</v>
      </c>
      <c r="L139" s="4">
        <v>4484.37</v>
      </c>
      <c r="M139" s="4">
        <v>4484.37</v>
      </c>
      <c r="N139" s="4" t="s">
        <v>714</v>
      </c>
      <c r="O139" s="4" t="s">
        <v>32</v>
      </c>
      <c r="P139" s="4" t="s">
        <v>33</v>
      </c>
      <c r="Q139" s="4">
        <v>0</v>
      </c>
      <c r="R139" s="7">
        <v>45139.0000115741</v>
      </c>
      <c r="S139" s="6">
        <v>45154</v>
      </c>
      <c r="T139" s="4" t="s">
        <v>34</v>
      </c>
      <c r="U139" s="4">
        <v>4484.37</v>
      </c>
      <c r="V139" s="4">
        <v>0</v>
      </c>
      <c r="W139" s="4">
        <v>0</v>
      </c>
      <c r="X139" s="4" t="s">
        <v>715</v>
      </c>
      <c r="Y139" s="4" t="s">
        <v>716</v>
      </c>
    </row>
    <row r="140" s="4" customFormat="1" spans="1:25">
      <c r="A140" s="4" t="s">
        <v>717</v>
      </c>
      <c r="B140" s="4" t="s">
        <v>26</v>
      </c>
      <c r="C140" s="4" t="s">
        <v>27</v>
      </c>
      <c r="D140" s="4" t="s">
        <v>718</v>
      </c>
      <c r="E140" s="4" t="s">
        <v>719</v>
      </c>
      <c r="F140" s="6">
        <v>45150</v>
      </c>
      <c r="G140" s="6">
        <v>45151</v>
      </c>
      <c r="H140" s="4">
        <v>1</v>
      </c>
      <c r="I140" s="4">
        <v>1</v>
      </c>
      <c r="J140" s="4">
        <v>1</v>
      </c>
      <c r="K140" s="4" t="s">
        <v>30</v>
      </c>
      <c r="L140" s="4">
        <v>1762.03</v>
      </c>
      <c r="M140" s="4">
        <v>1762.03</v>
      </c>
      <c r="N140" s="4" t="s">
        <v>720</v>
      </c>
      <c r="O140" s="4" t="s">
        <v>32</v>
      </c>
      <c r="P140" s="4" t="s">
        <v>33</v>
      </c>
      <c r="Q140" s="4">
        <v>0</v>
      </c>
      <c r="R140" s="7">
        <v>45140.0000115741</v>
      </c>
      <c r="S140" s="6">
        <v>45154</v>
      </c>
      <c r="T140" s="4" t="s">
        <v>34</v>
      </c>
      <c r="U140" s="4">
        <v>1762.03</v>
      </c>
      <c r="V140" s="4">
        <v>0</v>
      </c>
      <c r="W140" s="4">
        <v>0</v>
      </c>
      <c r="X140" s="4" t="s">
        <v>721</v>
      </c>
      <c r="Y140" s="4" t="s">
        <v>42</v>
      </c>
    </row>
    <row r="141" s="4" customFormat="1" spans="1:25">
      <c r="A141" s="4" t="s">
        <v>717</v>
      </c>
      <c r="B141" s="4" t="s">
        <v>26</v>
      </c>
      <c r="C141" s="4" t="s">
        <v>43</v>
      </c>
      <c r="D141" s="4" t="s">
        <v>718</v>
      </c>
      <c r="E141" s="4" t="s">
        <v>719</v>
      </c>
      <c r="F141" s="6">
        <v>45150</v>
      </c>
      <c r="G141" s="6">
        <v>45151</v>
      </c>
      <c r="H141" s="4">
        <v>1</v>
      </c>
      <c r="I141" s="4">
        <v>1</v>
      </c>
      <c r="J141" s="4">
        <v>1</v>
      </c>
      <c r="K141" s="4" t="s">
        <v>30</v>
      </c>
      <c r="L141" s="4">
        <v>-1762.03</v>
      </c>
      <c r="M141" s="4">
        <v>-1762.03</v>
      </c>
      <c r="N141" s="4" t="s">
        <v>720</v>
      </c>
      <c r="O141" s="4" t="s">
        <v>32</v>
      </c>
      <c r="P141" s="4" t="s">
        <v>33</v>
      </c>
      <c r="Q141" s="4">
        <v>0</v>
      </c>
      <c r="R141" s="7">
        <v>45140.0000115741</v>
      </c>
      <c r="S141" s="6">
        <v>45154</v>
      </c>
      <c r="T141" s="4" t="s">
        <v>34</v>
      </c>
      <c r="U141" s="4">
        <v>-1762.03</v>
      </c>
      <c r="V141" s="4">
        <v>0</v>
      </c>
      <c r="W141" s="4">
        <v>0</v>
      </c>
      <c r="X141" s="4" t="s">
        <v>721</v>
      </c>
      <c r="Y141" s="4" t="s">
        <v>42</v>
      </c>
    </row>
    <row r="142" s="4" customFormat="1" spans="1:25">
      <c r="A142" s="4" t="s">
        <v>722</v>
      </c>
      <c r="B142" s="4" t="s">
        <v>26</v>
      </c>
      <c r="C142" s="4" t="s">
        <v>27</v>
      </c>
      <c r="D142" s="4" t="s">
        <v>723</v>
      </c>
      <c r="E142" s="4" t="s">
        <v>724</v>
      </c>
      <c r="F142" s="6">
        <v>45150</v>
      </c>
      <c r="G142" s="6">
        <v>45151</v>
      </c>
      <c r="H142" s="4">
        <v>1</v>
      </c>
      <c r="I142" s="4">
        <v>1</v>
      </c>
      <c r="J142" s="4">
        <v>1</v>
      </c>
      <c r="K142" s="4" t="s">
        <v>30</v>
      </c>
      <c r="L142" s="4">
        <v>932.25</v>
      </c>
      <c r="M142" s="4">
        <v>932.25</v>
      </c>
      <c r="N142" s="4" t="s">
        <v>725</v>
      </c>
      <c r="O142" s="4" t="s">
        <v>32</v>
      </c>
      <c r="P142" s="4" t="s">
        <v>33</v>
      </c>
      <c r="Q142" s="4">
        <v>0</v>
      </c>
      <c r="R142" s="7">
        <v>45140.0000115741</v>
      </c>
      <c r="S142" s="6">
        <v>45154</v>
      </c>
      <c r="T142" s="4" t="s">
        <v>34</v>
      </c>
      <c r="U142" s="4">
        <v>932.25</v>
      </c>
      <c r="V142" s="4">
        <v>0</v>
      </c>
      <c r="W142" s="4">
        <v>0</v>
      </c>
      <c r="X142" s="4" t="s">
        <v>726</v>
      </c>
      <c r="Y142" s="4" t="s">
        <v>727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729</v>
      </c>
      <c r="E143" s="4" t="s">
        <v>730</v>
      </c>
      <c r="F143" s="6">
        <v>45149</v>
      </c>
      <c r="G143" s="6">
        <v>45151</v>
      </c>
      <c r="H143" s="4">
        <v>1</v>
      </c>
      <c r="I143" s="4">
        <v>2</v>
      </c>
      <c r="J143" s="4">
        <v>2</v>
      </c>
      <c r="K143" s="4" t="s">
        <v>30</v>
      </c>
      <c r="L143" s="4">
        <v>1541.48</v>
      </c>
      <c r="M143" s="4">
        <v>1541.48</v>
      </c>
      <c r="N143" s="4" t="s">
        <v>731</v>
      </c>
      <c r="O143" s="4" t="s">
        <v>32</v>
      </c>
      <c r="P143" s="4" t="s">
        <v>33</v>
      </c>
      <c r="Q143" s="4">
        <v>0</v>
      </c>
      <c r="R143" s="7">
        <v>45140</v>
      </c>
      <c r="S143" s="6">
        <v>45154</v>
      </c>
      <c r="T143" s="4" t="s">
        <v>34</v>
      </c>
      <c r="U143" s="4">
        <v>1541.48</v>
      </c>
      <c r="V143" s="4">
        <v>0</v>
      </c>
      <c r="W143" s="4">
        <v>0</v>
      </c>
      <c r="X143" s="4" t="s">
        <v>732</v>
      </c>
      <c r="Y143" s="4" t="s">
        <v>733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735</v>
      </c>
      <c r="E144" s="4" t="s">
        <v>80</v>
      </c>
      <c r="F144" s="6">
        <v>45147</v>
      </c>
      <c r="G144" s="6">
        <v>45151</v>
      </c>
      <c r="H144" s="4">
        <v>1</v>
      </c>
      <c r="I144" s="4">
        <v>4</v>
      </c>
      <c r="J144" s="4">
        <v>4</v>
      </c>
      <c r="K144" s="4" t="s">
        <v>30</v>
      </c>
      <c r="L144" s="4">
        <v>3662.88</v>
      </c>
      <c r="M144" s="4">
        <v>3662.88</v>
      </c>
      <c r="N144" s="4" t="s">
        <v>736</v>
      </c>
      <c r="O144" s="4" t="s">
        <v>32</v>
      </c>
      <c r="P144" s="4" t="s">
        <v>33</v>
      </c>
      <c r="Q144" s="4">
        <v>0</v>
      </c>
      <c r="R144" s="7">
        <v>45140.0000115741</v>
      </c>
      <c r="S144" s="6">
        <v>45154</v>
      </c>
      <c r="T144" s="4" t="s">
        <v>34</v>
      </c>
      <c r="U144" s="4">
        <v>3662.88</v>
      </c>
      <c r="V144" s="4">
        <v>0</v>
      </c>
      <c r="W144" s="4">
        <v>0</v>
      </c>
      <c r="X144" s="4" t="s">
        <v>737</v>
      </c>
      <c r="Y144" s="4" t="s">
        <v>738</v>
      </c>
    </row>
    <row r="145" s="4" customFormat="1" spans="1:26">
      <c r="A145" s="4" t="s">
        <v>739</v>
      </c>
      <c r="B145" s="4" t="s">
        <v>26</v>
      </c>
      <c r="C145" s="4" t="s">
        <v>27</v>
      </c>
      <c r="D145" s="4" t="s">
        <v>740</v>
      </c>
      <c r="E145" s="4" t="s">
        <v>741</v>
      </c>
      <c r="F145" s="6">
        <v>45146</v>
      </c>
      <c r="G145" s="6">
        <v>45151</v>
      </c>
      <c r="H145" s="4">
        <v>2</v>
      </c>
      <c r="I145" s="4">
        <v>5</v>
      </c>
      <c r="J145" s="4">
        <v>10</v>
      </c>
      <c r="K145" s="4" t="s">
        <v>30</v>
      </c>
      <c r="L145" s="4">
        <v>11647.2</v>
      </c>
      <c r="M145" s="4">
        <v>11647.2</v>
      </c>
      <c r="N145" s="4" t="s">
        <v>742</v>
      </c>
      <c r="O145" s="4" t="s">
        <v>32</v>
      </c>
      <c r="P145" s="4" t="s">
        <v>33</v>
      </c>
      <c r="Q145" s="4">
        <v>0</v>
      </c>
      <c r="R145" s="7">
        <v>45140.0000115741</v>
      </c>
      <c r="S145" s="6">
        <v>45154</v>
      </c>
      <c r="T145" s="4" t="s">
        <v>34</v>
      </c>
      <c r="U145" s="4">
        <v>11647.2</v>
      </c>
      <c r="V145" s="4">
        <v>0</v>
      </c>
      <c r="W145" s="4">
        <v>0</v>
      </c>
      <c r="X145" s="4" t="s">
        <v>743</v>
      </c>
      <c r="Y145" s="4">
        <v>179217</v>
      </c>
      <c r="Z145" s="4" t="s">
        <v>744</v>
      </c>
    </row>
    <row r="146" s="4" customFormat="1" spans="1:25">
      <c r="A146" s="4" t="s">
        <v>745</v>
      </c>
      <c r="B146" s="4" t="s">
        <v>26</v>
      </c>
      <c r="C146" s="4" t="s">
        <v>27</v>
      </c>
      <c r="D146" s="4" t="s">
        <v>746</v>
      </c>
      <c r="E146" s="4" t="s">
        <v>63</v>
      </c>
      <c r="F146" s="6">
        <v>45150</v>
      </c>
      <c r="G146" s="6">
        <v>45151</v>
      </c>
      <c r="H146" s="4">
        <v>1</v>
      </c>
      <c r="I146" s="4">
        <v>1</v>
      </c>
      <c r="J146" s="4">
        <v>1</v>
      </c>
      <c r="K146" s="4" t="s">
        <v>30</v>
      </c>
      <c r="L146" s="4">
        <v>435.49</v>
      </c>
      <c r="M146" s="4">
        <v>435.49</v>
      </c>
      <c r="N146" s="4" t="s">
        <v>747</v>
      </c>
      <c r="O146" s="4" t="s">
        <v>32</v>
      </c>
      <c r="P146" s="4" t="s">
        <v>33</v>
      </c>
      <c r="Q146" s="4">
        <v>0</v>
      </c>
      <c r="R146" s="7">
        <v>45140</v>
      </c>
      <c r="S146" s="6">
        <v>45154</v>
      </c>
      <c r="T146" s="4" t="s">
        <v>34</v>
      </c>
      <c r="U146" s="4">
        <v>435.49</v>
      </c>
      <c r="V146" s="4">
        <v>0</v>
      </c>
      <c r="W146" s="4">
        <v>0</v>
      </c>
      <c r="X146" s="4" t="s">
        <v>748</v>
      </c>
      <c r="Y146" s="4" t="s">
        <v>749</v>
      </c>
    </row>
    <row r="147" s="4" customFormat="1" spans="1:25">
      <c r="A147" s="4" t="s">
        <v>750</v>
      </c>
      <c r="B147" s="4" t="s">
        <v>26</v>
      </c>
      <c r="C147" s="4" t="s">
        <v>27</v>
      </c>
      <c r="D147" s="4" t="s">
        <v>751</v>
      </c>
      <c r="E147" s="4" t="s">
        <v>647</v>
      </c>
      <c r="F147" s="6">
        <v>45150</v>
      </c>
      <c r="G147" s="6">
        <v>45151</v>
      </c>
      <c r="H147" s="4">
        <v>1</v>
      </c>
      <c r="I147" s="4">
        <v>1</v>
      </c>
      <c r="J147" s="4">
        <v>1</v>
      </c>
      <c r="K147" s="4" t="s">
        <v>30</v>
      </c>
      <c r="L147" s="4">
        <v>1211.76</v>
      </c>
      <c r="M147" s="4">
        <v>1211.76</v>
      </c>
      <c r="N147" s="4" t="s">
        <v>752</v>
      </c>
      <c r="O147" s="4" t="s">
        <v>32</v>
      </c>
      <c r="P147" s="4" t="s">
        <v>33</v>
      </c>
      <c r="Q147" s="4">
        <v>0</v>
      </c>
      <c r="R147" s="7">
        <v>45140</v>
      </c>
      <c r="S147" s="6">
        <v>45154</v>
      </c>
      <c r="T147" s="4" t="s">
        <v>34</v>
      </c>
      <c r="U147" s="4">
        <v>1211.76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45148</v>
      </c>
      <c r="G148" s="6">
        <v>45151</v>
      </c>
      <c r="H148" s="4">
        <v>1</v>
      </c>
      <c r="I148" s="4">
        <v>3</v>
      </c>
      <c r="J148" s="4">
        <v>3</v>
      </c>
      <c r="K148" s="4" t="s">
        <v>30</v>
      </c>
      <c r="L148" s="4">
        <v>4753.26</v>
      </c>
      <c r="M148" s="4">
        <v>4753.26</v>
      </c>
      <c r="N148" s="4" t="s">
        <v>758</v>
      </c>
      <c r="O148" s="4" t="s">
        <v>32</v>
      </c>
      <c r="P148" s="4" t="s">
        <v>33</v>
      </c>
      <c r="Q148" s="4">
        <v>0</v>
      </c>
      <c r="R148" s="7">
        <v>45141</v>
      </c>
      <c r="S148" s="6">
        <v>45154</v>
      </c>
      <c r="T148" s="4" t="s">
        <v>34</v>
      </c>
      <c r="U148" s="4">
        <v>4753.26</v>
      </c>
      <c r="V148" s="4">
        <v>0</v>
      </c>
      <c r="W148" s="4">
        <v>0</v>
      </c>
      <c r="X148" s="4" t="s">
        <v>759</v>
      </c>
      <c r="Y148" s="4" t="s">
        <v>760</v>
      </c>
    </row>
    <row r="149" s="4" customFormat="1" spans="1:25">
      <c r="A149" s="4" t="s">
        <v>761</v>
      </c>
      <c r="B149" s="4" t="s">
        <v>26</v>
      </c>
      <c r="C149" s="4" t="s">
        <v>27</v>
      </c>
      <c r="D149" s="4" t="s">
        <v>762</v>
      </c>
      <c r="E149" s="4" t="s">
        <v>763</v>
      </c>
      <c r="F149" s="6">
        <v>45147</v>
      </c>
      <c r="G149" s="6">
        <v>45151</v>
      </c>
      <c r="H149" s="4">
        <v>1</v>
      </c>
      <c r="I149" s="4">
        <v>4</v>
      </c>
      <c r="J149" s="4">
        <v>4</v>
      </c>
      <c r="K149" s="4" t="s">
        <v>30</v>
      </c>
      <c r="L149" s="4">
        <v>2791.34</v>
      </c>
      <c r="M149" s="4">
        <v>2791.34</v>
      </c>
      <c r="N149" s="4" t="s">
        <v>764</v>
      </c>
      <c r="O149" s="4" t="s">
        <v>32</v>
      </c>
      <c r="P149" s="4" t="s">
        <v>33</v>
      </c>
      <c r="Q149" s="4">
        <v>0</v>
      </c>
      <c r="R149" s="7">
        <v>45141</v>
      </c>
      <c r="S149" s="6">
        <v>45154</v>
      </c>
      <c r="T149" s="4" t="s">
        <v>34</v>
      </c>
      <c r="U149" s="4">
        <v>2791.34</v>
      </c>
      <c r="V149" s="4">
        <v>0</v>
      </c>
      <c r="W149" s="4">
        <v>0</v>
      </c>
      <c r="X149" s="4" t="s">
        <v>765</v>
      </c>
      <c r="Y149" s="4" t="s">
        <v>766</v>
      </c>
    </row>
    <row r="150" s="4" customFormat="1" spans="1:25">
      <c r="A150" s="4" t="s">
        <v>494</v>
      </c>
      <c r="B150" s="4" t="s">
        <v>26</v>
      </c>
      <c r="C150" s="4" t="s">
        <v>43</v>
      </c>
      <c r="D150" s="4" t="s">
        <v>427</v>
      </c>
      <c r="E150" s="4" t="s">
        <v>428</v>
      </c>
      <c r="F150" s="6">
        <v>45150</v>
      </c>
      <c r="G150" s="6">
        <v>45151</v>
      </c>
      <c r="H150" s="4">
        <v>1</v>
      </c>
      <c r="I150" s="4">
        <v>1</v>
      </c>
      <c r="J150" s="4">
        <v>1</v>
      </c>
      <c r="K150" s="4" t="s">
        <v>30</v>
      </c>
      <c r="L150" s="4">
        <v>-1930.09</v>
      </c>
      <c r="M150" s="4">
        <v>-1930.09</v>
      </c>
      <c r="N150" s="4" t="s">
        <v>495</v>
      </c>
      <c r="O150" s="4" t="s">
        <v>32</v>
      </c>
      <c r="P150" s="4" t="s">
        <v>33</v>
      </c>
      <c r="Q150" s="4">
        <v>0</v>
      </c>
      <c r="R150" s="7">
        <v>45134</v>
      </c>
      <c r="S150" s="6">
        <v>45154</v>
      </c>
      <c r="T150" s="4" t="s">
        <v>34</v>
      </c>
      <c r="U150" s="4">
        <v>-1930.09</v>
      </c>
      <c r="V150" s="4">
        <v>0</v>
      </c>
      <c r="W150" s="4">
        <v>0</v>
      </c>
      <c r="X150" s="4" t="s">
        <v>496</v>
      </c>
      <c r="Y150" s="4" t="s">
        <v>497</v>
      </c>
    </row>
    <row r="151" s="4" customFormat="1" spans="1:25">
      <c r="A151" s="4" t="s">
        <v>767</v>
      </c>
      <c r="B151" s="4" t="s">
        <v>26</v>
      </c>
      <c r="C151" s="4" t="s">
        <v>27</v>
      </c>
      <c r="D151" s="4" t="s">
        <v>768</v>
      </c>
      <c r="E151" s="4" t="s">
        <v>769</v>
      </c>
      <c r="F151" s="6">
        <v>45147</v>
      </c>
      <c r="G151" s="6">
        <v>45151</v>
      </c>
      <c r="H151" s="4">
        <v>1</v>
      </c>
      <c r="I151" s="4">
        <v>4</v>
      </c>
      <c r="J151" s="4">
        <v>4</v>
      </c>
      <c r="K151" s="4" t="s">
        <v>30</v>
      </c>
      <c r="L151" s="4">
        <v>7754.2</v>
      </c>
      <c r="M151" s="4">
        <v>7754.2</v>
      </c>
      <c r="N151" s="4" t="s">
        <v>770</v>
      </c>
      <c r="O151" s="4" t="s">
        <v>32</v>
      </c>
      <c r="P151" s="4" t="s">
        <v>33</v>
      </c>
      <c r="Q151" s="4">
        <v>0</v>
      </c>
      <c r="R151" s="7">
        <v>45141.0000115741</v>
      </c>
      <c r="S151" s="6">
        <v>45154</v>
      </c>
      <c r="T151" s="4" t="s">
        <v>34</v>
      </c>
      <c r="U151" s="4">
        <v>7754.2</v>
      </c>
      <c r="V151" s="4">
        <v>0</v>
      </c>
      <c r="W151" s="4">
        <v>0</v>
      </c>
      <c r="X151" s="4" t="s">
        <v>771</v>
      </c>
      <c r="Y151" s="4" t="s">
        <v>42</v>
      </c>
    </row>
    <row r="152" s="4" customFormat="1" spans="1:25">
      <c r="A152" s="4" t="s">
        <v>772</v>
      </c>
      <c r="B152" s="4" t="s">
        <v>26</v>
      </c>
      <c r="C152" s="4" t="s">
        <v>27</v>
      </c>
      <c r="D152" s="4" t="s">
        <v>773</v>
      </c>
      <c r="E152" s="4" t="s">
        <v>774</v>
      </c>
      <c r="F152" s="6">
        <v>45150</v>
      </c>
      <c r="G152" s="6">
        <v>45151</v>
      </c>
      <c r="H152" s="4">
        <v>1</v>
      </c>
      <c r="I152" s="4">
        <v>1</v>
      </c>
      <c r="J152" s="4">
        <v>1</v>
      </c>
      <c r="K152" s="4" t="s">
        <v>30</v>
      </c>
      <c r="L152" s="4">
        <v>179.84</v>
      </c>
      <c r="M152" s="4">
        <v>179.84</v>
      </c>
      <c r="N152" s="4" t="s">
        <v>775</v>
      </c>
      <c r="O152" s="4" t="s">
        <v>32</v>
      </c>
      <c r="P152" s="4" t="s">
        <v>33</v>
      </c>
      <c r="Q152" s="4">
        <v>0</v>
      </c>
      <c r="R152" s="7">
        <v>45141</v>
      </c>
      <c r="S152" s="6">
        <v>45154</v>
      </c>
      <c r="T152" s="4" t="s">
        <v>34</v>
      </c>
      <c r="U152" s="4">
        <v>179.84</v>
      </c>
      <c r="V152" s="4">
        <v>0</v>
      </c>
      <c r="W152" s="4">
        <v>0</v>
      </c>
      <c r="X152" s="4" t="s">
        <v>776</v>
      </c>
      <c r="Y152" s="4" t="s">
        <v>777</v>
      </c>
    </row>
    <row r="153" s="4" customFormat="1" spans="1:25">
      <c r="A153" s="4" t="s">
        <v>778</v>
      </c>
      <c r="B153" s="4" t="s">
        <v>26</v>
      </c>
      <c r="C153" s="4" t="s">
        <v>27</v>
      </c>
      <c r="D153" s="4" t="s">
        <v>779</v>
      </c>
      <c r="E153" s="4" t="s">
        <v>780</v>
      </c>
      <c r="F153" s="6">
        <v>45150</v>
      </c>
      <c r="G153" s="6">
        <v>45151</v>
      </c>
      <c r="H153" s="4">
        <v>2</v>
      </c>
      <c r="I153" s="4">
        <v>1</v>
      </c>
      <c r="J153" s="4">
        <v>2</v>
      </c>
      <c r="K153" s="4" t="s">
        <v>30</v>
      </c>
      <c r="L153" s="4">
        <v>459.94</v>
      </c>
      <c r="M153" s="4">
        <v>459.94</v>
      </c>
      <c r="N153" s="4" t="s">
        <v>781</v>
      </c>
      <c r="O153" s="4" t="s">
        <v>32</v>
      </c>
      <c r="P153" s="4" t="s">
        <v>33</v>
      </c>
      <c r="Q153" s="4">
        <v>0</v>
      </c>
      <c r="R153" s="7">
        <v>45141.0000115741</v>
      </c>
      <c r="S153" s="6">
        <v>45154</v>
      </c>
      <c r="T153" s="4" t="s">
        <v>34</v>
      </c>
      <c r="U153" s="4">
        <v>459.94</v>
      </c>
      <c r="V153" s="4">
        <v>0</v>
      </c>
      <c r="W153" s="4">
        <v>0</v>
      </c>
      <c r="X153" s="4" t="s">
        <v>782</v>
      </c>
      <c r="Y153" s="4" t="s">
        <v>42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45148</v>
      </c>
      <c r="G154" s="6">
        <v>45151</v>
      </c>
      <c r="H154" s="4">
        <v>1</v>
      </c>
      <c r="I154" s="4">
        <v>3</v>
      </c>
      <c r="J154" s="4">
        <v>3</v>
      </c>
      <c r="K154" s="4" t="s">
        <v>30</v>
      </c>
      <c r="L154" s="4">
        <v>803.88</v>
      </c>
      <c r="M154" s="4">
        <v>803.88</v>
      </c>
      <c r="N154" s="4" t="s">
        <v>786</v>
      </c>
      <c r="O154" s="4" t="s">
        <v>32</v>
      </c>
      <c r="P154" s="4" t="s">
        <v>33</v>
      </c>
      <c r="Q154" s="4">
        <v>0</v>
      </c>
      <c r="R154" s="7">
        <v>45141.0000115741</v>
      </c>
      <c r="S154" s="6">
        <v>45154</v>
      </c>
      <c r="T154" s="4" t="s">
        <v>34</v>
      </c>
      <c r="U154" s="4">
        <v>803.88</v>
      </c>
      <c r="V154" s="4">
        <v>0</v>
      </c>
      <c r="W154" s="4">
        <v>0</v>
      </c>
      <c r="X154" s="4" t="s">
        <v>787</v>
      </c>
      <c r="Y154" s="4" t="s">
        <v>788</v>
      </c>
    </row>
    <row r="155" s="4" customFormat="1" spans="1:25">
      <c r="A155" s="4" t="s">
        <v>778</v>
      </c>
      <c r="B155" s="4" t="s">
        <v>26</v>
      </c>
      <c r="C155" s="4" t="s">
        <v>43</v>
      </c>
      <c r="D155" s="4" t="s">
        <v>779</v>
      </c>
      <c r="E155" s="4" t="s">
        <v>780</v>
      </c>
      <c r="F155" s="6">
        <v>45150</v>
      </c>
      <c r="G155" s="6">
        <v>45151</v>
      </c>
      <c r="H155" s="4">
        <v>2</v>
      </c>
      <c r="I155" s="4">
        <v>1</v>
      </c>
      <c r="J155" s="4">
        <v>2</v>
      </c>
      <c r="K155" s="4" t="s">
        <v>30</v>
      </c>
      <c r="L155" s="4">
        <v>-459.94</v>
      </c>
      <c r="M155" s="4">
        <v>-459.94</v>
      </c>
      <c r="N155" s="4" t="s">
        <v>781</v>
      </c>
      <c r="O155" s="4" t="s">
        <v>32</v>
      </c>
      <c r="P155" s="4" t="s">
        <v>33</v>
      </c>
      <c r="Q155" s="4">
        <v>0</v>
      </c>
      <c r="R155" s="7">
        <v>45141.0000115741</v>
      </c>
      <c r="S155" s="6">
        <v>45154</v>
      </c>
      <c r="T155" s="4" t="s">
        <v>34</v>
      </c>
      <c r="U155" s="4">
        <v>-459.94</v>
      </c>
      <c r="V155" s="4">
        <v>0</v>
      </c>
      <c r="W155" s="4">
        <v>0</v>
      </c>
      <c r="X155" s="4" t="s">
        <v>782</v>
      </c>
      <c r="Y155" s="4" t="s">
        <v>42</v>
      </c>
    </row>
    <row r="156" s="4" customFormat="1" spans="1:25">
      <c r="A156" s="4" t="s">
        <v>789</v>
      </c>
      <c r="B156" s="4" t="s">
        <v>26</v>
      </c>
      <c r="C156" s="4" t="s">
        <v>27</v>
      </c>
      <c r="D156" s="4" t="s">
        <v>790</v>
      </c>
      <c r="E156" s="4" t="s">
        <v>791</v>
      </c>
      <c r="F156" s="6">
        <v>45149</v>
      </c>
      <c r="G156" s="6">
        <v>45151</v>
      </c>
      <c r="H156" s="4">
        <v>1</v>
      </c>
      <c r="I156" s="4">
        <v>2</v>
      </c>
      <c r="J156" s="4">
        <v>2</v>
      </c>
      <c r="K156" s="4" t="s">
        <v>30</v>
      </c>
      <c r="L156" s="4">
        <v>1638.42</v>
      </c>
      <c r="M156" s="4">
        <v>1638.42</v>
      </c>
      <c r="N156" s="4" t="s">
        <v>792</v>
      </c>
      <c r="O156" s="4" t="s">
        <v>32</v>
      </c>
      <c r="P156" s="4" t="s">
        <v>33</v>
      </c>
      <c r="Q156" s="4">
        <v>0</v>
      </c>
      <c r="R156" s="7">
        <v>45141</v>
      </c>
      <c r="S156" s="6">
        <v>45154</v>
      </c>
      <c r="T156" s="4" t="s">
        <v>34</v>
      </c>
      <c r="U156" s="4">
        <v>1638.42</v>
      </c>
      <c r="V156" s="4">
        <v>0</v>
      </c>
      <c r="W156" s="4">
        <v>0</v>
      </c>
      <c r="X156" s="4" t="s">
        <v>793</v>
      </c>
      <c r="Y156" s="4" t="s">
        <v>794</v>
      </c>
    </row>
    <row r="157" s="4" customFormat="1" spans="1:25">
      <c r="A157" s="4" t="s">
        <v>795</v>
      </c>
      <c r="B157" s="4" t="s">
        <v>26</v>
      </c>
      <c r="C157" s="4" t="s">
        <v>27</v>
      </c>
      <c r="D157" s="4" t="s">
        <v>796</v>
      </c>
      <c r="E157" s="4" t="s">
        <v>797</v>
      </c>
      <c r="F157" s="6">
        <v>45150</v>
      </c>
      <c r="G157" s="6">
        <v>45151</v>
      </c>
      <c r="H157" s="4">
        <v>1</v>
      </c>
      <c r="I157" s="4">
        <v>1</v>
      </c>
      <c r="J157" s="4">
        <v>1</v>
      </c>
      <c r="K157" s="4" t="s">
        <v>30</v>
      </c>
      <c r="L157" s="4">
        <v>326.68</v>
      </c>
      <c r="M157" s="4">
        <v>326.68</v>
      </c>
      <c r="N157" s="4" t="s">
        <v>798</v>
      </c>
      <c r="O157" s="4" t="s">
        <v>32</v>
      </c>
      <c r="P157" s="4" t="s">
        <v>33</v>
      </c>
      <c r="Q157" s="4">
        <v>0</v>
      </c>
      <c r="R157" s="7">
        <v>45142.0000115741</v>
      </c>
      <c r="S157" s="6">
        <v>45154</v>
      </c>
      <c r="T157" s="4" t="s">
        <v>34</v>
      </c>
      <c r="U157" s="4">
        <v>326.68</v>
      </c>
      <c r="V157" s="4">
        <v>0</v>
      </c>
      <c r="W157" s="4">
        <v>0</v>
      </c>
      <c r="X157" s="4" t="s">
        <v>799</v>
      </c>
      <c r="Y157" s="4" t="s">
        <v>800</v>
      </c>
    </row>
    <row r="158" s="4" customFormat="1" spans="1:25">
      <c r="A158" s="4" t="s">
        <v>801</v>
      </c>
      <c r="B158" s="4" t="s">
        <v>26</v>
      </c>
      <c r="C158" s="4" t="s">
        <v>27</v>
      </c>
      <c r="D158" s="4" t="s">
        <v>802</v>
      </c>
      <c r="E158" s="4" t="s">
        <v>803</v>
      </c>
      <c r="F158" s="6">
        <v>45150</v>
      </c>
      <c r="G158" s="6">
        <v>45151</v>
      </c>
      <c r="H158" s="4">
        <v>1</v>
      </c>
      <c r="I158" s="4">
        <v>1</v>
      </c>
      <c r="J158" s="4">
        <v>1</v>
      </c>
      <c r="K158" s="4" t="s">
        <v>30</v>
      </c>
      <c r="L158" s="4">
        <v>1418.22</v>
      </c>
      <c r="M158" s="4">
        <v>1418.22</v>
      </c>
      <c r="N158" s="4" t="s">
        <v>804</v>
      </c>
      <c r="O158" s="4" t="s">
        <v>32</v>
      </c>
      <c r="P158" s="4" t="s">
        <v>33</v>
      </c>
      <c r="Q158" s="4">
        <v>0</v>
      </c>
      <c r="R158" s="7">
        <v>45142.0000115741</v>
      </c>
      <c r="S158" s="6">
        <v>45154</v>
      </c>
      <c r="T158" s="4" t="s">
        <v>34</v>
      </c>
      <c r="U158" s="4">
        <v>1418.22</v>
      </c>
      <c r="V158" s="4">
        <v>0</v>
      </c>
      <c r="W158" s="4">
        <v>0</v>
      </c>
      <c r="X158" s="4" t="s">
        <v>805</v>
      </c>
      <c r="Y158" s="4" t="s">
        <v>806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808</v>
      </c>
      <c r="E159" s="4" t="s">
        <v>306</v>
      </c>
      <c r="F159" s="6">
        <v>45146</v>
      </c>
      <c r="G159" s="6">
        <v>45151</v>
      </c>
      <c r="H159" s="4">
        <v>1</v>
      </c>
      <c r="I159" s="4">
        <v>5</v>
      </c>
      <c r="J159" s="4">
        <v>5</v>
      </c>
      <c r="K159" s="4" t="s">
        <v>30</v>
      </c>
      <c r="L159" s="4">
        <v>3785.54</v>
      </c>
      <c r="M159" s="4">
        <v>3785.54</v>
      </c>
      <c r="N159" s="4" t="s">
        <v>809</v>
      </c>
      <c r="O159" s="4" t="s">
        <v>32</v>
      </c>
      <c r="P159" s="4" t="s">
        <v>33</v>
      </c>
      <c r="Q159" s="4">
        <v>0</v>
      </c>
      <c r="R159" s="7">
        <v>45142</v>
      </c>
      <c r="S159" s="6">
        <v>45154</v>
      </c>
      <c r="T159" s="4" t="s">
        <v>34</v>
      </c>
      <c r="U159" s="4">
        <v>3785.54</v>
      </c>
      <c r="V159" s="4">
        <v>0</v>
      </c>
      <c r="W159" s="4">
        <v>0</v>
      </c>
      <c r="X159" s="4" t="s">
        <v>810</v>
      </c>
      <c r="Y159" s="4" t="s">
        <v>811</v>
      </c>
    </row>
    <row r="160" s="4" customFormat="1" spans="1:25">
      <c r="A160" s="4" t="s">
        <v>812</v>
      </c>
      <c r="B160" s="4" t="s">
        <v>26</v>
      </c>
      <c r="C160" s="4" t="s">
        <v>27</v>
      </c>
      <c r="D160" s="4" t="s">
        <v>813</v>
      </c>
      <c r="E160" s="4" t="s">
        <v>814</v>
      </c>
      <c r="F160" s="6">
        <v>45150</v>
      </c>
      <c r="G160" s="6">
        <v>45151</v>
      </c>
      <c r="H160" s="4">
        <v>1</v>
      </c>
      <c r="I160" s="4">
        <v>1</v>
      </c>
      <c r="J160" s="4">
        <v>1</v>
      </c>
      <c r="K160" s="4" t="s">
        <v>30</v>
      </c>
      <c r="L160" s="4">
        <v>993.7</v>
      </c>
      <c r="M160" s="4">
        <v>993.7</v>
      </c>
      <c r="N160" s="4" t="s">
        <v>815</v>
      </c>
      <c r="O160" s="4" t="s">
        <v>32</v>
      </c>
      <c r="P160" s="4" t="s">
        <v>33</v>
      </c>
      <c r="Q160" s="4">
        <v>0</v>
      </c>
      <c r="R160" s="7">
        <v>45142.0000115741</v>
      </c>
      <c r="S160" s="6">
        <v>45154</v>
      </c>
      <c r="T160" s="4" t="s">
        <v>34</v>
      </c>
      <c r="U160" s="4">
        <v>993.7</v>
      </c>
      <c r="V160" s="4">
        <v>0</v>
      </c>
      <c r="W160" s="4">
        <v>0</v>
      </c>
      <c r="X160" s="4" t="s">
        <v>816</v>
      </c>
      <c r="Y160" s="4" t="s">
        <v>817</v>
      </c>
    </row>
    <row r="161" s="4" customFormat="1" spans="1:25">
      <c r="A161" s="4" t="s">
        <v>818</v>
      </c>
      <c r="B161" s="4" t="s">
        <v>26</v>
      </c>
      <c r="C161" s="4" t="s">
        <v>27</v>
      </c>
      <c r="D161" s="4" t="s">
        <v>819</v>
      </c>
      <c r="E161" s="4" t="s">
        <v>820</v>
      </c>
      <c r="F161" s="6">
        <v>45148</v>
      </c>
      <c r="G161" s="6">
        <v>45151</v>
      </c>
      <c r="H161" s="4">
        <v>1</v>
      </c>
      <c r="I161" s="4">
        <v>3</v>
      </c>
      <c r="J161" s="4">
        <v>3</v>
      </c>
      <c r="K161" s="4" t="s">
        <v>30</v>
      </c>
      <c r="L161" s="4">
        <v>5020.38</v>
      </c>
      <c r="M161" s="4">
        <v>5020.38</v>
      </c>
      <c r="N161" s="4" t="s">
        <v>821</v>
      </c>
      <c r="O161" s="4" t="s">
        <v>32</v>
      </c>
      <c r="P161" s="4" t="s">
        <v>33</v>
      </c>
      <c r="Q161" s="4">
        <v>0</v>
      </c>
      <c r="R161" s="7">
        <v>45142.0000115741</v>
      </c>
      <c r="S161" s="6">
        <v>45154</v>
      </c>
      <c r="T161" s="4" t="s">
        <v>34</v>
      </c>
      <c r="U161" s="4">
        <v>5020.38</v>
      </c>
      <c r="V161" s="4">
        <v>0</v>
      </c>
      <c r="W161" s="4">
        <v>0</v>
      </c>
      <c r="X161" s="4" t="s">
        <v>822</v>
      </c>
      <c r="Y161" s="4" t="s">
        <v>42</v>
      </c>
    </row>
    <row r="162" s="4" customFormat="1" spans="1:25">
      <c r="A162" s="4" t="s">
        <v>767</v>
      </c>
      <c r="B162" s="4" t="s">
        <v>26</v>
      </c>
      <c r="C162" s="4" t="s">
        <v>43</v>
      </c>
      <c r="D162" s="4" t="s">
        <v>768</v>
      </c>
      <c r="E162" s="4" t="s">
        <v>769</v>
      </c>
      <c r="F162" s="6">
        <v>45147</v>
      </c>
      <c r="G162" s="6">
        <v>45151</v>
      </c>
      <c r="H162" s="4">
        <v>1</v>
      </c>
      <c r="I162" s="4">
        <v>4</v>
      </c>
      <c r="J162" s="4">
        <v>4</v>
      </c>
      <c r="K162" s="4" t="s">
        <v>30</v>
      </c>
      <c r="L162" s="4">
        <v>-7754.2</v>
      </c>
      <c r="M162" s="4">
        <v>-7754.2</v>
      </c>
      <c r="N162" s="4" t="s">
        <v>770</v>
      </c>
      <c r="O162" s="4" t="s">
        <v>32</v>
      </c>
      <c r="P162" s="4" t="s">
        <v>33</v>
      </c>
      <c r="Q162" s="4">
        <v>0</v>
      </c>
      <c r="R162" s="7">
        <v>45141.0000115741</v>
      </c>
      <c r="S162" s="6">
        <v>45154</v>
      </c>
      <c r="T162" s="4" t="s">
        <v>34</v>
      </c>
      <c r="U162" s="4">
        <v>-7754.2</v>
      </c>
      <c r="V162" s="4">
        <v>0</v>
      </c>
      <c r="W162" s="4">
        <v>0</v>
      </c>
      <c r="X162" s="4" t="s">
        <v>771</v>
      </c>
      <c r="Y162" s="4" t="s">
        <v>42</v>
      </c>
    </row>
    <row r="163" s="4" customFormat="1" spans="1:25">
      <c r="A163" s="4" t="s">
        <v>823</v>
      </c>
      <c r="B163" s="4" t="s">
        <v>26</v>
      </c>
      <c r="C163" s="4" t="s">
        <v>27</v>
      </c>
      <c r="D163" s="4" t="s">
        <v>824</v>
      </c>
      <c r="E163" s="4" t="s">
        <v>547</v>
      </c>
      <c r="F163" s="6">
        <v>45144</v>
      </c>
      <c r="G163" s="6">
        <v>45151</v>
      </c>
      <c r="H163" s="4">
        <v>3</v>
      </c>
      <c r="I163" s="4">
        <v>7</v>
      </c>
      <c r="J163" s="4">
        <v>21</v>
      </c>
      <c r="K163" s="4" t="s">
        <v>30</v>
      </c>
      <c r="L163" s="4">
        <v>5370.96</v>
      </c>
      <c r="M163" s="4">
        <v>5370.96</v>
      </c>
      <c r="N163" s="4" t="s">
        <v>825</v>
      </c>
      <c r="O163" s="4" t="s">
        <v>32</v>
      </c>
      <c r="P163" s="4" t="s">
        <v>33</v>
      </c>
      <c r="Q163" s="4">
        <v>0</v>
      </c>
      <c r="R163" s="7">
        <v>45142</v>
      </c>
      <c r="S163" s="6">
        <v>45154</v>
      </c>
      <c r="T163" s="4" t="s">
        <v>34</v>
      </c>
      <c r="U163" s="4">
        <v>5370.96</v>
      </c>
      <c r="V163" s="4">
        <v>0</v>
      </c>
      <c r="W163" s="4">
        <v>0</v>
      </c>
      <c r="X163" s="4" t="s">
        <v>826</v>
      </c>
      <c r="Y163" s="4" t="s">
        <v>42</v>
      </c>
    </row>
    <row r="164" s="4" customFormat="1" spans="1:25">
      <c r="A164" s="4" t="s">
        <v>827</v>
      </c>
      <c r="B164" s="4" t="s">
        <v>26</v>
      </c>
      <c r="C164" s="4" t="s">
        <v>27</v>
      </c>
      <c r="D164" s="4" t="s">
        <v>828</v>
      </c>
      <c r="E164" s="4" t="s">
        <v>829</v>
      </c>
      <c r="F164" s="6">
        <v>45147</v>
      </c>
      <c r="G164" s="6">
        <v>45151</v>
      </c>
      <c r="H164" s="4">
        <v>2</v>
      </c>
      <c r="I164" s="4">
        <v>4</v>
      </c>
      <c r="J164" s="4">
        <v>8</v>
      </c>
      <c r="K164" s="4" t="s">
        <v>30</v>
      </c>
      <c r="L164" s="4">
        <v>2551.6</v>
      </c>
      <c r="M164" s="4">
        <v>2551.6</v>
      </c>
      <c r="N164" s="4" t="s">
        <v>830</v>
      </c>
      <c r="O164" s="4" t="s">
        <v>32</v>
      </c>
      <c r="P164" s="4" t="s">
        <v>33</v>
      </c>
      <c r="Q164" s="4">
        <v>0</v>
      </c>
      <c r="R164" s="7">
        <v>45142.0000115741</v>
      </c>
      <c r="S164" s="6">
        <v>45154</v>
      </c>
      <c r="T164" s="4" t="s">
        <v>34</v>
      </c>
      <c r="U164" s="4">
        <v>2551.6</v>
      </c>
      <c r="V164" s="4">
        <v>0</v>
      </c>
      <c r="W164" s="4">
        <v>0</v>
      </c>
      <c r="X164" s="4" t="s">
        <v>831</v>
      </c>
      <c r="Y164" s="4" t="s">
        <v>832</v>
      </c>
    </row>
    <row r="165" s="4" customFormat="1" spans="1:25">
      <c r="A165" s="4" t="s">
        <v>173</v>
      </c>
      <c r="B165" s="4" t="s">
        <v>26</v>
      </c>
      <c r="C165" s="4" t="s">
        <v>43</v>
      </c>
      <c r="D165" s="4" t="s">
        <v>174</v>
      </c>
      <c r="E165" s="4" t="s">
        <v>175</v>
      </c>
      <c r="F165" s="6">
        <v>45148</v>
      </c>
      <c r="G165" s="6">
        <v>45151</v>
      </c>
      <c r="H165" s="4">
        <v>1</v>
      </c>
      <c r="I165" s="4">
        <v>3</v>
      </c>
      <c r="J165" s="4">
        <v>3</v>
      </c>
      <c r="K165" s="4" t="s">
        <v>30</v>
      </c>
      <c r="L165" s="4">
        <v>-1089.48</v>
      </c>
      <c r="M165" s="4">
        <v>-1089.48</v>
      </c>
      <c r="N165" s="4" t="s">
        <v>176</v>
      </c>
      <c r="O165" s="4" t="s">
        <v>32</v>
      </c>
      <c r="P165" s="4" t="s">
        <v>33</v>
      </c>
      <c r="Q165" s="4">
        <v>0</v>
      </c>
      <c r="R165" s="7">
        <v>45119.0000115741</v>
      </c>
      <c r="S165" s="6">
        <v>45154</v>
      </c>
      <c r="T165" s="4" t="s">
        <v>34</v>
      </c>
      <c r="U165" s="4">
        <v>-1089.48</v>
      </c>
      <c r="V165" s="4">
        <v>0</v>
      </c>
      <c r="W165" s="4">
        <v>0</v>
      </c>
      <c r="X165" s="4" t="s">
        <v>177</v>
      </c>
      <c r="Y165" s="4" t="s">
        <v>42</v>
      </c>
    </row>
    <row r="166" s="4" customFormat="1" spans="1:25">
      <c r="A166" s="4" t="s">
        <v>833</v>
      </c>
      <c r="B166" s="4" t="s">
        <v>26</v>
      </c>
      <c r="C166" s="4" t="s">
        <v>27</v>
      </c>
      <c r="D166" s="4" t="s">
        <v>834</v>
      </c>
      <c r="E166" s="4" t="s">
        <v>835</v>
      </c>
      <c r="F166" s="6">
        <v>45149</v>
      </c>
      <c r="G166" s="6">
        <v>45151</v>
      </c>
      <c r="H166" s="4">
        <v>1</v>
      </c>
      <c r="I166" s="4">
        <v>2</v>
      </c>
      <c r="J166" s="4">
        <v>2</v>
      </c>
      <c r="K166" s="4" t="s">
        <v>30</v>
      </c>
      <c r="L166" s="4">
        <v>1125.78</v>
      </c>
      <c r="M166" s="4">
        <v>1125.78</v>
      </c>
      <c r="N166" s="4" t="s">
        <v>836</v>
      </c>
      <c r="O166" s="4" t="s">
        <v>32</v>
      </c>
      <c r="P166" s="4" t="s">
        <v>33</v>
      </c>
      <c r="Q166" s="4">
        <v>0</v>
      </c>
      <c r="R166" s="7">
        <v>45142</v>
      </c>
      <c r="S166" s="6">
        <v>45154</v>
      </c>
      <c r="T166" s="4" t="s">
        <v>34</v>
      </c>
      <c r="U166" s="4">
        <v>1125.78</v>
      </c>
      <c r="V166" s="4">
        <v>0</v>
      </c>
      <c r="W166" s="4">
        <v>0</v>
      </c>
      <c r="X166" s="4" t="s">
        <v>837</v>
      </c>
      <c r="Y166" s="4" t="s">
        <v>838</v>
      </c>
    </row>
    <row r="167" s="4" customFormat="1" spans="1:25">
      <c r="A167" s="4" t="s">
        <v>839</v>
      </c>
      <c r="B167" s="4" t="s">
        <v>26</v>
      </c>
      <c r="C167" s="4" t="s">
        <v>27</v>
      </c>
      <c r="D167" s="4" t="s">
        <v>840</v>
      </c>
      <c r="E167" s="4" t="s">
        <v>841</v>
      </c>
      <c r="F167" s="6">
        <v>45143</v>
      </c>
      <c r="G167" s="6">
        <v>45151</v>
      </c>
      <c r="H167" s="4">
        <v>1</v>
      </c>
      <c r="I167" s="4">
        <v>8</v>
      </c>
      <c r="J167" s="4">
        <v>8</v>
      </c>
      <c r="K167" s="4" t="s">
        <v>30</v>
      </c>
      <c r="L167" s="4">
        <v>2344.03</v>
      </c>
      <c r="M167" s="4">
        <v>2344.03</v>
      </c>
      <c r="N167" s="4" t="s">
        <v>842</v>
      </c>
      <c r="O167" s="4" t="s">
        <v>32</v>
      </c>
      <c r="P167" s="4" t="s">
        <v>33</v>
      </c>
      <c r="Q167" s="4">
        <v>0</v>
      </c>
      <c r="R167" s="7">
        <v>45142</v>
      </c>
      <c r="S167" s="6">
        <v>45154</v>
      </c>
      <c r="T167" s="4" t="s">
        <v>34</v>
      </c>
      <c r="U167" s="4">
        <v>2344.03</v>
      </c>
      <c r="V167" s="4">
        <v>0</v>
      </c>
      <c r="W167" s="4">
        <v>0</v>
      </c>
      <c r="X167" s="4" t="s">
        <v>843</v>
      </c>
      <c r="Y167" s="4" t="s">
        <v>844</v>
      </c>
    </row>
    <row r="168" s="4" customFormat="1" spans="1:25">
      <c r="A168" s="4" t="s">
        <v>845</v>
      </c>
      <c r="B168" s="4" t="s">
        <v>26</v>
      </c>
      <c r="C168" s="4" t="s">
        <v>27</v>
      </c>
      <c r="D168" s="4" t="s">
        <v>846</v>
      </c>
      <c r="E168" s="4" t="s">
        <v>847</v>
      </c>
      <c r="F168" s="6">
        <v>45149</v>
      </c>
      <c r="G168" s="6">
        <v>45151</v>
      </c>
      <c r="H168" s="4">
        <v>2</v>
      </c>
      <c r="I168" s="4">
        <v>2</v>
      </c>
      <c r="J168" s="4">
        <v>4</v>
      </c>
      <c r="K168" s="4" t="s">
        <v>30</v>
      </c>
      <c r="L168" s="4">
        <v>1944.82</v>
      </c>
      <c r="M168" s="4">
        <v>1944.82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45142</v>
      </c>
      <c r="S168" s="6">
        <v>45154</v>
      </c>
      <c r="T168" s="4" t="s">
        <v>34</v>
      </c>
      <c r="U168" s="4">
        <v>1944.82</v>
      </c>
      <c r="V168" s="4">
        <v>0</v>
      </c>
      <c r="W168" s="4">
        <v>0</v>
      </c>
      <c r="X168" s="4" t="s">
        <v>849</v>
      </c>
      <c r="Y168" s="4" t="s">
        <v>42</v>
      </c>
    </row>
    <row r="169" s="4" customFormat="1" spans="1:25">
      <c r="A169" s="4" t="s">
        <v>850</v>
      </c>
      <c r="B169" s="4" t="s">
        <v>26</v>
      </c>
      <c r="C169" s="4" t="s">
        <v>27</v>
      </c>
      <c r="D169" s="4" t="s">
        <v>851</v>
      </c>
      <c r="E169" s="4" t="s">
        <v>852</v>
      </c>
      <c r="F169" s="6">
        <v>45149</v>
      </c>
      <c r="G169" s="6">
        <v>45151</v>
      </c>
      <c r="H169" s="4">
        <v>1</v>
      </c>
      <c r="I169" s="4">
        <v>2</v>
      </c>
      <c r="J169" s="4">
        <v>2</v>
      </c>
      <c r="K169" s="4" t="s">
        <v>30</v>
      </c>
      <c r="L169" s="4">
        <v>874.95</v>
      </c>
      <c r="M169" s="4">
        <v>874.95</v>
      </c>
      <c r="N169" s="4" t="s">
        <v>853</v>
      </c>
      <c r="O169" s="4" t="s">
        <v>32</v>
      </c>
      <c r="P169" s="4" t="s">
        <v>33</v>
      </c>
      <c r="Q169" s="4">
        <v>0</v>
      </c>
      <c r="R169" s="7">
        <v>45142</v>
      </c>
      <c r="S169" s="6">
        <v>45154</v>
      </c>
      <c r="T169" s="4" t="s">
        <v>34</v>
      </c>
      <c r="U169" s="4">
        <v>874.95</v>
      </c>
      <c r="V169" s="4">
        <v>0</v>
      </c>
      <c r="W169" s="4">
        <v>0</v>
      </c>
      <c r="X169" s="4" t="s">
        <v>854</v>
      </c>
      <c r="Y169" s="4" t="s">
        <v>42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856</v>
      </c>
      <c r="E170" s="4" t="s">
        <v>857</v>
      </c>
      <c r="F170" s="6">
        <v>45149</v>
      </c>
      <c r="G170" s="6">
        <v>45151</v>
      </c>
      <c r="H170" s="4">
        <v>1</v>
      </c>
      <c r="I170" s="4">
        <v>2</v>
      </c>
      <c r="J170" s="4">
        <v>2</v>
      </c>
      <c r="K170" s="4" t="s">
        <v>30</v>
      </c>
      <c r="L170" s="4">
        <v>3097.42</v>
      </c>
      <c r="M170" s="4">
        <v>3097.42</v>
      </c>
      <c r="N170" s="4" t="s">
        <v>858</v>
      </c>
      <c r="O170" s="4" t="s">
        <v>32</v>
      </c>
      <c r="P170" s="4" t="s">
        <v>33</v>
      </c>
      <c r="Q170" s="4">
        <v>0</v>
      </c>
      <c r="R170" s="7">
        <v>45142</v>
      </c>
      <c r="S170" s="6">
        <v>45154</v>
      </c>
      <c r="T170" s="4" t="s">
        <v>34</v>
      </c>
      <c r="U170" s="4">
        <v>3097.42</v>
      </c>
      <c r="V170" s="4">
        <v>0</v>
      </c>
      <c r="W170" s="4">
        <v>0</v>
      </c>
      <c r="X170" s="4" t="s">
        <v>859</v>
      </c>
      <c r="Y170" s="4" t="s">
        <v>860</v>
      </c>
    </row>
    <row r="171" s="4" customFormat="1" spans="1:25">
      <c r="A171" s="4" t="s">
        <v>861</v>
      </c>
      <c r="B171" s="4" t="s">
        <v>26</v>
      </c>
      <c r="C171" s="4" t="s">
        <v>27</v>
      </c>
      <c r="D171" s="4" t="s">
        <v>862</v>
      </c>
      <c r="E171" s="4" t="s">
        <v>863</v>
      </c>
      <c r="F171" s="6">
        <v>45150</v>
      </c>
      <c r="G171" s="6">
        <v>45151</v>
      </c>
      <c r="H171" s="4">
        <v>1</v>
      </c>
      <c r="I171" s="4">
        <v>1</v>
      </c>
      <c r="J171" s="4">
        <v>1</v>
      </c>
      <c r="K171" s="4" t="s">
        <v>30</v>
      </c>
      <c r="L171" s="4">
        <v>613.63</v>
      </c>
      <c r="M171" s="4">
        <v>613.63</v>
      </c>
      <c r="N171" s="4" t="s">
        <v>864</v>
      </c>
      <c r="O171" s="4" t="s">
        <v>32</v>
      </c>
      <c r="P171" s="4" t="s">
        <v>33</v>
      </c>
      <c r="Q171" s="4">
        <v>0</v>
      </c>
      <c r="R171" s="7">
        <v>45112</v>
      </c>
      <c r="S171" s="6">
        <v>45154</v>
      </c>
      <c r="T171" s="4" t="s">
        <v>34</v>
      </c>
      <c r="U171" s="4">
        <v>613.63</v>
      </c>
      <c r="V171" s="4">
        <v>0</v>
      </c>
      <c r="W171" s="4">
        <v>0</v>
      </c>
      <c r="X171" s="4" t="s">
        <v>865</v>
      </c>
      <c r="Y171" s="4" t="s">
        <v>866</v>
      </c>
    </row>
    <row r="172" s="4" customFormat="1" spans="1:25">
      <c r="A172" s="4" t="s">
        <v>867</v>
      </c>
      <c r="B172" s="4" t="s">
        <v>26</v>
      </c>
      <c r="C172" s="4" t="s">
        <v>27</v>
      </c>
      <c r="D172" s="4" t="s">
        <v>868</v>
      </c>
      <c r="E172" s="4" t="s">
        <v>869</v>
      </c>
      <c r="F172" s="6">
        <v>45148</v>
      </c>
      <c r="G172" s="6">
        <v>45151</v>
      </c>
      <c r="H172" s="4">
        <v>1</v>
      </c>
      <c r="I172" s="4">
        <v>3</v>
      </c>
      <c r="J172" s="4">
        <v>3</v>
      </c>
      <c r="K172" s="4" t="s">
        <v>30</v>
      </c>
      <c r="L172" s="4">
        <v>3788.3</v>
      </c>
      <c r="M172" s="4">
        <v>3788.3</v>
      </c>
      <c r="N172" s="4" t="s">
        <v>870</v>
      </c>
      <c r="O172" s="4" t="s">
        <v>32</v>
      </c>
      <c r="P172" s="4" t="s">
        <v>33</v>
      </c>
      <c r="Q172" s="4">
        <v>0</v>
      </c>
      <c r="R172" s="7">
        <v>45130.0000115741</v>
      </c>
      <c r="S172" s="6">
        <v>45154</v>
      </c>
      <c r="T172" s="4" t="s">
        <v>34</v>
      </c>
      <c r="U172" s="4">
        <v>3788.3</v>
      </c>
      <c r="V172" s="4">
        <v>0</v>
      </c>
      <c r="W172" s="4">
        <v>0</v>
      </c>
      <c r="X172" s="4" t="s">
        <v>871</v>
      </c>
      <c r="Y172" s="4" t="s">
        <v>872</v>
      </c>
    </row>
    <row r="173" s="4" customFormat="1" spans="1:25">
      <c r="A173" s="4" t="s">
        <v>873</v>
      </c>
      <c r="B173" s="4" t="s">
        <v>26</v>
      </c>
      <c r="C173" s="4" t="s">
        <v>27</v>
      </c>
      <c r="D173" s="4" t="s">
        <v>874</v>
      </c>
      <c r="E173" s="4" t="s">
        <v>875</v>
      </c>
      <c r="F173" s="6">
        <v>45150</v>
      </c>
      <c r="G173" s="6">
        <v>45151</v>
      </c>
      <c r="H173" s="4">
        <v>1</v>
      </c>
      <c r="I173" s="4">
        <v>1</v>
      </c>
      <c r="J173" s="4">
        <v>1</v>
      </c>
      <c r="K173" s="4" t="s">
        <v>30</v>
      </c>
      <c r="L173" s="4">
        <v>892.72</v>
      </c>
      <c r="M173" s="4">
        <v>892.72</v>
      </c>
      <c r="N173" s="4" t="s">
        <v>876</v>
      </c>
      <c r="O173" s="4" t="s">
        <v>32</v>
      </c>
      <c r="P173" s="4" t="s">
        <v>33</v>
      </c>
      <c r="Q173" s="4">
        <v>0</v>
      </c>
      <c r="R173" s="7">
        <v>45142</v>
      </c>
      <c r="S173" s="6">
        <v>45154</v>
      </c>
      <c r="T173" s="4" t="s">
        <v>34</v>
      </c>
      <c r="U173" s="4">
        <v>892.72</v>
      </c>
      <c r="V173" s="4">
        <v>0</v>
      </c>
      <c r="W173" s="4">
        <v>0</v>
      </c>
      <c r="X173" s="4" t="s">
        <v>877</v>
      </c>
      <c r="Y173" s="4" t="s">
        <v>42</v>
      </c>
    </row>
    <row r="174" s="4" customFormat="1" spans="1:25">
      <c r="A174" s="4" t="s">
        <v>783</v>
      </c>
      <c r="B174" s="4" t="s">
        <v>26</v>
      </c>
      <c r="C174" s="4" t="s">
        <v>43</v>
      </c>
      <c r="D174" s="4" t="s">
        <v>784</v>
      </c>
      <c r="E174" s="4" t="s">
        <v>785</v>
      </c>
      <c r="F174" s="6">
        <v>45148</v>
      </c>
      <c r="G174" s="6">
        <v>45151</v>
      </c>
      <c r="H174" s="4">
        <v>1</v>
      </c>
      <c r="I174" s="4">
        <v>3</v>
      </c>
      <c r="J174" s="4">
        <v>3</v>
      </c>
      <c r="K174" s="4" t="s">
        <v>30</v>
      </c>
      <c r="L174" s="4">
        <v>-803.88</v>
      </c>
      <c r="M174" s="4">
        <v>-803.88</v>
      </c>
      <c r="N174" s="4" t="s">
        <v>786</v>
      </c>
      <c r="O174" s="4" t="s">
        <v>32</v>
      </c>
      <c r="P174" s="4" t="s">
        <v>33</v>
      </c>
      <c r="Q174" s="4">
        <v>0</v>
      </c>
      <c r="R174" s="7">
        <v>45141.0000115741</v>
      </c>
      <c r="S174" s="6">
        <v>45154</v>
      </c>
      <c r="T174" s="4" t="s">
        <v>34</v>
      </c>
      <c r="U174" s="4">
        <v>-803.88</v>
      </c>
      <c r="V174" s="4">
        <v>0</v>
      </c>
      <c r="W174" s="4">
        <v>0</v>
      </c>
      <c r="X174" s="4" t="s">
        <v>787</v>
      </c>
      <c r="Y174" s="4" t="s">
        <v>788</v>
      </c>
    </row>
    <row r="175" s="4" customFormat="1" spans="1:25">
      <c r="A175" s="4" t="s">
        <v>878</v>
      </c>
      <c r="B175" s="4" t="s">
        <v>26</v>
      </c>
      <c r="C175" s="4" t="s">
        <v>27</v>
      </c>
      <c r="D175" s="4" t="s">
        <v>879</v>
      </c>
      <c r="E175" s="4" t="s">
        <v>880</v>
      </c>
      <c r="F175" s="6">
        <v>45150</v>
      </c>
      <c r="G175" s="6">
        <v>45151</v>
      </c>
      <c r="H175" s="4">
        <v>1</v>
      </c>
      <c r="I175" s="4">
        <v>1</v>
      </c>
      <c r="J175" s="4">
        <v>1</v>
      </c>
      <c r="K175" s="4" t="s">
        <v>30</v>
      </c>
      <c r="L175" s="4">
        <v>1565.63</v>
      </c>
      <c r="M175" s="4">
        <v>1565.63</v>
      </c>
      <c r="N175" s="4" t="s">
        <v>881</v>
      </c>
      <c r="O175" s="4" t="s">
        <v>32</v>
      </c>
      <c r="P175" s="4" t="s">
        <v>33</v>
      </c>
      <c r="Q175" s="4">
        <v>0</v>
      </c>
      <c r="R175" s="7">
        <v>45142.0000115741</v>
      </c>
      <c r="S175" s="6">
        <v>45154</v>
      </c>
      <c r="T175" s="4" t="s">
        <v>34</v>
      </c>
      <c r="U175" s="4">
        <v>1565.63</v>
      </c>
      <c r="V175" s="4">
        <v>0</v>
      </c>
      <c r="W175" s="4">
        <v>0</v>
      </c>
      <c r="X175" s="4" t="s">
        <v>882</v>
      </c>
      <c r="Y175" s="4" t="s">
        <v>883</v>
      </c>
    </row>
    <row r="176" s="4" customFormat="1" spans="1:25">
      <c r="A176" s="4" t="s">
        <v>884</v>
      </c>
      <c r="B176" s="4" t="s">
        <v>26</v>
      </c>
      <c r="C176" s="4" t="s">
        <v>27</v>
      </c>
      <c r="D176" s="4" t="s">
        <v>885</v>
      </c>
      <c r="E176" s="4" t="s">
        <v>886</v>
      </c>
      <c r="F176" s="6">
        <v>45150</v>
      </c>
      <c r="G176" s="6">
        <v>45151</v>
      </c>
      <c r="H176" s="4">
        <v>1</v>
      </c>
      <c r="I176" s="4">
        <v>1</v>
      </c>
      <c r="J176" s="4">
        <v>1</v>
      </c>
      <c r="K176" s="4" t="s">
        <v>30</v>
      </c>
      <c r="L176" s="4">
        <v>593.31</v>
      </c>
      <c r="M176" s="4">
        <v>593.31</v>
      </c>
      <c r="N176" s="4" t="s">
        <v>887</v>
      </c>
      <c r="O176" s="4" t="s">
        <v>32</v>
      </c>
      <c r="P176" s="4" t="s">
        <v>33</v>
      </c>
      <c r="Q176" s="4">
        <v>0</v>
      </c>
      <c r="R176" s="7">
        <v>45143</v>
      </c>
      <c r="S176" s="6">
        <v>45154</v>
      </c>
      <c r="T176" s="4" t="s">
        <v>34</v>
      </c>
      <c r="U176" s="4">
        <v>593.31</v>
      </c>
      <c r="V176" s="4">
        <v>0</v>
      </c>
      <c r="W176" s="4">
        <v>0</v>
      </c>
      <c r="X176" s="4" t="s">
        <v>888</v>
      </c>
      <c r="Y176" s="4" t="s">
        <v>42</v>
      </c>
    </row>
    <row r="177" s="4" customFormat="1" spans="1:25">
      <c r="A177" s="4" t="s">
        <v>889</v>
      </c>
      <c r="B177" s="4" t="s">
        <v>26</v>
      </c>
      <c r="C177" s="4" t="s">
        <v>27</v>
      </c>
      <c r="D177" s="4" t="s">
        <v>890</v>
      </c>
      <c r="E177" s="4" t="s">
        <v>891</v>
      </c>
      <c r="F177" s="6">
        <v>45144</v>
      </c>
      <c r="G177" s="6">
        <v>45151</v>
      </c>
      <c r="H177" s="4">
        <v>1</v>
      </c>
      <c r="I177" s="4">
        <v>7</v>
      </c>
      <c r="J177" s="4">
        <v>7</v>
      </c>
      <c r="K177" s="4" t="s">
        <v>30</v>
      </c>
      <c r="L177" s="4">
        <v>1699.69</v>
      </c>
      <c r="M177" s="4">
        <v>1699.69</v>
      </c>
      <c r="N177" s="4" t="s">
        <v>892</v>
      </c>
      <c r="O177" s="4" t="s">
        <v>32</v>
      </c>
      <c r="P177" s="4" t="s">
        <v>33</v>
      </c>
      <c r="Q177" s="4">
        <v>0</v>
      </c>
      <c r="R177" s="7">
        <v>45143.0000115741</v>
      </c>
      <c r="S177" s="6">
        <v>45154</v>
      </c>
      <c r="T177" s="4" t="s">
        <v>34</v>
      </c>
      <c r="U177" s="4">
        <v>1699.69</v>
      </c>
      <c r="V177" s="4">
        <v>0</v>
      </c>
      <c r="W177" s="4">
        <v>0</v>
      </c>
      <c r="X177" s="4" t="s">
        <v>893</v>
      </c>
      <c r="Y177" s="4" t="s">
        <v>42</v>
      </c>
    </row>
    <row r="178" s="4" customFormat="1" spans="1:25">
      <c r="A178" s="4" t="s">
        <v>894</v>
      </c>
      <c r="B178" s="4" t="s">
        <v>26</v>
      </c>
      <c r="C178" s="4" t="s">
        <v>27</v>
      </c>
      <c r="D178" s="4" t="s">
        <v>79</v>
      </c>
      <c r="E178" s="4" t="s">
        <v>895</v>
      </c>
      <c r="F178" s="6">
        <v>45149</v>
      </c>
      <c r="G178" s="6">
        <v>45151</v>
      </c>
      <c r="H178" s="4">
        <v>1</v>
      </c>
      <c r="I178" s="4">
        <v>2</v>
      </c>
      <c r="J178" s="4">
        <v>2</v>
      </c>
      <c r="K178" s="4" t="s">
        <v>30</v>
      </c>
      <c r="L178" s="4">
        <v>1934.98</v>
      </c>
      <c r="M178" s="4">
        <v>1934.98</v>
      </c>
      <c r="N178" s="4" t="s">
        <v>896</v>
      </c>
      <c r="O178" s="4" t="s">
        <v>32</v>
      </c>
      <c r="P178" s="4" t="s">
        <v>33</v>
      </c>
      <c r="Q178" s="4">
        <v>0</v>
      </c>
      <c r="R178" s="7">
        <v>45143.0000115741</v>
      </c>
      <c r="S178" s="6">
        <v>45154</v>
      </c>
      <c r="T178" s="4" t="s">
        <v>34</v>
      </c>
      <c r="U178" s="4">
        <v>1934.98</v>
      </c>
      <c r="V178" s="4">
        <v>0</v>
      </c>
      <c r="W178" s="4">
        <v>0</v>
      </c>
      <c r="X178" s="4" t="s">
        <v>897</v>
      </c>
      <c r="Y178" s="4" t="s">
        <v>898</v>
      </c>
    </row>
    <row r="179" s="4" customFormat="1" spans="1:27">
      <c r="A179" s="4" t="s">
        <v>899</v>
      </c>
      <c r="B179" s="4" t="s">
        <v>26</v>
      </c>
      <c r="C179" s="4" t="s">
        <v>27</v>
      </c>
      <c r="D179" s="4" t="s">
        <v>840</v>
      </c>
      <c r="E179" s="4" t="s">
        <v>841</v>
      </c>
      <c r="F179" s="6">
        <v>45150</v>
      </c>
      <c r="G179" s="6">
        <v>45151</v>
      </c>
      <c r="H179" s="4">
        <v>3</v>
      </c>
      <c r="I179" s="4">
        <v>1</v>
      </c>
      <c r="J179" s="4">
        <v>3</v>
      </c>
      <c r="K179" s="4" t="s">
        <v>30</v>
      </c>
      <c r="L179" s="4">
        <v>853.68</v>
      </c>
      <c r="M179" s="4">
        <v>853.68</v>
      </c>
      <c r="N179" s="4" t="s">
        <v>900</v>
      </c>
      <c r="O179" s="4" t="s">
        <v>32</v>
      </c>
      <c r="P179" s="4" t="s">
        <v>33</v>
      </c>
      <c r="Q179" s="4">
        <v>0</v>
      </c>
      <c r="R179" s="7">
        <v>45143</v>
      </c>
      <c r="S179" s="6">
        <v>45154</v>
      </c>
      <c r="T179" s="4" t="s">
        <v>34</v>
      </c>
      <c r="U179" s="4">
        <v>853.68</v>
      </c>
      <c r="V179" s="4">
        <v>0</v>
      </c>
      <c r="W179" s="4">
        <v>0</v>
      </c>
      <c r="X179" s="4" t="s">
        <v>901</v>
      </c>
      <c r="Y179" s="4">
        <v>369990</v>
      </c>
      <c r="Z179" s="4">
        <v>36991</v>
      </c>
      <c r="AA179" s="4" t="s">
        <v>902</v>
      </c>
    </row>
    <row r="180" s="4" customFormat="1" spans="1:25">
      <c r="A180" s="4" t="s">
        <v>903</v>
      </c>
      <c r="B180" s="4" t="s">
        <v>26</v>
      </c>
      <c r="C180" s="4" t="s">
        <v>27</v>
      </c>
      <c r="D180" s="4" t="s">
        <v>904</v>
      </c>
      <c r="E180" s="4" t="s">
        <v>905</v>
      </c>
      <c r="F180" s="6">
        <v>45150</v>
      </c>
      <c r="G180" s="6">
        <v>45151</v>
      </c>
      <c r="H180" s="4">
        <v>1</v>
      </c>
      <c r="I180" s="4">
        <v>1</v>
      </c>
      <c r="J180" s="4">
        <v>1</v>
      </c>
      <c r="K180" s="4" t="s">
        <v>30</v>
      </c>
      <c r="L180" s="4">
        <v>1097.54</v>
      </c>
      <c r="M180" s="4">
        <v>1097.54</v>
      </c>
      <c r="N180" s="4" t="s">
        <v>906</v>
      </c>
      <c r="O180" s="4" t="s">
        <v>32</v>
      </c>
      <c r="P180" s="4" t="s">
        <v>33</v>
      </c>
      <c r="Q180" s="4">
        <v>0</v>
      </c>
      <c r="R180" s="7">
        <v>45128.0000115741</v>
      </c>
      <c r="S180" s="6">
        <v>45154</v>
      </c>
      <c r="T180" s="4" t="s">
        <v>34</v>
      </c>
      <c r="U180" s="4">
        <v>1097.54</v>
      </c>
      <c r="V180" s="4">
        <v>0</v>
      </c>
      <c r="W180" s="4">
        <v>0</v>
      </c>
      <c r="X180" s="4" t="s">
        <v>907</v>
      </c>
      <c r="Y180" s="4" t="s">
        <v>42</v>
      </c>
    </row>
    <row r="181" s="4" customFormat="1" spans="1:25">
      <c r="A181" s="4" t="s">
        <v>908</v>
      </c>
      <c r="B181" s="4" t="s">
        <v>26</v>
      </c>
      <c r="C181" s="4" t="s">
        <v>27</v>
      </c>
      <c r="D181" s="4" t="s">
        <v>909</v>
      </c>
      <c r="E181" s="4" t="s">
        <v>647</v>
      </c>
      <c r="F181" s="6">
        <v>45147</v>
      </c>
      <c r="G181" s="6">
        <v>45151</v>
      </c>
      <c r="H181" s="4">
        <v>1</v>
      </c>
      <c r="I181" s="4">
        <v>4</v>
      </c>
      <c r="J181" s="4">
        <v>4</v>
      </c>
      <c r="K181" s="4" t="s">
        <v>30</v>
      </c>
      <c r="L181" s="4">
        <v>7134.6</v>
      </c>
      <c r="M181" s="4">
        <v>7134.6</v>
      </c>
      <c r="N181" s="4" t="s">
        <v>910</v>
      </c>
      <c r="O181" s="4" t="s">
        <v>32</v>
      </c>
      <c r="P181" s="4" t="s">
        <v>33</v>
      </c>
      <c r="Q181" s="4">
        <v>0</v>
      </c>
      <c r="R181" s="7">
        <v>45143.0000115741</v>
      </c>
      <c r="S181" s="6">
        <v>45154</v>
      </c>
      <c r="T181" s="4" t="s">
        <v>34</v>
      </c>
      <c r="U181" s="4">
        <v>7134.6</v>
      </c>
      <c r="V181" s="4">
        <v>0</v>
      </c>
      <c r="W181" s="4">
        <v>0</v>
      </c>
      <c r="X181" s="4" t="s">
        <v>911</v>
      </c>
      <c r="Y181" s="4" t="s">
        <v>912</v>
      </c>
    </row>
    <row r="182" s="4" customFormat="1" spans="1:25">
      <c r="A182" s="4" t="s">
        <v>913</v>
      </c>
      <c r="B182" s="4" t="s">
        <v>26</v>
      </c>
      <c r="C182" s="4" t="s">
        <v>27</v>
      </c>
      <c r="D182" s="4" t="s">
        <v>914</v>
      </c>
      <c r="E182" s="4" t="s">
        <v>915</v>
      </c>
      <c r="F182" s="6">
        <v>45147</v>
      </c>
      <c r="G182" s="6">
        <v>45151</v>
      </c>
      <c r="H182" s="4">
        <v>1</v>
      </c>
      <c r="I182" s="4">
        <v>4</v>
      </c>
      <c r="J182" s="4">
        <v>4</v>
      </c>
      <c r="K182" s="4" t="s">
        <v>30</v>
      </c>
      <c r="L182" s="4">
        <v>1824.27</v>
      </c>
      <c r="M182" s="4">
        <v>1824.27</v>
      </c>
      <c r="N182" s="4" t="s">
        <v>916</v>
      </c>
      <c r="O182" s="4" t="s">
        <v>32</v>
      </c>
      <c r="P182" s="4" t="s">
        <v>33</v>
      </c>
      <c r="Q182" s="4">
        <v>0</v>
      </c>
      <c r="R182" s="7">
        <v>45143</v>
      </c>
      <c r="S182" s="6">
        <v>45154</v>
      </c>
      <c r="T182" s="4" t="s">
        <v>34</v>
      </c>
      <c r="U182" s="4">
        <v>1824.27</v>
      </c>
      <c r="V182" s="4">
        <v>0</v>
      </c>
      <c r="W182" s="4">
        <v>0</v>
      </c>
      <c r="X182" s="4" t="s">
        <v>917</v>
      </c>
      <c r="Y182" s="4" t="s">
        <v>42</v>
      </c>
    </row>
    <row r="183" s="4" customFormat="1" spans="1:25">
      <c r="A183" s="4" t="s">
        <v>918</v>
      </c>
      <c r="B183" s="4" t="s">
        <v>26</v>
      </c>
      <c r="C183" s="4" t="s">
        <v>27</v>
      </c>
      <c r="D183" s="4" t="s">
        <v>919</v>
      </c>
      <c r="E183" s="4" t="s">
        <v>920</v>
      </c>
      <c r="F183" s="6">
        <v>45150</v>
      </c>
      <c r="G183" s="6">
        <v>45151</v>
      </c>
      <c r="H183" s="4">
        <v>1</v>
      </c>
      <c r="I183" s="4">
        <v>1</v>
      </c>
      <c r="J183" s="4">
        <v>1</v>
      </c>
      <c r="K183" s="4" t="s">
        <v>30</v>
      </c>
      <c r="L183" s="4">
        <v>843.81</v>
      </c>
      <c r="M183" s="4">
        <v>843.81</v>
      </c>
      <c r="N183" s="4" t="s">
        <v>921</v>
      </c>
      <c r="O183" s="4" t="s">
        <v>32</v>
      </c>
      <c r="P183" s="4" t="s">
        <v>33</v>
      </c>
      <c r="Q183" s="4">
        <v>0</v>
      </c>
      <c r="R183" s="7">
        <v>45143.0000115741</v>
      </c>
      <c r="S183" s="6">
        <v>45154</v>
      </c>
      <c r="T183" s="4" t="s">
        <v>34</v>
      </c>
      <c r="U183" s="4">
        <v>843.81</v>
      </c>
      <c r="V183" s="4">
        <v>0</v>
      </c>
      <c r="W183" s="4">
        <v>0</v>
      </c>
      <c r="X183" s="4" t="s">
        <v>922</v>
      </c>
      <c r="Y183" s="4" t="s">
        <v>42</v>
      </c>
    </row>
    <row r="184" s="4" customFormat="1" spans="1:25">
      <c r="A184" s="4" t="s">
        <v>923</v>
      </c>
      <c r="B184" s="4" t="s">
        <v>26</v>
      </c>
      <c r="C184" s="4" t="s">
        <v>27</v>
      </c>
      <c r="D184" s="4" t="s">
        <v>924</v>
      </c>
      <c r="E184" s="4" t="s">
        <v>243</v>
      </c>
      <c r="F184" s="6">
        <v>45148</v>
      </c>
      <c r="G184" s="6">
        <v>45151</v>
      </c>
      <c r="H184" s="4">
        <v>1</v>
      </c>
      <c r="I184" s="4">
        <v>3</v>
      </c>
      <c r="J184" s="4">
        <v>3</v>
      </c>
      <c r="K184" s="4" t="s">
        <v>30</v>
      </c>
      <c r="L184" s="4">
        <v>1136.07</v>
      </c>
      <c r="M184" s="4">
        <v>1136.07</v>
      </c>
      <c r="N184" s="4" t="s">
        <v>925</v>
      </c>
      <c r="O184" s="4" t="s">
        <v>32</v>
      </c>
      <c r="P184" s="4" t="s">
        <v>33</v>
      </c>
      <c r="Q184" s="4">
        <v>0</v>
      </c>
      <c r="R184" s="7">
        <v>45144.0000115741</v>
      </c>
      <c r="S184" s="6">
        <v>45154</v>
      </c>
      <c r="T184" s="4" t="s">
        <v>34</v>
      </c>
      <c r="U184" s="4">
        <v>1136.07</v>
      </c>
      <c r="V184" s="4">
        <v>0</v>
      </c>
      <c r="W184" s="4">
        <v>0</v>
      </c>
      <c r="X184" s="4" t="s">
        <v>926</v>
      </c>
      <c r="Y184" s="4" t="s">
        <v>927</v>
      </c>
    </row>
    <row r="185" s="4" customFormat="1" spans="1:25">
      <c r="A185" s="4" t="s">
        <v>928</v>
      </c>
      <c r="B185" s="4" t="s">
        <v>26</v>
      </c>
      <c r="C185" s="4" t="s">
        <v>27</v>
      </c>
      <c r="D185" s="4" t="s">
        <v>929</v>
      </c>
      <c r="E185" s="4" t="s">
        <v>930</v>
      </c>
      <c r="F185" s="6">
        <v>45150</v>
      </c>
      <c r="G185" s="6">
        <v>45151</v>
      </c>
      <c r="H185" s="4">
        <v>1</v>
      </c>
      <c r="I185" s="4">
        <v>1</v>
      </c>
      <c r="J185" s="4">
        <v>1</v>
      </c>
      <c r="K185" s="4" t="s">
        <v>30</v>
      </c>
      <c r="L185" s="4">
        <v>518.19</v>
      </c>
      <c r="M185" s="4">
        <v>518.19</v>
      </c>
      <c r="N185" s="4" t="s">
        <v>931</v>
      </c>
      <c r="O185" s="4" t="s">
        <v>32</v>
      </c>
      <c r="P185" s="4" t="s">
        <v>33</v>
      </c>
      <c r="Q185" s="4">
        <v>0</v>
      </c>
      <c r="R185" s="7">
        <v>45144.0000115741</v>
      </c>
      <c r="S185" s="6">
        <v>45154</v>
      </c>
      <c r="T185" s="4" t="s">
        <v>34</v>
      </c>
      <c r="U185" s="4">
        <v>518.19</v>
      </c>
      <c r="V185" s="4">
        <v>0</v>
      </c>
      <c r="W185" s="4">
        <v>0</v>
      </c>
      <c r="X185" s="4" t="s">
        <v>932</v>
      </c>
      <c r="Y185" s="4" t="s">
        <v>933</v>
      </c>
    </row>
    <row r="186" s="4" customFormat="1" spans="1:25">
      <c r="A186" s="4" t="s">
        <v>934</v>
      </c>
      <c r="B186" s="4" t="s">
        <v>26</v>
      </c>
      <c r="C186" s="4" t="s">
        <v>27</v>
      </c>
      <c r="D186" s="4" t="s">
        <v>935</v>
      </c>
      <c r="E186" s="4" t="s">
        <v>936</v>
      </c>
      <c r="F186" s="6">
        <v>45146</v>
      </c>
      <c r="G186" s="6">
        <v>45151</v>
      </c>
      <c r="H186" s="4">
        <v>1</v>
      </c>
      <c r="I186" s="4">
        <v>5</v>
      </c>
      <c r="J186" s="4">
        <v>5</v>
      </c>
      <c r="K186" s="4" t="s">
        <v>30</v>
      </c>
      <c r="L186" s="4">
        <v>3663</v>
      </c>
      <c r="M186" s="4">
        <v>3663</v>
      </c>
      <c r="N186" s="4" t="s">
        <v>937</v>
      </c>
      <c r="O186" s="4" t="s">
        <v>32</v>
      </c>
      <c r="P186" s="4" t="s">
        <v>33</v>
      </c>
      <c r="Q186" s="4">
        <v>0</v>
      </c>
      <c r="R186" s="7">
        <v>45144</v>
      </c>
      <c r="S186" s="6">
        <v>45154</v>
      </c>
      <c r="T186" s="4" t="s">
        <v>34</v>
      </c>
      <c r="U186" s="4">
        <v>3663</v>
      </c>
      <c r="V186" s="4">
        <v>0</v>
      </c>
      <c r="W186" s="4">
        <v>0</v>
      </c>
      <c r="X186" s="4" t="s">
        <v>938</v>
      </c>
      <c r="Y186" s="4" t="s">
        <v>939</v>
      </c>
    </row>
    <row r="187" s="4" customFormat="1" spans="1:25">
      <c r="A187" s="4" t="s">
        <v>940</v>
      </c>
      <c r="B187" s="4" t="s">
        <v>26</v>
      </c>
      <c r="C187" s="4" t="s">
        <v>27</v>
      </c>
      <c r="D187" s="4" t="s">
        <v>941</v>
      </c>
      <c r="E187" s="4" t="s">
        <v>942</v>
      </c>
      <c r="F187" s="6">
        <v>45150</v>
      </c>
      <c r="G187" s="6">
        <v>45151</v>
      </c>
      <c r="H187" s="4">
        <v>4</v>
      </c>
      <c r="I187" s="4">
        <v>1</v>
      </c>
      <c r="J187" s="4">
        <v>4</v>
      </c>
      <c r="K187" s="4" t="s">
        <v>30</v>
      </c>
      <c r="L187" s="4">
        <v>2069.6</v>
      </c>
      <c r="M187" s="4">
        <v>2069.6</v>
      </c>
      <c r="N187" s="4" t="s">
        <v>943</v>
      </c>
      <c r="O187" s="4" t="s">
        <v>32</v>
      </c>
      <c r="P187" s="4" t="s">
        <v>33</v>
      </c>
      <c r="Q187" s="4">
        <v>0</v>
      </c>
      <c r="R187" s="7">
        <v>45144.0000115741</v>
      </c>
      <c r="S187" s="6">
        <v>45154</v>
      </c>
      <c r="T187" s="4" t="s">
        <v>34</v>
      </c>
      <c r="U187" s="4">
        <v>2069.6</v>
      </c>
      <c r="V187" s="4">
        <v>0</v>
      </c>
      <c r="W187" s="4">
        <v>0</v>
      </c>
      <c r="X187" s="4" t="s">
        <v>944</v>
      </c>
      <c r="Y187" s="4" t="s">
        <v>42</v>
      </c>
    </row>
    <row r="188" s="4" customFormat="1" spans="1:25">
      <c r="A188" s="4" t="s">
        <v>945</v>
      </c>
      <c r="B188" s="4" t="s">
        <v>26</v>
      </c>
      <c r="C188" s="4" t="s">
        <v>27</v>
      </c>
      <c r="D188" s="4" t="s">
        <v>946</v>
      </c>
      <c r="E188" s="4" t="s">
        <v>947</v>
      </c>
      <c r="F188" s="6">
        <v>45149</v>
      </c>
      <c r="G188" s="6">
        <v>45151</v>
      </c>
      <c r="H188" s="4">
        <v>1</v>
      </c>
      <c r="I188" s="4">
        <v>2</v>
      </c>
      <c r="J188" s="4">
        <v>2</v>
      </c>
      <c r="K188" s="4" t="s">
        <v>30</v>
      </c>
      <c r="L188" s="4">
        <v>3049.5</v>
      </c>
      <c r="M188" s="4">
        <v>3049.5</v>
      </c>
      <c r="N188" s="4" t="s">
        <v>948</v>
      </c>
      <c r="O188" s="4" t="s">
        <v>32</v>
      </c>
      <c r="P188" s="4" t="s">
        <v>33</v>
      </c>
      <c r="Q188" s="4">
        <v>0</v>
      </c>
      <c r="R188" s="7">
        <v>45144</v>
      </c>
      <c r="S188" s="6">
        <v>45154</v>
      </c>
      <c r="T188" s="4" t="s">
        <v>34</v>
      </c>
      <c r="U188" s="4">
        <v>3049.5</v>
      </c>
      <c r="V188" s="4">
        <v>0</v>
      </c>
      <c r="W188" s="4">
        <v>0</v>
      </c>
      <c r="X188" s="4" t="s">
        <v>949</v>
      </c>
      <c r="Y188" s="4" t="s">
        <v>950</v>
      </c>
    </row>
    <row r="189" s="4" customFormat="1" spans="1:25">
      <c r="A189" s="4" t="s">
        <v>951</v>
      </c>
      <c r="B189" s="4" t="s">
        <v>26</v>
      </c>
      <c r="C189" s="4" t="s">
        <v>27</v>
      </c>
      <c r="D189" s="4" t="s">
        <v>952</v>
      </c>
      <c r="E189" s="4" t="s">
        <v>953</v>
      </c>
      <c r="F189" s="6">
        <v>45150</v>
      </c>
      <c r="G189" s="6">
        <v>45151</v>
      </c>
      <c r="H189" s="4">
        <v>1</v>
      </c>
      <c r="I189" s="4">
        <v>1</v>
      </c>
      <c r="J189" s="4">
        <v>1</v>
      </c>
      <c r="K189" s="4" t="s">
        <v>30</v>
      </c>
      <c r="L189" s="4">
        <v>1238.31</v>
      </c>
      <c r="M189" s="4">
        <v>1238.31</v>
      </c>
      <c r="N189" s="4" t="s">
        <v>954</v>
      </c>
      <c r="O189" s="4" t="s">
        <v>32</v>
      </c>
      <c r="P189" s="4" t="s">
        <v>33</v>
      </c>
      <c r="Q189" s="4">
        <v>0</v>
      </c>
      <c r="R189" s="7">
        <v>45144.0000115741</v>
      </c>
      <c r="S189" s="6">
        <v>45154</v>
      </c>
      <c r="T189" s="4" t="s">
        <v>34</v>
      </c>
      <c r="U189" s="4">
        <v>1238.31</v>
      </c>
      <c r="V189" s="4">
        <v>0</v>
      </c>
      <c r="W189" s="4">
        <v>0</v>
      </c>
      <c r="X189" s="4" t="s">
        <v>955</v>
      </c>
      <c r="Y189" s="4" t="s">
        <v>956</v>
      </c>
    </row>
    <row r="190" s="4" customFormat="1" spans="1:25">
      <c r="A190" s="4" t="s">
        <v>957</v>
      </c>
      <c r="B190" s="4" t="s">
        <v>26</v>
      </c>
      <c r="C190" s="4" t="s">
        <v>27</v>
      </c>
      <c r="D190" s="4" t="s">
        <v>958</v>
      </c>
      <c r="E190" s="4" t="s">
        <v>959</v>
      </c>
      <c r="F190" s="6">
        <v>45150</v>
      </c>
      <c r="G190" s="6">
        <v>45151</v>
      </c>
      <c r="H190" s="4">
        <v>1</v>
      </c>
      <c r="I190" s="4">
        <v>1</v>
      </c>
      <c r="J190" s="4">
        <v>1</v>
      </c>
      <c r="K190" s="4" t="s">
        <v>30</v>
      </c>
      <c r="L190" s="4">
        <v>1807</v>
      </c>
      <c r="M190" s="4">
        <v>1807</v>
      </c>
      <c r="N190" s="4" t="s">
        <v>960</v>
      </c>
      <c r="O190" s="4" t="s">
        <v>32</v>
      </c>
      <c r="P190" s="4" t="s">
        <v>33</v>
      </c>
      <c r="Q190" s="4">
        <v>0</v>
      </c>
      <c r="R190" s="7">
        <v>45144.0000115741</v>
      </c>
      <c r="S190" s="6">
        <v>45154</v>
      </c>
      <c r="T190" s="4" t="s">
        <v>34</v>
      </c>
      <c r="U190" s="4">
        <v>1807</v>
      </c>
      <c r="V190" s="4">
        <v>0</v>
      </c>
      <c r="W190" s="4">
        <v>0</v>
      </c>
      <c r="X190" s="4" t="s">
        <v>961</v>
      </c>
      <c r="Y190" s="4" t="s">
        <v>962</v>
      </c>
    </row>
    <row r="191" s="4" customFormat="1" spans="1:25">
      <c r="A191" s="4" t="s">
        <v>963</v>
      </c>
      <c r="B191" s="4" t="s">
        <v>26</v>
      </c>
      <c r="C191" s="4" t="s">
        <v>27</v>
      </c>
      <c r="D191" s="4" t="s">
        <v>964</v>
      </c>
      <c r="E191" s="4" t="s">
        <v>965</v>
      </c>
      <c r="F191" s="6">
        <v>45150</v>
      </c>
      <c r="G191" s="6">
        <v>45151</v>
      </c>
      <c r="H191" s="4">
        <v>1</v>
      </c>
      <c r="I191" s="4">
        <v>1</v>
      </c>
      <c r="J191" s="4">
        <v>1</v>
      </c>
      <c r="K191" s="4" t="s">
        <v>30</v>
      </c>
      <c r="L191" s="4">
        <v>308.87</v>
      </c>
      <c r="M191" s="4">
        <v>308.87</v>
      </c>
      <c r="N191" s="4" t="s">
        <v>966</v>
      </c>
      <c r="O191" s="4" t="s">
        <v>32</v>
      </c>
      <c r="P191" s="4" t="s">
        <v>33</v>
      </c>
      <c r="Q191" s="4">
        <v>0</v>
      </c>
      <c r="R191" s="7">
        <v>45144.0000115741</v>
      </c>
      <c r="S191" s="6">
        <v>45154</v>
      </c>
      <c r="T191" s="4" t="s">
        <v>34</v>
      </c>
      <c r="U191" s="4">
        <v>308.87</v>
      </c>
      <c r="V191" s="4">
        <v>0</v>
      </c>
      <c r="W191" s="4">
        <v>0</v>
      </c>
      <c r="X191" s="4" t="s">
        <v>967</v>
      </c>
      <c r="Y191" s="4" t="s">
        <v>968</v>
      </c>
    </row>
    <row r="192" s="4" customFormat="1" spans="1:25">
      <c r="A192" s="4" t="s">
        <v>969</v>
      </c>
      <c r="B192" s="4" t="s">
        <v>26</v>
      </c>
      <c r="C192" s="4" t="s">
        <v>27</v>
      </c>
      <c r="D192" s="4" t="s">
        <v>970</v>
      </c>
      <c r="E192" s="4" t="s">
        <v>971</v>
      </c>
      <c r="F192" s="6">
        <v>45148</v>
      </c>
      <c r="G192" s="6">
        <v>45151</v>
      </c>
      <c r="H192" s="4">
        <v>1</v>
      </c>
      <c r="I192" s="4">
        <v>3</v>
      </c>
      <c r="J192" s="4">
        <v>3</v>
      </c>
      <c r="K192" s="4" t="s">
        <v>30</v>
      </c>
      <c r="L192" s="4">
        <v>394.45</v>
      </c>
      <c r="M192" s="4">
        <v>394.45</v>
      </c>
      <c r="N192" s="4" t="s">
        <v>972</v>
      </c>
      <c r="O192" s="4" t="s">
        <v>32</v>
      </c>
      <c r="P192" s="4" t="s">
        <v>33</v>
      </c>
      <c r="Q192" s="4">
        <v>0</v>
      </c>
      <c r="R192" s="7">
        <v>45144</v>
      </c>
      <c r="S192" s="6">
        <v>45154</v>
      </c>
      <c r="T192" s="4" t="s">
        <v>34</v>
      </c>
      <c r="U192" s="4">
        <v>394.45</v>
      </c>
      <c r="V192" s="4">
        <v>0</v>
      </c>
      <c r="W192" s="4">
        <v>0</v>
      </c>
      <c r="X192" s="4" t="s">
        <v>973</v>
      </c>
      <c r="Y192" s="4" t="s">
        <v>974</v>
      </c>
    </row>
    <row r="193" s="4" customFormat="1" spans="1:25">
      <c r="A193" s="4" t="s">
        <v>975</v>
      </c>
      <c r="B193" s="4" t="s">
        <v>26</v>
      </c>
      <c r="C193" s="4" t="s">
        <v>27</v>
      </c>
      <c r="D193" s="4" t="s">
        <v>976</v>
      </c>
      <c r="E193" s="4" t="s">
        <v>977</v>
      </c>
      <c r="F193" s="6">
        <v>45150</v>
      </c>
      <c r="G193" s="6">
        <v>45151</v>
      </c>
      <c r="H193" s="4">
        <v>1</v>
      </c>
      <c r="I193" s="4">
        <v>1</v>
      </c>
      <c r="J193" s="4">
        <v>1</v>
      </c>
      <c r="K193" s="4" t="s">
        <v>30</v>
      </c>
      <c r="L193" s="4">
        <v>558.33</v>
      </c>
      <c r="M193" s="4">
        <v>558.33</v>
      </c>
      <c r="N193" s="4" t="s">
        <v>978</v>
      </c>
      <c r="O193" s="4" t="s">
        <v>32</v>
      </c>
      <c r="P193" s="4" t="s">
        <v>33</v>
      </c>
      <c r="Q193" s="4">
        <v>0</v>
      </c>
      <c r="R193" s="7">
        <v>45144</v>
      </c>
      <c r="S193" s="6">
        <v>45154</v>
      </c>
      <c r="T193" s="4" t="s">
        <v>34</v>
      </c>
      <c r="U193" s="4">
        <v>558.33</v>
      </c>
      <c r="V193" s="4">
        <v>0</v>
      </c>
      <c r="W193" s="4">
        <v>0</v>
      </c>
      <c r="X193" s="4" t="s">
        <v>979</v>
      </c>
      <c r="Y193" s="4" t="s">
        <v>980</v>
      </c>
    </row>
    <row r="194" s="4" customFormat="1" spans="1:25">
      <c r="A194" s="4" t="s">
        <v>673</v>
      </c>
      <c r="B194" s="4" t="s">
        <v>26</v>
      </c>
      <c r="C194" s="4" t="s">
        <v>43</v>
      </c>
      <c r="D194" s="4" t="s">
        <v>674</v>
      </c>
      <c r="E194" s="4" t="s">
        <v>675</v>
      </c>
      <c r="F194" s="6">
        <v>45149</v>
      </c>
      <c r="G194" s="6">
        <v>45151</v>
      </c>
      <c r="H194" s="4">
        <v>1</v>
      </c>
      <c r="I194" s="4">
        <v>2</v>
      </c>
      <c r="J194" s="4">
        <v>2</v>
      </c>
      <c r="K194" s="4" t="s">
        <v>30</v>
      </c>
      <c r="L194" s="4">
        <v>-1794.96</v>
      </c>
      <c r="M194" s="4">
        <v>-1794.96</v>
      </c>
      <c r="N194" s="4" t="s">
        <v>676</v>
      </c>
      <c r="O194" s="4" t="s">
        <v>32</v>
      </c>
      <c r="P194" s="4" t="s">
        <v>33</v>
      </c>
      <c r="Q194" s="4">
        <v>0</v>
      </c>
      <c r="R194" s="7">
        <v>45139.0000115741</v>
      </c>
      <c r="S194" s="6">
        <v>45154</v>
      </c>
      <c r="T194" s="4" t="s">
        <v>34</v>
      </c>
      <c r="U194" s="4">
        <v>-1794.96</v>
      </c>
      <c r="V194" s="4">
        <v>0</v>
      </c>
      <c r="W194" s="4">
        <v>0</v>
      </c>
      <c r="X194" s="4" t="s">
        <v>677</v>
      </c>
      <c r="Y194" s="4" t="s">
        <v>42</v>
      </c>
    </row>
    <row r="195" s="4" customFormat="1" spans="1:25">
      <c r="A195" s="4" t="s">
        <v>981</v>
      </c>
      <c r="B195" s="4" t="s">
        <v>26</v>
      </c>
      <c r="C195" s="4" t="s">
        <v>27</v>
      </c>
      <c r="D195" s="4" t="s">
        <v>669</v>
      </c>
      <c r="E195" s="4" t="s">
        <v>982</v>
      </c>
      <c r="F195" s="6">
        <v>45150</v>
      </c>
      <c r="G195" s="6">
        <v>45151</v>
      </c>
      <c r="H195" s="4">
        <v>1</v>
      </c>
      <c r="I195" s="4">
        <v>1</v>
      </c>
      <c r="J195" s="4">
        <v>1</v>
      </c>
      <c r="K195" s="4" t="s">
        <v>30</v>
      </c>
      <c r="L195" s="4">
        <v>1155.68</v>
      </c>
      <c r="M195" s="4">
        <v>1155.68</v>
      </c>
      <c r="N195" s="4" t="s">
        <v>983</v>
      </c>
      <c r="O195" s="4" t="s">
        <v>32</v>
      </c>
      <c r="P195" s="4" t="s">
        <v>33</v>
      </c>
      <c r="Q195" s="4">
        <v>0</v>
      </c>
      <c r="R195" s="7">
        <v>45144</v>
      </c>
      <c r="S195" s="6">
        <v>45154</v>
      </c>
      <c r="T195" s="4" t="s">
        <v>34</v>
      </c>
      <c r="U195" s="4">
        <v>1155.68</v>
      </c>
      <c r="V195" s="4">
        <v>0</v>
      </c>
      <c r="W195" s="4">
        <v>0</v>
      </c>
      <c r="X195" s="4" t="s">
        <v>984</v>
      </c>
      <c r="Y195" s="4" t="s">
        <v>985</v>
      </c>
    </row>
    <row r="196" s="4" customFormat="1" spans="1:25">
      <c r="A196" s="4" t="s">
        <v>986</v>
      </c>
      <c r="B196" s="4" t="s">
        <v>26</v>
      </c>
      <c r="C196" s="4" t="s">
        <v>27</v>
      </c>
      <c r="D196" s="4" t="s">
        <v>987</v>
      </c>
      <c r="E196" s="4" t="s">
        <v>988</v>
      </c>
      <c r="F196" s="6">
        <v>45150</v>
      </c>
      <c r="G196" s="6">
        <v>45151</v>
      </c>
      <c r="H196" s="4">
        <v>1</v>
      </c>
      <c r="I196" s="4">
        <v>1</v>
      </c>
      <c r="J196" s="4">
        <v>1</v>
      </c>
      <c r="K196" s="4" t="s">
        <v>30</v>
      </c>
      <c r="L196" s="4">
        <v>1889.02</v>
      </c>
      <c r="M196" s="4">
        <v>1889.02</v>
      </c>
      <c r="N196" s="4" t="s">
        <v>989</v>
      </c>
      <c r="O196" s="4" t="s">
        <v>32</v>
      </c>
      <c r="P196" s="4" t="s">
        <v>33</v>
      </c>
      <c r="Q196" s="4">
        <v>0</v>
      </c>
      <c r="R196" s="7">
        <v>45144.0000115741</v>
      </c>
      <c r="S196" s="6">
        <v>45154</v>
      </c>
      <c r="T196" s="4" t="s">
        <v>34</v>
      </c>
      <c r="U196" s="4">
        <v>1889.02</v>
      </c>
      <c r="V196" s="4">
        <v>0</v>
      </c>
      <c r="W196" s="4">
        <v>0</v>
      </c>
      <c r="X196" s="4" t="s">
        <v>990</v>
      </c>
      <c r="Y196" s="4" t="s">
        <v>991</v>
      </c>
    </row>
    <row r="197" s="4" customFormat="1" spans="1:25">
      <c r="A197" s="4" t="s">
        <v>992</v>
      </c>
      <c r="B197" s="4" t="s">
        <v>26</v>
      </c>
      <c r="C197" s="4" t="s">
        <v>27</v>
      </c>
      <c r="D197" s="4" t="s">
        <v>993</v>
      </c>
      <c r="E197" s="4" t="s">
        <v>994</v>
      </c>
      <c r="F197" s="6">
        <v>45148</v>
      </c>
      <c r="G197" s="6">
        <v>45151</v>
      </c>
      <c r="H197" s="4">
        <v>1</v>
      </c>
      <c r="I197" s="4">
        <v>3</v>
      </c>
      <c r="J197" s="4">
        <v>3</v>
      </c>
      <c r="K197" s="4" t="s">
        <v>30</v>
      </c>
      <c r="L197" s="4">
        <v>5215.77</v>
      </c>
      <c r="M197" s="4">
        <v>5215.77</v>
      </c>
      <c r="N197" s="4" t="s">
        <v>995</v>
      </c>
      <c r="O197" s="4" t="s">
        <v>32</v>
      </c>
      <c r="P197" s="4" t="s">
        <v>33</v>
      </c>
      <c r="Q197" s="4">
        <v>0</v>
      </c>
      <c r="R197" s="7">
        <v>45144.0000115741</v>
      </c>
      <c r="S197" s="6">
        <v>45154</v>
      </c>
      <c r="T197" s="4" t="s">
        <v>34</v>
      </c>
      <c r="U197" s="4">
        <v>5215.77</v>
      </c>
      <c r="V197" s="4">
        <v>0</v>
      </c>
      <c r="W197" s="4">
        <v>0</v>
      </c>
      <c r="X197" s="4" t="s">
        <v>996</v>
      </c>
      <c r="Y197" s="4" t="s">
        <v>997</v>
      </c>
    </row>
    <row r="198" s="4" customFormat="1" spans="1:25">
      <c r="A198" s="4" t="s">
        <v>998</v>
      </c>
      <c r="B198" s="4" t="s">
        <v>26</v>
      </c>
      <c r="C198" s="4" t="s">
        <v>27</v>
      </c>
      <c r="D198" s="4" t="s">
        <v>999</v>
      </c>
      <c r="E198" s="4" t="s">
        <v>1000</v>
      </c>
      <c r="F198" s="6">
        <v>45150</v>
      </c>
      <c r="G198" s="6">
        <v>45151</v>
      </c>
      <c r="H198" s="4">
        <v>1</v>
      </c>
      <c r="I198" s="4">
        <v>1</v>
      </c>
      <c r="J198" s="4">
        <v>1</v>
      </c>
      <c r="K198" s="4" t="s">
        <v>30</v>
      </c>
      <c r="L198" s="4">
        <v>192.36</v>
      </c>
      <c r="M198" s="4">
        <v>192.36</v>
      </c>
      <c r="N198" s="4" t="s">
        <v>1001</v>
      </c>
      <c r="O198" s="4" t="s">
        <v>32</v>
      </c>
      <c r="P198" s="4" t="s">
        <v>33</v>
      </c>
      <c r="Q198" s="4">
        <v>0</v>
      </c>
      <c r="R198" s="7">
        <v>45144</v>
      </c>
      <c r="S198" s="6">
        <v>45154</v>
      </c>
      <c r="T198" s="4" t="s">
        <v>34</v>
      </c>
      <c r="U198" s="4">
        <v>192.36</v>
      </c>
      <c r="V198" s="4">
        <v>0</v>
      </c>
      <c r="W198" s="4">
        <v>0</v>
      </c>
      <c r="X198" s="4" t="s">
        <v>1002</v>
      </c>
      <c r="Y198" s="4" t="s">
        <v>1003</v>
      </c>
    </row>
    <row r="199" s="4" customFormat="1" spans="1:25">
      <c r="A199" s="4" t="s">
        <v>1004</v>
      </c>
      <c r="B199" s="4" t="s">
        <v>26</v>
      </c>
      <c r="C199" s="4" t="s">
        <v>27</v>
      </c>
      <c r="D199" s="4" t="s">
        <v>1005</v>
      </c>
      <c r="E199" s="4" t="s">
        <v>1006</v>
      </c>
      <c r="F199" s="6">
        <v>45150</v>
      </c>
      <c r="G199" s="6">
        <v>45151</v>
      </c>
      <c r="H199" s="4">
        <v>1</v>
      </c>
      <c r="I199" s="4">
        <v>1</v>
      </c>
      <c r="J199" s="4">
        <v>1</v>
      </c>
      <c r="K199" s="4" t="s">
        <v>30</v>
      </c>
      <c r="L199" s="4">
        <v>323.61</v>
      </c>
      <c r="M199" s="4">
        <v>323.61</v>
      </c>
      <c r="N199" s="4" t="s">
        <v>1007</v>
      </c>
      <c r="O199" s="4" t="s">
        <v>32</v>
      </c>
      <c r="P199" s="4" t="s">
        <v>33</v>
      </c>
      <c r="Q199" s="4">
        <v>0</v>
      </c>
      <c r="R199" s="7">
        <v>45144</v>
      </c>
      <c r="S199" s="6">
        <v>45154</v>
      </c>
      <c r="T199" s="4" t="s">
        <v>34</v>
      </c>
      <c r="U199" s="4">
        <v>323.61</v>
      </c>
      <c r="V199" s="4">
        <v>0</v>
      </c>
      <c r="W199" s="4">
        <v>0</v>
      </c>
      <c r="X199" s="4" t="s">
        <v>1008</v>
      </c>
      <c r="Y199" s="4" t="s">
        <v>42</v>
      </c>
    </row>
    <row r="200" s="4" customFormat="1" spans="1:25">
      <c r="A200" s="4" t="s">
        <v>1009</v>
      </c>
      <c r="B200" s="4" t="s">
        <v>26</v>
      </c>
      <c r="C200" s="4" t="s">
        <v>27</v>
      </c>
      <c r="D200" s="4" t="s">
        <v>1010</v>
      </c>
      <c r="E200" s="4" t="s">
        <v>363</v>
      </c>
      <c r="F200" s="6">
        <v>45150</v>
      </c>
      <c r="G200" s="6">
        <v>45151</v>
      </c>
      <c r="H200" s="4">
        <v>1</v>
      </c>
      <c r="I200" s="4">
        <v>1</v>
      </c>
      <c r="J200" s="4">
        <v>1</v>
      </c>
      <c r="K200" s="4" t="s">
        <v>30</v>
      </c>
      <c r="L200" s="4">
        <v>1275.87</v>
      </c>
      <c r="M200" s="4">
        <v>1275.87</v>
      </c>
      <c r="N200" s="4" t="s">
        <v>1011</v>
      </c>
      <c r="O200" s="4" t="s">
        <v>32</v>
      </c>
      <c r="P200" s="4" t="s">
        <v>33</v>
      </c>
      <c r="Q200" s="4">
        <v>0</v>
      </c>
      <c r="R200" s="7">
        <v>45144</v>
      </c>
      <c r="S200" s="6">
        <v>45154</v>
      </c>
      <c r="T200" s="4" t="s">
        <v>34</v>
      </c>
      <c r="U200" s="4">
        <v>1275.87</v>
      </c>
      <c r="V200" s="4">
        <v>0</v>
      </c>
      <c r="W200" s="4">
        <v>0</v>
      </c>
      <c r="X200" s="4" t="s">
        <v>1012</v>
      </c>
      <c r="Y200" s="4" t="s">
        <v>1013</v>
      </c>
    </row>
    <row r="201" s="4" customFormat="1" spans="1:25">
      <c r="A201" s="4" t="s">
        <v>1014</v>
      </c>
      <c r="B201" s="4" t="s">
        <v>26</v>
      </c>
      <c r="C201" s="4" t="s">
        <v>27</v>
      </c>
      <c r="D201" s="4" t="s">
        <v>701</v>
      </c>
      <c r="E201" s="4" t="s">
        <v>1015</v>
      </c>
      <c r="F201" s="6">
        <v>45146</v>
      </c>
      <c r="G201" s="6">
        <v>45151</v>
      </c>
      <c r="H201" s="4">
        <v>1</v>
      </c>
      <c r="I201" s="4">
        <v>5</v>
      </c>
      <c r="J201" s="4">
        <v>5</v>
      </c>
      <c r="K201" s="4" t="s">
        <v>30</v>
      </c>
      <c r="L201" s="4">
        <v>2396.27</v>
      </c>
      <c r="M201" s="4">
        <v>2396.27</v>
      </c>
      <c r="N201" s="4" t="s">
        <v>1016</v>
      </c>
      <c r="O201" s="4" t="s">
        <v>32</v>
      </c>
      <c r="P201" s="4" t="s">
        <v>33</v>
      </c>
      <c r="Q201" s="4">
        <v>0</v>
      </c>
      <c r="R201" s="7">
        <v>45144.0000115741</v>
      </c>
      <c r="S201" s="6">
        <v>45154</v>
      </c>
      <c r="T201" s="4" t="s">
        <v>34</v>
      </c>
      <c r="U201" s="4">
        <v>2396.27</v>
      </c>
      <c r="V201" s="4">
        <v>0</v>
      </c>
      <c r="W201" s="4">
        <v>0</v>
      </c>
      <c r="X201" s="4" t="s">
        <v>1017</v>
      </c>
      <c r="Y201" s="4" t="s">
        <v>1018</v>
      </c>
    </row>
    <row r="202" s="4" customFormat="1" spans="1:25">
      <c r="A202" s="4" t="s">
        <v>610</v>
      </c>
      <c r="B202" s="4" t="s">
        <v>26</v>
      </c>
      <c r="C202" s="4" t="s">
        <v>43</v>
      </c>
      <c r="D202" s="4" t="s">
        <v>611</v>
      </c>
      <c r="E202" s="4" t="s">
        <v>612</v>
      </c>
      <c r="F202" s="6">
        <v>45149</v>
      </c>
      <c r="G202" s="6">
        <v>45151</v>
      </c>
      <c r="H202" s="4">
        <v>1</v>
      </c>
      <c r="I202" s="4">
        <v>2</v>
      </c>
      <c r="J202" s="4">
        <v>2</v>
      </c>
      <c r="K202" s="4" t="s">
        <v>30</v>
      </c>
      <c r="L202" s="4">
        <v>-1164.12</v>
      </c>
      <c r="M202" s="4">
        <v>-1164.12</v>
      </c>
      <c r="N202" s="4" t="s">
        <v>613</v>
      </c>
      <c r="O202" s="4" t="s">
        <v>32</v>
      </c>
      <c r="P202" s="4" t="s">
        <v>33</v>
      </c>
      <c r="Q202" s="4">
        <v>0</v>
      </c>
      <c r="R202" s="7">
        <v>45137.0000115741</v>
      </c>
      <c r="S202" s="6">
        <v>45154</v>
      </c>
      <c r="T202" s="4" t="s">
        <v>34</v>
      </c>
      <c r="U202" s="4">
        <v>-1164.12</v>
      </c>
      <c r="V202" s="4">
        <v>0</v>
      </c>
      <c r="W202" s="4">
        <v>0</v>
      </c>
      <c r="X202" s="4" t="s">
        <v>614</v>
      </c>
      <c r="Y202" s="4" t="s">
        <v>42</v>
      </c>
    </row>
    <row r="203" s="4" customFormat="1" spans="1:25">
      <c r="A203" s="4" t="s">
        <v>1019</v>
      </c>
      <c r="B203" s="4" t="s">
        <v>26</v>
      </c>
      <c r="C203" s="4" t="s">
        <v>27</v>
      </c>
      <c r="D203" s="4" t="s">
        <v>344</v>
      </c>
      <c r="E203" s="4" t="s">
        <v>345</v>
      </c>
      <c r="F203" s="6">
        <v>45150</v>
      </c>
      <c r="G203" s="6">
        <v>45151</v>
      </c>
      <c r="H203" s="4">
        <v>1</v>
      </c>
      <c r="I203" s="4">
        <v>1</v>
      </c>
      <c r="J203" s="4">
        <v>1</v>
      </c>
      <c r="K203" s="4" t="s">
        <v>30</v>
      </c>
      <c r="L203" s="4">
        <v>1107.97</v>
      </c>
      <c r="M203" s="4">
        <v>1107.97</v>
      </c>
      <c r="N203" s="4" t="s">
        <v>1020</v>
      </c>
      <c r="O203" s="4" t="s">
        <v>32</v>
      </c>
      <c r="P203" s="4" t="s">
        <v>33</v>
      </c>
      <c r="Q203" s="4">
        <v>0</v>
      </c>
      <c r="R203" s="7">
        <v>45144</v>
      </c>
      <c r="S203" s="6">
        <v>45154</v>
      </c>
      <c r="T203" s="4" t="s">
        <v>34</v>
      </c>
      <c r="U203" s="4">
        <v>1107.97</v>
      </c>
      <c r="V203" s="4">
        <v>0</v>
      </c>
      <c r="W203" s="4">
        <v>0</v>
      </c>
      <c r="X203" s="4" t="s">
        <v>1021</v>
      </c>
      <c r="Y203" s="4" t="s">
        <v>1022</v>
      </c>
    </row>
    <row r="204" s="4" customFormat="1" spans="1:25">
      <c r="A204" s="4" t="s">
        <v>1023</v>
      </c>
      <c r="B204" s="4" t="s">
        <v>26</v>
      </c>
      <c r="C204" s="4" t="s">
        <v>27</v>
      </c>
      <c r="D204" s="4" t="s">
        <v>993</v>
      </c>
      <c r="E204" s="4" t="s">
        <v>994</v>
      </c>
      <c r="F204" s="6">
        <v>45148</v>
      </c>
      <c r="G204" s="6">
        <v>45151</v>
      </c>
      <c r="H204" s="4">
        <v>1</v>
      </c>
      <c r="I204" s="4">
        <v>3</v>
      </c>
      <c r="J204" s="4">
        <v>3</v>
      </c>
      <c r="K204" s="4" t="s">
        <v>30</v>
      </c>
      <c r="L204" s="4">
        <v>5215.77</v>
      </c>
      <c r="M204" s="4">
        <v>5215.77</v>
      </c>
      <c r="N204" s="4" t="s">
        <v>1024</v>
      </c>
      <c r="O204" s="4" t="s">
        <v>32</v>
      </c>
      <c r="P204" s="4" t="s">
        <v>33</v>
      </c>
      <c r="Q204" s="4">
        <v>0</v>
      </c>
      <c r="R204" s="7">
        <v>45144</v>
      </c>
      <c r="S204" s="6">
        <v>45154</v>
      </c>
      <c r="T204" s="4" t="s">
        <v>34</v>
      </c>
      <c r="U204" s="4">
        <v>5215.77</v>
      </c>
      <c r="V204" s="4">
        <v>0</v>
      </c>
      <c r="W204" s="4">
        <v>0</v>
      </c>
      <c r="X204" s="4" t="s">
        <v>1025</v>
      </c>
      <c r="Y204" s="4" t="s">
        <v>1026</v>
      </c>
    </row>
    <row r="205" s="4" customFormat="1" spans="1:25">
      <c r="A205" s="4" t="s">
        <v>1027</v>
      </c>
      <c r="B205" s="4" t="s">
        <v>26</v>
      </c>
      <c r="C205" s="4" t="s">
        <v>27</v>
      </c>
      <c r="D205" s="4" t="s">
        <v>1028</v>
      </c>
      <c r="E205" s="4" t="s">
        <v>1029</v>
      </c>
      <c r="F205" s="6">
        <v>45150</v>
      </c>
      <c r="G205" s="6">
        <v>45151</v>
      </c>
      <c r="H205" s="4">
        <v>1</v>
      </c>
      <c r="I205" s="4">
        <v>1</v>
      </c>
      <c r="J205" s="4">
        <v>1</v>
      </c>
      <c r="K205" s="4" t="s">
        <v>30</v>
      </c>
      <c r="L205" s="4">
        <v>807.38</v>
      </c>
      <c r="M205" s="4">
        <v>807.38</v>
      </c>
      <c r="N205" s="4" t="s">
        <v>1030</v>
      </c>
      <c r="O205" s="4" t="s">
        <v>32</v>
      </c>
      <c r="P205" s="4" t="s">
        <v>33</v>
      </c>
      <c r="Q205" s="4">
        <v>0</v>
      </c>
      <c r="R205" s="7">
        <v>45144</v>
      </c>
      <c r="S205" s="6">
        <v>45154</v>
      </c>
      <c r="T205" s="4" t="s">
        <v>34</v>
      </c>
      <c r="U205" s="4">
        <v>807.38</v>
      </c>
      <c r="V205" s="4">
        <v>0</v>
      </c>
      <c r="W205" s="4">
        <v>0</v>
      </c>
      <c r="X205" s="4" t="s">
        <v>1031</v>
      </c>
      <c r="Y205" s="4" t="s">
        <v>42</v>
      </c>
    </row>
    <row r="206" s="4" customFormat="1" spans="1:25">
      <c r="A206" s="4" t="s">
        <v>1032</v>
      </c>
      <c r="B206" s="4" t="s">
        <v>26</v>
      </c>
      <c r="C206" s="4" t="s">
        <v>27</v>
      </c>
      <c r="D206" s="4" t="s">
        <v>1033</v>
      </c>
      <c r="E206" s="4" t="s">
        <v>1034</v>
      </c>
      <c r="F206" s="6">
        <v>45150</v>
      </c>
      <c r="G206" s="6">
        <v>45151</v>
      </c>
      <c r="H206" s="4">
        <v>1</v>
      </c>
      <c r="I206" s="4">
        <v>1</v>
      </c>
      <c r="J206" s="4">
        <v>1</v>
      </c>
      <c r="K206" s="4" t="s">
        <v>30</v>
      </c>
      <c r="L206" s="4">
        <v>228.24</v>
      </c>
      <c r="M206" s="4">
        <v>228.24</v>
      </c>
      <c r="N206" s="4" t="s">
        <v>1035</v>
      </c>
      <c r="O206" s="4" t="s">
        <v>32</v>
      </c>
      <c r="P206" s="4" t="s">
        <v>33</v>
      </c>
      <c r="Q206" s="4">
        <v>0</v>
      </c>
      <c r="R206" s="7">
        <v>45145</v>
      </c>
      <c r="S206" s="6">
        <v>45154</v>
      </c>
      <c r="T206" s="4" t="s">
        <v>34</v>
      </c>
      <c r="U206" s="4">
        <v>228.24</v>
      </c>
      <c r="V206" s="4">
        <v>0</v>
      </c>
      <c r="W206" s="4">
        <v>0</v>
      </c>
      <c r="X206" s="4" t="s">
        <v>1036</v>
      </c>
      <c r="Y206" s="4" t="s">
        <v>1037</v>
      </c>
    </row>
    <row r="207" s="4" customFormat="1" spans="1:25">
      <c r="A207" s="4" t="s">
        <v>1038</v>
      </c>
      <c r="B207" s="4" t="s">
        <v>26</v>
      </c>
      <c r="C207" s="4" t="s">
        <v>27</v>
      </c>
      <c r="D207" s="4" t="s">
        <v>1039</v>
      </c>
      <c r="E207" s="4" t="s">
        <v>1040</v>
      </c>
      <c r="F207" s="6">
        <v>45149</v>
      </c>
      <c r="G207" s="6">
        <v>45151</v>
      </c>
      <c r="H207" s="4">
        <v>2</v>
      </c>
      <c r="I207" s="4">
        <v>2</v>
      </c>
      <c r="J207" s="4">
        <v>4</v>
      </c>
      <c r="K207" s="4" t="s">
        <v>30</v>
      </c>
      <c r="L207" s="4">
        <v>2346.24</v>
      </c>
      <c r="M207" s="4">
        <v>2346.24</v>
      </c>
      <c r="N207" s="4" t="s">
        <v>1041</v>
      </c>
      <c r="O207" s="4" t="s">
        <v>32</v>
      </c>
      <c r="P207" s="4" t="s">
        <v>33</v>
      </c>
      <c r="Q207" s="4">
        <v>0</v>
      </c>
      <c r="R207" s="7">
        <v>45145.0000115741</v>
      </c>
      <c r="S207" s="6">
        <v>45154</v>
      </c>
      <c r="T207" s="4" t="s">
        <v>34</v>
      </c>
      <c r="U207" s="4">
        <v>2346.24</v>
      </c>
      <c r="V207" s="4">
        <v>0</v>
      </c>
      <c r="W207" s="4">
        <v>0</v>
      </c>
      <c r="X207" s="4" t="s">
        <v>1042</v>
      </c>
      <c r="Y207" s="4" t="s">
        <v>42</v>
      </c>
    </row>
    <row r="208" s="4" customFormat="1" spans="1:25">
      <c r="A208" s="4" t="s">
        <v>78</v>
      </c>
      <c r="B208" s="4" t="s">
        <v>26</v>
      </c>
      <c r="C208" s="4" t="s">
        <v>43</v>
      </c>
      <c r="D208" s="4" t="s">
        <v>79</v>
      </c>
      <c r="E208" s="4" t="s">
        <v>80</v>
      </c>
      <c r="F208" s="6">
        <v>45149</v>
      </c>
      <c r="G208" s="6">
        <v>45151</v>
      </c>
      <c r="H208" s="4">
        <v>1</v>
      </c>
      <c r="I208" s="4">
        <v>2</v>
      </c>
      <c r="J208" s="4">
        <v>2</v>
      </c>
      <c r="K208" s="4" t="s">
        <v>30</v>
      </c>
      <c r="L208" s="4">
        <v>-1916</v>
      </c>
      <c r="M208" s="4">
        <v>-1916</v>
      </c>
      <c r="N208" s="4" t="s">
        <v>81</v>
      </c>
      <c r="O208" s="4" t="s">
        <v>32</v>
      </c>
      <c r="P208" s="4" t="s">
        <v>33</v>
      </c>
      <c r="Q208" s="4">
        <v>0</v>
      </c>
      <c r="R208" s="7">
        <v>45088</v>
      </c>
      <c r="S208" s="6">
        <v>45154</v>
      </c>
      <c r="T208" s="4" t="s">
        <v>34</v>
      </c>
      <c r="U208" s="4">
        <v>-1916</v>
      </c>
      <c r="V208" s="4">
        <v>0</v>
      </c>
      <c r="W208" s="4">
        <v>0</v>
      </c>
      <c r="X208" s="4" t="s">
        <v>82</v>
      </c>
      <c r="Y208" s="4" t="s">
        <v>42</v>
      </c>
    </row>
    <row r="209" s="4" customFormat="1" spans="1:25">
      <c r="A209" s="4" t="s">
        <v>1043</v>
      </c>
      <c r="B209" s="4" t="s">
        <v>26</v>
      </c>
      <c r="C209" s="4" t="s">
        <v>27</v>
      </c>
      <c r="D209" s="4" t="s">
        <v>1044</v>
      </c>
      <c r="E209" s="4" t="s">
        <v>1045</v>
      </c>
      <c r="F209" s="6">
        <v>45150</v>
      </c>
      <c r="G209" s="6">
        <v>45151</v>
      </c>
      <c r="H209" s="4">
        <v>1</v>
      </c>
      <c r="I209" s="4">
        <v>1</v>
      </c>
      <c r="J209" s="4">
        <v>1</v>
      </c>
      <c r="K209" s="4" t="s">
        <v>30</v>
      </c>
      <c r="L209" s="4">
        <v>693.18</v>
      </c>
      <c r="M209" s="4">
        <v>693.18</v>
      </c>
      <c r="N209" s="4" t="s">
        <v>1046</v>
      </c>
      <c r="O209" s="4" t="s">
        <v>32</v>
      </c>
      <c r="P209" s="4" t="s">
        <v>33</v>
      </c>
      <c r="Q209" s="4">
        <v>0</v>
      </c>
      <c r="R209" s="7">
        <v>45145</v>
      </c>
      <c r="S209" s="6">
        <v>45154</v>
      </c>
      <c r="T209" s="4" t="s">
        <v>34</v>
      </c>
      <c r="U209" s="4">
        <v>693.18</v>
      </c>
      <c r="V209" s="4">
        <v>0</v>
      </c>
      <c r="W209" s="4">
        <v>0</v>
      </c>
      <c r="X209" s="4" t="s">
        <v>1047</v>
      </c>
      <c r="Y209" s="4" t="s">
        <v>1048</v>
      </c>
    </row>
    <row r="210" s="4" customFormat="1" spans="1:25">
      <c r="A210" s="4" t="s">
        <v>1049</v>
      </c>
      <c r="B210" s="4" t="s">
        <v>26</v>
      </c>
      <c r="C210" s="4" t="s">
        <v>27</v>
      </c>
      <c r="D210" s="4" t="s">
        <v>1050</v>
      </c>
      <c r="E210" s="4" t="s">
        <v>1051</v>
      </c>
      <c r="F210" s="6">
        <v>45148</v>
      </c>
      <c r="G210" s="6">
        <v>45151</v>
      </c>
      <c r="H210" s="4">
        <v>1</v>
      </c>
      <c r="I210" s="4">
        <v>3</v>
      </c>
      <c r="J210" s="4">
        <v>3</v>
      </c>
      <c r="K210" s="4" t="s">
        <v>30</v>
      </c>
      <c r="L210" s="4">
        <v>1369.44</v>
      </c>
      <c r="M210" s="4">
        <v>1369.44</v>
      </c>
      <c r="N210" s="4" t="s">
        <v>1052</v>
      </c>
      <c r="O210" s="4" t="s">
        <v>32</v>
      </c>
      <c r="P210" s="4" t="s">
        <v>33</v>
      </c>
      <c r="Q210" s="4">
        <v>0</v>
      </c>
      <c r="R210" s="7">
        <v>45145.0000115741</v>
      </c>
      <c r="S210" s="6">
        <v>45154</v>
      </c>
      <c r="T210" s="4" t="s">
        <v>34</v>
      </c>
      <c r="U210" s="4">
        <v>1369.44</v>
      </c>
      <c r="V210" s="4">
        <v>0</v>
      </c>
      <c r="W210" s="4">
        <v>0</v>
      </c>
      <c r="X210" s="4" t="s">
        <v>1053</v>
      </c>
      <c r="Y210" s="4" t="s">
        <v>42</v>
      </c>
    </row>
    <row r="211" s="4" customFormat="1" spans="1:25">
      <c r="A211" s="4" t="s">
        <v>1054</v>
      </c>
      <c r="B211" s="4" t="s">
        <v>26</v>
      </c>
      <c r="C211" s="4" t="s">
        <v>27</v>
      </c>
      <c r="D211" s="4" t="s">
        <v>751</v>
      </c>
      <c r="E211" s="4" t="s">
        <v>1055</v>
      </c>
      <c r="F211" s="6">
        <v>45150</v>
      </c>
      <c r="G211" s="6">
        <v>45151</v>
      </c>
      <c r="H211" s="4">
        <v>1</v>
      </c>
      <c r="I211" s="4">
        <v>1</v>
      </c>
      <c r="J211" s="4">
        <v>1</v>
      </c>
      <c r="K211" s="4" t="s">
        <v>30</v>
      </c>
      <c r="L211" s="4">
        <v>1348.67</v>
      </c>
      <c r="M211" s="4">
        <v>1348.67</v>
      </c>
      <c r="N211" s="4" t="s">
        <v>1056</v>
      </c>
      <c r="O211" s="4" t="s">
        <v>32</v>
      </c>
      <c r="P211" s="4" t="s">
        <v>33</v>
      </c>
      <c r="Q211" s="4">
        <v>0</v>
      </c>
      <c r="R211" s="7">
        <v>45145</v>
      </c>
      <c r="S211" s="6">
        <v>45154</v>
      </c>
      <c r="T211" s="4" t="s">
        <v>34</v>
      </c>
      <c r="U211" s="4">
        <v>1348.67</v>
      </c>
      <c r="V211" s="4">
        <v>0</v>
      </c>
      <c r="W211" s="4">
        <v>0</v>
      </c>
      <c r="X211" s="4" t="s">
        <v>1057</v>
      </c>
      <c r="Y211" s="4" t="s">
        <v>42</v>
      </c>
    </row>
    <row r="212" s="4" customFormat="1" spans="1:25">
      <c r="A212" s="4" t="s">
        <v>1058</v>
      </c>
      <c r="B212" s="4" t="s">
        <v>26</v>
      </c>
      <c r="C212" s="4" t="s">
        <v>27</v>
      </c>
      <c r="D212" s="4" t="s">
        <v>1059</v>
      </c>
      <c r="E212" s="4" t="s">
        <v>1060</v>
      </c>
      <c r="F212" s="6">
        <v>45147</v>
      </c>
      <c r="G212" s="6">
        <v>45151</v>
      </c>
      <c r="H212" s="4">
        <v>1</v>
      </c>
      <c r="I212" s="4">
        <v>4</v>
      </c>
      <c r="J212" s="4">
        <v>4</v>
      </c>
      <c r="K212" s="4" t="s">
        <v>30</v>
      </c>
      <c r="L212" s="4">
        <v>2257.6</v>
      </c>
      <c r="M212" s="4">
        <v>2257.6</v>
      </c>
      <c r="N212" s="4" t="s">
        <v>1061</v>
      </c>
      <c r="O212" s="4" t="s">
        <v>32</v>
      </c>
      <c r="P212" s="4" t="s">
        <v>33</v>
      </c>
      <c r="Q212" s="4">
        <v>0</v>
      </c>
      <c r="R212" s="7">
        <v>45145.0000115741</v>
      </c>
      <c r="S212" s="6">
        <v>45154</v>
      </c>
      <c r="T212" s="4" t="s">
        <v>34</v>
      </c>
      <c r="U212" s="4">
        <v>2257.6</v>
      </c>
      <c r="V212" s="4">
        <v>0</v>
      </c>
      <c r="W212" s="4">
        <v>0</v>
      </c>
      <c r="X212" s="4" t="s">
        <v>1062</v>
      </c>
      <c r="Y212" s="4" t="s">
        <v>42</v>
      </c>
    </row>
    <row r="213" s="4" customFormat="1" spans="1:25">
      <c r="A213" s="4" t="s">
        <v>1063</v>
      </c>
      <c r="B213" s="4" t="s">
        <v>26</v>
      </c>
      <c r="C213" s="4" t="s">
        <v>27</v>
      </c>
      <c r="D213" s="4" t="s">
        <v>1064</v>
      </c>
      <c r="E213" s="4" t="s">
        <v>1065</v>
      </c>
      <c r="F213" s="6">
        <v>45150</v>
      </c>
      <c r="G213" s="6">
        <v>45151</v>
      </c>
      <c r="H213" s="4">
        <v>1</v>
      </c>
      <c r="I213" s="4">
        <v>1</v>
      </c>
      <c r="J213" s="4">
        <v>1</v>
      </c>
      <c r="K213" s="4" t="s">
        <v>30</v>
      </c>
      <c r="L213" s="4">
        <v>382.02</v>
      </c>
      <c r="M213" s="4">
        <v>382.02</v>
      </c>
      <c r="N213" s="4" t="s">
        <v>1066</v>
      </c>
      <c r="O213" s="4" t="s">
        <v>32</v>
      </c>
      <c r="P213" s="4" t="s">
        <v>33</v>
      </c>
      <c r="Q213" s="4">
        <v>0</v>
      </c>
      <c r="R213" s="7">
        <v>45145</v>
      </c>
      <c r="S213" s="6">
        <v>45154</v>
      </c>
      <c r="T213" s="4" t="s">
        <v>34</v>
      </c>
      <c r="U213" s="4">
        <v>382.02</v>
      </c>
      <c r="V213" s="4">
        <v>0</v>
      </c>
      <c r="W213" s="4">
        <v>0</v>
      </c>
      <c r="X213" s="4" t="s">
        <v>1067</v>
      </c>
      <c r="Y213" s="4" t="s">
        <v>1068</v>
      </c>
    </row>
    <row r="214" s="4" customFormat="1" spans="1:25">
      <c r="A214" s="4" t="s">
        <v>1069</v>
      </c>
      <c r="B214" s="4" t="s">
        <v>26</v>
      </c>
      <c r="C214" s="4" t="s">
        <v>27</v>
      </c>
      <c r="D214" s="4" t="s">
        <v>1070</v>
      </c>
      <c r="E214" s="4" t="s">
        <v>1071</v>
      </c>
      <c r="F214" s="6">
        <v>45149</v>
      </c>
      <c r="G214" s="6">
        <v>45151</v>
      </c>
      <c r="H214" s="4">
        <v>1</v>
      </c>
      <c r="I214" s="4">
        <v>2</v>
      </c>
      <c r="J214" s="4">
        <v>2</v>
      </c>
      <c r="K214" s="4" t="s">
        <v>30</v>
      </c>
      <c r="L214" s="4">
        <v>799.05</v>
      </c>
      <c r="M214" s="4">
        <v>799.05</v>
      </c>
      <c r="N214" s="4" t="s">
        <v>1072</v>
      </c>
      <c r="O214" s="4" t="s">
        <v>32</v>
      </c>
      <c r="P214" s="4" t="s">
        <v>33</v>
      </c>
      <c r="Q214" s="4">
        <v>0</v>
      </c>
      <c r="R214" s="7">
        <v>45145.0000115741</v>
      </c>
      <c r="S214" s="6">
        <v>45154</v>
      </c>
      <c r="T214" s="4" t="s">
        <v>34</v>
      </c>
      <c r="U214" s="4">
        <v>799.05</v>
      </c>
      <c r="V214" s="4">
        <v>0</v>
      </c>
      <c r="W214" s="4">
        <v>0</v>
      </c>
      <c r="X214" s="4" t="s">
        <v>1073</v>
      </c>
      <c r="Y214" s="4" t="s">
        <v>1074</v>
      </c>
    </row>
    <row r="215" s="4" customFormat="1" spans="1:25">
      <c r="A215" s="4" t="s">
        <v>1075</v>
      </c>
      <c r="B215" s="4" t="s">
        <v>26</v>
      </c>
      <c r="C215" s="4" t="s">
        <v>27</v>
      </c>
      <c r="D215" s="4" t="s">
        <v>1076</v>
      </c>
      <c r="E215" s="4" t="s">
        <v>1077</v>
      </c>
      <c r="F215" s="6">
        <v>45150</v>
      </c>
      <c r="G215" s="6">
        <v>45151</v>
      </c>
      <c r="H215" s="4">
        <v>1</v>
      </c>
      <c r="I215" s="4">
        <v>1</v>
      </c>
      <c r="J215" s="4">
        <v>1</v>
      </c>
      <c r="K215" s="4" t="s">
        <v>30</v>
      </c>
      <c r="L215" s="4">
        <v>198.78</v>
      </c>
      <c r="M215" s="4">
        <v>198.78</v>
      </c>
      <c r="N215" s="4" t="s">
        <v>1078</v>
      </c>
      <c r="O215" s="4" t="s">
        <v>32</v>
      </c>
      <c r="P215" s="4" t="s">
        <v>33</v>
      </c>
      <c r="Q215" s="4">
        <v>0</v>
      </c>
      <c r="R215" s="7">
        <v>45145</v>
      </c>
      <c r="S215" s="6">
        <v>45154</v>
      </c>
      <c r="T215" s="4" t="s">
        <v>34</v>
      </c>
      <c r="U215" s="4">
        <v>198.78</v>
      </c>
      <c r="V215" s="4">
        <v>0</v>
      </c>
      <c r="W215" s="4">
        <v>0</v>
      </c>
      <c r="X215" s="4" t="s">
        <v>1079</v>
      </c>
      <c r="Y215" s="4" t="s">
        <v>1080</v>
      </c>
    </row>
    <row r="216" s="4" customFormat="1" spans="1:25">
      <c r="A216" s="4" t="s">
        <v>1081</v>
      </c>
      <c r="B216" s="4" t="s">
        <v>26</v>
      </c>
      <c r="C216" s="4" t="s">
        <v>27</v>
      </c>
      <c r="D216" s="4" t="s">
        <v>416</v>
      </c>
      <c r="E216" s="4" t="s">
        <v>1082</v>
      </c>
      <c r="F216" s="6">
        <v>45149</v>
      </c>
      <c r="G216" s="6">
        <v>45151</v>
      </c>
      <c r="H216" s="4">
        <v>1</v>
      </c>
      <c r="I216" s="4">
        <v>2</v>
      </c>
      <c r="J216" s="4">
        <v>2</v>
      </c>
      <c r="K216" s="4" t="s">
        <v>30</v>
      </c>
      <c r="L216" s="4">
        <v>673.48</v>
      </c>
      <c r="M216" s="4">
        <v>673.48</v>
      </c>
      <c r="N216" s="4" t="s">
        <v>1083</v>
      </c>
      <c r="O216" s="4" t="s">
        <v>32</v>
      </c>
      <c r="P216" s="4" t="s">
        <v>33</v>
      </c>
      <c r="Q216" s="4">
        <v>0</v>
      </c>
      <c r="R216" s="7">
        <v>45145</v>
      </c>
      <c r="S216" s="6">
        <v>45154</v>
      </c>
      <c r="T216" s="4" t="s">
        <v>34</v>
      </c>
      <c r="U216" s="4">
        <v>673.48</v>
      </c>
      <c r="V216" s="4">
        <v>0</v>
      </c>
      <c r="W216" s="4">
        <v>0</v>
      </c>
      <c r="X216" s="4" t="s">
        <v>1084</v>
      </c>
      <c r="Y216" s="4" t="s">
        <v>1085</v>
      </c>
    </row>
    <row r="217" s="4" customFormat="1" spans="1:25">
      <c r="A217" s="4" t="s">
        <v>1086</v>
      </c>
      <c r="B217" s="4" t="s">
        <v>26</v>
      </c>
      <c r="C217" s="4" t="s">
        <v>27</v>
      </c>
      <c r="D217" s="4" t="s">
        <v>1087</v>
      </c>
      <c r="E217" s="4" t="s">
        <v>306</v>
      </c>
      <c r="F217" s="6">
        <v>45147</v>
      </c>
      <c r="G217" s="6">
        <v>45151</v>
      </c>
      <c r="H217" s="4">
        <v>1</v>
      </c>
      <c r="I217" s="4">
        <v>4</v>
      </c>
      <c r="J217" s="4">
        <v>4</v>
      </c>
      <c r="K217" s="4" t="s">
        <v>30</v>
      </c>
      <c r="L217" s="4">
        <v>14089.71</v>
      </c>
      <c r="M217" s="4">
        <v>14089.71</v>
      </c>
      <c r="N217" s="4" t="s">
        <v>1088</v>
      </c>
      <c r="O217" s="4" t="s">
        <v>32</v>
      </c>
      <c r="P217" s="4" t="s">
        <v>33</v>
      </c>
      <c r="Q217" s="4">
        <v>0</v>
      </c>
      <c r="R217" s="7">
        <v>45145.0000115741</v>
      </c>
      <c r="S217" s="6">
        <v>45154</v>
      </c>
      <c r="T217" s="4" t="s">
        <v>34</v>
      </c>
      <c r="U217" s="4">
        <v>14089.71</v>
      </c>
      <c r="V217" s="4">
        <v>0</v>
      </c>
      <c r="W217" s="4">
        <v>0</v>
      </c>
      <c r="X217" s="4" t="s">
        <v>1089</v>
      </c>
      <c r="Y217" s="4" t="s">
        <v>1090</v>
      </c>
    </row>
    <row r="218" s="4" customFormat="1" spans="1:25">
      <c r="A218" s="4" t="s">
        <v>1091</v>
      </c>
      <c r="B218" s="4" t="s">
        <v>26</v>
      </c>
      <c r="C218" s="4" t="s">
        <v>27</v>
      </c>
      <c r="D218" s="4" t="s">
        <v>1092</v>
      </c>
      <c r="E218" s="4" t="s">
        <v>1093</v>
      </c>
      <c r="F218" s="6">
        <v>45150</v>
      </c>
      <c r="G218" s="6">
        <v>45151</v>
      </c>
      <c r="H218" s="4">
        <v>1</v>
      </c>
      <c r="I218" s="4">
        <v>1</v>
      </c>
      <c r="J218" s="4">
        <v>1</v>
      </c>
      <c r="K218" s="4" t="s">
        <v>30</v>
      </c>
      <c r="L218" s="4">
        <v>934.52</v>
      </c>
      <c r="M218" s="4">
        <v>934.52</v>
      </c>
      <c r="N218" s="4" t="s">
        <v>1094</v>
      </c>
      <c r="O218" s="4" t="s">
        <v>32</v>
      </c>
      <c r="P218" s="4" t="s">
        <v>33</v>
      </c>
      <c r="Q218" s="4">
        <v>0</v>
      </c>
      <c r="R218" s="7">
        <v>45145</v>
      </c>
      <c r="S218" s="6">
        <v>45154</v>
      </c>
      <c r="T218" s="4" t="s">
        <v>34</v>
      </c>
      <c r="U218" s="4">
        <v>934.52</v>
      </c>
      <c r="V218" s="4">
        <v>0</v>
      </c>
      <c r="W218" s="4">
        <v>0</v>
      </c>
      <c r="X218" s="4" t="s">
        <v>1095</v>
      </c>
      <c r="Y218" s="4" t="s">
        <v>1096</v>
      </c>
    </row>
    <row r="219" s="4" customFormat="1" spans="1:25">
      <c r="A219" s="4" t="s">
        <v>1097</v>
      </c>
      <c r="B219" s="4" t="s">
        <v>26</v>
      </c>
      <c r="C219" s="4" t="s">
        <v>27</v>
      </c>
      <c r="D219" s="4" t="s">
        <v>378</v>
      </c>
      <c r="E219" s="4" t="s">
        <v>1098</v>
      </c>
      <c r="F219" s="6">
        <v>45150</v>
      </c>
      <c r="G219" s="6">
        <v>45151</v>
      </c>
      <c r="H219" s="4">
        <v>2</v>
      </c>
      <c r="I219" s="4">
        <v>1</v>
      </c>
      <c r="J219" s="4">
        <v>2</v>
      </c>
      <c r="K219" s="4" t="s">
        <v>30</v>
      </c>
      <c r="L219" s="4">
        <v>291.26</v>
      </c>
      <c r="M219" s="4">
        <v>291.26</v>
      </c>
      <c r="N219" s="4" t="s">
        <v>1099</v>
      </c>
      <c r="O219" s="4" t="s">
        <v>32</v>
      </c>
      <c r="P219" s="4" t="s">
        <v>33</v>
      </c>
      <c r="Q219" s="4">
        <v>0</v>
      </c>
      <c r="R219" s="7">
        <v>45145</v>
      </c>
      <c r="S219" s="6">
        <v>45154</v>
      </c>
      <c r="T219" s="4" t="s">
        <v>34</v>
      </c>
      <c r="U219" s="4">
        <v>291.26</v>
      </c>
      <c r="V219" s="4">
        <v>0</v>
      </c>
      <c r="W219" s="4">
        <v>0</v>
      </c>
      <c r="X219" s="4" t="s">
        <v>1100</v>
      </c>
      <c r="Y219" s="4" t="s">
        <v>1101</v>
      </c>
    </row>
    <row r="220" s="4" customFormat="1" spans="1:25">
      <c r="A220" s="4" t="s">
        <v>1102</v>
      </c>
      <c r="B220" s="4" t="s">
        <v>26</v>
      </c>
      <c r="C220" s="4" t="s">
        <v>27</v>
      </c>
      <c r="D220" s="4" t="s">
        <v>1103</v>
      </c>
      <c r="E220" s="4" t="s">
        <v>29</v>
      </c>
      <c r="F220" s="6">
        <v>45150</v>
      </c>
      <c r="G220" s="6">
        <v>45151</v>
      </c>
      <c r="H220" s="4">
        <v>1</v>
      </c>
      <c r="I220" s="4">
        <v>1</v>
      </c>
      <c r="J220" s="4">
        <v>1</v>
      </c>
      <c r="K220" s="4" t="s">
        <v>30</v>
      </c>
      <c r="L220" s="4">
        <v>435.61</v>
      </c>
      <c r="M220" s="4">
        <v>435.61</v>
      </c>
      <c r="N220" s="4" t="s">
        <v>1104</v>
      </c>
      <c r="O220" s="4" t="s">
        <v>32</v>
      </c>
      <c r="P220" s="4" t="s">
        <v>33</v>
      </c>
      <c r="Q220" s="4">
        <v>0</v>
      </c>
      <c r="R220" s="7">
        <v>45145</v>
      </c>
      <c r="S220" s="6">
        <v>45154</v>
      </c>
      <c r="T220" s="4" t="s">
        <v>34</v>
      </c>
      <c r="U220" s="4">
        <v>435.61</v>
      </c>
      <c r="V220" s="4">
        <v>0</v>
      </c>
      <c r="W220" s="4">
        <v>0</v>
      </c>
      <c r="X220" s="4" t="s">
        <v>1105</v>
      </c>
      <c r="Y220" s="4" t="s">
        <v>42</v>
      </c>
    </row>
    <row r="221" s="4" customFormat="1" spans="1:25">
      <c r="A221" s="4" t="s">
        <v>1106</v>
      </c>
      <c r="B221" s="4" t="s">
        <v>26</v>
      </c>
      <c r="C221" s="4" t="s">
        <v>27</v>
      </c>
      <c r="D221" s="4" t="s">
        <v>1107</v>
      </c>
      <c r="E221" s="4" t="s">
        <v>1108</v>
      </c>
      <c r="F221" s="6">
        <v>45150</v>
      </c>
      <c r="G221" s="6">
        <v>45151</v>
      </c>
      <c r="H221" s="4">
        <v>1</v>
      </c>
      <c r="I221" s="4">
        <v>1</v>
      </c>
      <c r="J221" s="4">
        <v>1</v>
      </c>
      <c r="K221" s="4" t="s">
        <v>30</v>
      </c>
      <c r="L221" s="4">
        <v>3344.73</v>
      </c>
      <c r="M221" s="4">
        <v>3344.73</v>
      </c>
      <c r="N221" s="4" t="s">
        <v>1109</v>
      </c>
      <c r="O221" s="4" t="s">
        <v>32</v>
      </c>
      <c r="P221" s="4" t="s">
        <v>33</v>
      </c>
      <c r="Q221" s="4">
        <v>0</v>
      </c>
      <c r="R221" s="7">
        <v>45145.0000115741</v>
      </c>
      <c r="S221" s="6">
        <v>45154</v>
      </c>
      <c r="T221" s="4" t="s">
        <v>34</v>
      </c>
      <c r="U221" s="4">
        <v>3344.73</v>
      </c>
      <c r="V221" s="4">
        <v>0</v>
      </c>
      <c r="W221" s="4">
        <v>0</v>
      </c>
      <c r="X221" s="4" t="s">
        <v>1110</v>
      </c>
      <c r="Y221" s="4" t="s">
        <v>1111</v>
      </c>
    </row>
    <row r="222" s="4" customFormat="1" spans="1:25">
      <c r="A222" s="4" t="s">
        <v>957</v>
      </c>
      <c r="B222" s="4" t="s">
        <v>26</v>
      </c>
      <c r="C222" s="4" t="s">
        <v>43</v>
      </c>
      <c r="D222" s="4" t="s">
        <v>958</v>
      </c>
      <c r="E222" s="4" t="s">
        <v>959</v>
      </c>
      <c r="F222" s="6">
        <v>45150</v>
      </c>
      <c r="G222" s="6">
        <v>45151</v>
      </c>
      <c r="H222" s="4">
        <v>1</v>
      </c>
      <c r="I222" s="4">
        <v>1</v>
      </c>
      <c r="J222" s="4">
        <v>1</v>
      </c>
      <c r="K222" s="4" t="s">
        <v>30</v>
      </c>
      <c r="L222" s="4">
        <v>-1807</v>
      </c>
      <c r="M222" s="4">
        <v>-1807</v>
      </c>
      <c r="N222" s="4" t="s">
        <v>960</v>
      </c>
      <c r="O222" s="4" t="s">
        <v>32</v>
      </c>
      <c r="P222" s="4" t="s">
        <v>33</v>
      </c>
      <c r="Q222" s="4">
        <v>0</v>
      </c>
      <c r="R222" s="7">
        <v>45144.0000115741</v>
      </c>
      <c r="S222" s="6">
        <v>45154</v>
      </c>
      <c r="T222" s="4" t="s">
        <v>34</v>
      </c>
      <c r="U222" s="4">
        <v>-1807</v>
      </c>
      <c r="V222" s="4">
        <v>0</v>
      </c>
      <c r="W222" s="4">
        <v>0</v>
      </c>
      <c r="X222" s="4" t="s">
        <v>961</v>
      </c>
      <c r="Y222" s="4" t="s">
        <v>962</v>
      </c>
    </row>
    <row r="223" s="4" customFormat="1" spans="1:25">
      <c r="A223" s="4" t="s">
        <v>1112</v>
      </c>
      <c r="B223" s="4" t="s">
        <v>26</v>
      </c>
      <c r="C223" s="4" t="s">
        <v>27</v>
      </c>
      <c r="D223" s="4" t="s">
        <v>79</v>
      </c>
      <c r="E223" s="4" t="s">
        <v>1113</v>
      </c>
      <c r="F223" s="6">
        <v>45149</v>
      </c>
      <c r="G223" s="6">
        <v>45151</v>
      </c>
      <c r="H223" s="4">
        <v>1</v>
      </c>
      <c r="I223" s="4">
        <v>2</v>
      </c>
      <c r="J223" s="4">
        <v>2</v>
      </c>
      <c r="K223" s="4" t="s">
        <v>30</v>
      </c>
      <c r="L223" s="4">
        <v>2030.92</v>
      </c>
      <c r="M223" s="4">
        <v>2030.92</v>
      </c>
      <c r="N223" s="4" t="s">
        <v>1114</v>
      </c>
      <c r="O223" s="4" t="s">
        <v>32</v>
      </c>
      <c r="P223" s="4" t="s">
        <v>33</v>
      </c>
      <c r="Q223" s="4">
        <v>0</v>
      </c>
      <c r="R223" s="7">
        <v>45145</v>
      </c>
      <c r="S223" s="6">
        <v>45154</v>
      </c>
      <c r="T223" s="4" t="s">
        <v>34</v>
      </c>
      <c r="U223" s="4">
        <v>2030.92</v>
      </c>
      <c r="V223" s="4">
        <v>0</v>
      </c>
      <c r="W223" s="4">
        <v>0</v>
      </c>
      <c r="X223" s="4" t="s">
        <v>1115</v>
      </c>
      <c r="Y223" s="4" t="s">
        <v>1116</v>
      </c>
    </row>
    <row r="224" s="4" customFormat="1" spans="1:25">
      <c r="A224" s="4" t="s">
        <v>1117</v>
      </c>
      <c r="B224" s="4" t="s">
        <v>26</v>
      </c>
      <c r="C224" s="4" t="s">
        <v>27</v>
      </c>
      <c r="D224" s="4" t="s">
        <v>1118</v>
      </c>
      <c r="E224" s="4" t="s">
        <v>920</v>
      </c>
      <c r="F224" s="6">
        <v>45150</v>
      </c>
      <c r="G224" s="6">
        <v>45151</v>
      </c>
      <c r="H224" s="4">
        <v>1</v>
      </c>
      <c r="I224" s="4">
        <v>1</v>
      </c>
      <c r="J224" s="4">
        <v>1</v>
      </c>
      <c r="K224" s="4" t="s">
        <v>30</v>
      </c>
      <c r="L224" s="4">
        <v>1267.83</v>
      </c>
      <c r="M224" s="4">
        <v>1267.83</v>
      </c>
      <c r="N224" s="4" t="s">
        <v>1119</v>
      </c>
      <c r="O224" s="4" t="s">
        <v>32</v>
      </c>
      <c r="P224" s="4" t="s">
        <v>33</v>
      </c>
      <c r="Q224" s="4">
        <v>0</v>
      </c>
      <c r="R224" s="7">
        <v>45145.0000115741</v>
      </c>
      <c r="S224" s="6">
        <v>45154</v>
      </c>
      <c r="T224" s="4" t="s">
        <v>34</v>
      </c>
      <c r="U224" s="4">
        <v>1267.83</v>
      </c>
      <c r="V224" s="4">
        <v>0</v>
      </c>
      <c r="W224" s="4">
        <v>0</v>
      </c>
      <c r="X224" s="4" t="s">
        <v>1120</v>
      </c>
      <c r="Y224" s="4" t="s">
        <v>1121</v>
      </c>
    </row>
    <row r="225" s="4" customFormat="1" spans="1:25">
      <c r="A225" s="4" t="s">
        <v>1122</v>
      </c>
      <c r="B225" s="4" t="s">
        <v>26</v>
      </c>
      <c r="C225" s="4" t="s">
        <v>27</v>
      </c>
      <c r="D225" s="4" t="s">
        <v>1123</v>
      </c>
      <c r="E225" s="4" t="s">
        <v>947</v>
      </c>
      <c r="F225" s="6">
        <v>45150</v>
      </c>
      <c r="G225" s="6">
        <v>45151</v>
      </c>
      <c r="H225" s="4">
        <v>1</v>
      </c>
      <c r="I225" s="4">
        <v>1</v>
      </c>
      <c r="J225" s="4">
        <v>1</v>
      </c>
      <c r="K225" s="4" t="s">
        <v>30</v>
      </c>
      <c r="L225" s="4">
        <v>2105.25</v>
      </c>
      <c r="M225" s="4">
        <v>2105.25</v>
      </c>
      <c r="N225" s="4" t="s">
        <v>1124</v>
      </c>
      <c r="O225" s="4" t="s">
        <v>32</v>
      </c>
      <c r="P225" s="4" t="s">
        <v>33</v>
      </c>
      <c r="Q225" s="4">
        <v>0</v>
      </c>
      <c r="R225" s="7">
        <v>45145.0000115741</v>
      </c>
      <c r="S225" s="6">
        <v>45154</v>
      </c>
      <c r="T225" s="4" t="s">
        <v>34</v>
      </c>
      <c r="U225" s="4">
        <v>2105.25</v>
      </c>
      <c r="V225" s="4">
        <v>0</v>
      </c>
      <c r="W225" s="4">
        <v>0</v>
      </c>
      <c r="X225" s="4" t="s">
        <v>1125</v>
      </c>
      <c r="Y225" s="4" t="s">
        <v>1126</v>
      </c>
    </row>
    <row r="226" s="4" customFormat="1" spans="1:25">
      <c r="A226" s="4" t="s">
        <v>1127</v>
      </c>
      <c r="B226" s="4" t="s">
        <v>26</v>
      </c>
      <c r="C226" s="4" t="s">
        <v>27</v>
      </c>
      <c r="D226" s="4" t="s">
        <v>523</v>
      </c>
      <c r="E226" s="4" t="s">
        <v>1128</v>
      </c>
      <c r="F226" s="6">
        <v>45147</v>
      </c>
      <c r="G226" s="6">
        <v>45151</v>
      </c>
      <c r="H226" s="4">
        <v>1</v>
      </c>
      <c r="I226" s="4">
        <v>4</v>
      </c>
      <c r="J226" s="4">
        <v>4</v>
      </c>
      <c r="K226" s="4" t="s">
        <v>30</v>
      </c>
      <c r="L226" s="4">
        <v>1768.49</v>
      </c>
      <c r="M226" s="4">
        <v>1768.49</v>
      </c>
      <c r="N226" s="4" t="s">
        <v>1129</v>
      </c>
      <c r="O226" s="4" t="s">
        <v>32</v>
      </c>
      <c r="P226" s="4" t="s">
        <v>33</v>
      </c>
      <c r="Q226" s="4">
        <v>0</v>
      </c>
      <c r="R226" s="7">
        <v>45145.0000115741</v>
      </c>
      <c r="S226" s="6">
        <v>45154</v>
      </c>
      <c r="T226" s="4" t="s">
        <v>34</v>
      </c>
      <c r="U226" s="4">
        <v>1768.49</v>
      </c>
      <c r="V226" s="4">
        <v>0</v>
      </c>
      <c r="W226" s="4">
        <v>0</v>
      </c>
      <c r="X226" s="4" t="s">
        <v>1130</v>
      </c>
      <c r="Y226" s="4" t="s">
        <v>42</v>
      </c>
    </row>
    <row r="227" s="4" customFormat="1" spans="1:25">
      <c r="A227" s="4" t="s">
        <v>1131</v>
      </c>
      <c r="B227" s="4" t="s">
        <v>26</v>
      </c>
      <c r="C227" s="4" t="s">
        <v>27</v>
      </c>
      <c r="D227" s="4" t="s">
        <v>1132</v>
      </c>
      <c r="E227" s="4" t="s">
        <v>1133</v>
      </c>
      <c r="F227" s="6">
        <v>45150</v>
      </c>
      <c r="G227" s="6">
        <v>45151</v>
      </c>
      <c r="H227" s="4">
        <v>1</v>
      </c>
      <c r="I227" s="4">
        <v>1</v>
      </c>
      <c r="J227" s="4">
        <v>1</v>
      </c>
      <c r="K227" s="4" t="s">
        <v>30</v>
      </c>
      <c r="L227" s="4">
        <v>152.19</v>
      </c>
      <c r="M227" s="4">
        <v>152.19</v>
      </c>
      <c r="N227" s="4" t="s">
        <v>1134</v>
      </c>
      <c r="O227" s="4" t="s">
        <v>32</v>
      </c>
      <c r="P227" s="4" t="s">
        <v>33</v>
      </c>
      <c r="Q227" s="4">
        <v>0</v>
      </c>
      <c r="R227" s="7">
        <v>45145</v>
      </c>
      <c r="S227" s="6">
        <v>45154</v>
      </c>
      <c r="T227" s="4" t="s">
        <v>34</v>
      </c>
      <c r="U227" s="4">
        <v>152.19</v>
      </c>
      <c r="V227" s="4">
        <v>0</v>
      </c>
      <c r="W227" s="4">
        <v>0</v>
      </c>
      <c r="X227" s="4" t="s">
        <v>1135</v>
      </c>
      <c r="Y227" s="4" t="s">
        <v>1136</v>
      </c>
    </row>
    <row r="228" s="4" customFormat="1" spans="1:25">
      <c r="A228" s="4" t="s">
        <v>1137</v>
      </c>
      <c r="B228" s="4" t="s">
        <v>26</v>
      </c>
      <c r="C228" s="4" t="s">
        <v>27</v>
      </c>
      <c r="D228" s="4" t="s">
        <v>1138</v>
      </c>
      <c r="E228" s="4" t="s">
        <v>1139</v>
      </c>
      <c r="F228" s="6">
        <v>45150</v>
      </c>
      <c r="G228" s="6">
        <v>45151</v>
      </c>
      <c r="H228" s="4">
        <v>1</v>
      </c>
      <c r="I228" s="4">
        <v>1</v>
      </c>
      <c r="J228" s="4">
        <v>1</v>
      </c>
      <c r="K228" s="4" t="s">
        <v>30</v>
      </c>
      <c r="L228" s="4">
        <v>324.17</v>
      </c>
      <c r="M228" s="4">
        <v>324.17</v>
      </c>
      <c r="N228" s="4" t="s">
        <v>1140</v>
      </c>
      <c r="O228" s="4" t="s">
        <v>32</v>
      </c>
      <c r="P228" s="4" t="s">
        <v>33</v>
      </c>
      <c r="Q228" s="4">
        <v>0</v>
      </c>
      <c r="R228" s="7">
        <v>45145</v>
      </c>
      <c r="S228" s="6">
        <v>45154</v>
      </c>
      <c r="T228" s="4" t="s">
        <v>34</v>
      </c>
      <c r="U228" s="4">
        <v>324.17</v>
      </c>
      <c r="V228" s="4">
        <v>0</v>
      </c>
      <c r="W228" s="4">
        <v>0</v>
      </c>
      <c r="X228" s="4" t="s">
        <v>1141</v>
      </c>
      <c r="Y228" s="4" t="s">
        <v>1142</v>
      </c>
    </row>
    <row r="229" s="4" customFormat="1" spans="1:25">
      <c r="A229" s="4" t="s">
        <v>1143</v>
      </c>
      <c r="B229" s="4" t="s">
        <v>26</v>
      </c>
      <c r="C229" s="4" t="s">
        <v>27</v>
      </c>
      <c r="D229" s="4" t="s">
        <v>1144</v>
      </c>
      <c r="E229" s="4" t="s">
        <v>875</v>
      </c>
      <c r="F229" s="6">
        <v>45149</v>
      </c>
      <c r="G229" s="6">
        <v>45151</v>
      </c>
      <c r="H229" s="4">
        <v>1</v>
      </c>
      <c r="I229" s="4">
        <v>2</v>
      </c>
      <c r="J229" s="4">
        <v>2</v>
      </c>
      <c r="K229" s="4" t="s">
        <v>30</v>
      </c>
      <c r="L229" s="4">
        <v>2237.5</v>
      </c>
      <c r="M229" s="4">
        <v>2237.5</v>
      </c>
      <c r="N229" s="4" t="s">
        <v>1145</v>
      </c>
      <c r="O229" s="4" t="s">
        <v>32</v>
      </c>
      <c r="P229" s="4" t="s">
        <v>33</v>
      </c>
      <c r="Q229" s="4">
        <v>0</v>
      </c>
      <c r="R229" s="7">
        <v>45145</v>
      </c>
      <c r="S229" s="6">
        <v>45154</v>
      </c>
      <c r="T229" s="4" t="s">
        <v>34</v>
      </c>
      <c r="U229" s="4">
        <v>2237.5</v>
      </c>
      <c r="V229" s="4">
        <v>0</v>
      </c>
      <c r="W229" s="4">
        <v>0</v>
      </c>
      <c r="X229" s="4" t="s">
        <v>1146</v>
      </c>
      <c r="Y229" s="4" t="s">
        <v>42</v>
      </c>
    </row>
    <row r="230" s="4" customFormat="1" spans="1:25">
      <c r="A230" s="4" t="s">
        <v>1147</v>
      </c>
      <c r="B230" s="4" t="s">
        <v>26</v>
      </c>
      <c r="C230" s="4" t="s">
        <v>27</v>
      </c>
      <c r="D230" s="4" t="s">
        <v>1148</v>
      </c>
      <c r="E230" s="4" t="s">
        <v>905</v>
      </c>
      <c r="F230" s="6">
        <v>45150</v>
      </c>
      <c r="G230" s="6">
        <v>45151</v>
      </c>
      <c r="H230" s="4">
        <v>1</v>
      </c>
      <c r="I230" s="4">
        <v>1</v>
      </c>
      <c r="J230" s="4">
        <v>1</v>
      </c>
      <c r="K230" s="4" t="s">
        <v>30</v>
      </c>
      <c r="L230" s="4">
        <v>483.44</v>
      </c>
      <c r="M230" s="4">
        <v>483.44</v>
      </c>
      <c r="N230" s="4" t="s">
        <v>1149</v>
      </c>
      <c r="O230" s="4" t="s">
        <v>32</v>
      </c>
      <c r="P230" s="4" t="s">
        <v>33</v>
      </c>
      <c r="Q230" s="4">
        <v>0</v>
      </c>
      <c r="R230" s="7">
        <v>45145</v>
      </c>
      <c r="S230" s="6">
        <v>45154</v>
      </c>
      <c r="T230" s="4" t="s">
        <v>34</v>
      </c>
      <c r="U230" s="4">
        <v>483.44</v>
      </c>
      <c r="V230" s="4">
        <v>0</v>
      </c>
      <c r="W230" s="4">
        <v>0</v>
      </c>
      <c r="X230" s="4" t="s">
        <v>1150</v>
      </c>
      <c r="Y230" s="4" t="s">
        <v>1151</v>
      </c>
    </row>
    <row r="231" s="4" customFormat="1" spans="1:25">
      <c r="A231" s="4" t="s">
        <v>1152</v>
      </c>
      <c r="B231" s="4" t="s">
        <v>26</v>
      </c>
      <c r="C231" s="4" t="s">
        <v>27</v>
      </c>
      <c r="D231" s="4" t="s">
        <v>523</v>
      </c>
      <c r="E231" s="4" t="s">
        <v>1128</v>
      </c>
      <c r="F231" s="6">
        <v>45149</v>
      </c>
      <c r="G231" s="6">
        <v>45151</v>
      </c>
      <c r="H231" s="4">
        <v>1</v>
      </c>
      <c r="I231" s="4">
        <v>2</v>
      </c>
      <c r="J231" s="4">
        <v>2</v>
      </c>
      <c r="K231" s="4" t="s">
        <v>30</v>
      </c>
      <c r="L231" s="4">
        <v>905.86</v>
      </c>
      <c r="M231" s="4">
        <v>905.86</v>
      </c>
      <c r="N231" s="4" t="s">
        <v>1153</v>
      </c>
      <c r="O231" s="4" t="s">
        <v>32</v>
      </c>
      <c r="P231" s="4" t="s">
        <v>33</v>
      </c>
      <c r="Q231" s="4">
        <v>0</v>
      </c>
      <c r="R231" s="7">
        <v>45145</v>
      </c>
      <c r="S231" s="6">
        <v>45154</v>
      </c>
      <c r="T231" s="4" t="s">
        <v>34</v>
      </c>
      <c r="U231" s="4">
        <v>905.86</v>
      </c>
      <c r="V231" s="4">
        <v>0</v>
      </c>
      <c r="W231" s="4">
        <v>0</v>
      </c>
      <c r="X231" s="4" t="s">
        <v>1154</v>
      </c>
      <c r="Y231" s="4" t="s">
        <v>42</v>
      </c>
    </row>
    <row r="232" s="4" customFormat="1" spans="1:25">
      <c r="A232" s="4" t="s">
        <v>1155</v>
      </c>
      <c r="B232" s="4" t="s">
        <v>26</v>
      </c>
      <c r="C232" s="4" t="s">
        <v>27</v>
      </c>
      <c r="D232" s="4" t="s">
        <v>1156</v>
      </c>
      <c r="E232" s="4" t="s">
        <v>1157</v>
      </c>
      <c r="F232" s="6">
        <v>45150</v>
      </c>
      <c r="G232" s="6">
        <v>45151</v>
      </c>
      <c r="H232" s="4">
        <v>1</v>
      </c>
      <c r="I232" s="4">
        <v>1</v>
      </c>
      <c r="J232" s="4">
        <v>1</v>
      </c>
      <c r="K232" s="4" t="s">
        <v>30</v>
      </c>
      <c r="L232" s="4">
        <v>718.18</v>
      </c>
      <c r="M232" s="4">
        <v>718.18</v>
      </c>
      <c r="N232" s="4" t="s">
        <v>1158</v>
      </c>
      <c r="O232" s="4" t="s">
        <v>32</v>
      </c>
      <c r="P232" s="4" t="s">
        <v>33</v>
      </c>
      <c r="Q232" s="4">
        <v>0</v>
      </c>
      <c r="R232" s="7">
        <v>45146</v>
      </c>
      <c r="S232" s="6">
        <v>45154</v>
      </c>
      <c r="T232" s="4" t="s">
        <v>34</v>
      </c>
      <c r="U232" s="4">
        <v>718.18</v>
      </c>
      <c r="V232" s="4">
        <v>0</v>
      </c>
      <c r="W232" s="4">
        <v>0</v>
      </c>
      <c r="X232" s="4" t="s">
        <v>1159</v>
      </c>
      <c r="Y232" s="4" t="s">
        <v>42</v>
      </c>
    </row>
    <row r="233" s="4" customFormat="1" spans="1:25">
      <c r="A233" s="4" t="s">
        <v>1160</v>
      </c>
      <c r="B233" s="4" t="s">
        <v>26</v>
      </c>
      <c r="C233" s="4" t="s">
        <v>27</v>
      </c>
      <c r="D233" s="4" t="s">
        <v>1161</v>
      </c>
      <c r="E233" s="4" t="s">
        <v>1162</v>
      </c>
      <c r="F233" s="6">
        <v>45150</v>
      </c>
      <c r="G233" s="6">
        <v>45151</v>
      </c>
      <c r="H233" s="4">
        <v>1</v>
      </c>
      <c r="I233" s="4">
        <v>1</v>
      </c>
      <c r="J233" s="4">
        <v>1</v>
      </c>
      <c r="K233" s="4" t="s">
        <v>30</v>
      </c>
      <c r="L233" s="4">
        <v>845.09</v>
      </c>
      <c r="M233" s="4">
        <v>845.09</v>
      </c>
      <c r="N233" s="4" t="s">
        <v>1163</v>
      </c>
      <c r="O233" s="4" t="s">
        <v>32</v>
      </c>
      <c r="P233" s="4" t="s">
        <v>33</v>
      </c>
      <c r="Q233" s="4">
        <v>0</v>
      </c>
      <c r="R233" s="7">
        <v>45146.0000115741</v>
      </c>
      <c r="S233" s="6">
        <v>45154</v>
      </c>
      <c r="T233" s="4" t="s">
        <v>34</v>
      </c>
      <c r="U233" s="4">
        <v>845.09</v>
      </c>
      <c r="V233" s="4">
        <v>0</v>
      </c>
      <c r="W233" s="4">
        <v>0</v>
      </c>
      <c r="X233" s="4" t="s">
        <v>1164</v>
      </c>
      <c r="Y233" s="4" t="s">
        <v>42</v>
      </c>
    </row>
    <row r="234" s="4" customFormat="1" spans="1:25">
      <c r="A234" s="4" t="s">
        <v>1165</v>
      </c>
      <c r="B234" s="4" t="s">
        <v>26</v>
      </c>
      <c r="C234" s="4" t="s">
        <v>27</v>
      </c>
      <c r="D234" s="4" t="s">
        <v>1166</v>
      </c>
      <c r="E234" s="4" t="s">
        <v>1167</v>
      </c>
      <c r="F234" s="6">
        <v>45150</v>
      </c>
      <c r="G234" s="6">
        <v>45151</v>
      </c>
      <c r="H234" s="4">
        <v>1</v>
      </c>
      <c r="I234" s="4">
        <v>1</v>
      </c>
      <c r="J234" s="4">
        <v>1</v>
      </c>
      <c r="K234" s="4" t="s">
        <v>30</v>
      </c>
      <c r="L234" s="4">
        <v>916.48</v>
      </c>
      <c r="M234" s="4">
        <v>916.48</v>
      </c>
      <c r="N234" s="4" t="s">
        <v>1168</v>
      </c>
      <c r="O234" s="4" t="s">
        <v>32</v>
      </c>
      <c r="P234" s="4" t="s">
        <v>33</v>
      </c>
      <c r="Q234" s="4">
        <v>0</v>
      </c>
      <c r="R234" s="7">
        <v>45146</v>
      </c>
      <c r="S234" s="6">
        <v>45154</v>
      </c>
      <c r="T234" s="4" t="s">
        <v>34</v>
      </c>
      <c r="U234" s="4">
        <v>916.48</v>
      </c>
      <c r="V234" s="4">
        <v>0</v>
      </c>
      <c r="W234" s="4">
        <v>0</v>
      </c>
      <c r="X234" s="4" t="s">
        <v>1169</v>
      </c>
      <c r="Y234" s="4" t="s">
        <v>1170</v>
      </c>
    </row>
    <row r="235" s="4" customFormat="1" spans="1:25">
      <c r="A235" s="4" t="s">
        <v>1171</v>
      </c>
      <c r="B235" s="4" t="s">
        <v>26</v>
      </c>
      <c r="C235" s="4" t="s">
        <v>27</v>
      </c>
      <c r="D235" s="4" t="s">
        <v>1172</v>
      </c>
      <c r="E235" s="4" t="s">
        <v>791</v>
      </c>
      <c r="F235" s="6">
        <v>45150</v>
      </c>
      <c r="G235" s="6">
        <v>45151</v>
      </c>
      <c r="H235" s="4">
        <v>1</v>
      </c>
      <c r="I235" s="4">
        <v>1</v>
      </c>
      <c r="J235" s="4">
        <v>1</v>
      </c>
      <c r="K235" s="4" t="s">
        <v>30</v>
      </c>
      <c r="L235" s="4">
        <v>948.92</v>
      </c>
      <c r="M235" s="4">
        <v>948.92</v>
      </c>
      <c r="N235" s="4" t="s">
        <v>1173</v>
      </c>
      <c r="O235" s="4" t="s">
        <v>32</v>
      </c>
      <c r="P235" s="4" t="s">
        <v>33</v>
      </c>
      <c r="Q235" s="4">
        <v>0</v>
      </c>
      <c r="R235" s="7">
        <v>45146</v>
      </c>
      <c r="S235" s="6">
        <v>45154</v>
      </c>
      <c r="T235" s="4" t="s">
        <v>34</v>
      </c>
      <c r="U235" s="4">
        <v>948.92</v>
      </c>
      <c r="V235" s="4">
        <v>0</v>
      </c>
      <c r="W235" s="4">
        <v>0</v>
      </c>
      <c r="X235" s="4" t="s">
        <v>1174</v>
      </c>
      <c r="Y235" s="4" t="s">
        <v>42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1177</v>
      </c>
      <c r="F236" s="6">
        <v>45149</v>
      </c>
      <c r="G236" s="6">
        <v>45151</v>
      </c>
      <c r="H236" s="4">
        <v>1</v>
      </c>
      <c r="I236" s="4">
        <v>2</v>
      </c>
      <c r="J236" s="4">
        <v>2</v>
      </c>
      <c r="K236" s="4" t="s">
        <v>30</v>
      </c>
      <c r="L236" s="4">
        <v>2267.74</v>
      </c>
      <c r="M236" s="4">
        <v>2267.74</v>
      </c>
      <c r="N236" s="4" t="s">
        <v>1178</v>
      </c>
      <c r="O236" s="4" t="s">
        <v>32</v>
      </c>
      <c r="P236" s="4" t="s">
        <v>33</v>
      </c>
      <c r="Q236" s="4">
        <v>0</v>
      </c>
      <c r="R236" s="7">
        <v>45146</v>
      </c>
      <c r="S236" s="6">
        <v>45154</v>
      </c>
      <c r="T236" s="4" t="s">
        <v>34</v>
      </c>
      <c r="U236" s="4">
        <v>2267.74</v>
      </c>
      <c r="V236" s="4">
        <v>0</v>
      </c>
      <c r="W236" s="4">
        <v>0</v>
      </c>
      <c r="X236" s="4" t="s">
        <v>1179</v>
      </c>
      <c r="Y236" s="4" t="s">
        <v>1180</v>
      </c>
    </row>
    <row r="237" s="4" customFormat="1" spans="1:25">
      <c r="A237" s="4" t="s">
        <v>1181</v>
      </c>
      <c r="B237" s="4" t="s">
        <v>26</v>
      </c>
      <c r="C237" s="4" t="s">
        <v>27</v>
      </c>
      <c r="D237" s="4" t="s">
        <v>1182</v>
      </c>
      <c r="E237" s="4" t="s">
        <v>1183</v>
      </c>
      <c r="F237" s="6">
        <v>45149</v>
      </c>
      <c r="G237" s="6">
        <v>45151</v>
      </c>
      <c r="H237" s="4">
        <v>1</v>
      </c>
      <c r="I237" s="4">
        <v>2</v>
      </c>
      <c r="J237" s="4">
        <v>2</v>
      </c>
      <c r="K237" s="4" t="s">
        <v>30</v>
      </c>
      <c r="L237" s="4">
        <v>735.44</v>
      </c>
      <c r="M237" s="4">
        <v>735.44</v>
      </c>
      <c r="N237" s="4" t="s">
        <v>1184</v>
      </c>
      <c r="O237" s="4" t="s">
        <v>32</v>
      </c>
      <c r="P237" s="4" t="s">
        <v>33</v>
      </c>
      <c r="Q237" s="4">
        <v>0</v>
      </c>
      <c r="R237" s="7">
        <v>45146</v>
      </c>
      <c r="S237" s="6">
        <v>45154</v>
      </c>
      <c r="T237" s="4" t="s">
        <v>34</v>
      </c>
      <c r="U237" s="4">
        <v>735.44</v>
      </c>
      <c r="V237" s="4">
        <v>0</v>
      </c>
      <c r="W237" s="4">
        <v>0</v>
      </c>
      <c r="X237" s="4" t="s">
        <v>1185</v>
      </c>
      <c r="Y237" s="4" t="s">
        <v>42</v>
      </c>
    </row>
    <row r="238" s="4" customFormat="1" spans="1:25">
      <c r="A238" s="4" t="s">
        <v>1186</v>
      </c>
      <c r="B238" s="4" t="s">
        <v>26</v>
      </c>
      <c r="C238" s="4" t="s">
        <v>27</v>
      </c>
      <c r="D238" s="4" t="s">
        <v>1182</v>
      </c>
      <c r="E238" s="4" t="s">
        <v>1183</v>
      </c>
      <c r="F238" s="6">
        <v>45149</v>
      </c>
      <c r="G238" s="6">
        <v>45151</v>
      </c>
      <c r="H238" s="4">
        <v>1</v>
      </c>
      <c r="I238" s="4">
        <v>2</v>
      </c>
      <c r="J238" s="4">
        <v>2</v>
      </c>
      <c r="K238" s="4" t="s">
        <v>30</v>
      </c>
      <c r="L238" s="4">
        <v>735.44</v>
      </c>
      <c r="M238" s="4">
        <v>735.44</v>
      </c>
      <c r="N238" s="4" t="s">
        <v>1187</v>
      </c>
      <c r="O238" s="4" t="s">
        <v>32</v>
      </c>
      <c r="P238" s="4" t="s">
        <v>33</v>
      </c>
      <c r="Q238" s="4">
        <v>0</v>
      </c>
      <c r="R238" s="7">
        <v>45146</v>
      </c>
      <c r="S238" s="6">
        <v>45154</v>
      </c>
      <c r="T238" s="4" t="s">
        <v>34</v>
      </c>
      <c r="U238" s="4">
        <v>735.44</v>
      </c>
      <c r="V238" s="4">
        <v>0</v>
      </c>
      <c r="W238" s="4">
        <v>0</v>
      </c>
      <c r="X238" s="4" t="s">
        <v>1188</v>
      </c>
      <c r="Y238" s="4" t="s">
        <v>42</v>
      </c>
    </row>
    <row r="239" s="4" customFormat="1" spans="1:25">
      <c r="A239" s="4" t="s">
        <v>1189</v>
      </c>
      <c r="B239" s="4" t="s">
        <v>26</v>
      </c>
      <c r="C239" s="4" t="s">
        <v>27</v>
      </c>
      <c r="D239" s="4" t="s">
        <v>456</v>
      </c>
      <c r="E239" s="4" t="s">
        <v>791</v>
      </c>
      <c r="F239" s="6">
        <v>45150</v>
      </c>
      <c r="G239" s="6">
        <v>45151</v>
      </c>
      <c r="H239" s="4">
        <v>1</v>
      </c>
      <c r="I239" s="4">
        <v>1</v>
      </c>
      <c r="J239" s="4">
        <v>1</v>
      </c>
      <c r="K239" s="4" t="s">
        <v>30</v>
      </c>
      <c r="L239" s="4">
        <v>739.34</v>
      </c>
      <c r="M239" s="4">
        <v>739.34</v>
      </c>
      <c r="N239" s="4" t="s">
        <v>1190</v>
      </c>
      <c r="O239" s="4" t="s">
        <v>32</v>
      </c>
      <c r="P239" s="4" t="s">
        <v>33</v>
      </c>
      <c r="Q239" s="4">
        <v>0</v>
      </c>
      <c r="R239" s="7">
        <v>45146.0000115741</v>
      </c>
      <c r="S239" s="6">
        <v>45154</v>
      </c>
      <c r="T239" s="4" t="s">
        <v>34</v>
      </c>
      <c r="U239" s="4">
        <v>739.34</v>
      </c>
      <c r="V239" s="4">
        <v>0</v>
      </c>
      <c r="W239" s="4">
        <v>0</v>
      </c>
      <c r="X239" s="4" t="s">
        <v>1191</v>
      </c>
      <c r="Y239" s="4" t="s">
        <v>1192</v>
      </c>
    </row>
    <row r="240" s="4" customFormat="1" spans="1:25">
      <c r="A240" s="4" t="s">
        <v>1193</v>
      </c>
      <c r="B240" s="4" t="s">
        <v>26</v>
      </c>
      <c r="C240" s="4" t="s">
        <v>27</v>
      </c>
      <c r="D240" s="4" t="s">
        <v>1194</v>
      </c>
      <c r="E240" s="4" t="s">
        <v>1195</v>
      </c>
      <c r="F240" s="6">
        <v>45150</v>
      </c>
      <c r="G240" s="6">
        <v>45151</v>
      </c>
      <c r="H240" s="4">
        <v>2</v>
      </c>
      <c r="I240" s="4">
        <v>1</v>
      </c>
      <c r="J240" s="4">
        <v>2</v>
      </c>
      <c r="K240" s="4" t="s">
        <v>30</v>
      </c>
      <c r="L240" s="4">
        <v>19424.2</v>
      </c>
      <c r="M240" s="4">
        <v>19424.2</v>
      </c>
      <c r="N240" s="4" t="s">
        <v>1196</v>
      </c>
      <c r="O240" s="4" t="s">
        <v>32</v>
      </c>
      <c r="P240" s="4" t="s">
        <v>33</v>
      </c>
      <c r="Q240" s="4">
        <v>0</v>
      </c>
      <c r="R240" s="7">
        <v>45146</v>
      </c>
      <c r="S240" s="6">
        <v>45154</v>
      </c>
      <c r="T240" s="4" t="s">
        <v>34</v>
      </c>
      <c r="U240" s="4">
        <v>19424.2</v>
      </c>
      <c r="V240" s="4">
        <v>0</v>
      </c>
      <c r="W240" s="4">
        <v>0</v>
      </c>
      <c r="X240" s="4" t="s">
        <v>1197</v>
      </c>
      <c r="Y240" s="4" t="s">
        <v>42</v>
      </c>
    </row>
    <row r="241" s="4" customFormat="1" spans="1:25">
      <c r="A241" s="4" t="s">
        <v>1198</v>
      </c>
      <c r="B241" s="4" t="s">
        <v>26</v>
      </c>
      <c r="C241" s="4" t="s">
        <v>27</v>
      </c>
      <c r="D241" s="4" t="s">
        <v>1199</v>
      </c>
      <c r="E241" s="4" t="s">
        <v>1200</v>
      </c>
      <c r="F241" s="6">
        <v>45149</v>
      </c>
      <c r="G241" s="6">
        <v>45151</v>
      </c>
      <c r="H241" s="4">
        <v>1</v>
      </c>
      <c r="I241" s="4">
        <v>2</v>
      </c>
      <c r="J241" s="4">
        <v>2</v>
      </c>
      <c r="K241" s="4" t="s">
        <v>30</v>
      </c>
      <c r="L241" s="4">
        <v>2876.42</v>
      </c>
      <c r="M241" s="4">
        <v>2876.42</v>
      </c>
      <c r="N241" s="4" t="s">
        <v>1201</v>
      </c>
      <c r="O241" s="4" t="s">
        <v>32</v>
      </c>
      <c r="P241" s="4" t="s">
        <v>33</v>
      </c>
      <c r="Q241" s="4">
        <v>0</v>
      </c>
      <c r="R241" s="7">
        <v>45146</v>
      </c>
      <c r="S241" s="6">
        <v>45154</v>
      </c>
      <c r="T241" s="4" t="s">
        <v>34</v>
      </c>
      <c r="U241" s="4">
        <v>2876.42</v>
      </c>
      <c r="V241" s="4">
        <v>0</v>
      </c>
      <c r="W241" s="4">
        <v>0</v>
      </c>
      <c r="X241" s="4" t="s">
        <v>1202</v>
      </c>
      <c r="Y241" s="4" t="s">
        <v>1203</v>
      </c>
    </row>
    <row r="242" s="4" customFormat="1" spans="1:25">
      <c r="A242" s="4" t="s">
        <v>1193</v>
      </c>
      <c r="B242" s="4" t="s">
        <v>26</v>
      </c>
      <c r="C242" s="4" t="s">
        <v>43</v>
      </c>
      <c r="D242" s="4" t="s">
        <v>1194</v>
      </c>
      <c r="E242" s="4" t="s">
        <v>1195</v>
      </c>
      <c r="F242" s="6">
        <v>45150</v>
      </c>
      <c r="G242" s="6">
        <v>45151</v>
      </c>
      <c r="H242" s="4">
        <v>2</v>
      </c>
      <c r="I242" s="4">
        <v>1</v>
      </c>
      <c r="J242" s="4">
        <v>2</v>
      </c>
      <c r="K242" s="4" t="s">
        <v>30</v>
      </c>
      <c r="L242" s="4">
        <v>-19424.2</v>
      </c>
      <c r="M242" s="4">
        <v>-19424.2</v>
      </c>
      <c r="N242" s="4" t="s">
        <v>1196</v>
      </c>
      <c r="O242" s="4" t="s">
        <v>32</v>
      </c>
      <c r="P242" s="4" t="s">
        <v>33</v>
      </c>
      <c r="Q242" s="4">
        <v>0</v>
      </c>
      <c r="R242" s="7">
        <v>45146</v>
      </c>
      <c r="S242" s="6">
        <v>45154</v>
      </c>
      <c r="T242" s="4" t="s">
        <v>34</v>
      </c>
      <c r="U242" s="4">
        <v>-19424.2</v>
      </c>
      <c r="V242" s="4">
        <v>0</v>
      </c>
      <c r="W242" s="4">
        <v>0</v>
      </c>
      <c r="X242" s="4" t="s">
        <v>1197</v>
      </c>
      <c r="Y242" s="4" t="s">
        <v>42</v>
      </c>
    </row>
    <row r="243" s="4" customFormat="1" spans="1:25">
      <c r="A243" s="4" t="s">
        <v>1204</v>
      </c>
      <c r="B243" s="4" t="s">
        <v>26</v>
      </c>
      <c r="C243" s="4" t="s">
        <v>27</v>
      </c>
      <c r="D243" s="4" t="s">
        <v>1205</v>
      </c>
      <c r="E243" s="4" t="s">
        <v>1206</v>
      </c>
      <c r="F243" s="6">
        <v>45150</v>
      </c>
      <c r="G243" s="6">
        <v>45151</v>
      </c>
      <c r="H243" s="4">
        <v>1</v>
      </c>
      <c r="I243" s="4">
        <v>1</v>
      </c>
      <c r="J243" s="4">
        <v>1</v>
      </c>
      <c r="K243" s="4" t="s">
        <v>30</v>
      </c>
      <c r="L243" s="4">
        <v>165.8</v>
      </c>
      <c r="M243" s="4">
        <v>165.8</v>
      </c>
      <c r="N243" s="4" t="s">
        <v>1207</v>
      </c>
      <c r="O243" s="4" t="s">
        <v>32</v>
      </c>
      <c r="P243" s="4" t="s">
        <v>33</v>
      </c>
      <c r="Q243" s="4">
        <v>0</v>
      </c>
      <c r="R243" s="7">
        <v>45146.0000115741</v>
      </c>
      <c r="S243" s="6">
        <v>45154</v>
      </c>
      <c r="T243" s="4" t="s">
        <v>34</v>
      </c>
      <c r="U243" s="4">
        <v>165.8</v>
      </c>
      <c r="V243" s="4">
        <v>0</v>
      </c>
      <c r="W243" s="4">
        <v>0</v>
      </c>
      <c r="X243" s="4" t="s">
        <v>1208</v>
      </c>
      <c r="Y243" s="4" t="s">
        <v>1209</v>
      </c>
    </row>
    <row r="244" s="4" customFormat="1" spans="1:25">
      <c r="A244" s="4" t="s">
        <v>1210</v>
      </c>
      <c r="B244" s="4" t="s">
        <v>26</v>
      </c>
      <c r="C244" s="4" t="s">
        <v>27</v>
      </c>
      <c r="D244" s="4" t="s">
        <v>1211</v>
      </c>
      <c r="E244" s="4" t="s">
        <v>1212</v>
      </c>
      <c r="F244" s="6">
        <v>45150</v>
      </c>
      <c r="G244" s="6">
        <v>45151</v>
      </c>
      <c r="H244" s="4">
        <v>2</v>
      </c>
      <c r="I244" s="4">
        <v>1</v>
      </c>
      <c r="J244" s="4">
        <v>2</v>
      </c>
      <c r="K244" s="4" t="s">
        <v>30</v>
      </c>
      <c r="L244" s="4">
        <v>768.8</v>
      </c>
      <c r="M244" s="4">
        <v>768.8</v>
      </c>
      <c r="N244" s="4" t="s">
        <v>1213</v>
      </c>
      <c r="O244" s="4" t="s">
        <v>32</v>
      </c>
      <c r="P244" s="4" t="s">
        <v>33</v>
      </c>
      <c r="Q244" s="4">
        <v>0</v>
      </c>
      <c r="R244" s="7">
        <v>45146</v>
      </c>
      <c r="S244" s="6">
        <v>45154</v>
      </c>
      <c r="T244" s="4" t="s">
        <v>34</v>
      </c>
      <c r="U244" s="4">
        <v>768.8</v>
      </c>
      <c r="V244" s="4">
        <v>0</v>
      </c>
      <c r="W244" s="4">
        <v>0</v>
      </c>
      <c r="X244" s="4" t="s">
        <v>1214</v>
      </c>
      <c r="Y244" s="4" t="s">
        <v>1215</v>
      </c>
    </row>
    <row r="245" s="4" customFormat="1" spans="1:25">
      <c r="A245" s="4" t="s">
        <v>1216</v>
      </c>
      <c r="B245" s="4" t="s">
        <v>26</v>
      </c>
      <c r="C245" s="4" t="s">
        <v>27</v>
      </c>
      <c r="D245" s="4" t="s">
        <v>851</v>
      </c>
      <c r="E245" s="4" t="s">
        <v>852</v>
      </c>
      <c r="F245" s="6">
        <v>45150</v>
      </c>
      <c r="G245" s="6">
        <v>45151</v>
      </c>
      <c r="H245" s="4">
        <v>1</v>
      </c>
      <c r="I245" s="4">
        <v>1</v>
      </c>
      <c r="J245" s="4">
        <v>1</v>
      </c>
      <c r="K245" s="4" t="s">
        <v>30</v>
      </c>
      <c r="L245" s="4">
        <v>434.74</v>
      </c>
      <c r="M245" s="4">
        <v>434.74</v>
      </c>
      <c r="N245" s="4" t="s">
        <v>1217</v>
      </c>
      <c r="O245" s="4" t="s">
        <v>32</v>
      </c>
      <c r="P245" s="4" t="s">
        <v>33</v>
      </c>
      <c r="Q245" s="4">
        <v>0</v>
      </c>
      <c r="R245" s="7">
        <v>45146</v>
      </c>
      <c r="S245" s="6">
        <v>45154</v>
      </c>
      <c r="T245" s="4" t="s">
        <v>34</v>
      </c>
      <c r="U245" s="4">
        <v>434.74</v>
      </c>
      <c r="V245" s="4">
        <v>0</v>
      </c>
      <c r="W245" s="4">
        <v>0</v>
      </c>
      <c r="X245" s="4" t="s">
        <v>1218</v>
      </c>
      <c r="Y245" s="4" t="s">
        <v>42</v>
      </c>
    </row>
    <row r="246" s="4" customFormat="1" spans="1:25">
      <c r="A246" s="4" t="s">
        <v>1219</v>
      </c>
      <c r="B246" s="4" t="s">
        <v>26</v>
      </c>
      <c r="C246" s="4" t="s">
        <v>27</v>
      </c>
      <c r="D246" s="4" t="s">
        <v>1220</v>
      </c>
      <c r="E246" s="4" t="s">
        <v>1221</v>
      </c>
      <c r="F246" s="6">
        <v>45150</v>
      </c>
      <c r="G246" s="6">
        <v>45151</v>
      </c>
      <c r="H246" s="4">
        <v>1</v>
      </c>
      <c r="I246" s="4">
        <v>1</v>
      </c>
      <c r="J246" s="4">
        <v>1</v>
      </c>
      <c r="K246" s="4" t="s">
        <v>30</v>
      </c>
      <c r="L246" s="4">
        <v>205.9</v>
      </c>
      <c r="M246" s="4">
        <v>205.9</v>
      </c>
      <c r="N246" s="4" t="s">
        <v>1222</v>
      </c>
      <c r="O246" s="4" t="s">
        <v>32</v>
      </c>
      <c r="P246" s="4" t="s">
        <v>33</v>
      </c>
      <c r="Q246" s="4">
        <v>0</v>
      </c>
      <c r="R246" s="7">
        <v>45146</v>
      </c>
      <c r="S246" s="6">
        <v>45154</v>
      </c>
      <c r="T246" s="4" t="s">
        <v>34</v>
      </c>
      <c r="U246" s="4">
        <v>205.9</v>
      </c>
      <c r="V246" s="4">
        <v>0</v>
      </c>
      <c r="W246" s="4">
        <v>0</v>
      </c>
      <c r="X246" s="4" t="s">
        <v>1223</v>
      </c>
      <c r="Y246" s="4" t="s">
        <v>42</v>
      </c>
    </row>
    <row r="247" s="4" customFormat="1" spans="1:25">
      <c r="A247" s="4" t="s">
        <v>1224</v>
      </c>
      <c r="B247" s="4" t="s">
        <v>26</v>
      </c>
      <c r="C247" s="4" t="s">
        <v>27</v>
      </c>
      <c r="D247" s="4" t="s">
        <v>1225</v>
      </c>
      <c r="E247" s="4" t="s">
        <v>1226</v>
      </c>
      <c r="F247" s="6">
        <v>45150</v>
      </c>
      <c r="G247" s="6">
        <v>45151</v>
      </c>
      <c r="H247" s="4">
        <v>1</v>
      </c>
      <c r="I247" s="4">
        <v>1</v>
      </c>
      <c r="J247" s="4">
        <v>1</v>
      </c>
      <c r="K247" s="4" t="s">
        <v>30</v>
      </c>
      <c r="L247" s="4">
        <v>1092.46</v>
      </c>
      <c r="M247" s="4">
        <v>1092.46</v>
      </c>
      <c r="N247" s="4" t="s">
        <v>1227</v>
      </c>
      <c r="O247" s="4" t="s">
        <v>32</v>
      </c>
      <c r="P247" s="4" t="s">
        <v>33</v>
      </c>
      <c r="Q247" s="4">
        <v>0</v>
      </c>
      <c r="R247" s="7">
        <v>45146</v>
      </c>
      <c r="S247" s="6">
        <v>45154</v>
      </c>
      <c r="T247" s="4" t="s">
        <v>34</v>
      </c>
      <c r="U247" s="4">
        <v>1092.46</v>
      </c>
      <c r="V247" s="4">
        <v>0</v>
      </c>
      <c r="W247" s="4">
        <v>0</v>
      </c>
      <c r="X247" s="4" t="s">
        <v>1228</v>
      </c>
      <c r="Y247" s="4" t="s">
        <v>1229</v>
      </c>
    </row>
    <row r="248" s="4" customFormat="1" spans="1:25">
      <c r="A248" s="4" t="s">
        <v>1230</v>
      </c>
      <c r="B248" s="4" t="s">
        <v>26</v>
      </c>
      <c r="C248" s="4" t="s">
        <v>27</v>
      </c>
      <c r="D248" s="4" t="s">
        <v>1231</v>
      </c>
      <c r="E248" s="4" t="s">
        <v>1232</v>
      </c>
      <c r="F248" s="6">
        <v>45150</v>
      </c>
      <c r="G248" s="6">
        <v>45151</v>
      </c>
      <c r="H248" s="4">
        <v>1</v>
      </c>
      <c r="I248" s="4">
        <v>1</v>
      </c>
      <c r="J248" s="4">
        <v>1</v>
      </c>
      <c r="K248" s="4" t="s">
        <v>30</v>
      </c>
      <c r="L248" s="4">
        <v>251.69</v>
      </c>
      <c r="M248" s="4">
        <v>251.69</v>
      </c>
      <c r="N248" s="4" t="s">
        <v>1233</v>
      </c>
      <c r="O248" s="4" t="s">
        <v>32</v>
      </c>
      <c r="P248" s="4" t="s">
        <v>33</v>
      </c>
      <c r="Q248" s="4">
        <v>0</v>
      </c>
      <c r="R248" s="7">
        <v>45146</v>
      </c>
      <c r="S248" s="6">
        <v>45154</v>
      </c>
      <c r="T248" s="4" t="s">
        <v>34</v>
      </c>
      <c r="U248" s="4">
        <v>251.69</v>
      </c>
      <c r="V248" s="4">
        <v>0</v>
      </c>
      <c r="W248" s="4">
        <v>0</v>
      </c>
      <c r="X248" s="4" t="s">
        <v>1234</v>
      </c>
      <c r="Y248" s="4" t="s">
        <v>42</v>
      </c>
    </row>
    <row r="249" s="4" customFormat="1" spans="1:25">
      <c r="A249" s="4" t="s">
        <v>1235</v>
      </c>
      <c r="B249" s="4" t="s">
        <v>26</v>
      </c>
      <c r="C249" s="4" t="s">
        <v>27</v>
      </c>
      <c r="D249" s="4" t="s">
        <v>914</v>
      </c>
      <c r="E249" s="4" t="s">
        <v>915</v>
      </c>
      <c r="F249" s="6">
        <v>45150</v>
      </c>
      <c r="G249" s="6">
        <v>45151</v>
      </c>
      <c r="H249" s="4">
        <v>1</v>
      </c>
      <c r="I249" s="4">
        <v>1</v>
      </c>
      <c r="J249" s="4">
        <v>1</v>
      </c>
      <c r="K249" s="4" t="s">
        <v>30</v>
      </c>
      <c r="L249" s="4">
        <v>479.8</v>
      </c>
      <c r="M249" s="4">
        <v>479.8</v>
      </c>
      <c r="N249" s="4" t="s">
        <v>1236</v>
      </c>
      <c r="O249" s="4" t="s">
        <v>32</v>
      </c>
      <c r="P249" s="4" t="s">
        <v>33</v>
      </c>
      <c r="Q249" s="4">
        <v>0</v>
      </c>
      <c r="R249" s="7">
        <v>45146.0000115741</v>
      </c>
      <c r="S249" s="6">
        <v>45154</v>
      </c>
      <c r="T249" s="4" t="s">
        <v>34</v>
      </c>
      <c r="U249" s="4">
        <v>479.8</v>
      </c>
      <c r="V249" s="4">
        <v>0</v>
      </c>
      <c r="W249" s="4">
        <v>0</v>
      </c>
      <c r="X249" s="4" t="s">
        <v>1237</v>
      </c>
      <c r="Y249" s="4" t="s">
        <v>1238</v>
      </c>
    </row>
    <row r="250" s="4" customFormat="1" spans="1:25">
      <c r="A250" s="4" t="s">
        <v>1239</v>
      </c>
      <c r="B250" s="4" t="s">
        <v>26</v>
      </c>
      <c r="C250" s="4" t="s">
        <v>27</v>
      </c>
      <c r="D250" s="4" t="s">
        <v>1240</v>
      </c>
      <c r="E250" s="4" t="s">
        <v>1241</v>
      </c>
      <c r="F250" s="6">
        <v>45150</v>
      </c>
      <c r="G250" s="6">
        <v>45151</v>
      </c>
      <c r="H250" s="4">
        <v>2</v>
      </c>
      <c r="I250" s="4">
        <v>1</v>
      </c>
      <c r="J250" s="4">
        <v>2</v>
      </c>
      <c r="K250" s="4" t="s">
        <v>30</v>
      </c>
      <c r="L250" s="4">
        <v>6186.88</v>
      </c>
      <c r="M250" s="4">
        <v>6186.88</v>
      </c>
      <c r="N250" s="4" t="s">
        <v>1242</v>
      </c>
      <c r="O250" s="4" t="s">
        <v>32</v>
      </c>
      <c r="P250" s="4" t="s">
        <v>33</v>
      </c>
      <c r="Q250" s="4">
        <v>0</v>
      </c>
      <c r="R250" s="7">
        <v>45137</v>
      </c>
      <c r="S250" s="6">
        <v>45154</v>
      </c>
      <c r="T250" s="4" t="s">
        <v>34</v>
      </c>
      <c r="U250" s="4">
        <v>6186.88</v>
      </c>
      <c r="V250" s="4">
        <v>0</v>
      </c>
      <c r="W250" s="4">
        <v>0</v>
      </c>
      <c r="X250" s="4" t="s">
        <v>1243</v>
      </c>
      <c r="Y250" s="4" t="s">
        <v>1244</v>
      </c>
    </row>
    <row r="251" s="4" customFormat="1" spans="1:25">
      <c r="A251" s="4" t="s">
        <v>1245</v>
      </c>
      <c r="B251" s="4" t="s">
        <v>26</v>
      </c>
      <c r="C251" s="4" t="s">
        <v>27</v>
      </c>
      <c r="D251" s="4" t="s">
        <v>1246</v>
      </c>
      <c r="E251" s="4" t="s">
        <v>1247</v>
      </c>
      <c r="F251" s="6">
        <v>45150</v>
      </c>
      <c r="G251" s="6">
        <v>45151</v>
      </c>
      <c r="H251" s="4">
        <v>1</v>
      </c>
      <c r="I251" s="4">
        <v>1</v>
      </c>
      <c r="J251" s="4">
        <v>1</v>
      </c>
      <c r="K251" s="4" t="s">
        <v>30</v>
      </c>
      <c r="L251" s="4">
        <v>1216.82</v>
      </c>
      <c r="M251" s="4">
        <v>1216.82</v>
      </c>
      <c r="N251" s="4" t="s">
        <v>1248</v>
      </c>
      <c r="O251" s="4" t="s">
        <v>32</v>
      </c>
      <c r="P251" s="4" t="s">
        <v>33</v>
      </c>
      <c r="Q251" s="4">
        <v>0</v>
      </c>
      <c r="R251" s="7">
        <v>45146</v>
      </c>
      <c r="S251" s="6">
        <v>45154</v>
      </c>
      <c r="T251" s="4" t="s">
        <v>34</v>
      </c>
      <c r="U251" s="4">
        <v>1216.82</v>
      </c>
      <c r="V251" s="4">
        <v>0</v>
      </c>
      <c r="W251" s="4">
        <v>0</v>
      </c>
      <c r="X251" s="4" t="s">
        <v>1249</v>
      </c>
      <c r="Y251" s="4" t="s">
        <v>1250</v>
      </c>
    </row>
    <row r="252" s="4" customFormat="1" spans="1:25">
      <c r="A252" s="4" t="s">
        <v>1251</v>
      </c>
      <c r="B252" s="4" t="s">
        <v>26</v>
      </c>
      <c r="C252" s="4" t="s">
        <v>27</v>
      </c>
      <c r="D252" s="4" t="s">
        <v>1252</v>
      </c>
      <c r="E252" s="4" t="s">
        <v>1253</v>
      </c>
      <c r="F252" s="6">
        <v>45147</v>
      </c>
      <c r="G252" s="6">
        <v>45151</v>
      </c>
      <c r="H252" s="4">
        <v>1</v>
      </c>
      <c r="I252" s="4">
        <v>4</v>
      </c>
      <c r="J252" s="4">
        <v>4</v>
      </c>
      <c r="K252" s="4" t="s">
        <v>30</v>
      </c>
      <c r="L252" s="4">
        <v>6052.85</v>
      </c>
      <c r="M252" s="4">
        <v>6052.85</v>
      </c>
      <c r="N252" s="4" t="s">
        <v>1254</v>
      </c>
      <c r="O252" s="4" t="s">
        <v>32</v>
      </c>
      <c r="P252" s="4" t="s">
        <v>33</v>
      </c>
      <c r="Q252" s="4">
        <v>0</v>
      </c>
      <c r="R252" s="7">
        <v>45146.0000115741</v>
      </c>
      <c r="S252" s="6">
        <v>45154</v>
      </c>
      <c r="T252" s="4" t="s">
        <v>34</v>
      </c>
      <c r="U252" s="4">
        <v>6052.85</v>
      </c>
      <c r="V252" s="4">
        <v>0</v>
      </c>
      <c r="W252" s="4">
        <v>0</v>
      </c>
      <c r="X252" s="4" t="s">
        <v>1255</v>
      </c>
      <c r="Y252" s="4" t="s">
        <v>1256</v>
      </c>
    </row>
    <row r="253" s="4" customFormat="1" spans="1:25">
      <c r="A253" s="4" t="s">
        <v>1257</v>
      </c>
      <c r="B253" s="4" t="s">
        <v>26</v>
      </c>
      <c r="C253" s="4" t="s">
        <v>27</v>
      </c>
      <c r="D253" s="4" t="s">
        <v>1258</v>
      </c>
      <c r="E253" s="4" t="s">
        <v>1259</v>
      </c>
      <c r="F253" s="6">
        <v>45150</v>
      </c>
      <c r="G253" s="6">
        <v>45151</v>
      </c>
      <c r="H253" s="4">
        <v>1</v>
      </c>
      <c r="I253" s="4">
        <v>1</v>
      </c>
      <c r="J253" s="4">
        <v>1</v>
      </c>
      <c r="K253" s="4" t="s">
        <v>30</v>
      </c>
      <c r="L253" s="4">
        <v>211.54</v>
      </c>
      <c r="M253" s="4">
        <v>211.54</v>
      </c>
      <c r="N253" s="4" t="s">
        <v>1260</v>
      </c>
      <c r="O253" s="4" t="s">
        <v>32</v>
      </c>
      <c r="P253" s="4" t="s">
        <v>33</v>
      </c>
      <c r="Q253" s="4">
        <v>0</v>
      </c>
      <c r="R253" s="7">
        <v>45146.0000115741</v>
      </c>
      <c r="S253" s="6">
        <v>45154</v>
      </c>
      <c r="T253" s="4" t="s">
        <v>34</v>
      </c>
      <c r="U253" s="4">
        <v>211.54</v>
      </c>
      <c r="V253" s="4">
        <v>0</v>
      </c>
      <c r="W253" s="4">
        <v>0</v>
      </c>
      <c r="X253" s="4" t="s">
        <v>1261</v>
      </c>
      <c r="Y253" s="4" t="s">
        <v>1262</v>
      </c>
    </row>
    <row r="254" s="4" customFormat="1" spans="1:25">
      <c r="A254" s="4" t="s">
        <v>1263</v>
      </c>
      <c r="B254" s="4" t="s">
        <v>26</v>
      </c>
      <c r="C254" s="4" t="s">
        <v>27</v>
      </c>
      <c r="D254" s="4" t="s">
        <v>1264</v>
      </c>
      <c r="E254" s="4" t="s">
        <v>971</v>
      </c>
      <c r="F254" s="6">
        <v>45150</v>
      </c>
      <c r="G254" s="6">
        <v>45151</v>
      </c>
      <c r="H254" s="4">
        <v>1</v>
      </c>
      <c r="I254" s="4">
        <v>1</v>
      </c>
      <c r="J254" s="4">
        <v>1</v>
      </c>
      <c r="K254" s="4" t="s">
        <v>30</v>
      </c>
      <c r="L254" s="4">
        <v>386.64</v>
      </c>
      <c r="M254" s="4">
        <v>386.64</v>
      </c>
      <c r="N254" s="4" t="s">
        <v>1265</v>
      </c>
      <c r="O254" s="4" t="s">
        <v>32</v>
      </c>
      <c r="P254" s="4" t="s">
        <v>33</v>
      </c>
      <c r="Q254" s="4">
        <v>0</v>
      </c>
      <c r="R254" s="7">
        <v>45146</v>
      </c>
      <c r="S254" s="6">
        <v>45154</v>
      </c>
      <c r="T254" s="4" t="s">
        <v>34</v>
      </c>
      <c r="U254" s="4">
        <v>386.64</v>
      </c>
      <c r="V254" s="4">
        <v>0</v>
      </c>
      <c r="W254" s="4">
        <v>0</v>
      </c>
      <c r="X254" s="4" t="s">
        <v>1266</v>
      </c>
      <c r="Y254" s="4" t="s">
        <v>1267</v>
      </c>
    </row>
    <row r="255" s="4" customFormat="1" spans="1:25">
      <c r="A255" s="4" t="s">
        <v>1268</v>
      </c>
      <c r="B255" s="4" t="s">
        <v>26</v>
      </c>
      <c r="C255" s="4" t="s">
        <v>27</v>
      </c>
      <c r="D255" s="4" t="s">
        <v>1264</v>
      </c>
      <c r="E255" s="4" t="s">
        <v>971</v>
      </c>
      <c r="F255" s="6">
        <v>45150</v>
      </c>
      <c r="G255" s="6">
        <v>45151</v>
      </c>
      <c r="H255" s="4">
        <v>1</v>
      </c>
      <c r="I255" s="4">
        <v>1</v>
      </c>
      <c r="J255" s="4">
        <v>1</v>
      </c>
      <c r="K255" s="4" t="s">
        <v>30</v>
      </c>
      <c r="L255" s="4">
        <v>386.64</v>
      </c>
      <c r="M255" s="4">
        <v>386.64</v>
      </c>
      <c r="N255" s="4" t="s">
        <v>1269</v>
      </c>
      <c r="O255" s="4" t="s">
        <v>32</v>
      </c>
      <c r="P255" s="4" t="s">
        <v>33</v>
      </c>
      <c r="Q255" s="4">
        <v>0</v>
      </c>
      <c r="R255" s="7">
        <v>45146</v>
      </c>
      <c r="S255" s="6">
        <v>45154</v>
      </c>
      <c r="T255" s="4" t="s">
        <v>34</v>
      </c>
      <c r="U255" s="4">
        <v>386.64</v>
      </c>
      <c r="V255" s="4">
        <v>0</v>
      </c>
      <c r="W255" s="4">
        <v>0</v>
      </c>
      <c r="X255" s="4" t="s">
        <v>1270</v>
      </c>
      <c r="Y255" s="4" t="s">
        <v>1271</v>
      </c>
    </row>
    <row r="256" s="4" customFormat="1" spans="1:25">
      <c r="A256" s="4" t="s">
        <v>1272</v>
      </c>
      <c r="B256" s="4" t="s">
        <v>26</v>
      </c>
      <c r="C256" s="4" t="s">
        <v>27</v>
      </c>
      <c r="D256" s="4" t="s">
        <v>1076</v>
      </c>
      <c r="E256" s="4" t="s">
        <v>1273</v>
      </c>
      <c r="F256" s="6">
        <v>45150</v>
      </c>
      <c r="G256" s="6">
        <v>45151</v>
      </c>
      <c r="H256" s="4">
        <v>1</v>
      </c>
      <c r="I256" s="4">
        <v>1</v>
      </c>
      <c r="J256" s="4">
        <v>1</v>
      </c>
      <c r="K256" s="4" t="s">
        <v>30</v>
      </c>
      <c r="L256" s="4">
        <v>207.95</v>
      </c>
      <c r="M256" s="4">
        <v>207.95</v>
      </c>
      <c r="N256" s="4" t="s">
        <v>1274</v>
      </c>
      <c r="O256" s="4" t="s">
        <v>32</v>
      </c>
      <c r="P256" s="4" t="s">
        <v>33</v>
      </c>
      <c r="Q256" s="4">
        <v>0</v>
      </c>
      <c r="R256" s="7">
        <v>45146</v>
      </c>
      <c r="S256" s="6">
        <v>45154</v>
      </c>
      <c r="T256" s="4" t="s">
        <v>34</v>
      </c>
      <c r="U256" s="4">
        <v>207.95</v>
      </c>
      <c r="V256" s="4">
        <v>0</v>
      </c>
      <c r="W256" s="4">
        <v>0</v>
      </c>
      <c r="X256" s="4" t="s">
        <v>1275</v>
      </c>
      <c r="Y256" s="4" t="s">
        <v>1276</v>
      </c>
    </row>
    <row r="257" s="4" customFormat="1" spans="1:25">
      <c r="A257" s="4" t="s">
        <v>1277</v>
      </c>
      <c r="B257" s="4" t="s">
        <v>26</v>
      </c>
      <c r="C257" s="4" t="s">
        <v>27</v>
      </c>
      <c r="D257" s="4" t="s">
        <v>1278</v>
      </c>
      <c r="E257" s="4" t="s">
        <v>702</v>
      </c>
      <c r="F257" s="6">
        <v>45150</v>
      </c>
      <c r="G257" s="6">
        <v>45151</v>
      </c>
      <c r="H257" s="4">
        <v>2</v>
      </c>
      <c r="I257" s="4">
        <v>1</v>
      </c>
      <c r="J257" s="4">
        <v>2</v>
      </c>
      <c r="K257" s="4" t="s">
        <v>30</v>
      </c>
      <c r="L257" s="4">
        <v>409.9</v>
      </c>
      <c r="M257" s="4">
        <v>409.9</v>
      </c>
      <c r="N257" s="4" t="s">
        <v>1279</v>
      </c>
      <c r="O257" s="4" t="s">
        <v>32</v>
      </c>
      <c r="P257" s="4" t="s">
        <v>33</v>
      </c>
      <c r="Q257" s="4">
        <v>0</v>
      </c>
      <c r="R257" s="7">
        <v>45146</v>
      </c>
      <c r="S257" s="6">
        <v>45154</v>
      </c>
      <c r="T257" s="4" t="s">
        <v>34</v>
      </c>
      <c r="U257" s="4">
        <v>409.9</v>
      </c>
      <c r="V257" s="4">
        <v>0</v>
      </c>
      <c r="W257" s="4">
        <v>0</v>
      </c>
      <c r="X257" s="4" t="s">
        <v>1280</v>
      </c>
      <c r="Y257" s="4" t="s">
        <v>42</v>
      </c>
    </row>
    <row r="258" s="4" customFormat="1" spans="1:25">
      <c r="A258" s="4" t="s">
        <v>1281</v>
      </c>
      <c r="B258" s="4" t="s">
        <v>26</v>
      </c>
      <c r="C258" s="4" t="s">
        <v>27</v>
      </c>
      <c r="D258" s="4" t="s">
        <v>1282</v>
      </c>
      <c r="E258" s="4" t="s">
        <v>920</v>
      </c>
      <c r="F258" s="6">
        <v>45149</v>
      </c>
      <c r="G258" s="6">
        <v>45151</v>
      </c>
      <c r="H258" s="4">
        <v>1</v>
      </c>
      <c r="I258" s="4">
        <v>2</v>
      </c>
      <c r="J258" s="4">
        <v>2</v>
      </c>
      <c r="K258" s="4" t="s">
        <v>30</v>
      </c>
      <c r="L258" s="4">
        <v>1893.42</v>
      </c>
      <c r="M258" s="4">
        <v>1893.42</v>
      </c>
      <c r="N258" s="4" t="s">
        <v>1283</v>
      </c>
      <c r="O258" s="4" t="s">
        <v>32</v>
      </c>
      <c r="P258" s="4" t="s">
        <v>33</v>
      </c>
      <c r="Q258" s="4">
        <v>0</v>
      </c>
      <c r="R258" s="7">
        <v>45146.0000115741</v>
      </c>
      <c r="S258" s="6">
        <v>45154</v>
      </c>
      <c r="T258" s="4" t="s">
        <v>34</v>
      </c>
      <c r="U258" s="4">
        <v>1893.42</v>
      </c>
      <c r="V258" s="4">
        <v>0</v>
      </c>
      <c r="W258" s="4">
        <v>0</v>
      </c>
      <c r="X258" s="4" t="s">
        <v>1284</v>
      </c>
      <c r="Y258" s="4" t="s">
        <v>42</v>
      </c>
    </row>
    <row r="259" s="4" customFormat="1" spans="1:25">
      <c r="A259" s="4" t="s">
        <v>1285</v>
      </c>
      <c r="B259" s="4" t="s">
        <v>26</v>
      </c>
      <c r="C259" s="4" t="s">
        <v>27</v>
      </c>
      <c r="D259" s="4" t="s">
        <v>1286</v>
      </c>
      <c r="E259" s="4" t="s">
        <v>1287</v>
      </c>
      <c r="F259" s="6">
        <v>45150</v>
      </c>
      <c r="G259" s="6">
        <v>45151</v>
      </c>
      <c r="H259" s="4">
        <v>1</v>
      </c>
      <c r="I259" s="4">
        <v>1</v>
      </c>
      <c r="J259" s="4">
        <v>1</v>
      </c>
      <c r="K259" s="4" t="s">
        <v>30</v>
      </c>
      <c r="L259" s="4">
        <v>613.73</v>
      </c>
      <c r="M259" s="4">
        <v>613.73</v>
      </c>
      <c r="N259" s="4" t="s">
        <v>1288</v>
      </c>
      <c r="O259" s="4" t="s">
        <v>32</v>
      </c>
      <c r="P259" s="4" t="s">
        <v>33</v>
      </c>
      <c r="Q259" s="4">
        <v>0</v>
      </c>
      <c r="R259" s="7">
        <v>45147</v>
      </c>
      <c r="S259" s="6">
        <v>45154</v>
      </c>
      <c r="T259" s="4" t="s">
        <v>34</v>
      </c>
      <c r="U259" s="4">
        <v>613.73</v>
      </c>
      <c r="V259" s="4">
        <v>0</v>
      </c>
      <c r="W259" s="4">
        <v>0</v>
      </c>
      <c r="X259" s="4" t="s">
        <v>1289</v>
      </c>
      <c r="Y259" s="4" t="s">
        <v>1290</v>
      </c>
    </row>
    <row r="260" s="4" customFormat="1" spans="1:25">
      <c r="A260" s="4" t="s">
        <v>1291</v>
      </c>
      <c r="B260" s="4" t="s">
        <v>26</v>
      </c>
      <c r="C260" s="4" t="s">
        <v>27</v>
      </c>
      <c r="D260" s="4" t="s">
        <v>1292</v>
      </c>
      <c r="E260" s="4" t="s">
        <v>1293</v>
      </c>
      <c r="F260" s="6">
        <v>45150</v>
      </c>
      <c r="G260" s="6">
        <v>45151</v>
      </c>
      <c r="H260" s="4">
        <v>1</v>
      </c>
      <c r="I260" s="4">
        <v>1</v>
      </c>
      <c r="J260" s="4">
        <v>1</v>
      </c>
      <c r="K260" s="4" t="s">
        <v>30</v>
      </c>
      <c r="L260" s="4">
        <v>1463.57</v>
      </c>
      <c r="M260" s="4">
        <v>1463.57</v>
      </c>
      <c r="N260" s="4" t="s">
        <v>1294</v>
      </c>
      <c r="O260" s="4" t="s">
        <v>32</v>
      </c>
      <c r="P260" s="4" t="s">
        <v>33</v>
      </c>
      <c r="Q260" s="4">
        <v>0</v>
      </c>
      <c r="R260" s="7">
        <v>45147.0000115741</v>
      </c>
      <c r="S260" s="6">
        <v>45154</v>
      </c>
      <c r="T260" s="4" t="s">
        <v>34</v>
      </c>
      <c r="U260" s="4">
        <v>1463.57</v>
      </c>
      <c r="V260" s="4">
        <v>0</v>
      </c>
      <c r="W260" s="4">
        <v>0</v>
      </c>
      <c r="X260" s="4" t="s">
        <v>1295</v>
      </c>
      <c r="Y260" s="4" t="s">
        <v>1296</v>
      </c>
    </row>
    <row r="261" s="4" customFormat="1" spans="1:25">
      <c r="A261" s="4" t="s">
        <v>1297</v>
      </c>
      <c r="B261" s="4" t="s">
        <v>26</v>
      </c>
      <c r="C261" s="4" t="s">
        <v>27</v>
      </c>
      <c r="D261" s="4" t="s">
        <v>1298</v>
      </c>
      <c r="E261" s="4" t="s">
        <v>1299</v>
      </c>
      <c r="F261" s="6">
        <v>45150</v>
      </c>
      <c r="G261" s="6">
        <v>45151</v>
      </c>
      <c r="H261" s="4">
        <v>1</v>
      </c>
      <c r="I261" s="4">
        <v>1</v>
      </c>
      <c r="J261" s="4">
        <v>1</v>
      </c>
      <c r="K261" s="4" t="s">
        <v>30</v>
      </c>
      <c r="L261" s="4">
        <v>472.53</v>
      </c>
      <c r="M261" s="4">
        <v>472.53</v>
      </c>
      <c r="N261" s="4" t="s">
        <v>1300</v>
      </c>
      <c r="O261" s="4" t="s">
        <v>32</v>
      </c>
      <c r="P261" s="4" t="s">
        <v>33</v>
      </c>
      <c r="Q261" s="4">
        <v>0</v>
      </c>
      <c r="R261" s="7">
        <v>45147.0000115741</v>
      </c>
      <c r="S261" s="6">
        <v>45154</v>
      </c>
      <c r="T261" s="4" t="s">
        <v>34</v>
      </c>
      <c r="U261" s="4">
        <v>472.53</v>
      </c>
      <c r="V261" s="4">
        <v>0</v>
      </c>
      <c r="W261" s="4">
        <v>0</v>
      </c>
      <c r="X261" s="4" t="s">
        <v>1301</v>
      </c>
      <c r="Y261" s="4" t="s">
        <v>42</v>
      </c>
    </row>
    <row r="262" s="4" customFormat="1" spans="1:25">
      <c r="A262" s="4" t="s">
        <v>1302</v>
      </c>
      <c r="B262" s="4" t="s">
        <v>26</v>
      </c>
      <c r="C262" s="4" t="s">
        <v>27</v>
      </c>
      <c r="D262" s="4" t="s">
        <v>1303</v>
      </c>
      <c r="E262" s="4" t="s">
        <v>1304</v>
      </c>
      <c r="F262" s="6">
        <v>45148</v>
      </c>
      <c r="G262" s="6">
        <v>45151</v>
      </c>
      <c r="H262" s="4">
        <v>1</v>
      </c>
      <c r="I262" s="4">
        <v>3</v>
      </c>
      <c r="J262" s="4">
        <v>3</v>
      </c>
      <c r="K262" s="4" t="s">
        <v>30</v>
      </c>
      <c r="L262" s="4">
        <v>1835.1</v>
      </c>
      <c r="M262" s="4">
        <v>1835.1</v>
      </c>
      <c r="N262" s="4" t="s">
        <v>1305</v>
      </c>
      <c r="O262" s="4" t="s">
        <v>32</v>
      </c>
      <c r="P262" s="4" t="s">
        <v>33</v>
      </c>
      <c r="Q262" s="4">
        <v>0</v>
      </c>
      <c r="R262" s="7">
        <v>45147.0000115741</v>
      </c>
      <c r="S262" s="6">
        <v>45154</v>
      </c>
      <c r="T262" s="4" t="s">
        <v>34</v>
      </c>
      <c r="U262" s="4">
        <v>1835.1</v>
      </c>
      <c r="V262" s="4">
        <v>0</v>
      </c>
      <c r="W262" s="4">
        <v>0</v>
      </c>
      <c r="X262" s="4" t="s">
        <v>1306</v>
      </c>
      <c r="Y262" s="4" t="s">
        <v>1307</v>
      </c>
    </row>
    <row r="263" s="4" customFormat="1" spans="1:25">
      <c r="A263" s="4" t="s">
        <v>1308</v>
      </c>
      <c r="B263" s="4" t="s">
        <v>26</v>
      </c>
      <c r="C263" s="4" t="s">
        <v>27</v>
      </c>
      <c r="D263" s="4" t="s">
        <v>1010</v>
      </c>
      <c r="E263" s="4" t="s">
        <v>1309</v>
      </c>
      <c r="F263" s="6">
        <v>45150</v>
      </c>
      <c r="G263" s="6">
        <v>45151</v>
      </c>
      <c r="H263" s="4">
        <v>1</v>
      </c>
      <c r="I263" s="4">
        <v>1</v>
      </c>
      <c r="J263" s="4">
        <v>1</v>
      </c>
      <c r="K263" s="4" t="s">
        <v>30</v>
      </c>
      <c r="L263" s="4">
        <v>1240.23</v>
      </c>
      <c r="M263" s="4">
        <v>1240.23</v>
      </c>
      <c r="N263" s="4" t="s">
        <v>1310</v>
      </c>
      <c r="O263" s="4" t="s">
        <v>32</v>
      </c>
      <c r="P263" s="4" t="s">
        <v>33</v>
      </c>
      <c r="Q263" s="4">
        <v>0</v>
      </c>
      <c r="R263" s="7">
        <v>45147</v>
      </c>
      <c r="S263" s="6">
        <v>45154</v>
      </c>
      <c r="T263" s="4" t="s">
        <v>34</v>
      </c>
      <c r="U263" s="4">
        <v>1240.23</v>
      </c>
      <c r="V263" s="4">
        <v>0</v>
      </c>
      <c r="W263" s="4">
        <v>0</v>
      </c>
      <c r="X263" s="4" t="s">
        <v>1311</v>
      </c>
      <c r="Y263" s="4" t="s">
        <v>1312</v>
      </c>
    </row>
    <row r="264" s="4" customFormat="1" spans="1:25">
      <c r="A264" s="4" t="s">
        <v>1313</v>
      </c>
      <c r="B264" s="4" t="s">
        <v>26</v>
      </c>
      <c r="C264" s="4" t="s">
        <v>27</v>
      </c>
      <c r="D264" s="4" t="s">
        <v>1314</v>
      </c>
      <c r="E264" s="4" t="s">
        <v>1315</v>
      </c>
      <c r="F264" s="6">
        <v>45150</v>
      </c>
      <c r="G264" s="6">
        <v>45151</v>
      </c>
      <c r="H264" s="4">
        <v>1</v>
      </c>
      <c r="I264" s="4">
        <v>1</v>
      </c>
      <c r="J264" s="4">
        <v>1</v>
      </c>
      <c r="K264" s="4" t="s">
        <v>30</v>
      </c>
      <c r="L264" s="4">
        <v>1671.86</v>
      </c>
      <c r="M264" s="4">
        <v>1671.86</v>
      </c>
      <c r="N264" s="4" t="s">
        <v>1316</v>
      </c>
      <c r="O264" s="4" t="s">
        <v>32</v>
      </c>
      <c r="P264" s="4" t="s">
        <v>33</v>
      </c>
      <c r="Q264" s="4">
        <v>0</v>
      </c>
      <c r="R264" s="7">
        <v>45147.0000115741</v>
      </c>
      <c r="S264" s="6">
        <v>45154</v>
      </c>
      <c r="T264" s="4" t="s">
        <v>34</v>
      </c>
      <c r="U264" s="4">
        <v>1671.86</v>
      </c>
      <c r="V264" s="4">
        <v>0</v>
      </c>
      <c r="W264" s="4">
        <v>0</v>
      </c>
      <c r="X264" s="4" t="s">
        <v>1317</v>
      </c>
      <c r="Y264" s="4" t="s">
        <v>1318</v>
      </c>
    </row>
    <row r="265" s="4" customFormat="1" spans="1:25">
      <c r="A265" s="4" t="s">
        <v>1319</v>
      </c>
      <c r="B265" s="4" t="s">
        <v>26</v>
      </c>
      <c r="C265" s="4" t="s">
        <v>27</v>
      </c>
      <c r="D265" s="4" t="s">
        <v>1320</v>
      </c>
      <c r="E265" s="4" t="s">
        <v>1321</v>
      </c>
      <c r="F265" s="6">
        <v>45149</v>
      </c>
      <c r="G265" s="6">
        <v>45151</v>
      </c>
      <c r="H265" s="4">
        <v>1</v>
      </c>
      <c r="I265" s="4">
        <v>2</v>
      </c>
      <c r="J265" s="4">
        <v>2</v>
      </c>
      <c r="K265" s="4" t="s">
        <v>30</v>
      </c>
      <c r="L265" s="4">
        <v>4683.67</v>
      </c>
      <c r="M265" s="4">
        <v>4683.67</v>
      </c>
      <c r="N265" s="4" t="s">
        <v>1322</v>
      </c>
      <c r="O265" s="4" t="s">
        <v>32</v>
      </c>
      <c r="P265" s="4" t="s">
        <v>33</v>
      </c>
      <c r="Q265" s="4">
        <v>0</v>
      </c>
      <c r="R265" s="7">
        <v>45147.0000115741</v>
      </c>
      <c r="S265" s="6">
        <v>45154</v>
      </c>
      <c r="T265" s="4" t="s">
        <v>34</v>
      </c>
      <c r="U265" s="4">
        <v>4683.67</v>
      </c>
      <c r="V265" s="4">
        <v>0</v>
      </c>
      <c r="W265" s="4">
        <v>0</v>
      </c>
      <c r="X265" s="4" t="s">
        <v>1323</v>
      </c>
      <c r="Y265" s="4" t="s">
        <v>1324</v>
      </c>
    </row>
    <row r="266" s="4" customFormat="1" spans="1:25">
      <c r="A266" s="4" t="s">
        <v>1224</v>
      </c>
      <c r="B266" s="4" t="s">
        <v>26</v>
      </c>
      <c r="C266" s="4" t="s">
        <v>43</v>
      </c>
      <c r="D266" s="4" t="s">
        <v>1225</v>
      </c>
      <c r="E266" s="4" t="s">
        <v>1226</v>
      </c>
      <c r="F266" s="6">
        <v>45150</v>
      </c>
      <c r="G266" s="6">
        <v>45151</v>
      </c>
      <c r="H266" s="4">
        <v>1</v>
      </c>
      <c r="I266" s="4">
        <v>1</v>
      </c>
      <c r="J266" s="4">
        <v>1</v>
      </c>
      <c r="K266" s="4" t="s">
        <v>30</v>
      </c>
      <c r="L266" s="4">
        <v>-1092.46</v>
      </c>
      <c r="M266" s="4">
        <v>-1092.46</v>
      </c>
      <c r="N266" s="4" t="s">
        <v>1227</v>
      </c>
      <c r="O266" s="4" t="s">
        <v>32</v>
      </c>
      <c r="P266" s="4" t="s">
        <v>33</v>
      </c>
      <c r="Q266" s="4">
        <v>0</v>
      </c>
      <c r="R266" s="7">
        <v>45146</v>
      </c>
      <c r="S266" s="6">
        <v>45154</v>
      </c>
      <c r="T266" s="4" t="s">
        <v>34</v>
      </c>
      <c r="U266" s="4">
        <v>-1092.46</v>
      </c>
      <c r="V266" s="4">
        <v>0</v>
      </c>
      <c r="W266" s="4">
        <v>0</v>
      </c>
      <c r="X266" s="4" t="s">
        <v>1228</v>
      </c>
      <c r="Y266" s="4" t="s">
        <v>1229</v>
      </c>
    </row>
    <row r="267" s="4" customFormat="1" spans="1:25">
      <c r="A267" s="4" t="s">
        <v>1325</v>
      </c>
      <c r="B267" s="4" t="s">
        <v>26</v>
      </c>
      <c r="C267" s="4" t="s">
        <v>27</v>
      </c>
      <c r="D267" s="4" t="s">
        <v>1326</v>
      </c>
      <c r="E267" s="4" t="s">
        <v>1327</v>
      </c>
      <c r="F267" s="6">
        <v>45149</v>
      </c>
      <c r="G267" s="6">
        <v>45151</v>
      </c>
      <c r="H267" s="4">
        <v>1</v>
      </c>
      <c r="I267" s="4">
        <v>2</v>
      </c>
      <c r="J267" s="4">
        <v>2</v>
      </c>
      <c r="K267" s="4" t="s">
        <v>30</v>
      </c>
      <c r="L267" s="4">
        <v>5132.27</v>
      </c>
      <c r="M267" s="4">
        <v>5132.27</v>
      </c>
      <c r="N267" s="4" t="s">
        <v>1328</v>
      </c>
      <c r="O267" s="4" t="s">
        <v>32</v>
      </c>
      <c r="P267" s="4" t="s">
        <v>33</v>
      </c>
      <c r="Q267" s="4">
        <v>0</v>
      </c>
      <c r="R267" s="7">
        <v>45147</v>
      </c>
      <c r="S267" s="6">
        <v>45154</v>
      </c>
      <c r="T267" s="4" t="s">
        <v>34</v>
      </c>
      <c r="U267" s="4">
        <v>5132.27</v>
      </c>
      <c r="V267" s="4">
        <v>0</v>
      </c>
      <c r="W267" s="4">
        <v>0</v>
      </c>
      <c r="X267" s="4" t="s">
        <v>1329</v>
      </c>
      <c r="Y267" s="4" t="s">
        <v>1330</v>
      </c>
    </row>
    <row r="268" s="4" customFormat="1" spans="1:25">
      <c r="A268" s="4" t="s">
        <v>1331</v>
      </c>
      <c r="B268" s="4" t="s">
        <v>26</v>
      </c>
      <c r="C268" s="4" t="s">
        <v>27</v>
      </c>
      <c r="D268" s="4" t="s">
        <v>1332</v>
      </c>
      <c r="E268" s="4" t="s">
        <v>1333</v>
      </c>
      <c r="F268" s="6">
        <v>45147</v>
      </c>
      <c r="G268" s="6">
        <v>45151</v>
      </c>
      <c r="H268" s="4">
        <v>1</v>
      </c>
      <c r="I268" s="4">
        <v>4</v>
      </c>
      <c r="J268" s="4">
        <v>4</v>
      </c>
      <c r="K268" s="4" t="s">
        <v>30</v>
      </c>
      <c r="L268" s="4">
        <v>1401.57</v>
      </c>
      <c r="M268" s="4">
        <v>1401.57</v>
      </c>
      <c r="N268" s="4" t="s">
        <v>1334</v>
      </c>
      <c r="O268" s="4" t="s">
        <v>32</v>
      </c>
      <c r="P268" s="4" t="s">
        <v>33</v>
      </c>
      <c r="Q268" s="4">
        <v>0</v>
      </c>
      <c r="R268" s="7">
        <v>45147</v>
      </c>
      <c r="S268" s="6">
        <v>45154</v>
      </c>
      <c r="T268" s="4" t="s">
        <v>34</v>
      </c>
      <c r="U268" s="4">
        <v>1401.57</v>
      </c>
      <c r="V268" s="4">
        <v>0</v>
      </c>
      <c r="W268" s="4">
        <v>0</v>
      </c>
      <c r="X268" s="4" t="s">
        <v>1335</v>
      </c>
      <c r="Y268" s="4" t="s">
        <v>1336</v>
      </c>
    </row>
    <row r="269" s="4" customFormat="1" spans="1:25">
      <c r="A269" s="4" t="s">
        <v>1337</v>
      </c>
      <c r="B269" s="4" t="s">
        <v>26</v>
      </c>
      <c r="C269" s="4" t="s">
        <v>27</v>
      </c>
      <c r="D269" s="4" t="s">
        <v>914</v>
      </c>
      <c r="E269" s="4" t="s">
        <v>915</v>
      </c>
      <c r="F269" s="6">
        <v>45147</v>
      </c>
      <c r="G269" s="6">
        <v>45151</v>
      </c>
      <c r="H269" s="4">
        <v>1</v>
      </c>
      <c r="I269" s="4">
        <v>4</v>
      </c>
      <c r="J269" s="4">
        <v>4</v>
      </c>
      <c r="K269" s="4" t="s">
        <v>30</v>
      </c>
      <c r="L269" s="4">
        <v>1841.49</v>
      </c>
      <c r="M269" s="4">
        <v>1841.49</v>
      </c>
      <c r="N269" s="4" t="s">
        <v>1338</v>
      </c>
      <c r="O269" s="4" t="s">
        <v>32</v>
      </c>
      <c r="P269" s="4" t="s">
        <v>33</v>
      </c>
      <c r="Q269" s="4">
        <v>0</v>
      </c>
      <c r="R269" s="7">
        <v>45147</v>
      </c>
      <c r="S269" s="6">
        <v>45154</v>
      </c>
      <c r="T269" s="4" t="s">
        <v>34</v>
      </c>
      <c r="U269" s="4">
        <v>1841.49</v>
      </c>
      <c r="V269" s="4">
        <v>0</v>
      </c>
      <c r="W269" s="4">
        <v>0</v>
      </c>
      <c r="X269" s="4" t="s">
        <v>1339</v>
      </c>
      <c r="Y269" s="4" t="s">
        <v>42</v>
      </c>
    </row>
    <row r="270" s="4" customFormat="1" spans="1:25">
      <c r="A270" s="4" t="s">
        <v>1340</v>
      </c>
      <c r="B270" s="4" t="s">
        <v>26</v>
      </c>
      <c r="C270" s="4" t="s">
        <v>27</v>
      </c>
      <c r="D270" s="4" t="s">
        <v>1341</v>
      </c>
      <c r="E270" s="4" t="s">
        <v>1342</v>
      </c>
      <c r="F270" s="6">
        <v>45150</v>
      </c>
      <c r="G270" s="6">
        <v>45151</v>
      </c>
      <c r="H270" s="4">
        <v>1</v>
      </c>
      <c r="I270" s="4">
        <v>1</v>
      </c>
      <c r="J270" s="4">
        <v>1</v>
      </c>
      <c r="K270" s="4" t="s">
        <v>30</v>
      </c>
      <c r="L270" s="4">
        <v>713.44</v>
      </c>
      <c r="M270" s="4">
        <v>713.44</v>
      </c>
      <c r="N270" s="4" t="s">
        <v>1343</v>
      </c>
      <c r="O270" s="4" t="s">
        <v>32</v>
      </c>
      <c r="P270" s="4" t="s">
        <v>33</v>
      </c>
      <c r="Q270" s="4">
        <v>0</v>
      </c>
      <c r="R270" s="7">
        <v>45147</v>
      </c>
      <c r="S270" s="6">
        <v>45154</v>
      </c>
      <c r="T270" s="4" t="s">
        <v>34</v>
      </c>
      <c r="U270" s="4">
        <v>713.44</v>
      </c>
      <c r="V270" s="4">
        <v>0</v>
      </c>
      <c r="W270" s="4">
        <v>0</v>
      </c>
      <c r="X270" s="4" t="s">
        <v>1344</v>
      </c>
      <c r="Y270" s="4" t="s">
        <v>1345</v>
      </c>
    </row>
    <row r="271" s="4" customFormat="1" spans="1:25">
      <c r="A271" s="4" t="s">
        <v>1058</v>
      </c>
      <c r="B271" s="4" t="s">
        <v>26</v>
      </c>
      <c r="C271" s="4" t="s">
        <v>43</v>
      </c>
      <c r="D271" s="4" t="s">
        <v>1059</v>
      </c>
      <c r="E271" s="4" t="s">
        <v>1060</v>
      </c>
      <c r="F271" s="6">
        <v>45147</v>
      </c>
      <c r="G271" s="6">
        <v>45151</v>
      </c>
      <c r="H271" s="4">
        <v>1</v>
      </c>
      <c r="I271" s="4">
        <v>4</v>
      </c>
      <c r="J271" s="4">
        <v>4</v>
      </c>
      <c r="K271" s="4" t="s">
        <v>30</v>
      </c>
      <c r="L271" s="4">
        <v>-2257.6</v>
      </c>
      <c r="M271" s="4">
        <v>-2257.6</v>
      </c>
      <c r="N271" s="4" t="s">
        <v>1061</v>
      </c>
      <c r="O271" s="4" t="s">
        <v>32</v>
      </c>
      <c r="P271" s="4" t="s">
        <v>33</v>
      </c>
      <c r="Q271" s="4">
        <v>0</v>
      </c>
      <c r="R271" s="7">
        <v>45145.0000115741</v>
      </c>
      <c r="S271" s="6">
        <v>45154</v>
      </c>
      <c r="T271" s="4" t="s">
        <v>34</v>
      </c>
      <c r="U271" s="4">
        <v>-2257.6</v>
      </c>
      <c r="V271" s="4">
        <v>0</v>
      </c>
      <c r="W271" s="4">
        <v>0</v>
      </c>
      <c r="X271" s="4" t="s">
        <v>1062</v>
      </c>
      <c r="Y271" s="4" t="s">
        <v>42</v>
      </c>
    </row>
    <row r="272" s="4" customFormat="1" spans="1:25">
      <c r="A272" s="4" t="s">
        <v>1160</v>
      </c>
      <c r="B272" s="4" t="s">
        <v>26</v>
      </c>
      <c r="C272" s="4" t="s">
        <v>43</v>
      </c>
      <c r="D272" s="4" t="s">
        <v>1161</v>
      </c>
      <c r="E272" s="4" t="s">
        <v>1162</v>
      </c>
      <c r="F272" s="6">
        <v>45150</v>
      </c>
      <c r="G272" s="6">
        <v>45151</v>
      </c>
      <c r="H272" s="4">
        <v>1</v>
      </c>
      <c r="I272" s="4">
        <v>1</v>
      </c>
      <c r="J272" s="4">
        <v>1</v>
      </c>
      <c r="K272" s="4" t="s">
        <v>30</v>
      </c>
      <c r="L272" s="4">
        <v>-845.09</v>
      </c>
      <c r="M272" s="4">
        <v>-845.09</v>
      </c>
      <c r="N272" s="4" t="s">
        <v>1163</v>
      </c>
      <c r="O272" s="4" t="s">
        <v>32</v>
      </c>
      <c r="P272" s="4" t="s">
        <v>33</v>
      </c>
      <c r="Q272" s="4">
        <v>0</v>
      </c>
      <c r="R272" s="7">
        <v>45146.0000115741</v>
      </c>
      <c r="S272" s="6">
        <v>45154</v>
      </c>
      <c r="T272" s="4" t="s">
        <v>34</v>
      </c>
      <c r="U272" s="4">
        <v>-845.09</v>
      </c>
      <c r="V272" s="4">
        <v>0</v>
      </c>
      <c r="W272" s="4">
        <v>0</v>
      </c>
      <c r="X272" s="4" t="s">
        <v>1164</v>
      </c>
      <c r="Y272" s="4" t="s">
        <v>42</v>
      </c>
    </row>
    <row r="273" s="4" customFormat="1" spans="1:25">
      <c r="A273" s="4" t="s">
        <v>1346</v>
      </c>
      <c r="B273" s="4" t="s">
        <v>26</v>
      </c>
      <c r="C273" s="4" t="s">
        <v>27</v>
      </c>
      <c r="D273" s="4" t="s">
        <v>1347</v>
      </c>
      <c r="E273" s="4" t="s">
        <v>1348</v>
      </c>
      <c r="F273" s="6">
        <v>45150</v>
      </c>
      <c r="G273" s="6">
        <v>45151</v>
      </c>
      <c r="H273" s="4">
        <v>2</v>
      </c>
      <c r="I273" s="4">
        <v>1</v>
      </c>
      <c r="J273" s="4">
        <v>2</v>
      </c>
      <c r="K273" s="4" t="s">
        <v>30</v>
      </c>
      <c r="L273" s="4">
        <v>757.54</v>
      </c>
      <c r="M273" s="4">
        <v>757.54</v>
      </c>
      <c r="N273" s="4" t="s">
        <v>1349</v>
      </c>
      <c r="O273" s="4" t="s">
        <v>32</v>
      </c>
      <c r="P273" s="4" t="s">
        <v>33</v>
      </c>
      <c r="Q273" s="4">
        <v>0</v>
      </c>
      <c r="R273" s="7">
        <v>45147</v>
      </c>
      <c r="S273" s="6">
        <v>45154</v>
      </c>
      <c r="T273" s="4" t="s">
        <v>34</v>
      </c>
      <c r="U273" s="4">
        <v>757.54</v>
      </c>
      <c r="V273" s="4">
        <v>0</v>
      </c>
      <c r="W273" s="4">
        <v>0</v>
      </c>
      <c r="X273" s="4" t="s">
        <v>1350</v>
      </c>
      <c r="Y273" s="4" t="s">
        <v>1351</v>
      </c>
    </row>
    <row r="274" s="4" customFormat="1" spans="1:25">
      <c r="A274" s="4" t="s">
        <v>1352</v>
      </c>
      <c r="B274" s="4" t="s">
        <v>26</v>
      </c>
      <c r="C274" s="4" t="s">
        <v>27</v>
      </c>
      <c r="D274" s="4" t="s">
        <v>1353</v>
      </c>
      <c r="E274" s="4" t="s">
        <v>852</v>
      </c>
      <c r="F274" s="6">
        <v>45150</v>
      </c>
      <c r="G274" s="6">
        <v>45151</v>
      </c>
      <c r="H274" s="4">
        <v>1</v>
      </c>
      <c r="I274" s="4">
        <v>1</v>
      </c>
      <c r="J274" s="4">
        <v>1</v>
      </c>
      <c r="K274" s="4" t="s">
        <v>30</v>
      </c>
      <c r="L274" s="4">
        <v>463.27</v>
      </c>
      <c r="M274" s="4">
        <v>463.27</v>
      </c>
      <c r="N274" s="4" t="s">
        <v>1354</v>
      </c>
      <c r="O274" s="4" t="s">
        <v>32</v>
      </c>
      <c r="P274" s="4" t="s">
        <v>33</v>
      </c>
      <c r="Q274" s="4">
        <v>0</v>
      </c>
      <c r="R274" s="7">
        <v>45147</v>
      </c>
      <c r="S274" s="6">
        <v>45154</v>
      </c>
      <c r="T274" s="4" t="s">
        <v>34</v>
      </c>
      <c r="U274" s="4">
        <v>463.27</v>
      </c>
      <c r="V274" s="4">
        <v>0</v>
      </c>
      <c r="W274" s="4">
        <v>0</v>
      </c>
      <c r="X274" s="4" t="s">
        <v>1355</v>
      </c>
      <c r="Y274" s="4" t="s">
        <v>1356</v>
      </c>
    </row>
    <row r="275" s="4" customFormat="1" spans="1:25">
      <c r="A275" s="4" t="s">
        <v>1357</v>
      </c>
      <c r="B275" s="4" t="s">
        <v>26</v>
      </c>
      <c r="C275" s="4" t="s">
        <v>27</v>
      </c>
      <c r="D275" s="4" t="s">
        <v>1358</v>
      </c>
      <c r="E275" s="4" t="s">
        <v>1359</v>
      </c>
      <c r="F275" s="6">
        <v>45149</v>
      </c>
      <c r="G275" s="6">
        <v>45151</v>
      </c>
      <c r="H275" s="4">
        <v>1</v>
      </c>
      <c r="I275" s="4">
        <v>2</v>
      </c>
      <c r="J275" s="4">
        <v>2</v>
      </c>
      <c r="K275" s="4" t="s">
        <v>30</v>
      </c>
      <c r="L275" s="4">
        <v>1836.26</v>
      </c>
      <c r="M275" s="4">
        <v>1836.26</v>
      </c>
      <c r="N275" s="4" t="s">
        <v>1360</v>
      </c>
      <c r="O275" s="4" t="s">
        <v>32</v>
      </c>
      <c r="P275" s="4" t="s">
        <v>33</v>
      </c>
      <c r="Q275" s="4">
        <v>0</v>
      </c>
      <c r="R275" s="7">
        <v>45147.0000115741</v>
      </c>
      <c r="S275" s="6">
        <v>45154</v>
      </c>
      <c r="T275" s="4" t="s">
        <v>34</v>
      </c>
      <c r="U275" s="4">
        <v>1836.26</v>
      </c>
      <c r="V275" s="4">
        <v>0</v>
      </c>
      <c r="W275" s="4">
        <v>0</v>
      </c>
      <c r="X275" s="4" t="s">
        <v>1361</v>
      </c>
      <c r="Y275" s="4" t="s">
        <v>42</v>
      </c>
    </row>
    <row r="276" s="4" customFormat="1" spans="1:25">
      <c r="A276" s="4" t="s">
        <v>1362</v>
      </c>
      <c r="B276" s="4" t="s">
        <v>26</v>
      </c>
      <c r="C276" s="4" t="s">
        <v>27</v>
      </c>
      <c r="D276" s="4" t="s">
        <v>1363</v>
      </c>
      <c r="E276" s="4" t="s">
        <v>1364</v>
      </c>
      <c r="F276" s="6">
        <v>45149</v>
      </c>
      <c r="G276" s="6">
        <v>45151</v>
      </c>
      <c r="H276" s="4">
        <v>1</v>
      </c>
      <c r="I276" s="4">
        <v>2</v>
      </c>
      <c r="J276" s="4">
        <v>2</v>
      </c>
      <c r="K276" s="4" t="s">
        <v>30</v>
      </c>
      <c r="L276" s="4">
        <v>849.22</v>
      </c>
      <c r="M276" s="4">
        <v>849.22</v>
      </c>
      <c r="N276" s="4" t="s">
        <v>1365</v>
      </c>
      <c r="O276" s="4" t="s">
        <v>32</v>
      </c>
      <c r="P276" s="4" t="s">
        <v>33</v>
      </c>
      <c r="Q276" s="4">
        <v>0</v>
      </c>
      <c r="R276" s="7">
        <v>45147</v>
      </c>
      <c r="S276" s="6">
        <v>45154</v>
      </c>
      <c r="T276" s="4" t="s">
        <v>34</v>
      </c>
      <c r="U276" s="4">
        <v>849.22</v>
      </c>
      <c r="V276" s="4">
        <v>0</v>
      </c>
      <c r="W276" s="4">
        <v>0</v>
      </c>
      <c r="X276" s="4" t="s">
        <v>1366</v>
      </c>
      <c r="Y276" s="4" t="s">
        <v>1367</v>
      </c>
    </row>
    <row r="277" s="4" customFormat="1" spans="1:25">
      <c r="A277" s="4" t="s">
        <v>1368</v>
      </c>
      <c r="B277" s="4" t="s">
        <v>26</v>
      </c>
      <c r="C277" s="4" t="s">
        <v>27</v>
      </c>
      <c r="D277" s="4" t="s">
        <v>1363</v>
      </c>
      <c r="E277" s="4" t="s">
        <v>1369</v>
      </c>
      <c r="F277" s="6">
        <v>45149</v>
      </c>
      <c r="G277" s="6">
        <v>45151</v>
      </c>
      <c r="H277" s="4">
        <v>1</v>
      </c>
      <c r="I277" s="4">
        <v>2</v>
      </c>
      <c r="J277" s="4">
        <v>2</v>
      </c>
      <c r="K277" s="4" t="s">
        <v>30</v>
      </c>
      <c r="L277" s="4">
        <v>1500.78</v>
      </c>
      <c r="M277" s="4">
        <v>1500.78</v>
      </c>
      <c r="N277" s="4" t="s">
        <v>1370</v>
      </c>
      <c r="O277" s="4" t="s">
        <v>32</v>
      </c>
      <c r="P277" s="4" t="s">
        <v>33</v>
      </c>
      <c r="Q277" s="4">
        <v>0</v>
      </c>
      <c r="R277" s="7">
        <v>45147.0000115741</v>
      </c>
      <c r="S277" s="6">
        <v>45154</v>
      </c>
      <c r="T277" s="4" t="s">
        <v>34</v>
      </c>
      <c r="U277" s="4">
        <v>1500.78</v>
      </c>
      <c r="V277" s="4">
        <v>0</v>
      </c>
      <c r="W277" s="4">
        <v>0</v>
      </c>
      <c r="X277" s="4" t="s">
        <v>1371</v>
      </c>
      <c r="Y277" s="4" t="s">
        <v>1372</v>
      </c>
    </row>
    <row r="278" s="4" customFormat="1" spans="1:25">
      <c r="A278" s="4" t="s">
        <v>1373</v>
      </c>
      <c r="B278" s="4" t="s">
        <v>26</v>
      </c>
      <c r="C278" s="4" t="s">
        <v>27</v>
      </c>
      <c r="D278" s="4" t="s">
        <v>1374</v>
      </c>
      <c r="E278" s="4" t="s">
        <v>1375</v>
      </c>
      <c r="F278" s="6">
        <v>45150</v>
      </c>
      <c r="G278" s="6">
        <v>45151</v>
      </c>
      <c r="H278" s="4">
        <v>1</v>
      </c>
      <c r="I278" s="4">
        <v>1</v>
      </c>
      <c r="J278" s="4">
        <v>1</v>
      </c>
      <c r="K278" s="4" t="s">
        <v>30</v>
      </c>
      <c r="L278" s="4">
        <v>2816.81</v>
      </c>
      <c r="M278" s="4">
        <v>2816.81</v>
      </c>
      <c r="N278" s="4" t="s">
        <v>1376</v>
      </c>
      <c r="O278" s="4" t="s">
        <v>32</v>
      </c>
      <c r="P278" s="4" t="s">
        <v>33</v>
      </c>
      <c r="Q278" s="4">
        <v>0</v>
      </c>
      <c r="R278" s="7">
        <v>45147</v>
      </c>
      <c r="S278" s="6">
        <v>45154</v>
      </c>
      <c r="T278" s="4" t="s">
        <v>34</v>
      </c>
      <c r="U278" s="4">
        <v>2816.81</v>
      </c>
      <c r="V278" s="4">
        <v>0</v>
      </c>
      <c r="W278" s="4">
        <v>0</v>
      </c>
      <c r="X278" s="4" t="s">
        <v>1377</v>
      </c>
      <c r="Y278" s="4" t="s">
        <v>1378</v>
      </c>
    </row>
    <row r="279" s="4" customFormat="1" spans="1:25">
      <c r="A279" s="4" t="s">
        <v>1379</v>
      </c>
      <c r="B279" s="4" t="s">
        <v>26</v>
      </c>
      <c r="C279" s="4" t="s">
        <v>27</v>
      </c>
      <c r="D279" s="4" t="s">
        <v>1380</v>
      </c>
      <c r="E279" s="4" t="s">
        <v>1381</v>
      </c>
      <c r="F279" s="6">
        <v>45150</v>
      </c>
      <c r="G279" s="6">
        <v>45151</v>
      </c>
      <c r="H279" s="4">
        <v>1</v>
      </c>
      <c r="I279" s="4">
        <v>1</v>
      </c>
      <c r="J279" s="4">
        <v>1</v>
      </c>
      <c r="K279" s="4" t="s">
        <v>30</v>
      </c>
      <c r="L279" s="4">
        <v>1384.16</v>
      </c>
      <c r="M279" s="4">
        <v>1384.16</v>
      </c>
      <c r="N279" s="4" t="s">
        <v>1382</v>
      </c>
      <c r="O279" s="4" t="s">
        <v>32</v>
      </c>
      <c r="P279" s="4" t="s">
        <v>33</v>
      </c>
      <c r="Q279" s="4">
        <v>0</v>
      </c>
      <c r="R279" s="7">
        <v>45147</v>
      </c>
      <c r="S279" s="6">
        <v>45154</v>
      </c>
      <c r="T279" s="4" t="s">
        <v>34</v>
      </c>
      <c r="U279" s="4">
        <v>1384.16</v>
      </c>
      <c r="V279" s="4">
        <v>0</v>
      </c>
      <c r="W279" s="4">
        <v>0</v>
      </c>
      <c r="X279" s="4" t="s">
        <v>1383</v>
      </c>
      <c r="Y279" s="4" t="s">
        <v>1384</v>
      </c>
    </row>
    <row r="280" s="4" customFormat="1" spans="1:26">
      <c r="A280" s="4" t="s">
        <v>1385</v>
      </c>
      <c r="B280" s="4" t="s">
        <v>26</v>
      </c>
      <c r="C280" s="4" t="s">
        <v>27</v>
      </c>
      <c r="D280" s="4" t="s">
        <v>1386</v>
      </c>
      <c r="E280" s="4" t="s">
        <v>1387</v>
      </c>
      <c r="F280" s="6">
        <v>45148</v>
      </c>
      <c r="G280" s="6">
        <v>45151</v>
      </c>
      <c r="H280" s="4">
        <v>2</v>
      </c>
      <c r="I280" s="4">
        <v>3</v>
      </c>
      <c r="J280" s="4">
        <v>6</v>
      </c>
      <c r="K280" s="4" t="s">
        <v>30</v>
      </c>
      <c r="L280" s="4">
        <v>12654.66</v>
      </c>
      <c r="M280" s="4">
        <v>12654.66</v>
      </c>
      <c r="N280" s="4" t="s">
        <v>1388</v>
      </c>
      <c r="O280" s="4" t="s">
        <v>32</v>
      </c>
      <c r="P280" s="4" t="s">
        <v>33</v>
      </c>
      <c r="Q280" s="4">
        <v>0</v>
      </c>
      <c r="R280" s="7">
        <v>45147.0000115741</v>
      </c>
      <c r="S280" s="6">
        <v>45154</v>
      </c>
      <c r="T280" s="4" t="s">
        <v>34</v>
      </c>
      <c r="U280" s="4">
        <v>12654.66</v>
      </c>
      <c r="V280" s="4">
        <v>0</v>
      </c>
      <c r="W280" s="4">
        <v>0</v>
      </c>
      <c r="X280" s="4" t="s">
        <v>1389</v>
      </c>
      <c r="Y280" s="4">
        <v>191325</v>
      </c>
      <c r="Z280" s="4" t="s">
        <v>1390</v>
      </c>
    </row>
    <row r="281" s="4" customFormat="1" spans="1:25">
      <c r="A281" s="4" t="s">
        <v>1391</v>
      </c>
      <c r="B281" s="4" t="s">
        <v>26</v>
      </c>
      <c r="C281" s="4" t="s">
        <v>27</v>
      </c>
      <c r="D281" s="4" t="s">
        <v>1392</v>
      </c>
      <c r="E281" s="4" t="s">
        <v>1393</v>
      </c>
      <c r="F281" s="6">
        <v>45150</v>
      </c>
      <c r="G281" s="6">
        <v>45151</v>
      </c>
      <c r="H281" s="4">
        <v>1</v>
      </c>
      <c r="I281" s="4">
        <v>1</v>
      </c>
      <c r="J281" s="4">
        <v>1</v>
      </c>
      <c r="K281" s="4" t="s">
        <v>30</v>
      </c>
      <c r="L281" s="4">
        <v>1050.41</v>
      </c>
      <c r="M281" s="4">
        <v>1050.41</v>
      </c>
      <c r="N281" s="4" t="s">
        <v>1394</v>
      </c>
      <c r="O281" s="4" t="s">
        <v>32</v>
      </c>
      <c r="P281" s="4" t="s">
        <v>33</v>
      </c>
      <c r="Q281" s="4">
        <v>0</v>
      </c>
      <c r="R281" s="7">
        <v>45147.0000115741</v>
      </c>
      <c r="S281" s="6">
        <v>45154</v>
      </c>
      <c r="T281" s="4" t="s">
        <v>34</v>
      </c>
      <c r="U281" s="4">
        <v>1050.41</v>
      </c>
      <c r="V281" s="4">
        <v>0</v>
      </c>
      <c r="W281" s="4">
        <v>0</v>
      </c>
      <c r="X281" s="4" t="s">
        <v>1395</v>
      </c>
      <c r="Y281" s="4" t="s">
        <v>1396</v>
      </c>
    </row>
    <row r="282" s="4" customFormat="1" spans="1:25">
      <c r="A282" s="4" t="s">
        <v>1397</v>
      </c>
      <c r="B282" s="4" t="s">
        <v>26</v>
      </c>
      <c r="C282" s="4" t="s">
        <v>27</v>
      </c>
      <c r="D282" s="4" t="s">
        <v>1398</v>
      </c>
      <c r="E282" s="4" t="s">
        <v>1399</v>
      </c>
      <c r="F282" s="6">
        <v>45150</v>
      </c>
      <c r="G282" s="6">
        <v>45151</v>
      </c>
      <c r="H282" s="4">
        <v>1</v>
      </c>
      <c r="I282" s="4">
        <v>1</v>
      </c>
      <c r="J282" s="4">
        <v>1</v>
      </c>
      <c r="K282" s="4" t="s">
        <v>30</v>
      </c>
      <c r="L282" s="4">
        <v>172.54</v>
      </c>
      <c r="M282" s="4">
        <v>172.54</v>
      </c>
      <c r="N282" s="4" t="s">
        <v>1400</v>
      </c>
      <c r="O282" s="4" t="s">
        <v>32</v>
      </c>
      <c r="P282" s="4" t="s">
        <v>33</v>
      </c>
      <c r="Q282" s="4">
        <v>0</v>
      </c>
      <c r="R282" s="7">
        <v>45147</v>
      </c>
      <c r="S282" s="6">
        <v>45154</v>
      </c>
      <c r="T282" s="4" t="s">
        <v>34</v>
      </c>
      <c r="U282" s="4">
        <v>172.54</v>
      </c>
      <c r="V282" s="4">
        <v>0</v>
      </c>
      <c r="W282" s="4">
        <v>0</v>
      </c>
      <c r="X282" s="4" t="s">
        <v>1401</v>
      </c>
      <c r="Y282" s="4" t="s">
        <v>1402</v>
      </c>
    </row>
    <row r="283" s="4" customFormat="1" spans="1:25">
      <c r="A283" s="4" t="s">
        <v>1403</v>
      </c>
      <c r="B283" s="4" t="s">
        <v>26</v>
      </c>
      <c r="C283" s="4" t="s">
        <v>27</v>
      </c>
      <c r="D283" s="4" t="s">
        <v>1404</v>
      </c>
      <c r="E283" s="4" t="s">
        <v>1405</v>
      </c>
      <c r="F283" s="6">
        <v>45150</v>
      </c>
      <c r="G283" s="6">
        <v>45151</v>
      </c>
      <c r="H283" s="4">
        <v>1</v>
      </c>
      <c r="I283" s="4">
        <v>1</v>
      </c>
      <c r="J283" s="4">
        <v>1</v>
      </c>
      <c r="K283" s="4" t="s">
        <v>30</v>
      </c>
      <c r="L283" s="4">
        <v>714.98</v>
      </c>
      <c r="M283" s="4">
        <v>714.98</v>
      </c>
      <c r="N283" s="4" t="s">
        <v>1406</v>
      </c>
      <c r="O283" s="4" t="s">
        <v>32</v>
      </c>
      <c r="P283" s="4" t="s">
        <v>33</v>
      </c>
      <c r="Q283" s="4">
        <v>0</v>
      </c>
      <c r="R283" s="7">
        <v>45148</v>
      </c>
      <c r="S283" s="6">
        <v>45154</v>
      </c>
      <c r="T283" s="4" t="s">
        <v>34</v>
      </c>
      <c r="U283" s="4">
        <v>714.98</v>
      </c>
      <c r="V283" s="4">
        <v>0</v>
      </c>
      <c r="W283" s="4">
        <v>0</v>
      </c>
      <c r="X283" s="4" t="s">
        <v>1407</v>
      </c>
      <c r="Y283" s="4" t="s">
        <v>1408</v>
      </c>
    </row>
    <row r="284" s="4" customFormat="1" spans="1:25">
      <c r="A284" s="4" t="s">
        <v>1409</v>
      </c>
      <c r="B284" s="4" t="s">
        <v>26</v>
      </c>
      <c r="C284" s="4" t="s">
        <v>27</v>
      </c>
      <c r="D284" s="4" t="s">
        <v>1410</v>
      </c>
      <c r="E284" s="4" t="s">
        <v>1411</v>
      </c>
      <c r="F284" s="6">
        <v>45148</v>
      </c>
      <c r="G284" s="6">
        <v>45151</v>
      </c>
      <c r="H284" s="4">
        <v>1</v>
      </c>
      <c r="I284" s="4">
        <v>3</v>
      </c>
      <c r="J284" s="4">
        <v>3</v>
      </c>
      <c r="K284" s="4" t="s">
        <v>30</v>
      </c>
      <c r="L284" s="4">
        <v>1471.51</v>
      </c>
      <c r="M284" s="4">
        <v>1471.51</v>
      </c>
      <c r="N284" s="4" t="s">
        <v>1412</v>
      </c>
      <c r="O284" s="4" t="s">
        <v>32</v>
      </c>
      <c r="P284" s="4" t="s">
        <v>33</v>
      </c>
      <c r="Q284" s="4">
        <v>0</v>
      </c>
      <c r="R284" s="7">
        <v>45148.0000115741</v>
      </c>
      <c r="S284" s="6">
        <v>45154</v>
      </c>
      <c r="T284" s="4" t="s">
        <v>34</v>
      </c>
      <c r="U284" s="4">
        <v>1471.51</v>
      </c>
      <c r="V284" s="4">
        <v>0</v>
      </c>
      <c r="W284" s="4">
        <v>0</v>
      </c>
      <c r="X284" s="4" t="s">
        <v>1413</v>
      </c>
      <c r="Y284" s="4" t="s">
        <v>1414</v>
      </c>
    </row>
    <row r="285" s="4" customFormat="1" spans="1:25">
      <c r="A285" s="4" t="s">
        <v>1415</v>
      </c>
      <c r="B285" s="4" t="s">
        <v>26</v>
      </c>
      <c r="C285" s="4" t="s">
        <v>27</v>
      </c>
      <c r="D285" s="4" t="s">
        <v>1416</v>
      </c>
      <c r="E285" s="4" t="s">
        <v>702</v>
      </c>
      <c r="F285" s="6">
        <v>45150</v>
      </c>
      <c r="G285" s="6">
        <v>45151</v>
      </c>
      <c r="H285" s="4">
        <v>1</v>
      </c>
      <c r="I285" s="4">
        <v>1</v>
      </c>
      <c r="J285" s="4">
        <v>1</v>
      </c>
      <c r="K285" s="4" t="s">
        <v>30</v>
      </c>
      <c r="L285" s="4">
        <v>2440.85</v>
      </c>
      <c r="M285" s="4">
        <v>2440.85</v>
      </c>
      <c r="N285" s="4" t="s">
        <v>1417</v>
      </c>
      <c r="O285" s="4" t="s">
        <v>32</v>
      </c>
      <c r="P285" s="4" t="s">
        <v>33</v>
      </c>
      <c r="Q285" s="4">
        <v>0</v>
      </c>
      <c r="R285" s="7">
        <v>45148</v>
      </c>
      <c r="S285" s="6">
        <v>45154</v>
      </c>
      <c r="T285" s="4" t="s">
        <v>34</v>
      </c>
      <c r="U285" s="4">
        <v>2440.85</v>
      </c>
      <c r="V285" s="4">
        <v>0</v>
      </c>
      <c r="W285" s="4">
        <v>0</v>
      </c>
      <c r="X285" s="4" t="s">
        <v>1418</v>
      </c>
      <c r="Y285" s="4" t="s">
        <v>42</v>
      </c>
    </row>
    <row r="286" s="4" customFormat="1" spans="1:25">
      <c r="A286" s="4" t="s">
        <v>1419</v>
      </c>
      <c r="B286" s="4" t="s">
        <v>26</v>
      </c>
      <c r="C286" s="4" t="s">
        <v>27</v>
      </c>
      <c r="D286" s="4" t="s">
        <v>1420</v>
      </c>
      <c r="E286" s="4" t="s">
        <v>29</v>
      </c>
      <c r="F286" s="6">
        <v>45148</v>
      </c>
      <c r="G286" s="6">
        <v>45151</v>
      </c>
      <c r="H286" s="4">
        <v>1</v>
      </c>
      <c r="I286" s="4">
        <v>3</v>
      </c>
      <c r="J286" s="4">
        <v>3</v>
      </c>
      <c r="K286" s="4" t="s">
        <v>30</v>
      </c>
      <c r="L286" s="4">
        <v>1193.91</v>
      </c>
      <c r="M286" s="4">
        <v>1193.91</v>
      </c>
      <c r="N286" s="4" t="s">
        <v>1421</v>
      </c>
      <c r="O286" s="4" t="s">
        <v>32</v>
      </c>
      <c r="P286" s="4" t="s">
        <v>33</v>
      </c>
      <c r="Q286" s="4">
        <v>0</v>
      </c>
      <c r="R286" s="7">
        <v>45148.0000115741</v>
      </c>
      <c r="S286" s="6">
        <v>45154</v>
      </c>
      <c r="T286" s="4" t="s">
        <v>34</v>
      </c>
      <c r="U286" s="4">
        <v>1193.91</v>
      </c>
      <c r="V286" s="4">
        <v>0</v>
      </c>
      <c r="W286" s="4">
        <v>0</v>
      </c>
      <c r="X286" s="4" t="s">
        <v>1422</v>
      </c>
      <c r="Y286" s="4" t="s">
        <v>1423</v>
      </c>
    </row>
    <row r="287" s="4" customFormat="1" spans="1:25">
      <c r="A287" s="4" t="s">
        <v>1424</v>
      </c>
      <c r="B287" s="4" t="s">
        <v>26</v>
      </c>
      <c r="C287" s="4" t="s">
        <v>27</v>
      </c>
      <c r="D287" s="4" t="s">
        <v>1425</v>
      </c>
      <c r="E287" s="4" t="s">
        <v>1426</v>
      </c>
      <c r="F287" s="6">
        <v>45149</v>
      </c>
      <c r="G287" s="6">
        <v>45151</v>
      </c>
      <c r="H287" s="4">
        <v>1</v>
      </c>
      <c r="I287" s="4">
        <v>2</v>
      </c>
      <c r="J287" s="4">
        <v>2</v>
      </c>
      <c r="K287" s="4" t="s">
        <v>30</v>
      </c>
      <c r="L287" s="4">
        <v>1373.82</v>
      </c>
      <c r="M287" s="4">
        <v>1373.82</v>
      </c>
      <c r="N287" s="4" t="s">
        <v>1427</v>
      </c>
      <c r="O287" s="4" t="s">
        <v>32</v>
      </c>
      <c r="P287" s="4" t="s">
        <v>33</v>
      </c>
      <c r="Q287" s="4">
        <v>0</v>
      </c>
      <c r="R287" s="7">
        <v>45148</v>
      </c>
      <c r="S287" s="6">
        <v>45154</v>
      </c>
      <c r="T287" s="4" t="s">
        <v>34</v>
      </c>
      <c r="U287" s="4">
        <v>1373.82</v>
      </c>
      <c r="V287" s="4">
        <v>0</v>
      </c>
      <c r="W287" s="4">
        <v>0</v>
      </c>
      <c r="X287" s="4" t="s">
        <v>1428</v>
      </c>
      <c r="Y287" s="4" t="s">
        <v>1429</v>
      </c>
    </row>
    <row r="288" s="4" customFormat="1" spans="1:25">
      <c r="A288" s="4" t="s">
        <v>1430</v>
      </c>
      <c r="B288" s="4" t="s">
        <v>26</v>
      </c>
      <c r="C288" s="4" t="s">
        <v>27</v>
      </c>
      <c r="D288" s="4" t="s">
        <v>1431</v>
      </c>
      <c r="E288" s="4" t="s">
        <v>1432</v>
      </c>
      <c r="F288" s="6">
        <v>45149</v>
      </c>
      <c r="G288" s="6">
        <v>45151</v>
      </c>
      <c r="H288" s="4">
        <v>1</v>
      </c>
      <c r="I288" s="4">
        <v>2</v>
      </c>
      <c r="J288" s="4">
        <v>2</v>
      </c>
      <c r="K288" s="4" t="s">
        <v>30</v>
      </c>
      <c r="L288" s="4">
        <v>3973.22</v>
      </c>
      <c r="M288" s="4">
        <v>3973.22</v>
      </c>
      <c r="N288" s="4" t="s">
        <v>1433</v>
      </c>
      <c r="O288" s="4" t="s">
        <v>32</v>
      </c>
      <c r="P288" s="4" t="s">
        <v>33</v>
      </c>
      <c r="Q288" s="4">
        <v>0</v>
      </c>
      <c r="R288" s="7">
        <v>45148.0000115741</v>
      </c>
      <c r="S288" s="6">
        <v>45154</v>
      </c>
      <c r="T288" s="4" t="s">
        <v>34</v>
      </c>
      <c r="U288" s="4">
        <v>3973.22</v>
      </c>
      <c r="V288" s="4">
        <v>0</v>
      </c>
      <c r="W288" s="4">
        <v>0</v>
      </c>
      <c r="X288" s="4" t="s">
        <v>1434</v>
      </c>
      <c r="Y288" s="4" t="s">
        <v>42</v>
      </c>
    </row>
    <row r="289" s="4" customFormat="1" spans="1:25">
      <c r="A289" s="4" t="s">
        <v>1435</v>
      </c>
      <c r="B289" s="4" t="s">
        <v>26</v>
      </c>
      <c r="C289" s="4" t="s">
        <v>27</v>
      </c>
      <c r="D289" s="4" t="s">
        <v>1436</v>
      </c>
      <c r="E289" s="4" t="s">
        <v>1437</v>
      </c>
      <c r="F289" s="6">
        <v>45150</v>
      </c>
      <c r="G289" s="6">
        <v>45151</v>
      </c>
      <c r="H289" s="4">
        <v>4</v>
      </c>
      <c r="I289" s="4">
        <v>1</v>
      </c>
      <c r="J289" s="4">
        <v>4</v>
      </c>
      <c r="K289" s="4" t="s">
        <v>30</v>
      </c>
      <c r="L289" s="4">
        <v>4345.12</v>
      </c>
      <c r="M289" s="4">
        <v>4345.12</v>
      </c>
      <c r="N289" s="4" t="s">
        <v>1438</v>
      </c>
      <c r="O289" s="4" t="s">
        <v>32</v>
      </c>
      <c r="P289" s="4" t="s">
        <v>33</v>
      </c>
      <c r="Q289" s="4">
        <v>0</v>
      </c>
      <c r="R289" s="7">
        <v>45148.0000115741</v>
      </c>
      <c r="S289" s="6">
        <v>45154</v>
      </c>
      <c r="T289" s="4" t="s">
        <v>34</v>
      </c>
      <c r="U289" s="4">
        <v>4345.12</v>
      </c>
      <c r="V289" s="4">
        <v>0</v>
      </c>
      <c r="W289" s="4">
        <v>0</v>
      </c>
      <c r="X289" s="4" t="s">
        <v>1439</v>
      </c>
      <c r="Y289" s="4" t="s">
        <v>42</v>
      </c>
    </row>
    <row r="290" s="4" customFormat="1" spans="1:25">
      <c r="A290" s="4" t="s">
        <v>1440</v>
      </c>
      <c r="B290" s="4" t="s">
        <v>26</v>
      </c>
      <c r="C290" s="4" t="s">
        <v>27</v>
      </c>
      <c r="D290" s="4" t="s">
        <v>1441</v>
      </c>
      <c r="E290" s="4" t="s">
        <v>1442</v>
      </c>
      <c r="F290" s="6">
        <v>45148</v>
      </c>
      <c r="G290" s="6">
        <v>45151</v>
      </c>
      <c r="H290" s="4">
        <v>1</v>
      </c>
      <c r="I290" s="4">
        <v>3</v>
      </c>
      <c r="J290" s="4">
        <v>3</v>
      </c>
      <c r="K290" s="4" t="s">
        <v>30</v>
      </c>
      <c r="L290" s="4">
        <v>1039.34</v>
      </c>
      <c r="M290" s="4">
        <v>1039.34</v>
      </c>
      <c r="N290" s="4" t="s">
        <v>1443</v>
      </c>
      <c r="O290" s="4" t="s">
        <v>32</v>
      </c>
      <c r="P290" s="4" t="s">
        <v>33</v>
      </c>
      <c r="Q290" s="4">
        <v>0</v>
      </c>
      <c r="R290" s="7">
        <v>45148.0000115741</v>
      </c>
      <c r="S290" s="6">
        <v>45154</v>
      </c>
      <c r="T290" s="4" t="s">
        <v>34</v>
      </c>
      <c r="U290" s="4">
        <v>1039.34</v>
      </c>
      <c r="V290" s="4">
        <v>0</v>
      </c>
      <c r="W290" s="4">
        <v>0</v>
      </c>
      <c r="X290" s="4" t="s">
        <v>1444</v>
      </c>
      <c r="Y290" s="4" t="s">
        <v>1445</v>
      </c>
    </row>
    <row r="291" s="4" customFormat="1" spans="1:25">
      <c r="A291" s="4" t="s">
        <v>1446</v>
      </c>
      <c r="B291" s="4" t="s">
        <v>26</v>
      </c>
      <c r="C291" s="4" t="s">
        <v>27</v>
      </c>
      <c r="D291" s="4" t="s">
        <v>1447</v>
      </c>
      <c r="E291" s="4" t="s">
        <v>369</v>
      </c>
      <c r="F291" s="6">
        <v>45149</v>
      </c>
      <c r="G291" s="6">
        <v>45151</v>
      </c>
      <c r="H291" s="4">
        <v>1</v>
      </c>
      <c r="I291" s="4">
        <v>2</v>
      </c>
      <c r="J291" s="4">
        <v>2</v>
      </c>
      <c r="K291" s="4" t="s">
        <v>30</v>
      </c>
      <c r="L291" s="4">
        <v>567.1</v>
      </c>
      <c r="M291" s="4">
        <v>567.1</v>
      </c>
      <c r="N291" s="4" t="s">
        <v>1448</v>
      </c>
      <c r="O291" s="4" t="s">
        <v>32</v>
      </c>
      <c r="P291" s="4" t="s">
        <v>33</v>
      </c>
      <c r="Q291" s="4">
        <v>0</v>
      </c>
      <c r="R291" s="7">
        <v>45148</v>
      </c>
      <c r="S291" s="6">
        <v>45154</v>
      </c>
      <c r="T291" s="4" t="s">
        <v>34</v>
      </c>
      <c r="U291" s="4">
        <v>567.1</v>
      </c>
      <c r="V291" s="4">
        <v>0</v>
      </c>
      <c r="W291" s="4">
        <v>0</v>
      </c>
      <c r="X291" s="4" t="s">
        <v>1449</v>
      </c>
      <c r="Y291" s="4" t="s">
        <v>1450</v>
      </c>
    </row>
    <row r="292" s="4" customFormat="1" spans="1:25">
      <c r="A292" s="4" t="s">
        <v>1451</v>
      </c>
      <c r="B292" s="4" t="s">
        <v>26</v>
      </c>
      <c r="C292" s="4" t="s">
        <v>27</v>
      </c>
      <c r="D292" s="4" t="s">
        <v>1452</v>
      </c>
      <c r="E292" s="4" t="s">
        <v>1453</v>
      </c>
      <c r="F292" s="6">
        <v>45148</v>
      </c>
      <c r="G292" s="6">
        <v>45151</v>
      </c>
      <c r="H292" s="4">
        <v>1</v>
      </c>
      <c r="I292" s="4">
        <v>3</v>
      </c>
      <c r="J292" s="4">
        <v>3</v>
      </c>
      <c r="K292" s="4" t="s">
        <v>30</v>
      </c>
      <c r="L292" s="4">
        <v>306.49</v>
      </c>
      <c r="M292" s="4">
        <v>306.49</v>
      </c>
      <c r="N292" s="4" t="s">
        <v>1454</v>
      </c>
      <c r="O292" s="4" t="s">
        <v>32</v>
      </c>
      <c r="P292" s="4" t="s">
        <v>33</v>
      </c>
      <c r="Q292" s="4">
        <v>0</v>
      </c>
      <c r="R292" s="7">
        <v>45148.0000115741</v>
      </c>
      <c r="S292" s="6">
        <v>45154</v>
      </c>
      <c r="T292" s="4" t="s">
        <v>34</v>
      </c>
      <c r="U292" s="4">
        <v>306.49</v>
      </c>
      <c r="V292" s="4">
        <v>0</v>
      </c>
      <c r="W292" s="4">
        <v>0</v>
      </c>
      <c r="X292" s="4" t="s">
        <v>1455</v>
      </c>
      <c r="Y292" s="4" t="s">
        <v>1456</v>
      </c>
    </row>
    <row r="293" s="4" customFormat="1" spans="1:25">
      <c r="A293" s="4" t="s">
        <v>1457</v>
      </c>
      <c r="B293" s="4" t="s">
        <v>26</v>
      </c>
      <c r="C293" s="4" t="s">
        <v>27</v>
      </c>
      <c r="D293" s="4" t="s">
        <v>1458</v>
      </c>
      <c r="E293" s="4" t="s">
        <v>1459</v>
      </c>
      <c r="F293" s="6">
        <v>45150</v>
      </c>
      <c r="G293" s="6">
        <v>45151</v>
      </c>
      <c r="H293" s="4">
        <v>1</v>
      </c>
      <c r="I293" s="4">
        <v>1</v>
      </c>
      <c r="J293" s="4">
        <v>1</v>
      </c>
      <c r="K293" s="4" t="s">
        <v>30</v>
      </c>
      <c r="L293" s="4">
        <v>554.25</v>
      </c>
      <c r="M293" s="4">
        <v>554.25</v>
      </c>
      <c r="N293" s="4" t="s">
        <v>1460</v>
      </c>
      <c r="O293" s="4" t="s">
        <v>32</v>
      </c>
      <c r="P293" s="4" t="s">
        <v>33</v>
      </c>
      <c r="Q293" s="4">
        <v>0</v>
      </c>
      <c r="R293" s="7">
        <v>45148</v>
      </c>
      <c r="S293" s="6">
        <v>45154</v>
      </c>
      <c r="T293" s="4" t="s">
        <v>34</v>
      </c>
      <c r="U293" s="4">
        <v>554.25</v>
      </c>
      <c r="V293" s="4">
        <v>0</v>
      </c>
      <c r="W293" s="4">
        <v>0</v>
      </c>
      <c r="X293" s="4" t="s">
        <v>1461</v>
      </c>
      <c r="Y293" s="4" t="s">
        <v>1462</v>
      </c>
    </row>
    <row r="294" s="4" customFormat="1" spans="1:25">
      <c r="A294" s="4" t="s">
        <v>1463</v>
      </c>
      <c r="B294" s="4" t="s">
        <v>26</v>
      </c>
      <c r="C294" s="4" t="s">
        <v>27</v>
      </c>
      <c r="D294" s="4" t="s">
        <v>1464</v>
      </c>
      <c r="E294" s="4" t="s">
        <v>1465</v>
      </c>
      <c r="F294" s="6">
        <v>45148</v>
      </c>
      <c r="G294" s="6">
        <v>45151</v>
      </c>
      <c r="H294" s="4">
        <v>1</v>
      </c>
      <c r="I294" s="4">
        <v>3</v>
      </c>
      <c r="J294" s="4">
        <v>3</v>
      </c>
      <c r="K294" s="4" t="s">
        <v>30</v>
      </c>
      <c r="L294" s="4">
        <v>3512.97</v>
      </c>
      <c r="M294" s="4">
        <v>3512.97</v>
      </c>
      <c r="N294" s="4" t="s">
        <v>1466</v>
      </c>
      <c r="O294" s="4" t="s">
        <v>32</v>
      </c>
      <c r="P294" s="4" t="s">
        <v>33</v>
      </c>
      <c r="Q294" s="4">
        <v>0</v>
      </c>
      <c r="R294" s="7">
        <v>45148</v>
      </c>
      <c r="S294" s="6">
        <v>45154</v>
      </c>
      <c r="T294" s="4" t="s">
        <v>34</v>
      </c>
      <c r="U294" s="4">
        <v>3512.97</v>
      </c>
      <c r="V294" s="4">
        <v>0</v>
      </c>
      <c r="W294" s="4">
        <v>0</v>
      </c>
      <c r="X294" s="4" t="s">
        <v>1467</v>
      </c>
      <c r="Y294" s="4" t="s">
        <v>1468</v>
      </c>
    </row>
    <row r="295" s="4" customFormat="1" spans="1:25">
      <c r="A295" s="4" t="s">
        <v>1469</v>
      </c>
      <c r="B295" s="4" t="s">
        <v>26</v>
      </c>
      <c r="C295" s="4" t="s">
        <v>27</v>
      </c>
      <c r="D295" s="4" t="s">
        <v>909</v>
      </c>
      <c r="E295" s="4" t="s">
        <v>1470</v>
      </c>
      <c r="F295" s="6">
        <v>45150</v>
      </c>
      <c r="G295" s="6">
        <v>45151</v>
      </c>
      <c r="H295" s="4">
        <v>1</v>
      </c>
      <c r="I295" s="4">
        <v>1</v>
      </c>
      <c r="J295" s="4">
        <v>1</v>
      </c>
      <c r="K295" s="4" t="s">
        <v>30</v>
      </c>
      <c r="L295" s="4">
        <v>1717.71</v>
      </c>
      <c r="M295" s="4">
        <v>1717.71</v>
      </c>
      <c r="N295" s="4" t="s">
        <v>1471</v>
      </c>
      <c r="O295" s="4" t="s">
        <v>32</v>
      </c>
      <c r="P295" s="4" t="s">
        <v>33</v>
      </c>
      <c r="Q295" s="4">
        <v>0</v>
      </c>
      <c r="R295" s="7">
        <v>45148.0000115741</v>
      </c>
      <c r="S295" s="6">
        <v>45154</v>
      </c>
      <c r="T295" s="4" t="s">
        <v>34</v>
      </c>
      <c r="U295" s="4">
        <v>1717.71</v>
      </c>
      <c r="V295" s="4">
        <v>0</v>
      </c>
      <c r="W295" s="4">
        <v>0</v>
      </c>
      <c r="X295" s="4" t="s">
        <v>1472</v>
      </c>
      <c r="Y295" s="4" t="s">
        <v>912</v>
      </c>
    </row>
    <row r="296" s="4" customFormat="1" spans="1:25">
      <c r="A296" s="4" t="s">
        <v>1473</v>
      </c>
      <c r="B296" s="4" t="s">
        <v>26</v>
      </c>
      <c r="C296" s="4" t="s">
        <v>27</v>
      </c>
      <c r="D296" s="4" t="s">
        <v>1474</v>
      </c>
      <c r="E296" s="4" t="s">
        <v>702</v>
      </c>
      <c r="F296" s="6">
        <v>45150</v>
      </c>
      <c r="G296" s="6">
        <v>45151</v>
      </c>
      <c r="H296" s="4">
        <v>1</v>
      </c>
      <c r="I296" s="4">
        <v>1</v>
      </c>
      <c r="J296" s="4">
        <v>1</v>
      </c>
      <c r="K296" s="4" t="s">
        <v>30</v>
      </c>
      <c r="L296" s="4">
        <v>195.55</v>
      </c>
      <c r="M296" s="4">
        <v>195.55</v>
      </c>
      <c r="N296" s="4" t="s">
        <v>1475</v>
      </c>
      <c r="O296" s="4" t="s">
        <v>32</v>
      </c>
      <c r="P296" s="4" t="s">
        <v>33</v>
      </c>
      <c r="Q296" s="4">
        <v>0</v>
      </c>
      <c r="R296" s="7">
        <v>45148</v>
      </c>
      <c r="S296" s="6">
        <v>45154</v>
      </c>
      <c r="T296" s="4" t="s">
        <v>34</v>
      </c>
      <c r="U296" s="4">
        <v>195.55</v>
      </c>
      <c r="V296" s="4">
        <v>0</v>
      </c>
      <c r="W296" s="4">
        <v>0</v>
      </c>
      <c r="X296" s="4" t="s">
        <v>1476</v>
      </c>
      <c r="Y296" s="4" t="s">
        <v>42</v>
      </c>
    </row>
    <row r="297" s="4" customFormat="1" spans="1:25">
      <c r="A297" s="4" t="s">
        <v>1477</v>
      </c>
      <c r="B297" s="4" t="s">
        <v>26</v>
      </c>
      <c r="C297" s="4" t="s">
        <v>27</v>
      </c>
      <c r="D297" s="4" t="s">
        <v>909</v>
      </c>
      <c r="E297" s="4" t="s">
        <v>647</v>
      </c>
      <c r="F297" s="6">
        <v>45149</v>
      </c>
      <c r="G297" s="6">
        <v>45151</v>
      </c>
      <c r="H297" s="4">
        <v>1</v>
      </c>
      <c r="I297" s="4">
        <v>2</v>
      </c>
      <c r="J297" s="4">
        <v>2</v>
      </c>
      <c r="K297" s="4" t="s">
        <v>30</v>
      </c>
      <c r="L297" s="4">
        <v>3700.1</v>
      </c>
      <c r="M297" s="4">
        <v>3700.1</v>
      </c>
      <c r="N297" s="4" t="s">
        <v>1478</v>
      </c>
      <c r="O297" s="4" t="s">
        <v>32</v>
      </c>
      <c r="P297" s="4" t="s">
        <v>33</v>
      </c>
      <c r="Q297" s="4">
        <v>0</v>
      </c>
      <c r="R297" s="7">
        <v>45148</v>
      </c>
      <c r="S297" s="6">
        <v>45154</v>
      </c>
      <c r="T297" s="4" t="s">
        <v>34</v>
      </c>
      <c r="U297" s="4">
        <v>3700.1</v>
      </c>
      <c r="V297" s="4">
        <v>0</v>
      </c>
      <c r="W297" s="4">
        <v>0</v>
      </c>
      <c r="X297" s="4" t="s">
        <v>1479</v>
      </c>
      <c r="Y297" s="4" t="s">
        <v>912</v>
      </c>
    </row>
    <row r="298" s="4" customFormat="1" spans="1:25">
      <c r="A298" s="4" t="s">
        <v>1480</v>
      </c>
      <c r="B298" s="4" t="s">
        <v>26</v>
      </c>
      <c r="C298" s="4" t="s">
        <v>27</v>
      </c>
      <c r="D298" s="4" t="s">
        <v>1481</v>
      </c>
      <c r="E298" s="4" t="s">
        <v>1482</v>
      </c>
      <c r="F298" s="6">
        <v>45150</v>
      </c>
      <c r="G298" s="6">
        <v>45151</v>
      </c>
      <c r="H298" s="4">
        <v>2</v>
      </c>
      <c r="I298" s="4">
        <v>1</v>
      </c>
      <c r="J298" s="4">
        <v>2</v>
      </c>
      <c r="K298" s="4" t="s">
        <v>30</v>
      </c>
      <c r="L298" s="4">
        <v>647.46</v>
      </c>
      <c r="M298" s="4">
        <v>647.46</v>
      </c>
      <c r="N298" s="4" t="s">
        <v>1483</v>
      </c>
      <c r="O298" s="4" t="s">
        <v>32</v>
      </c>
      <c r="P298" s="4" t="s">
        <v>33</v>
      </c>
      <c r="Q298" s="4">
        <v>0</v>
      </c>
      <c r="R298" s="7">
        <v>45148.0000115741</v>
      </c>
      <c r="S298" s="6">
        <v>45154</v>
      </c>
      <c r="T298" s="4" t="s">
        <v>34</v>
      </c>
      <c r="U298" s="4">
        <v>647.46</v>
      </c>
      <c r="V298" s="4">
        <v>0</v>
      </c>
      <c r="W298" s="4">
        <v>0</v>
      </c>
      <c r="X298" s="4" t="s">
        <v>1484</v>
      </c>
      <c r="Y298" s="4" t="s">
        <v>42</v>
      </c>
    </row>
    <row r="299" s="4" customFormat="1" spans="1:25">
      <c r="A299" s="4" t="s">
        <v>1485</v>
      </c>
      <c r="B299" s="4" t="s">
        <v>26</v>
      </c>
      <c r="C299" s="4" t="s">
        <v>27</v>
      </c>
      <c r="D299" s="4" t="s">
        <v>1486</v>
      </c>
      <c r="E299" s="4" t="s">
        <v>29</v>
      </c>
      <c r="F299" s="6">
        <v>45149</v>
      </c>
      <c r="G299" s="6">
        <v>45151</v>
      </c>
      <c r="H299" s="4">
        <v>3</v>
      </c>
      <c r="I299" s="4">
        <v>2</v>
      </c>
      <c r="J299" s="4">
        <v>6</v>
      </c>
      <c r="K299" s="4" t="s">
        <v>30</v>
      </c>
      <c r="L299" s="4">
        <v>1055.52</v>
      </c>
      <c r="M299" s="4">
        <v>1055.52</v>
      </c>
      <c r="N299" s="4" t="s">
        <v>1487</v>
      </c>
      <c r="O299" s="4" t="s">
        <v>32</v>
      </c>
      <c r="P299" s="4" t="s">
        <v>33</v>
      </c>
      <c r="Q299" s="4">
        <v>0</v>
      </c>
      <c r="R299" s="7">
        <v>45148</v>
      </c>
      <c r="S299" s="6">
        <v>45154</v>
      </c>
      <c r="T299" s="4" t="s">
        <v>34</v>
      </c>
      <c r="U299" s="4">
        <v>1055.52</v>
      </c>
      <c r="V299" s="4">
        <v>0</v>
      </c>
      <c r="W299" s="4">
        <v>0</v>
      </c>
      <c r="X299" s="4" t="s">
        <v>1488</v>
      </c>
      <c r="Y299" s="4" t="s">
        <v>1489</v>
      </c>
    </row>
    <row r="300" s="4" customFormat="1" spans="1:25">
      <c r="A300" s="4" t="s">
        <v>1490</v>
      </c>
      <c r="B300" s="4" t="s">
        <v>26</v>
      </c>
      <c r="C300" s="4" t="s">
        <v>27</v>
      </c>
      <c r="D300" s="4" t="s">
        <v>808</v>
      </c>
      <c r="E300" s="4" t="s">
        <v>1491</v>
      </c>
      <c r="F300" s="6">
        <v>45149</v>
      </c>
      <c r="G300" s="6">
        <v>45151</v>
      </c>
      <c r="H300" s="4">
        <v>1</v>
      </c>
      <c r="I300" s="4">
        <v>2</v>
      </c>
      <c r="J300" s="4">
        <v>2</v>
      </c>
      <c r="K300" s="4" t="s">
        <v>30</v>
      </c>
      <c r="L300" s="4">
        <v>1582.28</v>
      </c>
      <c r="M300" s="4">
        <v>1582.28</v>
      </c>
      <c r="N300" s="4" t="s">
        <v>1492</v>
      </c>
      <c r="O300" s="4" t="s">
        <v>32</v>
      </c>
      <c r="P300" s="4" t="s">
        <v>33</v>
      </c>
      <c r="Q300" s="4">
        <v>0</v>
      </c>
      <c r="R300" s="7">
        <v>45148</v>
      </c>
      <c r="S300" s="6">
        <v>45154</v>
      </c>
      <c r="T300" s="4" t="s">
        <v>34</v>
      </c>
      <c r="U300" s="4">
        <v>1582.28</v>
      </c>
      <c r="V300" s="4">
        <v>0</v>
      </c>
      <c r="W300" s="4">
        <v>0</v>
      </c>
      <c r="X300" s="4" t="s">
        <v>1493</v>
      </c>
      <c r="Y300" s="4" t="s">
        <v>42</v>
      </c>
    </row>
    <row r="301" s="4" customFormat="1" spans="1:25">
      <c r="A301" s="4" t="s">
        <v>1494</v>
      </c>
      <c r="B301" s="4" t="s">
        <v>26</v>
      </c>
      <c r="C301" s="4" t="s">
        <v>27</v>
      </c>
      <c r="D301" s="4" t="s">
        <v>1447</v>
      </c>
      <c r="E301" s="4" t="s">
        <v>1495</v>
      </c>
      <c r="F301" s="6">
        <v>45149</v>
      </c>
      <c r="G301" s="6">
        <v>45151</v>
      </c>
      <c r="H301" s="4">
        <v>1</v>
      </c>
      <c r="I301" s="4">
        <v>2</v>
      </c>
      <c r="J301" s="4">
        <v>2</v>
      </c>
      <c r="K301" s="4" t="s">
        <v>30</v>
      </c>
      <c r="L301" s="4">
        <v>614.72</v>
      </c>
      <c r="M301" s="4">
        <v>614.72</v>
      </c>
      <c r="N301" s="4" t="s">
        <v>1496</v>
      </c>
      <c r="O301" s="4" t="s">
        <v>32</v>
      </c>
      <c r="P301" s="4" t="s">
        <v>33</v>
      </c>
      <c r="Q301" s="4">
        <v>0</v>
      </c>
      <c r="R301" s="7">
        <v>45148</v>
      </c>
      <c r="S301" s="6">
        <v>45154</v>
      </c>
      <c r="T301" s="4" t="s">
        <v>34</v>
      </c>
      <c r="U301" s="4">
        <v>614.72</v>
      </c>
      <c r="V301" s="4">
        <v>0</v>
      </c>
      <c r="W301" s="4">
        <v>0</v>
      </c>
      <c r="X301" s="4" t="s">
        <v>1497</v>
      </c>
      <c r="Y301" s="4" t="s">
        <v>1498</v>
      </c>
    </row>
    <row r="302" s="4" customFormat="1" spans="1:25">
      <c r="A302" s="4" t="s">
        <v>1499</v>
      </c>
      <c r="B302" s="4" t="s">
        <v>26</v>
      </c>
      <c r="C302" s="4" t="s">
        <v>27</v>
      </c>
      <c r="D302" s="4" t="s">
        <v>1500</v>
      </c>
      <c r="E302" s="4" t="s">
        <v>852</v>
      </c>
      <c r="F302" s="6">
        <v>45150</v>
      </c>
      <c r="G302" s="6">
        <v>45151</v>
      </c>
      <c r="H302" s="4">
        <v>2</v>
      </c>
      <c r="I302" s="4">
        <v>1</v>
      </c>
      <c r="J302" s="4">
        <v>2</v>
      </c>
      <c r="K302" s="4" t="s">
        <v>30</v>
      </c>
      <c r="L302" s="4">
        <v>369.98</v>
      </c>
      <c r="M302" s="4">
        <v>369.98</v>
      </c>
      <c r="N302" s="4" t="s">
        <v>1501</v>
      </c>
      <c r="O302" s="4" t="s">
        <v>32</v>
      </c>
      <c r="P302" s="4" t="s">
        <v>33</v>
      </c>
      <c r="Q302" s="4">
        <v>0</v>
      </c>
      <c r="R302" s="7">
        <v>45148</v>
      </c>
      <c r="S302" s="6">
        <v>45154</v>
      </c>
      <c r="T302" s="4" t="s">
        <v>34</v>
      </c>
      <c r="U302" s="4">
        <v>369.98</v>
      </c>
      <c r="V302" s="4">
        <v>0</v>
      </c>
      <c r="W302" s="4">
        <v>0</v>
      </c>
      <c r="X302" s="4" t="s">
        <v>1502</v>
      </c>
      <c r="Y302" s="4" t="s">
        <v>42</v>
      </c>
    </row>
    <row r="303" s="4" customFormat="1" spans="1:25">
      <c r="A303" s="4" t="s">
        <v>1503</v>
      </c>
      <c r="B303" s="4" t="s">
        <v>26</v>
      </c>
      <c r="C303" s="4" t="s">
        <v>27</v>
      </c>
      <c r="D303" s="4" t="s">
        <v>1504</v>
      </c>
      <c r="E303" s="4" t="s">
        <v>1505</v>
      </c>
      <c r="F303" s="6">
        <v>45150</v>
      </c>
      <c r="G303" s="6">
        <v>45151</v>
      </c>
      <c r="H303" s="4">
        <v>1</v>
      </c>
      <c r="I303" s="4">
        <v>1</v>
      </c>
      <c r="J303" s="4">
        <v>1</v>
      </c>
      <c r="K303" s="4" t="s">
        <v>30</v>
      </c>
      <c r="L303" s="4">
        <v>572.63</v>
      </c>
      <c r="M303" s="4">
        <v>572.63</v>
      </c>
      <c r="N303" s="4" t="s">
        <v>1506</v>
      </c>
      <c r="O303" s="4" t="s">
        <v>32</v>
      </c>
      <c r="P303" s="4" t="s">
        <v>33</v>
      </c>
      <c r="Q303" s="4">
        <v>0</v>
      </c>
      <c r="R303" s="7">
        <v>45148.0000115741</v>
      </c>
      <c r="S303" s="6">
        <v>45154</v>
      </c>
      <c r="T303" s="4" t="s">
        <v>34</v>
      </c>
      <c r="U303" s="4">
        <v>572.63</v>
      </c>
      <c r="V303" s="4">
        <v>0</v>
      </c>
      <c r="W303" s="4">
        <v>0</v>
      </c>
      <c r="X303" s="4" t="s">
        <v>1507</v>
      </c>
      <c r="Y303" s="4" t="s">
        <v>1508</v>
      </c>
    </row>
    <row r="304" s="4" customFormat="1" spans="1:26">
      <c r="A304" s="4" t="s">
        <v>1509</v>
      </c>
      <c r="B304" s="4" t="s">
        <v>26</v>
      </c>
      <c r="C304" s="4" t="s">
        <v>27</v>
      </c>
      <c r="D304" s="4" t="s">
        <v>1510</v>
      </c>
      <c r="E304" s="4" t="s">
        <v>1511</v>
      </c>
      <c r="F304" s="6">
        <v>45149</v>
      </c>
      <c r="G304" s="6">
        <v>45151</v>
      </c>
      <c r="H304" s="4">
        <v>2</v>
      </c>
      <c r="I304" s="4">
        <v>2</v>
      </c>
      <c r="J304" s="4">
        <v>4</v>
      </c>
      <c r="K304" s="4" t="s">
        <v>30</v>
      </c>
      <c r="L304" s="4">
        <v>2627.18</v>
      </c>
      <c r="M304" s="4">
        <v>2627.18</v>
      </c>
      <c r="N304" s="4" t="s">
        <v>1512</v>
      </c>
      <c r="O304" s="4" t="s">
        <v>32</v>
      </c>
      <c r="P304" s="4" t="s">
        <v>33</v>
      </c>
      <c r="Q304" s="4">
        <v>0</v>
      </c>
      <c r="R304" s="7">
        <v>45148</v>
      </c>
      <c r="S304" s="6">
        <v>45154</v>
      </c>
      <c r="T304" s="4" t="s">
        <v>34</v>
      </c>
      <c r="U304" s="4">
        <v>2627.18</v>
      </c>
      <c r="V304" s="4">
        <v>0</v>
      </c>
      <c r="W304" s="4">
        <v>0</v>
      </c>
      <c r="X304" s="4" t="s">
        <v>1513</v>
      </c>
      <c r="Y304" s="4" t="s">
        <v>1514</v>
      </c>
      <c r="Z304" s="4" t="s">
        <v>1515</v>
      </c>
    </row>
    <row r="305" s="4" customFormat="1" spans="1:25">
      <c r="A305" s="4" t="s">
        <v>1516</v>
      </c>
      <c r="B305" s="4" t="s">
        <v>26</v>
      </c>
      <c r="C305" s="4" t="s">
        <v>27</v>
      </c>
      <c r="D305" s="4" t="s">
        <v>1517</v>
      </c>
      <c r="E305" s="4" t="s">
        <v>702</v>
      </c>
      <c r="F305" s="6">
        <v>45150</v>
      </c>
      <c r="G305" s="6">
        <v>45151</v>
      </c>
      <c r="H305" s="4">
        <v>1</v>
      </c>
      <c r="I305" s="4">
        <v>1</v>
      </c>
      <c r="J305" s="4">
        <v>1</v>
      </c>
      <c r="K305" s="4" t="s">
        <v>30</v>
      </c>
      <c r="L305" s="4">
        <v>301.02</v>
      </c>
      <c r="M305" s="4">
        <v>301.02</v>
      </c>
      <c r="N305" s="4" t="s">
        <v>1518</v>
      </c>
      <c r="O305" s="4" t="s">
        <v>32</v>
      </c>
      <c r="P305" s="4" t="s">
        <v>33</v>
      </c>
      <c r="Q305" s="4">
        <v>0</v>
      </c>
      <c r="R305" s="7">
        <v>45148.0000115741</v>
      </c>
      <c r="S305" s="6">
        <v>45154</v>
      </c>
      <c r="T305" s="4" t="s">
        <v>34</v>
      </c>
      <c r="U305" s="4">
        <v>301.02</v>
      </c>
      <c r="V305" s="4">
        <v>0</v>
      </c>
      <c r="W305" s="4">
        <v>0</v>
      </c>
      <c r="X305" s="4" t="s">
        <v>1519</v>
      </c>
      <c r="Y305" s="4" t="s">
        <v>1520</v>
      </c>
    </row>
    <row r="306" s="4" customFormat="1" spans="1:25">
      <c r="A306" s="4" t="s">
        <v>1521</v>
      </c>
      <c r="B306" s="4" t="s">
        <v>26</v>
      </c>
      <c r="C306" s="4" t="s">
        <v>27</v>
      </c>
      <c r="D306" s="4" t="s">
        <v>1205</v>
      </c>
      <c r="E306" s="4" t="s">
        <v>1522</v>
      </c>
      <c r="F306" s="6">
        <v>45150</v>
      </c>
      <c r="G306" s="6">
        <v>45151</v>
      </c>
      <c r="H306" s="4">
        <v>1</v>
      </c>
      <c r="I306" s="4">
        <v>1</v>
      </c>
      <c r="J306" s="4">
        <v>1</v>
      </c>
      <c r="K306" s="4" t="s">
        <v>30</v>
      </c>
      <c r="L306" s="4">
        <v>152.18</v>
      </c>
      <c r="M306" s="4">
        <v>152.18</v>
      </c>
      <c r="N306" s="4" t="s">
        <v>1523</v>
      </c>
      <c r="O306" s="4" t="s">
        <v>32</v>
      </c>
      <c r="P306" s="4" t="s">
        <v>33</v>
      </c>
      <c r="Q306" s="4">
        <v>0</v>
      </c>
      <c r="R306" s="7">
        <v>45148.0000115741</v>
      </c>
      <c r="S306" s="6">
        <v>45154</v>
      </c>
      <c r="T306" s="4" t="s">
        <v>34</v>
      </c>
      <c r="U306" s="4">
        <v>152.18</v>
      </c>
      <c r="V306" s="4">
        <v>0</v>
      </c>
      <c r="W306" s="4">
        <v>0</v>
      </c>
      <c r="X306" s="4" t="s">
        <v>1524</v>
      </c>
      <c r="Y306" s="4" t="s">
        <v>1525</v>
      </c>
    </row>
    <row r="307" s="4" customFormat="1" spans="1:25">
      <c r="A307" s="4" t="s">
        <v>1526</v>
      </c>
      <c r="B307" s="4" t="s">
        <v>26</v>
      </c>
      <c r="C307" s="4" t="s">
        <v>27</v>
      </c>
      <c r="D307" s="4" t="s">
        <v>1527</v>
      </c>
      <c r="E307" s="4" t="s">
        <v>1287</v>
      </c>
      <c r="F307" s="6">
        <v>45149</v>
      </c>
      <c r="G307" s="6">
        <v>45151</v>
      </c>
      <c r="H307" s="4">
        <v>1</v>
      </c>
      <c r="I307" s="4">
        <v>2</v>
      </c>
      <c r="J307" s="4">
        <v>2</v>
      </c>
      <c r="K307" s="4" t="s">
        <v>30</v>
      </c>
      <c r="L307" s="4">
        <v>2178.15</v>
      </c>
      <c r="M307" s="4">
        <v>2178.15</v>
      </c>
      <c r="N307" s="4" t="s">
        <v>1528</v>
      </c>
      <c r="O307" s="4" t="s">
        <v>32</v>
      </c>
      <c r="P307" s="4" t="s">
        <v>33</v>
      </c>
      <c r="Q307" s="4">
        <v>0</v>
      </c>
      <c r="R307" s="7">
        <v>45148</v>
      </c>
      <c r="S307" s="6">
        <v>45154</v>
      </c>
      <c r="T307" s="4" t="s">
        <v>34</v>
      </c>
      <c r="U307" s="4">
        <v>2178.15</v>
      </c>
      <c r="V307" s="4">
        <v>0</v>
      </c>
      <c r="W307" s="4">
        <v>0</v>
      </c>
      <c r="X307" s="4" t="s">
        <v>1529</v>
      </c>
      <c r="Y307" s="4" t="s">
        <v>1530</v>
      </c>
    </row>
    <row r="308" s="4" customFormat="1" spans="1:25">
      <c r="A308" s="4" t="s">
        <v>1531</v>
      </c>
      <c r="B308" s="4" t="s">
        <v>26</v>
      </c>
      <c r="C308" s="4" t="s">
        <v>27</v>
      </c>
      <c r="D308" s="4" t="s">
        <v>914</v>
      </c>
      <c r="E308" s="4" t="s">
        <v>1532</v>
      </c>
      <c r="F308" s="6">
        <v>45150</v>
      </c>
      <c r="G308" s="6">
        <v>45151</v>
      </c>
      <c r="H308" s="4">
        <v>1</v>
      </c>
      <c r="I308" s="4">
        <v>1</v>
      </c>
      <c r="J308" s="4">
        <v>1</v>
      </c>
      <c r="K308" s="4" t="s">
        <v>30</v>
      </c>
      <c r="L308" s="4">
        <v>476.19</v>
      </c>
      <c r="M308" s="4">
        <v>476.19</v>
      </c>
      <c r="N308" s="4" t="s">
        <v>1533</v>
      </c>
      <c r="O308" s="4" t="s">
        <v>32</v>
      </c>
      <c r="P308" s="4" t="s">
        <v>33</v>
      </c>
      <c r="Q308" s="4">
        <v>0</v>
      </c>
      <c r="R308" s="7">
        <v>45148.0000115741</v>
      </c>
      <c r="S308" s="6">
        <v>45154</v>
      </c>
      <c r="T308" s="4" t="s">
        <v>34</v>
      </c>
      <c r="U308" s="4">
        <v>476.19</v>
      </c>
      <c r="V308" s="4">
        <v>0</v>
      </c>
      <c r="W308" s="4">
        <v>0</v>
      </c>
      <c r="X308" s="4" t="s">
        <v>1534</v>
      </c>
      <c r="Y308" s="4" t="s">
        <v>1535</v>
      </c>
    </row>
    <row r="309" s="4" customFormat="1" spans="1:25">
      <c r="A309" s="4" t="s">
        <v>1536</v>
      </c>
      <c r="B309" s="4" t="s">
        <v>26</v>
      </c>
      <c r="C309" s="4" t="s">
        <v>27</v>
      </c>
      <c r="D309" s="4" t="s">
        <v>1537</v>
      </c>
      <c r="E309" s="4" t="s">
        <v>1538</v>
      </c>
      <c r="F309" s="6">
        <v>45150</v>
      </c>
      <c r="G309" s="6">
        <v>45151</v>
      </c>
      <c r="H309" s="4">
        <v>1</v>
      </c>
      <c r="I309" s="4">
        <v>1</v>
      </c>
      <c r="J309" s="4">
        <v>1</v>
      </c>
      <c r="K309" s="4" t="s">
        <v>30</v>
      </c>
      <c r="L309" s="4">
        <v>722.51</v>
      </c>
      <c r="M309" s="4">
        <v>722.51</v>
      </c>
      <c r="N309" s="4" t="s">
        <v>1539</v>
      </c>
      <c r="O309" s="4" t="s">
        <v>32</v>
      </c>
      <c r="P309" s="4" t="s">
        <v>33</v>
      </c>
      <c r="Q309" s="4">
        <v>0</v>
      </c>
      <c r="R309" s="7">
        <v>45148</v>
      </c>
      <c r="S309" s="6">
        <v>45154</v>
      </c>
      <c r="T309" s="4" t="s">
        <v>34</v>
      </c>
      <c r="U309" s="4">
        <v>722.51</v>
      </c>
      <c r="V309" s="4">
        <v>0</v>
      </c>
      <c r="W309" s="4">
        <v>0</v>
      </c>
      <c r="X309" s="4" t="s">
        <v>1540</v>
      </c>
      <c r="Y309" s="4" t="s">
        <v>1541</v>
      </c>
    </row>
    <row r="310" s="4" customFormat="1" spans="1:25">
      <c r="A310" s="4" t="s">
        <v>1542</v>
      </c>
      <c r="B310" s="4" t="s">
        <v>26</v>
      </c>
      <c r="C310" s="4" t="s">
        <v>27</v>
      </c>
      <c r="D310" s="4" t="s">
        <v>1543</v>
      </c>
      <c r="E310" s="4" t="s">
        <v>1544</v>
      </c>
      <c r="F310" s="6">
        <v>45150</v>
      </c>
      <c r="G310" s="6">
        <v>45151</v>
      </c>
      <c r="H310" s="4">
        <v>1</v>
      </c>
      <c r="I310" s="4">
        <v>1</v>
      </c>
      <c r="J310" s="4">
        <v>1</v>
      </c>
      <c r="K310" s="4" t="s">
        <v>30</v>
      </c>
      <c r="L310" s="4">
        <v>380.73</v>
      </c>
      <c r="M310" s="4">
        <v>380.73</v>
      </c>
      <c r="N310" s="4" t="s">
        <v>1545</v>
      </c>
      <c r="O310" s="4" t="s">
        <v>32</v>
      </c>
      <c r="P310" s="4" t="s">
        <v>33</v>
      </c>
      <c r="Q310" s="4">
        <v>0</v>
      </c>
      <c r="R310" s="7">
        <v>45148.0000115741</v>
      </c>
      <c r="S310" s="6">
        <v>45154</v>
      </c>
      <c r="T310" s="4" t="s">
        <v>34</v>
      </c>
      <c r="U310" s="4">
        <v>380.73</v>
      </c>
      <c r="V310" s="4">
        <v>0</v>
      </c>
      <c r="W310" s="4">
        <v>0</v>
      </c>
      <c r="X310" s="4" t="s">
        <v>1546</v>
      </c>
      <c r="Y310" s="4" t="s">
        <v>42</v>
      </c>
    </row>
    <row r="311" s="4" customFormat="1" spans="1:25">
      <c r="A311" s="4" t="s">
        <v>1547</v>
      </c>
      <c r="B311" s="4" t="s">
        <v>26</v>
      </c>
      <c r="C311" s="4" t="s">
        <v>27</v>
      </c>
      <c r="D311" s="4" t="s">
        <v>1548</v>
      </c>
      <c r="E311" s="4" t="s">
        <v>1549</v>
      </c>
      <c r="F311" s="6">
        <v>45150</v>
      </c>
      <c r="G311" s="6">
        <v>45151</v>
      </c>
      <c r="H311" s="4">
        <v>1</v>
      </c>
      <c r="I311" s="4">
        <v>1</v>
      </c>
      <c r="J311" s="4">
        <v>1</v>
      </c>
      <c r="K311" s="4" t="s">
        <v>30</v>
      </c>
      <c r="L311" s="4">
        <v>608.64</v>
      </c>
      <c r="M311" s="4">
        <v>608.64</v>
      </c>
      <c r="N311" s="4" t="s">
        <v>1550</v>
      </c>
      <c r="O311" s="4" t="s">
        <v>32</v>
      </c>
      <c r="P311" s="4" t="s">
        <v>33</v>
      </c>
      <c r="Q311" s="4">
        <v>0</v>
      </c>
      <c r="R311" s="7">
        <v>45148</v>
      </c>
      <c r="S311" s="6">
        <v>45154</v>
      </c>
      <c r="T311" s="4" t="s">
        <v>34</v>
      </c>
      <c r="U311" s="4">
        <v>608.64</v>
      </c>
      <c r="V311" s="4">
        <v>0</v>
      </c>
      <c r="W311" s="4">
        <v>0</v>
      </c>
      <c r="X311" s="4" t="s">
        <v>1551</v>
      </c>
      <c r="Y311" s="4" t="s">
        <v>42</v>
      </c>
    </row>
    <row r="312" s="4" customFormat="1" spans="1:25">
      <c r="A312" s="4" t="s">
        <v>1552</v>
      </c>
      <c r="B312" s="4" t="s">
        <v>26</v>
      </c>
      <c r="C312" s="4" t="s">
        <v>27</v>
      </c>
      <c r="D312" s="4" t="s">
        <v>1553</v>
      </c>
      <c r="E312" s="4" t="s">
        <v>1554</v>
      </c>
      <c r="F312" s="6">
        <v>45150</v>
      </c>
      <c r="G312" s="6">
        <v>45151</v>
      </c>
      <c r="H312" s="4">
        <v>1</v>
      </c>
      <c r="I312" s="4">
        <v>1</v>
      </c>
      <c r="J312" s="4">
        <v>1</v>
      </c>
      <c r="K312" s="4" t="s">
        <v>30</v>
      </c>
      <c r="L312" s="4">
        <v>693.46</v>
      </c>
      <c r="M312" s="4">
        <v>693.46</v>
      </c>
      <c r="N312" s="4" t="s">
        <v>1555</v>
      </c>
      <c r="O312" s="4" t="s">
        <v>32</v>
      </c>
      <c r="P312" s="4" t="s">
        <v>33</v>
      </c>
      <c r="Q312" s="4">
        <v>0</v>
      </c>
      <c r="R312" s="7">
        <v>45148.0000115741</v>
      </c>
      <c r="S312" s="6">
        <v>45154</v>
      </c>
      <c r="T312" s="4" t="s">
        <v>34</v>
      </c>
      <c r="U312" s="4">
        <v>693.46</v>
      </c>
      <c r="V312" s="4">
        <v>0</v>
      </c>
      <c r="W312" s="4">
        <v>0</v>
      </c>
      <c r="X312" s="4" t="s">
        <v>1556</v>
      </c>
      <c r="Y312" s="4" t="s">
        <v>1557</v>
      </c>
    </row>
    <row r="313" s="4" customFormat="1" spans="1:29">
      <c r="A313" s="4" t="s">
        <v>1558</v>
      </c>
      <c r="B313" s="4" t="s">
        <v>26</v>
      </c>
      <c r="C313" s="4" t="s">
        <v>27</v>
      </c>
      <c r="D313" s="4" t="s">
        <v>1559</v>
      </c>
      <c r="E313" s="4" t="s">
        <v>1560</v>
      </c>
      <c r="F313" s="6">
        <v>45150</v>
      </c>
      <c r="G313" s="6">
        <v>45151</v>
      </c>
      <c r="H313" s="4">
        <v>5</v>
      </c>
      <c r="I313" s="4">
        <v>1</v>
      </c>
      <c r="J313" s="4">
        <v>5</v>
      </c>
      <c r="K313" s="4" t="s">
        <v>30</v>
      </c>
      <c r="L313" s="4">
        <v>1696.7</v>
      </c>
      <c r="M313" s="4">
        <v>1696.7</v>
      </c>
      <c r="N313" s="4" t="s">
        <v>1561</v>
      </c>
      <c r="O313" s="4" t="s">
        <v>32</v>
      </c>
      <c r="P313" s="4" t="s">
        <v>33</v>
      </c>
      <c r="Q313" s="4">
        <v>0</v>
      </c>
      <c r="R313" s="7">
        <v>45148.0000115741</v>
      </c>
      <c r="S313" s="6">
        <v>45154</v>
      </c>
      <c r="T313" s="4" t="s">
        <v>34</v>
      </c>
      <c r="U313" s="4">
        <v>1696.7</v>
      </c>
      <c r="V313" s="4">
        <v>0</v>
      </c>
      <c r="W313" s="4">
        <v>0</v>
      </c>
      <c r="X313" s="4" t="s">
        <v>1562</v>
      </c>
      <c r="Y313" s="4">
        <v>10433481</v>
      </c>
      <c r="Z313" s="4">
        <v>10433484</v>
      </c>
      <c r="AA313" s="4">
        <v>10433485</v>
      </c>
      <c r="AB313" s="4">
        <v>10433486</v>
      </c>
      <c r="AC313" s="4" t="s">
        <v>1563</v>
      </c>
    </row>
    <row r="314" s="4" customFormat="1" spans="1:25">
      <c r="A314" s="4" t="s">
        <v>1564</v>
      </c>
      <c r="B314" s="4" t="s">
        <v>26</v>
      </c>
      <c r="C314" s="4" t="s">
        <v>27</v>
      </c>
      <c r="D314" s="4" t="s">
        <v>1565</v>
      </c>
      <c r="E314" s="4" t="s">
        <v>1566</v>
      </c>
      <c r="F314" s="6">
        <v>45150</v>
      </c>
      <c r="G314" s="6">
        <v>45151</v>
      </c>
      <c r="H314" s="4">
        <v>1</v>
      </c>
      <c r="I314" s="4">
        <v>1</v>
      </c>
      <c r="J314" s="4">
        <v>1</v>
      </c>
      <c r="K314" s="4" t="s">
        <v>30</v>
      </c>
      <c r="L314" s="4">
        <v>1151.41</v>
      </c>
      <c r="M314" s="4">
        <v>1151.41</v>
      </c>
      <c r="N314" s="4" t="s">
        <v>1567</v>
      </c>
      <c r="O314" s="4" t="s">
        <v>32</v>
      </c>
      <c r="P314" s="4" t="s">
        <v>33</v>
      </c>
      <c r="Q314" s="4">
        <v>0</v>
      </c>
      <c r="R314" s="7">
        <v>45148</v>
      </c>
      <c r="S314" s="6">
        <v>45154</v>
      </c>
      <c r="T314" s="4" t="s">
        <v>34</v>
      </c>
      <c r="U314" s="4">
        <v>1151.41</v>
      </c>
      <c r="V314" s="4">
        <v>0</v>
      </c>
      <c r="W314" s="4">
        <v>0</v>
      </c>
      <c r="X314" s="4" t="s">
        <v>1568</v>
      </c>
      <c r="Y314" s="4" t="s">
        <v>1569</v>
      </c>
    </row>
    <row r="315" s="4" customFormat="1" spans="1:25">
      <c r="A315" s="4" t="s">
        <v>1570</v>
      </c>
      <c r="B315" s="4" t="s">
        <v>26</v>
      </c>
      <c r="C315" s="4" t="s">
        <v>27</v>
      </c>
      <c r="D315" s="4" t="s">
        <v>1571</v>
      </c>
      <c r="E315" s="4" t="s">
        <v>920</v>
      </c>
      <c r="F315" s="6">
        <v>45149</v>
      </c>
      <c r="G315" s="6">
        <v>45151</v>
      </c>
      <c r="H315" s="4">
        <v>4</v>
      </c>
      <c r="I315" s="4">
        <v>2</v>
      </c>
      <c r="J315" s="4">
        <v>8</v>
      </c>
      <c r="K315" s="4" t="s">
        <v>30</v>
      </c>
      <c r="L315" s="4">
        <v>5510.08</v>
      </c>
      <c r="M315" s="4">
        <v>5510.08</v>
      </c>
      <c r="N315" s="4" t="s">
        <v>1572</v>
      </c>
      <c r="O315" s="4" t="s">
        <v>32</v>
      </c>
      <c r="P315" s="4" t="s">
        <v>33</v>
      </c>
      <c r="Q315" s="4">
        <v>0</v>
      </c>
      <c r="R315" s="7">
        <v>45148.0000115741</v>
      </c>
      <c r="S315" s="6">
        <v>45154</v>
      </c>
      <c r="T315" s="4" t="s">
        <v>34</v>
      </c>
      <c r="U315" s="4">
        <v>5510.08</v>
      </c>
      <c r="V315" s="4">
        <v>0</v>
      </c>
      <c r="W315" s="4">
        <v>0</v>
      </c>
      <c r="X315" s="4" t="s">
        <v>1573</v>
      </c>
      <c r="Y315" s="4" t="s">
        <v>42</v>
      </c>
    </row>
    <row r="316" s="4" customFormat="1" spans="1:25">
      <c r="A316" s="4" t="s">
        <v>1574</v>
      </c>
      <c r="B316" s="4" t="s">
        <v>26</v>
      </c>
      <c r="C316" s="4" t="s">
        <v>27</v>
      </c>
      <c r="D316" s="4" t="s">
        <v>1575</v>
      </c>
      <c r="E316" s="4" t="s">
        <v>1576</v>
      </c>
      <c r="F316" s="6">
        <v>45150</v>
      </c>
      <c r="G316" s="6">
        <v>45151</v>
      </c>
      <c r="H316" s="4">
        <v>1</v>
      </c>
      <c r="I316" s="4">
        <v>1</v>
      </c>
      <c r="J316" s="4">
        <v>1</v>
      </c>
      <c r="K316" s="4" t="s">
        <v>30</v>
      </c>
      <c r="L316" s="4">
        <v>731.69</v>
      </c>
      <c r="M316" s="4">
        <v>731.69</v>
      </c>
      <c r="N316" s="4" t="s">
        <v>1577</v>
      </c>
      <c r="O316" s="4" t="s">
        <v>32</v>
      </c>
      <c r="P316" s="4" t="s">
        <v>33</v>
      </c>
      <c r="Q316" s="4">
        <v>0</v>
      </c>
      <c r="R316" s="7">
        <v>45148</v>
      </c>
      <c r="S316" s="6">
        <v>45154</v>
      </c>
      <c r="T316" s="4" t="s">
        <v>34</v>
      </c>
      <c r="U316" s="4">
        <v>731.69</v>
      </c>
      <c r="V316" s="4">
        <v>0</v>
      </c>
      <c r="W316" s="4">
        <v>0</v>
      </c>
      <c r="X316" s="4" t="s">
        <v>1578</v>
      </c>
      <c r="Y316" s="4" t="s">
        <v>1579</v>
      </c>
    </row>
    <row r="317" s="4" customFormat="1" spans="1:25">
      <c r="A317" s="4" t="s">
        <v>1580</v>
      </c>
      <c r="B317" s="4" t="s">
        <v>26</v>
      </c>
      <c r="C317" s="4" t="s">
        <v>27</v>
      </c>
      <c r="D317" s="4" t="s">
        <v>1581</v>
      </c>
      <c r="E317" s="4" t="s">
        <v>1582</v>
      </c>
      <c r="F317" s="6">
        <v>45150</v>
      </c>
      <c r="G317" s="6">
        <v>45151</v>
      </c>
      <c r="H317" s="4">
        <v>1</v>
      </c>
      <c r="I317" s="4">
        <v>1</v>
      </c>
      <c r="J317" s="4">
        <v>1</v>
      </c>
      <c r="K317" s="4" t="s">
        <v>30</v>
      </c>
      <c r="L317" s="4">
        <v>974.34</v>
      </c>
      <c r="M317" s="4">
        <v>974.34</v>
      </c>
      <c r="N317" s="4" t="s">
        <v>1583</v>
      </c>
      <c r="O317" s="4" t="s">
        <v>32</v>
      </c>
      <c r="P317" s="4" t="s">
        <v>33</v>
      </c>
      <c r="Q317" s="4">
        <v>0</v>
      </c>
      <c r="R317" s="7">
        <v>45148</v>
      </c>
      <c r="S317" s="6">
        <v>45154</v>
      </c>
      <c r="T317" s="4" t="s">
        <v>34</v>
      </c>
      <c r="U317" s="4">
        <v>974.34</v>
      </c>
      <c r="V317" s="4">
        <v>0</v>
      </c>
      <c r="W317" s="4">
        <v>0</v>
      </c>
      <c r="X317" s="4" t="s">
        <v>1584</v>
      </c>
      <c r="Y317" s="4" t="s">
        <v>1585</v>
      </c>
    </row>
    <row r="318" s="4" customFormat="1" spans="1:25">
      <c r="A318" s="4" t="s">
        <v>1586</v>
      </c>
      <c r="B318" s="4" t="s">
        <v>26</v>
      </c>
      <c r="C318" s="4" t="s">
        <v>27</v>
      </c>
      <c r="D318" s="4" t="s">
        <v>1587</v>
      </c>
      <c r="E318" s="4" t="s">
        <v>1588</v>
      </c>
      <c r="F318" s="6">
        <v>45150</v>
      </c>
      <c r="G318" s="6">
        <v>45151</v>
      </c>
      <c r="H318" s="4">
        <v>1</v>
      </c>
      <c r="I318" s="4">
        <v>1</v>
      </c>
      <c r="J318" s="4">
        <v>1</v>
      </c>
      <c r="K318" s="4" t="s">
        <v>30</v>
      </c>
      <c r="L318" s="4">
        <v>1249.19</v>
      </c>
      <c r="M318" s="4">
        <v>1249.19</v>
      </c>
      <c r="N318" s="4" t="s">
        <v>1589</v>
      </c>
      <c r="O318" s="4" t="s">
        <v>32</v>
      </c>
      <c r="P318" s="4" t="s">
        <v>33</v>
      </c>
      <c r="Q318" s="4">
        <v>0</v>
      </c>
      <c r="R318" s="7">
        <v>45148.0000115741</v>
      </c>
      <c r="S318" s="6">
        <v>45154</v>
      </c>
      <c r="T318" s="4" t="s">
        <v>34</v>
      </c>
      <c r="U318" s="4">
        <v>1249.19</v>
      </c>
      <c r="V318" s="4">
        <v>0</v>
      </c>
      <c r="W318" s="4">
        <v>0</v>
      </c>
      <c r="X318" s="4" t="s">
        <v>1590</v>
      </c>
      <c r="Y318" s="4" t="s">
        <v>42</v>
      </c>
    </row>
    <row r="319" s="4" customFormat="1" spans="1:25">
      <c r="A319" s="4" t="s">
        <v>1591</v>
      </c>
      <c r="B319" s="4" t="s">
        <v>26</v>
      </c>
      <c r="C319" s="4" t="s">
        <v>27</v>
      </c>
      <c r="D319" s="4" t="s">
        <v>1474</v>
      </c>
      <c r="E319" s="4" t="s">
        <v>702</v>
      </c>
      <c r="F319" s="6">
        <v>45149</v>
      </c>
      <c r="G319" s="6">
        <v>45151</v>
      </c>
      <c r="H319" s="4">
        <v>1</v>
      </c>
      <c r="I319" s="4">
        <v>2</v>
      </c>
      <c r="J319" s="4">
        <v>2</v>
      </c>
      <c r="K319" s="4" t="s">
        <v>30</v>
      </c>
      <c r="L319" s="4">
        <v>375.64</v>
      </c>
      <c r="M319" s="4">
        <v>375.64</v>
      </c>
      <c r="N319" s="4" t="s">
        <v>1592</v>
      </c>
      <c r="O319" s="4" t="s">
        <v>32</v>
      </c>
      <c r="P319" s="4" t="s">
        <v>33</v>
      </c>
      <c r="Q319" s="4">
        <v>0</v>
      </c>
      <c r="R319" s="7">
        <v>45148</v>
      </c>
      <c r="S319" s="6">
        <v>45154</v>
      </c>
      <c r="T319" s="4" t="s">
        <v>34</v>
      </c>
      <c r="U319" s="4">
        <v>375.64</v>
      </c>
      <c r="V319" s="4">
        <v>0</v>
      </c>
      <c r="W319" s="4">
        <v>0</v>
      </c>
      <c r="X319" s="4" t="s">
        <v>1593</v>
      </c>
      <c r="Y319" s="4" t="s">
        <v>42</v>
      </c>
    </row>
    <row r="320" s="4" customFormat="1" spans="1:25">
      <c r="A320" s="4" t="s">
        <v>1594</v>
      </c>
      <c r="B320" s="4" t="s">
        <v>26</v>
      </c>
      <c r="C320" s="4" t="s">
        <v>27</v>
      </c>
      <c r="D320" s="4" t="s">
        <v>1595</v>
      </c>
      <c r="E320" s="4" t="s">
        <v>1596</v>
      </c>
      <c r="F320" s="6">
        <v>45150</v>
      </c>
      <c r="G320" s="6">
        <v>45151</v>
      </c>
      <c r="H320" s="4">
        <v>1</v>
      </c>
      <c r="I320" s="4">
        <v>1</v>
      </c>
      <c r="J320" s="4">
        <v>1</v>
      </c>
      <c r="K320" s="4" t="s">
        <v>30</v>
      </c>
      <c r="L320" s="4">
        <v>151.4</v>
      </c>
      <c r="M320" s="4">
        <v>151.4</v>
      </c>
      <c r="N320" s="4" t="s">
        <v>1597</v>
      </c>
      <c r="O320" s="4" t="s">
        <v>32</v>
      </c>
      <c r="P320" s="4" t="s">
        <v>33</v>
      </c>
      <c r="Q320" s="4">
        <v>0</v>
      </c>
      <c r="R320" s="7">
        <v>45149.0000115741</v>
      </c>
      <c r="S320" s="6">
        <v>45154</v>
      </c>
      <c r="T320" s="4" t="s">
        <v>34</v>
      </c>
      <c r="U320" s="4">
        <v>151.4</v>
      </c>
      <c r="V320" s="4">
        <v>0</v>
      </c>
      <c r="W320" s="4">
        <v>0</v>
      </c>
      <c r="X320" s="4" t="s">
        <v>1598</v>
      </c>
      <c r="Y320" s="4" t="s">
        <v>42</v>
      </c>
    </row>
    <row r="321" s="4" customFormat="1" spans="1:25">
      <c r="A321" s="4" t="s">
        <v>1599</v>
      </c>
      <c r="B321" s="4" t="s">
        <v>26</v>
      </c>
      <c r="C321" s="4" t="s">
        <v>27</v>
      </c>
      <c r="D321" s="4" t="s">
        <v>1600</v>
      </c>
      <c r="E321" s="4" t="s">
        <v>1601</v>
      </c>
      <c r="F321" s="6">
        <v>45150</v>
      </c>
      <c r="G321" s="6">
        <v>45151</v>
      </c>
      <c r="H321" s="4">
        <v>1</v>
      </c>
      <c r="I321" s="4">
        <v>1</v>
      </c>
      <c r="J321" s="4">
        <v>1</v>
      </c>
      <c r="K321" s="4" t="s">
        <v>30</v>
      </c>
      <c r="L321" s="4">
        <v>1224.46</v>
      </c>
      <c r="M321" s="4">
        <v>1224.46</v>
      </c>
      <c r="N321" s="4" t="s">
        <v>1602</v>
      </c>
      <c r="O321" s="4" t="s">
        <v>32</v>
      </c>
      <c r="P321" s="4" t="s">
        <v>33</v>
      </c>
      <c r="Q321" s="4">
        <v>0</v>
      </c>
      <c r="R321" s="7">
        <v>45149.0000115741</v>
      </c>
      <c r="S321" s="6">
        <v>45154</v>
      </c>
      <c r="T321" s="4" t="s">
        <v>34</v>
      </c>
      <c r="U321" s="4">
        <v>1224.46</v>
      </c>
      <c r="V321" s="4">
        <v>0</v>
      </c>
      <c r="W321" s="4">
        <v>0</v>
      </c>
      <c r="X321" s="4" t="s">
        <v>1603</v>
      </c>
      <c r="Y321" s="4" t="s">
        <v>1604</v>
      </c>
    </row>
    <row r="322" s="4" customFormat="1" spans="1:25">
      <c r="A322" s="4" t="s">
        <v>1605</v>
      </c>
      <c r="B322" s="4" t="s">
        <v>26</v>
      </c>
      <c r="C322" s="4" t="s">
        <v>27</v>
      </c>
      <c r="D322" s="4" t="s">
        <v>1606</v>
      </c>
      <c r="E322" s="4" t="s">
        <v>1607</v>
      </c>
      <c r="F322" s="6">
        <v>45150</v>
      </c>
      <c r="G322" s="6">
        <v>45151</v>
      </c>
      <c r="H322" s="4">
        <v>1</v>
      </c>
      <c r="I322" s="4">
        <v>1</v>
      </c>
      <c r="J322" s="4">
        <v>1</v>
      </c>
      <c r="K322" s="4" t="s">
        <v>30</v>
      </c>
      <c r="L322" s="4">
        <v>1482.46</v>
      </c>
      <c r="M322" s="4">
        <v>1482.46</v>
      </c>
      <c r="N322" s="4" t="s">
        <v>1608</v>
      </c>
      <c r="O322" s="4" t="s">
        <v>32</v>
      </c>
      <c r="P322" s="4" t="s">
        <v>33</v>
      </c>
      <c r="Q322" s="4">
        <v>0</v>
      </c>
      <c r="R322" s="7">
        <v>45149</v>
      </c>
      <c r="S322" s="6">
        <v>45154</v>
      </c>
      <c r="T322" s="4" t="s">
        <v>34</v>
      </c>
      <c r="U322" s="4">
        <v>1482.46</v>
      </c>
      <c r="V322" s="4">
        <v>0</v>
      </c>
      <c r="W322" s="4">
        <v>0</v>
      </c>
      <c r="X322" s="4" t="s">
        <v>1609</v>
      </c>
      <c r="Y322" s="4" t="s">
        <v>1610</v>
      </c>
    </row>
    <row r="323" s="4" customFormat="1" spans="1:25">
      <c r="A323" s="4" t="s">
        <v>1611</v>
      </c>
      <c r="B323" s="4" t="s">
        <v>26</v>
      </c>
      <c r="C323" s="4" t="s">
        <v>27</v>
      </c>
      <c r="D323" s="4" t="s">
        <v>1612</v>
      </c>
      <c r="E323" s="4" t="s">
        <v>647</v>
      </c>
      <c r="F323" s="6">
        <v>45150</v>
      </c>
      <c r="G323" s="6">
        <v>45151</v>
      </c>
      <c r="H323" s="4">
        <v>1</v>
      </c>
      <c r="I323" s="4">
        <v>1</v>
      </c>
      <c r="J323" s="4">
        <v>1</v>
      </c>
      <c r="K323" s="4" t="s">
        <v>30</v>
      </c>
      <c r="L323" s="4">
        <v>1655.85</v>
      </c>
      <c r="M323" s="4">
        <v>1655.85</v>
      </c>
      <c r="N323" s="4" t="s">
        <v>1613</v>
      </c>
      <c r="O323" s="4" t="s">
        <v>32</v>
      </c>
      <c r="P323" s="4" t="s">
        <v>33</v>
      </c>
      <c r="Q323" s="4">
        <v>0</v>
      </c>
      <c r="R323" s="7">
        <v>45149.0000115741</v>
      </c>
      <c r="S323" s="6">
        <v>45154</v>
      </c>
      <c r="T323" s="4" t="s">
        <v>34</v>
      </c>
      <c r="U323" s="4">
        <v>1655.85</v>
      </c>
      <c r="V323" s="4">
        <v>0</v>
      </c>
      <c r="W323" s="4">
        <v>0</v>
      </c>
      <c r="X323" s="4" t="s">
        <v>1614</v>
      </c>
      <c r="Y323" s="4" t="s">
        <v>1615</v>
      </c>
    </row>
    <row r="324" s="4" customFormat="1" spans="1:25">
      <c r="A324" s="4" t="s">
        <v>1297</v>
      </c>
      <c r="B324" s="4" t="s">
        <v>26</v>
      </c>
      <c r="C324" s="4" t="s">
        <v>43</v>
      </c>
      <c r="D324" s="4" t="s">
        <v>1298</v>
      </c>
      <c r="E324" s="4" t="s">
        <v>1299</v>
      </c>
      <c r="F324" s="6">
        <v>45150</v>
      </c>
      <c r="G324" s="6">
        <v>45151</v>
      </c>
      <c r="H324" s="4">
        <v>1</v>
      </c>
      <c r="I324" s="4">
        <v>1</v>
      </c>
      <c r="J324" s="4">
        <v>1</v>
      </c>
      <c r="K324" s="4" t="s">
        <v>30</v>
      </c>
      <c r="L324" s="4">
        <v>-472.53</v>
      </c>
      <c r="M324" s="4">
        <v>-472.53</v>
      </c>
      <c r="N324" s="4" t="s">
        <v>1300</v>
      </c>
      <c r="O324" s="4" t="s">
        <v>32</v>
      </c>
      <c r="P324" s="4" t="s">
        <v>33</v>
      </c>
      <c r="Q324" s="4">
        <v>0</v>
      </c>
      <c r="R324" s="7">
        <v>45147.0000115741</v>
      </c>
      <c r="S324" s="6">
        <v>45154</v>
      </c>
      <c r="T324" s="4" t="s">
        <v>34</v>
      </c>
      <c r="U324" s="4">
        <v>-472.53</v>
      </c>
      <c r="V324" s="4">
        <v>0</v>
      </c>
      <c r="W324" s="4">
        <v>0</v>
      </c>
      <c r="X324" s="4" t="s">
        <v>1301</v>
      </c>
      <c r="Y324" s="4" t="s">
        <v>42</v>
      </c>
    </row>
    <row r="325" s="4" customFormat="1" spans="1:25">
      <c r="A325" s="4" t="s">
        <v>1616</v>
      </c>
      <c r="B325" s="4" t="s">
        <v>26</v>
      </c>
      <c r="C325" s="4" t="s">
        <v>27</v>
      </c>
      <c r="D325" s="4" t="s">
        <v>1617</v>
      </c>
      <c r="E325" s="4" t="s">
        <v>1618</v>
      </c>
      <c r="F325" s="6">
        <v>45150</v>
      </c>
      <c r="G325" s="6">
        <v>45151</v>
      </c>
      <c r="H325" s="4">
        <v>1</v>
      </c>
      <c r="I325" s="4">
        <v>1</v>
      </c>
      <c r="J325" s="4">
        <v>1</v>
      </c>
      <c r="K325" s="4" t="s">
        <v>30</v>
      </c>
      <c r="L325" s="4">
        <v>1510.01</v>
      </c>
      <c r="M325" s="4">
        <v>1510.01</v>
      </c>
      <c r="N325" s="4" t="s">
        <v>1619</v>
      </c>
      <c r="O325" s="4" t="s">
        <v>32</v>
      </c>
      <c r="P325" s="4" t="s">
        <v>33</v>
      </c>
      <c r="Q325" s="4">
        <v>0</v>
      </c>
      <c r="R325" s="7">
        <v>45149</v>
      </c>
      <c r="S325" s="6">
        <v>45154</v>
      </c>
      <c r="T325" s="4" t="s">
        <v>34</v>
      </c>
      <c r="U325" s="4">
        <v>1510.01</v>
      </c>
      <c r="V325" s="4">
        <v>0</v>
      </c>
      <c r="W325" s="4">
        <v>0</v>
      </c>
      <c r="X325" s="4" t="s">
        <v>1620</v>
      </c>
      <c r="Y325" s="4" t="s">
        <v>1621</v>
      </c>
    </row>
    <row r="326" s="4" customFormat="1" spans="1:25">
      <c r="A326" s="4" t="s">
        <v>1622</v>
      </c>
      <c r="B326" s="4" t="s">
        <v>26</v>
      </c>
      <c r="C326" s="4" t="s">
        <v>27</v>
      </c>
      <c r="D326" s="4" t="s">
        <v>1623</v>
      </c>
      <c r="E326" s="4" t="s">
        <v>942</v>
      </c>
      <c r="F326" s="6">
        <v>45150</v>
      </c>
      <c r="G326" s="6">
        <v>45151</v>
      </c>
      <c r="H326" s="4">
        <v>1</v>
      </c>
      <c r="I326" s="4">
        <v>1</v>
      </c>
      <c r="J326" s="4">
        <v>1</v>
      </c>
      <c r="K326" s="4" t="s">
        <v>30</v>
      </c>
      <c r="L326" s="4">
        <v>1157.69</v>
      </c>
      <c r="M326" s="4">
        <v>1157.69</v>
      </c>
      <c r="N326" s="4" t="s">
        <v>1624</v>
      </c>
      <c r="O326" s="4" t="s">
        <v>32</v>
      </c>
      <c r="P326" s="4" t="s">
        <v>33</v>
      </c>
      <c r="Q326" s="4">
        <v>0</v>
      </c>
      <c r="R326" s="7">
        <v>45149</v>
      </c>
      <c r="S326" s="6">
        <v>45154</v>
      </c>
      <c r="T326" s="4" t="s">
        <v>34</v>
      </c>
      <c r="U326" s="4">
        <v>1157.69</v>
      </c>
      <c r="V326" s="4">
        <v>0</v>
      </c>
      <c r="W326" s="4">
        <v>0</v>
      </c>
      <c r="X326" s="4" t="s">
        <v>1625</v>
      </c>
      <c r="Y326" s="4" t="s">
        <v>42</v>
      </c>
    </row>
    <row r="327" s="4" customFormat="1" spans="1:25">
      <c r="A327" s="4" t="s">
        <v>1626</v>
      </c>
      <c r="B327" s="4" t="s">
        <v>26</v>
      </c>
      <c r="C327" s="4" t="s">
        <v>27</v>
      </c>
      <c r="D327" s="4" t="s">
        <v>1627</v>
      </c>
      <c r="E327" s="4" t="s">
        <v>1628</v>
      </c>
      <c r="F327" s="6">
        <v>45150</v>
      </c>
      <c r="G327" s="6">
        <v>45151</v>
      </c>
      <c r="H327" s="4">
        <v>1</v>
      </c>
      <c r="I327" s="4">
        <v>1</v>
      </c>
      <c r="J327" s="4">
        <v>1</v>
      </c>
      <c r="K327" s="4" t="s">
        <v>30</v>
      </c>
      <c r="L327" s="4">
        <v>721.96</v>
      </c>
      <c r="M327" s="4">
        <v>721.96</v>
      </c>
      <c r="N327" s="4" t="s">
        <v>1629</v>
      </c>
      <c r="O327" s="4" t="s">
        <v>32</v>
      </c>
      <c r="P327" s="4" t="s">
        <v>33</v>
      </c>
      <c r="Q327" s="4">
        <v>0</v>
      </c>
      <c r="R327" s="7">
        <v>45149</v>
      </c>
      <c r="S327" s="6">
        <v>45154</v>
      </c>
      <c r="T327" s="4" t="s">
        <v>34</v>
      </c>
      <c r="U327" s="4">
        <v>721.96</v>
      </c>
      <c r="V327" s="4">
        <v>0</v>
      </c>
      <c r="W327" s="4">
        <v>0</v>
      </c>
      <c r="X327" s="4" t="s">
        <v>1630</v>
      </c>
      <c r="Y327" s="4" t="s">
        <v>1631</v>
      </c>
    </row>
    <row r="328" s="4" customFormat="1" spans="1:25">
      <c r="A328" s="4" t="s">
        <v>1632</v>
      </c>
      <c r="B328" s="4" t="s">
        <v>26</v>
      </c>
      <c r="C328" s="4" t="s">
        <v>27</v>
      </c>
      <c r="D328" s="4" t="s">
        <v>1633</v>
      </c>
      <c r="E328" s="4" t="s">
        <v>1634</v>
      </c>
      <c r="F328" s="6">
        <v>45149</v>
      </c>
      <c r="G328" s="6">
        <v>45151</v>
      </c>
      <c r="H328" s="4">
        <v>1</v>
      </c>
      <c r="I328" s="4">
        <v>2</v>
      </c>
      <c r="J328" s="4">
        <v>2</v>
      </c>
      <c r="K328" s="4" t="s">
        <v>30</v>
      </c>
      <c r="L328" s="4">
        <v>811.12</v>
      </c>
      <c r="M328" s="4">
        <v>811.12</v>
      </c>
      <c r="N328" s="4" t="s">
        <v>1635</v>
      </c>
      <c r="O328" s="4" t="s">
        <v>32</v>
      </c>
      <c r="P328" s="4" t="s">
        <v>33</v>
      </c>
      <c r="Q328" s="4">
        <v>0</v>
      </c>
      <c r="R328" s="7">
        <v>45149.0000115741</v>
      </c>
      <c r="S328" s="6">
        <v>45154</v>
      </c>
      <c r="T328" s="4" t="s">
        <v>34</v>
      </c>
      <c r="U328" s="4">
        <v>811.12</v>
      </c>
      <c r="V328" s="4">
        <v>0</v>
      </c>
      <c r="W328" s="4">
        <v>0</v>
      </c>
      <c r="X328" s="4" t="s">
        <v>1636</v>
      </c>
      <c r="Y328" s="4" t="s">
        <v>1637</v>
      </c>
    </row>
    <row r="329" s="4" customFormat="1" spans="1:25">
      <c r="A329" s="4" t="s">
        <v>1638</v>
      </c>
      <c r="B329" s="4" t="s">
        <v>26</v>
      </c>
      <c r="C329" s="4" t="s">
        <v>27</v>
      </c>
      <c r="D329" s="4" t="s">
        <v>1639</v>
      </c>
      <c r="E329" s="4" t="s">
        <v>1640</v>
      </c>
      <c r="F329" s="6">
        <v>45150</v>
      </c>
      <c r="G329" s="6">
        <v>45151</v>
      </c>
      <c r="H329" s="4">
        <v>1</v>
      </c>
      <c r="I329" s="4">
        <v>1</v>
      </c>
      <c r="J329" s="4">
        <v>1</v>
      </c>
      <c r="K329" s="4" t="s">
        <v>30</v>
      </c>
      <c r="L329" s="4">
        <v>564.36</v>
      </c>
      <c r="M329" s="4">
        <v>564.36</v>
      </c>
      <c r="N329" s="4" t="s">
        <v>1641</v>
      </c>
      <c r="O329" s="4" t="s">
        <v>32</v>
      </c>
      <c r="P329" s="4" t="s">
        <v>33</v>
      </c>
      <c r="Q329" s="4">
        <v>0</v>
      </c>
      <c r="R329" s="7">
        <v>45149.0000115741</v>
      </c>
      <c r="S329" s="6">
        <v>45154</v>
      </c>
      <c r="T329" s="4" t="s">
        <v>34</v>
      </c>
      <c r="U329" s="4">
        <v>564.36</v>
      </c>
      <c r="V329" s="4">
        <v>0</v>
      </c>
      <c r="W329" s="4">
        <v>0</v>
      </c>
      <c r="X329" s="4" t="s">
        <v>1642</v>
      </c>
      <c r="Y329" s="4" t="s">
        <v>1643</v>
      </c>
    </row>
    <row r="330" s="4" customFormat="1" spans="1:25">
      <c r="A330" s="4" t="s">
        <v>1644</v>
      </c>
      <c r="B330" s="4" t="s">
        <v>26</v>
      </c>
      <c r="C330" s="4" t="s">
        <v>27</v>
      </c>
      <c r="D330" s="4" t="s">
        <v>1645</v>
      </c>
      <c r="E330" s="4" t="s">
        <v>306</v>
      </c>
      <c r="F330" s="6">
        <v>45149</v>
      </c>
      <c r="G330" s="6">
        <v>45151</v>
      </c>
      <c r="H330" s="4">
        <v>2</v>
      </c>
      <c r="I330" s="4">
        <v>2</v>
      </c>
      <c r="J330" s="4">
        <v>4</v>
      </c>
      <c r="K330" s="4" t="s">
        <v>30</v>
      </c>
      <c r="L330" s="4">
        <v>1781.04</v>
      </c>
      <c r="M330" s="4">
        <v>1781.04</v>
      </c>
      <c r="N330" s="4" t="s">
        <v>1646</v>
      </c>
      <c r="O330" s="4" t="s">
        <v>32</v>
      </c>
      <c r="P330" s="4" t="s">
        <v>33</v>
      </c>
      <c r="Q330" s="4">
        <v>0</v>
      </c>
      <c r="R330" s="7">
        <v>45149</v>
      </c>
      <c r="S330" s="6">
        <v>45154</v>
      </c>
      <c r="T330" s="4" t="s">
        <v>34</v>
      </c>
      <c r="U330" s="4">
        <v>1781.04</v>
      </c>
      <c r="V330" s="4">
        <v>0</v>
      </c>
      <c r="W330" s="4">
        <v>0</v>
      </c>
      <c r="X330" s="4" t="s">
        <v>1647</v>
      </c>
      <c r="Y330" s="4" t="s">
        <v>1648</v>
      </c>
    </row>
    <row r="331" s="4" customFormat="1" spans="1:25">
      <c r="A331" s="4" t="s">
        <v>1649</v>
      </c>
      <c r="B331" s="4" t="s">
        <v>26</v>
      </c>
      <c r="C331" s="4" t="s">
        <v>27</v>
      </c>
      <c r="D331" s="4" t="s">
        <v>1436</v>
      </c>
      <c r="E331" s="4" t="s">
        <v>1650</v>
      </c>
      <c r="F331" s="6">
        <v>45149</v>
      </c>
      <c r="G331" s="6">
        <v>45151</v>
      </c>
      <c r="H331" s="4">
        <v>1</v>
      </c>
      <c r="I331" s="4">
        <v>2</v>
      </c>
      <c r="J331" s="4">
        <v>2</v>
      </c>
      <c r="K331" s="4" t="s">
        <v>30</v>
      </c>
      <c r="L331" s="4">
        <v>2181.86</v>
      </c>
      <c r="M331" s="4">
        <v>2181.86</v>
      </c>
      <c r="N331" s="4" t="s">
        <v>1651</v>
      </c>
      <c r="O331" s="4" t="s">
        <v>32</v>
      </c>
      <c r="P331" s="4" t="s">
        <v>33</v>
      </c>
      <c r="Q331" s="4">
        <v>0</v>
      </c>
      <c r="R331" s="7">
        <v>45149.0000115741</v>
      </c>
      <c r="S331" s="6">
        <v>45154</v>
      </c>
      <c r="T331" s="4" t="s">
        <v>34</v>
      </c>
      <c r="U331" s="4">
        <v>2181.86</v>
      </c>
      <c r="V331" s="4">
        <v>0</v>
      </c>
      <c r="W331" s="4">
        <v>0</v>
      </c>
      <c r="X331" s="4" t="s">
        <v>1652</v>
      </c>
      <c r="Y331" s="4" t="s">
        <v>42</v>
      </c>
    </row>
    <row r="332" s="4" customFormat="1" spans="1:25">
      <c r="A332" s="4" t="s">
        <v>1653</v>
      </c>
      <c r="B332" s="4" t="s">
        <v>26</v>
      </c>
      <c r="C332" s="4" t="s">
        <v>27</v>
      </c>
      <c r="D332" s="4" t="s">
        <v>1654</v>
      </c>
      <c r="E332" s="4" t="s">
        <v>1655</v>
      </c>
      <c r="F332" s="6">
        <v>45150</v>
      </c>
      <c r="G332" s="6">
        <v>45151</v>
      </c>
      <c r="H332" s="4">
        <v>1</v>
      </c>
      <c r="I332" s="4">
        <v>1</v>
      </c>
      <c r="J332" s="4">
        <v>1</v>
      </c>
      <c r="K332" s="4" t="s">
        <v>30</v>
      </c>
      <c r="L332" s="4">
        <v>1472.67</v>
      </c>
      <c r="M332" s="4">
        <v>1472.67</v>
      </c>
      <c r="N332" s="4" t="s">
        <v>1656</v>
      </c>
      <c r="O332" s="4" t="s">
        <v>32</v>
      </c>
      <c r="P332" s="4" t="s">
        <v>33</v>
      </c>
      <c r="Q332" s="4">
        <v>0</v>
      </c>
      <c r="R332" s="7">
        <v>45149</v>
      </c>
      <c r="S332" s="6">
        <v>45154</v>
      </c>
      <c r="T332" s="4" t="s">
        <v>34</v>
      </c>
      <c r="U332" s="4">
        <v>1472.67</v>
      </c>
      <c r="V332" s="4">
        <v>0</v>
      </c>
      <c r="W332" s="4">
        <v>0</v>
      </c>
      <c r="X332" s="4" t="s">
        <v>1657</v>
      </c>
      <c r="Y332" s="4" t="s">
        <v>1658</v>
      </c>
    </row>
    <row r="333" s="4" customFormat="1" spans="1:25">
      <c r="A333" s="4" t="s">
        <v>1659</v>
      </c>
      <c r="B333" s="4" t="s">
        <v>26</v>
      </c>
      <c r="C333" s="4" t="s">
        <v>27</v>
      </c>
      <c r="D333" s="4" t="s">
        <v>663</v>
      </c>
      <c r="E333" s="4" t="s">
        <v>1660</v>
      </c>
      <c r="F333" s="6">
        <v>45149</v>
      </c>
      <c r="G333" s="6">
        <v>45151</v>
      </c>
      <c r="H333" s="4">
        <v>1</v>
      </c>
      <c r="I333" s="4">
        <v>2</v>
      </c>
      <c r="J333" s="4">
        <v>2</v>
      </c>
      <c r="K333" s="4" t="s">
        <v>30</v>
      </c>
      <c r="L333" s="4">
        <v>817.94</v>
      </c>
      <c r="M333" s="4">
        <v>817.94</v>
      </c>
      <c r="N333" s="4" t="s">
        <v>1661</v>
      </c>
      <c r="O333" s="4" t="s">
        <v>32</v>
      </c>
      <c r="P333" s="4" t="s">
        <v>33</v>
      </c>
      <c r="Q333" s="4">
        <v>0</v>
      </c>
      <c r="R333" s="7">
        <v>45149</v>
      </c>
      <c r="S333" s="6">
        <v>45154</v>
      </c>
      <c r="T333" s="4" t="s">
        <v>34</v>
      </c>
      <c r="U333" s="4">
        <v>817.94</v>
      </c>
      <c r="V333" s="4">
        <v>0</v>
      </c>
      <c r="W333" s="4">
        <v>0</v>
      </c>
      <c r="X333" s="4" t="s">
        <v>1662</v>
      </c>
      <c r="Y333" s="4" t="s">
        <v>1663</v>
      </c>
    </row>
    <row r="334" s="4" customFormat="1" spans="1:25">
      <c r="A334" s="4" t="s">
        <v>1664</v>
      </c>
      <c r="B334" s="4" t="s">
        <v>26</v>
      </c>
      <c r="C334" s="4" t="s">
        <v>27</v>
      </c>
      <c r="D334" s="4" t="s">
        <v>751</v>
      </c>
      <c r="E334" s="4" t="s">
        <v>647</v>
      </c>
      <c r="F334" s="6">
        <v>45149</v>
      </c>
      <c r="G334" s="6">
        <v>45151</v>
      </c>
      <c r="H334" s="4">
        <v>1</v>
      </c>
      <c r="I334" s="4">
        <v>2</v>
      </c>
      <c r="J334" s="4">
        <v>2</v>
      </c>
      <c r="K334" s="4" t="s">
        <v>30</v>
      </c>
      <c r="L334" s="4">
        <v>2689.06</v>
      </c>
      <c r="M334" s="4">
        <v>2689.06</v>
      </c>
      <c r="N334" s="4" t="s">
        <v>1665</v>
      </c>
      <c r="O334" s="4" t="s">
        <v>32</v>
      </c>
      <c r="P334" s="4" t="s">
        <v>33</v>
      </c>
      <c r="Q334" s="4">
        <v>0</v>
      </c>
      <c r="R334" s="7">
        <v>45149</v>
      </c>
      <c r="S334" s="6">
        <v>45154</v>
      </c>
      <c r="T334" s="4" t="s">
        <v>34</v>
      </c>
      <c r="U334" s="4">
        <v>2689.06</v>
      </c>
      <c r="V334" s="4">
        <v>0</v>
      </c>
      <c r="W334" s="4">
        <v>0</v>
      </c>
      <c r="X334" s="4" t="s">
        <v>1666</v>
      </c>
      <c r="Y334" s="4" t="s">
        <v>1667</v>
      </c>
    </row>
    <row r="335" s="4" customFormat="1" spans="1:25">
      <c r="A335" s="4" t="s">
        <v>1668</v>
      </c>
      <c r="B335" s="4" t="s">
        <v>26</v>
      </c>
      <c r="C335" s="4" t="s">
        <v>27</v>
      </c>
      <c r="D335" s="4" t="s">
        <v>1669</v>
      </c>
      <c r="E335" s="4" t="s">
        <v>1670</v>
      </c>
      <c r="F335" s="6">
        <v>45150</v>
      </c>
      <c r="G335" s="6">
        <v>45151</v>
      </c>
      <c r="H335" s="4">
        <v>1</v>
      </c>
      <c r="I335" s="4">
        <v>1</v>
      </c>
      <c r="J335" s="4">
        <v>1</v>
      </c>
      <c r="K335" s="4" t="s">
        <v>30</v>
      </c>
      <c r="L335" s="4">
        <v>513.03</v>
      </c>
      <c r="M335" s="4">
        <v>513.03</v>
      </c>
      <c r="N335" s="4" t="s">
        <v>1671</v>
      </c>
      <c r="O335" s="4" t="s">
        <v>32</v>
      </c>
      <c r="P335" s="4" t="s">
        <v>33</v>
      </c>
      <c r="Q335" s="4">
        <v>0</v>
      </c>
      <c r="R335" s="7">
        <v>45149</v>
      </c>
      <c r="S335" s="6">
        <v>45154</v>
      </c>
      <c r="T335" s="4" t="s">
        <v>34</v>
      </c>
      <c r="U335" s="4">
        <v>513.03</v>
      </c>
      <c r="V335" s="4">
        <v>0</v>
      </c>
      <c r="W335" s="4">
        <v>0</v>
      </c>
      <c r="X335" s="4" t="s">
        <v>1672</v>
      </c>
      <c r="Y335" s="4" t="s">
        <v>1673</v>
      </c>
    </row>
    <row r="336" s="4" customFormat="1" spans="1:25">
      <c r="A336" s="4" t="s">
        <v>1674</v>
      </c>
      <c r="B336" s="4" t="s">
        <v>26</v>
      </c>
      <c r="C336" s="4" t="s">
        <v>27</v>
      </c>
      <c r="D336" s="4" t="s">
        <v>1669</v>
      </c>
      <c r="E336" s="4" t="s">
        <v>1670</v>
      </c>
      <c r="F336" s="6">
        <v>45150</v>
      </c>
      <c r="G336" s="6">
        <v>45151</v>
      </c>
      <c r="H336" s="4">
        <v>1</v>
      </c>
      <c r="I336" s="4">
        <v>1</v>
      </c>
      <c r="J336" s="4">
        <v>1</v>
      </c>
      <c r="K336" s="4" t="s">
        <v>30</v>
      </c>
      <c r="L336" s="4">
        <v>513.03</v>
      </c>
      <c r="M336" s="4">
        <v>513.03</v>
      </c>
      <c r="N336" s="4" t="s">
        <v>1675</v>
      </c>
      <c r="O336" s="4" t="s">
        <v>32</v>
      </c>
      <c r="P336" s="4" t="s">
        <v>33</v>
      </c>
      <c r="Q336" s="4">
        <v>0</v>
      </c>
      <c r="R336" s="7">
        <v>45149.0000115741</v>
      </c>
      <c r="S336" s="6">
        <v>45154</v>
      </c>
      <c r="T336" s="4" t="s">
        <v>34</v>
      </c>
      <c r="U336" s="4">
        <v>513.03</v>
      </c>
      <c r="V336" s="4">
        <v>0</v>
      </c>
      <c r="W336" s="4">
        <v>0</v>
      </c>
      <c r="X336" s="4" t="s">
        <v>1676</v>
      </c>
      <c r="Y336" s="4" t="s">
        <v>1677</v>
      </c>
    </row>
    <row r="337" s="4" customFormat="1" spans="1:25">
      <c r="A337" s="4" t="s">
        <v>1678</v>
      </c>
      <c r="B337" s="4" t="s">
        <v>26</v>
      </c>
      <c r="C337" s="4" t="s">
        <v>27</v>
      </c>
      <c r="D337" s="4" t="s">
        <v>1679</v>
      </c>
      <c r="E337" s="4" t="s">
        <v>1680</v>
      </c>
      <c r="F337" s="6">
        <v>45149</v>
      </c>
      <c r="G337" s="6">
        <v>45151</v>
      </c>
      <c r="H337" s="4">
        <v>1</v>
      </c>
      <c r="I337" s="4">
        <v>2</v>
      </c>
      <c r="J337" s="4">
        <v>2</v>
      </c>
      <c r="K337" s="4" t="s">
        <v>30</v>
      </c>
      <c r="L337" s="4">
        <v>230.98</v>
      </c>
      <c r="M337" s="4">
        <v>230.98</v>
      </c>
      <c r="N337" s="4" t="s">
        <v>1681</v>
      </c>
      <c r="O337" s="4" t="s">
        <v>32</v>
      </c>
      <c r="P337" s="4" t="s">
        <v>33</v>
      </c>
      <c r="Q337" s="4">
        <v>0</v>
      </c>
      <c r="R337" s="7">
        <v>45149.0000115741</v>
      </c>
      <c r="S337" s="6">
        <v>45154</v>
      </c>
      <c r="T337" s="4" t="s">
        <v>34</v>
      </c>
      <c r="U337" s="4">
        <v>230.98</v>
      </c>
      <c r="V337" s="4">
        <v>0</v>
      </c>
      <c r="W337" s="4">
        <v>0</v>
      </c>
      <c r="X337" s="4" t="s">
        <v>1682</v>
      </c>
      <c r="Y337" s="4" t="s">
        <v>42</v>
      </c>
    </row>
    <row r="338" s="4" customFormat="1" spans="1:25">
      <c r="A338" s="4" t="s">
        <v>1683</v>
      </c>
      <c r="B338" s="4" t="s">
        <v>26</v>
      </c>
      <c r="C338" s="4" t="s">
        <v>27</v>
      </c>
      <c r="D338" s="4" t="s">
        <v>1684</v>
      </c>
      <c r="E338" s="4" t="s">
        <v>1685</v>
      </c>
      <c r="F338" s="6">
        <v>45150</v>
      </c>
      <c r="G338" s="6">
        <v>45151</v>
      </c>
      <c r="H338" s="4">
        <v>1</v>
      </c>
      <c r="I338" s="4">
        <v>1</v>
      </c>
      <c r="J338" s="4">
        <v>1</v>
      </c>
      <c r="K338" s="4" t="s">
        <v>30</v>
      </c>
      <c r="L338" s="4">
        <v>1803.4</v>
      </c>
      <c r="M338" s="4">
        <v>1803.4</v>
      </c>
      <c r="N338" s="4" t="s">
        <v>1686</v>
      </c>
      <c r="O338" s="4" t="s">
        <v>32</v>
      </c>
      <c r="P338" s="4" t="s">
        <v>33</v>
      </c>
      <c r="Q338" s="4">
        <v>0</v>
      </c>
      <c r="R338" s="7">
        <v>45149.0000115741</v>
      </c>
      <c r="S338" s="6">
        <v>45154</v>
      </c>
      <c r="T338" s="4" t="s">
        <v>34</v>
      </c>
      <c r="U338" s="4">
        <v>1803.4</v>
      </c>
      <c r="V338" s="4">
        <v>0</v>
      </c>
      <c r="W338" s="4">
        <v>0</v>
      </c>
      <c r="X338" s="4" t="s">
        <v>1687</v>
      </c>
      <c r="Y338" s="4" t="s">
        <v>42</v>
      </c>
    </row>
    <row r="339" s="4" customFormat="1" spans="1:25">
      <c r="A339" s="4" t="s">
        <v>1688</v>
      </c>
      <c r="B339" s="4" t="s">
        <v>26</v>
      </c>
      <c r="C339" s="4" t="s">
        <v>27</v>
      </c>
      <c r="D339" s="4" t="s">
        <v>1689</v>
      </c>
      <c r="E339" s="4" t="s">
        <v>852</v>
      </c>
      <c r="F339" s="6">
        <v>45149</v>
      </c>
      <c r="G339" s="6">
        <v>45151</v>
      </c>
      <c r="H339" s="4">
        <v>1</v>
      </c>
      <c r="I339" s="4">
        <v>2</v>
      </c>
      <c r="J339" s="4">
        <v>2</v>
      </c>
      <c r="K339" s="4" t="s">
        <v>30</v>
      </c>
      <c r="L339" s="4">
        <v>934.73</v>
      </c>
      <c r="M339" s="4">
        <v>934.73</v>
      </c>
      <c r="N339" s="4" t="s">
        <v>1690</v>
      </c>
      <c r="O339" s="4" t="s">
        <v>32</v>
      </c>
      <c r="P339" s="4" t="s">
        <v>33</v>
      </c>
      <c r="Q339" s="4">
        <v>0</v>
      </c>
      <c r="R339" s="7">
        <v>45149</v>
      </c>
      <c r="S339" s="6">
        <v>45154</v>
      </c>
      <c r="T339" s="4" t="s">
        <v>34</v>
      </c>
      <c r="U339" s="4">
        <v>934.73</v>
      </c>
      <c r="V339" s="4">
        <v>0</v>
      </c>
      <c r="W339" s="4">
        <v>0</v>
      </c>
      <c r="X339" s="4" t="s">
        <v>42</v>
      </c>
      <c r="Y339" s="4" t="s">
        <v>1691</v>
      </c>
    </row>
    <row r="340" s="4" customFormat="1" spans="1:25">
      <c r="A340" s="4" t="s">
        <v>1692</v>
      </c>
      <c r="B340" s="4" t="s">
        <v>26</v>
      </c>
      <c r="C340" s="4" t="s">
        <v>27</v>
      </c>
      <c r="D340" s="4" t="s">
        <v>1645</v>
      </c>
      <c r="E340" s="4" t="s">
        <v>306</v>
      </c>
      <c r="F340" s="6">
        <v>45150</v>
      </c>
      <c r="G340" s="6">
        <v>45151</v>
      </c>
      <c r="H340" s="4">
        <v>1</v>
      </c>
      <c r="I340" s="4">
        <v>1</v>
      </c>
      <c r="J340" s="4">
        <v>1</v>
      </c>
      <c r="K340" s="4" t="s">
        <v>30</v>
      </c>
      <c r="L340" s="4">
        <v>495.93</v>
      </c>
      <c r="M340" s="4">
        <v>495.93</v>
      </c>
      <c r="N340" s="4" t="s">
        <v>1693</v>
      </c>
      <c r="O340" s="4" t="s">
        <v>32</v>
      </c>
      <c r="P340" s="4" t="s">
        <v>33</v>
      </c>
      <c r="Q340" s="4">
        <v>0</v>
      </c>
      <c r="R340" s="7">
        <v>45149.0000115741</v>
      </c>
      <c r="S340" s="6">
        <v>45154</v>
      </c>
      <c r="T340" s="4" t="s">
        <v>34</v>
      </c>
      <c r="U340" s="4">
        <v>495.93</v>
      </c>
      <c r="V340" s="4">
        <v>0</v>
      </c>
      <c r="W340" s="4">
        <v>0</v>
      </c>
      <c r="X340" s="4" t="s">
        <v>1694</v>
      </c>
      <c r="Y340" s="4" t="s">
        <v>1695</v>
      </c>
    </row>
    <row r="341" s="4" customFormat="1" spans="1:25">
      <c r="A341" s="4" t="s">
        <v>1696</v>
      </c>
      <c r="B341" s="4" t="s">
        <v>26</v>
      </c>
      <c r="C341" s="4" t="s">
        <v>27</v>
      </c>
      <c r="D341" s="4" t="s">
        <v>1103</v>
      </c>
      <c r="E341" s="4" t="s">
        <v>29</v>
      </c>
      <c r="F341" s="6">
        <v>45150</v>
      </c>
      <c r="G341" s="6">
        <v>45151</v>
      </c>
      <c r="H341" s="4">
        <v>1</v>
      </c>
      <c r="I341" s="4">
        <v>1</v>
      </c>
      <c r="J341" s="4">
        <v>1</v>
      </c>
      <c r="K341" s="4" t="s">
        <v>30</v>
      </c>
      <c r="L341" s="4">
        <v>438.15</v>
      </c>
      <c r="M341" s="4">
        <v>438.15</v>
      </c>
      <c r="N341" s="4" t="s">
        <v>1697</v>
      </c>
      <c r="O341" s="4" t="s">
        <v>32</v>
      </c>
      <c r="P341" s="4" t="s">
        <v>33</v>
      </c>
      <c r="Q341" s="4">
        <v>0</v>
      </c>
      <c r="R341" s="7">
        <v>45149.0000115741</v>
      </c>
      <c r="S341" s="6">
        <v>45154</v>
      </c>
      <c r="T341" s="4" t="s">
        <v>34</v>
      </c>
      <c r="U341" s="4">
        <v>438.15</v>
      </c>
      <c r="V341" s="4">
        <v>0</v>
      </c>
      <c r="W341" s="4">
        <v>0</v>
      </c>
      <c r="X341" s="4" t="s">
        <v>1698</v>
      </c>
      <c r="Y341" s="4" t="s">
        <v>42</v>
      </c>
    </row>
    <row r="342" s="4" customFormat="1" spans="1:25">
      <c r="A342" s="4" t="s">
        <v>1699</v>
      </c>
      <c r="B342" s="4" t="s">
        <v>26</v>
      </c>
      <c r="C342" s="4" t="s">
        <v>27</v>
      </c>
      <c r="D342" s="4" t="s">
        <v>1700</v>
      </c>
      <c r="E342" s="4" t="s">
        <v>1701</v>
      </c>
      <c r="F342" s="6">
        <v>45150</v>
      </c>
      <c r="G342" s="6">
        <v>45151</v>
      </c>
      <c r="H342" s="4">
        <v>1</v>
      </c>
      <c r="I342" s="4">
        <v>1</v>
      </c>
      <c r="J342" s="4">
        <v>1</v>
      </c>
      <c r="K342" s="4" t="s">
        <v>30</v>
      </c>
      <c r="L342" s="4">
        <v>212.49</v>
      </c>
      <c r="M342" s="4">
        <v>212.49</v>
      </c>
      <c r="N342" s="4" t="s">
        <v>1702</v>
      </c>
      <c r="O342" s="4" t="s">
        <v>32</v>
      </c>
      <c r="P342" s="4" t="s">
        <v>33</v>
      </c>
      <c r="Q342" s="4">
        <v>0</v>
      </c>
      <c r="R342" s="7">
        <v>45149.0000115741</v>
      </c>
      <c r="S342" s="6">
        <v>45154</v>
      </c>
      <c r="T342" s="4" t="s">
        <v>34</v>
      </c>
      <c r="U342" s="4">
        <v>212.49</v>
      </c>
      <c r="V342" s="4">
        <v>0</v>
      </c>
      <c r="W342" s="4">
        <v>0</v>
      </c>
      <c r="X342" s="4" t="s">
        <v>1703</v>
      </c>
      <c r="Y342" s="4" t="s">
        <v>1704</v>
      </c>
    </row>
    <row r="343" s="4" customFormat="1" spans="1:25">
      <c r="A343" s="4" t="s">
        <v>1705</v>
      </c>
      <c r="B343" s="4" t="s">
        <v>26</v>
      </c>
      <c r="C343" s="4" t="s">
        <v>27</v>
      </c>
      <c r="D343" s="4" t="s">
        <v>1706</v>
      </c>
      <c r="E343" s="4" t="s">
        <v>1707</v>
      </c>
      <c r="F343" s="6">
        <v>45149</v>
      </c>
      <c r="G343" s="6">
        <v>45151</v>
      </c>
      <c r="H343" s="4">
        <v>1</v>
      </c>
      <c r="I343" s="4">
        <v>2</v>
      </c>
      <c r="J343" s="4">
        <v>2</v>
      </c>
      <c r="K343" s="4" t="s">
        <v>30</v>
      </c>
      <c r="L343" s="4">
        <v>2914.71</v>
      </c>
      <c r="M343" s="4">
        <v>2914.71</v>
      </c>
      <c r="N343" s="4" t="s">
        <v>1708</v>
      </c>
      <c r="O343" s="4" t="s">
        <v>32</v>
      </c>
      <c r="P343" s="4" t="s">
        <v>33</v>
      </c>
      <c r="Q343" s="4">
        <v>0</v>
      </c>
      <c r="R343" s="7">
        <v>45149</v>
      </c>
      <c r="S343" s="6">
        <v>45154</v>
      </c>
      <c r="T343" s="4" t="s">
        <v>34</v>
      </c>
      <c r="U343" s="4">
        <v>2914.71</v>
      </c>
      <c r="V343" s="4">
        <v>0</v>
      </c>
      <c r="W343" s="4">
        <v>0</v>
      </c>
      <c r="X343" s="4" t="s">
        <v>1709</v>
      </c>
      <c r="Y343" s="4" t="s">
        <v>42</v>
      </c>
    </row>
    <row r="344" s="4" customFormat="1" spans="1:25">
      <c r="A344" s="4" t="s">
        <v>1710</v>
      </c>
      <c r="B344" s="4" t="s">
        <v>26</v>
      </c>
      <c r="C344" s="4" t="s">
        <v>27</v>
      </c>
      <c r="D344" s="4" t="s">
        <v>1711</v>
      </c>
      <c r="E344" s="4" t="s">
        <v>1426</v>
      </c>
      <c r="F344" s="6">
        <v>45149</v>
      </c>
      <c r="G344" s="6">
        <v>45151</v>
      </c>
      <c r="H344" s="4">
        <v>1</v>
      </c>
      <c r="I344" s="4">
        <v>2</v>
      </c>
      <c r="J344" s="4">
        <v>2</v>
      </c>
      <c r="K344" s="4" t="s">
        <v>30</v>
      </c>
      <c r="L344" s="4">
        <v>560.36</v>
      </c>
      <c r="M344" s="4">
        <v>560.36</v>
      </c>
      <c r="N344" s="4" t="s">
        <v>1712</v>
      </c>
      <c r="O344" s="4" t="s">
        <v>32</v>
      </c>
      <c r="P344" s="4" t="s">
        <v>33</v>
      </c>
      <c r="Q344" s="4">
        <v>0</v>
      </c>
      <c r="R344" s="7">
        <v>45149</v>
      </c>
      <c r="S344" s="6">
        <v>45154</v>
      </c>
      <c r="T344" s="4" t="s">
        <v>34</v>
      </c>
      <c r="U344" s="4">
        <v>560.36</v>
      </c>
      <c r="V344" s="4">
        <v>0</v>
      </c>
      <c r="W344" s="4">
        <v>0</v>
      </c>
      <c r="X344" s="4" t="s">
        <v>1713</v>
      </c>
      <c r="Y344" s="4" t="s">
        <v>1714</v>
      </c>
    </row>
    <row r="345" s="4" customFormat="1" spans="1:25">
      <c r="A345" s="4" t="s">
        <v>1715</v>
      </c>
      <c r="B345" s="4" t="s">
        <v>26</v>
      </c>
      <c r="C345" s="4" t="s">
        <v>27</v>
      </c>
      <c r="D345" s="4" t="s">
        <v>1716</v>
      </c>
      <c r="E345" s="4" t="s">
        <v>702</v>
      </c>
      <c r="F345" s="6">
        <v>45149</v>
      </c>
      <c r="G345" s="6">
        <v>45151</v>
      </c>
      <c r="H345" s="4">
        <v>1</v>
      </c>
      <c r="I345" s="4">
        <v>2</v>
      </c>
      <c r="J345" s="4">
        <v>2</v>
      </c>
      <c r="K345" s="4" t="s">
        <v>30</v>
      </c>
      <c r="L345" s="4">
        <v>633.76</v>
      </c>
      <c r="M345" s="4">
        <v>633.76</v>
      </c>
      <c r="N345" s="4" t="s">
        <v>1717</v>
      </c>
      <c r="O345" s="4" t="s">
        <v>32</v>
      </c>
      <c r="P345" s="4" t="s">
        <v>33</v>
      </c>
      <c r="Q345" s="4">
        <v>0</v>
      </c>
      <c r="R345" s="7">
        <v>45149</v>
      </c>
      <c r="S345" s="6">
        <v>45154</v>
      </c>
      <c r="T345" s="4" t="s">
        <v>34</v>
      </c>
      <c r="U345" s="4">
        <v>633.76</v>
      </c>
      <c r="V345" s="4">
        <v>0</v>
      </c>
      <c r="W345" s="4">
        <v>0</v>
      </c>
      <c r="X345" s="4" t="s">
        <v>1718</v>
      </c>
      <c r="Y345" s="4" t="s">
        <v>1719</v>
      </c>
    </row>
    <row r="346" s="4" customFormat="1" spans="1:25">
      <c r="A346" s="4" t="s">
        <v>1720</v>
      </c>
      <c r="B346" s="4" t="s">
        <v>26</v>
      </c>
      <c r="C346" s="4" t="s">
        <v>27</v>
      </c>
      <c r="D346" s="4" t="s">
        <v>1721</v>
      </c>
      <c r="E346" s="4" t="s">
        <v>1722</v>
      </c>
      <c r="F346" s="6">
        <v>45149</v>
      </c>
      <c r="G346" s="6">
        <v>45151</v>
      </c>
      <c r="H346" s="4">
        <v>1</v>
      </c>
      <c r="I346" s="4">
        <v>2</v>
      </c>
      <c r="J346" s="4">
        <v>2</v>
      </c>
      <c r="K346" s="4" t="s">
        <v>30</v>
      </c>
      <c r="L346" s="4">
        <v>2212.06</v>
      </c>
      <c r="M346" s="4">
        <v>2212.06</v>
      </c>
      <c r="N346" s="4" t="s">
        <v>1723</v>
      </c>
      <c r="O346" s="4" t="s">
        <v>32</v>
      </c>
      <c r="P346" s="4" t="s">
        <v>33</v>
      </c>
      <c r="Q346" s="4">
        <v>0</v>
      </c>
      <c r="R346" s="7">
        <v>45149.0000115741</v>
      </c>
      <c r="S346" s="6">
        <v>45154</v>
      </c>
      <c r="T346" s="4" t="s">
        <v>34</v>
      </c>
      <c r="U346" s="4">
        <v>2212.06</v>
      </c>
      <c r="V346" s="4">
        <v>0</v>
      </c>
      <c r="W346" s="4">
        <v>0</v>
      </c>
      <c r="X346" s="4" t="s">
        <v>1724</v>
      </c>
      <c r="Y346" s="4" t="s">
        <v>42</v>
      </c>
    </row>
    <row r="347" s="4" customFormat="1" spans="1:25">
      <c r="A347" s="4" t="s">
        <v>1725</v>
      </c>
      <c r="B347" s="4" t="s">
        <v>26</v>
      </c>
      <c r="C347" s="4" t="s">
        <v>27</v>
      </c>
      <c r="D347" s="4" t="s">
        <v>157</v>
      </c>
      <c r="E347" s="4" t="s">
        <v>1726</v>
      </c>
      <c r="F347" s="6">
        <v>45150</v>
      </c>
      <c r="G347" s="6">
        <v>45151</v>
      </c>
      <c r="H347" s="4">
        <v>1</v>
      </c>
      <c r="I347" s="4">
        <v>1</v>
      </c>
      <c r="J347" s="4">
        <v>1</v>
      </c>
      <c r="K347" s="4" t="s">
        <v>30</v>
      </c>
      <c r="L347" s="4">
        <v>855.75</v>
      </c>
      <c r="M347" s="4">
        <v>855.75</v>
      </c>
      <c r="N347" s="4" t="s">
        <v>1727</v>
      </c>
      <c r="O347" s="4" t="s">
        <v>32</v>
      </c>
      <c r="P347" s="4" t="s">
        <v>33</v>
      </c>
      <c r="Q347" s="4">
        <v>0</v>
      </c>
      <c r="R347" s="7">
        <v>45149</v>
      </c>
      <c r="S347" s="6">
        <v>45154</v>
      </c>
      <c r="T347" s="4" t="s">
        <v>34</v>
      </c>
      <c r="U347" s="4">
        <v>855.75</v>
      </c>
      <c r="V347" s="4">
        <v>0</v>
      </c>
      <c r="W347" s="4">
        <v>0</v>
      </c>
      <c r="X347" s="4" t="s">
        <v>1728</v>
      </c>
      <c r="Y347" s="4" t="s">
        <v>1729</v>
      </c>
    </row>
    <row r="348" s="4" customFormat="1" spans="1:25">
      <c r="A348" s="4" t="s">
        <v>1730</v>
      </c>
      <c r="B348" s="4" t="s">
        <v>26</v>
      </c>
      <c r="C348" s="4" t="s">
        <v>27</v>
      </c>
      <c r="D348" s="4" t="s">
        <v>1731</v>
      </c>
      <c r="E348" s="4" t="s">
        <v>1732</v>
      </c>
      <c r="F348" s="6">
        <v>45150</v>
      </c>
      <c r="G348" s="6">
        <v>45151</v>
      </c>
      <c r="H348" s="4">
        <v>1</v>
      </c>
      <c r="I348" s="4">
        <v>1</v>
      </c>
      <c r="J348" s="4">
        <v>1</v>
      </c>
      <c r="K348" s="4" t="s">
        <v>30</v>
      </c>
      <c r="L348" s="4">
        <v>756.28</v>
      </c>
      <c r="M348" s="4">
        <v>756.28</v>
      </c>
      <c r="N348" s="4" t="s">
        <v>1733</v>
      </c>
      <c r="O348" s="4" t="s">
        <v>32</v>
      </c>
      <c r="P348" s="4" t="s">
        <v>33</v>
      </c>
      <c r="Q348" s="4">
        <v>0</v>
      </c>
      <c r="R348" s="7">
        <v>45149.0000115741</v>
      </c>
      <c r="S348" s="6">
        <v>45154</v>
      </c>
      <c r="T348" s="4" t="s">
        <v>34</v>
      </c>
      <c r="U348" s="4">
        <v>756.28</v>
      </c>
      <c r="V348" s="4">
        <v>0</v>
      </c>
      <c r="W348" s="4">
        <v>0</v>
      </c>
      <c r="X348" s="4" t="s">
        <v>1734</v>
      </c>
      <c r="Y348" s="4" t="s">
        <v>1735</v>
      </c>
    </row>
    <row r="349" s="4" customFormat="1" spans="1:25">
      <c r="A349" s="4" t="s">
        <v>1736</v>
      </c>
      <c r="B349" s="4" t="s">
        <v>26</v>
      </c>
      <c r="C349" s="4" t="s">
        <v>27</v>
      </c>
      <c r="D349" s="4" t="s">
        <v>1737</v>
      </c>
      <c r="E349" s="4" t="s">
        <v>1738</v>
      </c>
      <c r="F349" s="6">
        <v>45150</v>
      </c>
      <c r="G349" s="6">
        <v>45151</v>
      </c>
      <c r="H349" s="4">
        <v>1</v>
      </c>
      <c r="I349" s="4">
        <v>1</v>
      </c>
      <c r="J349" s="4">
        <v>1</v>
      </c>
      <c r="K349" s="4" t="s">
        <v>30</v>
      </c>
      <c r="L349" s="4">
        <v>414.55</v>
      </c>
      <c r="M349" s="4">
        <v>414.55</v>
      </c>
      <c r="N349" s="4" t="s">
        <v>1739</v>
      </c>
      <c r="O349" s="4" t="s">
        <v>32</v>
      </c>
      <c r="P349" s="4" t="s">
        <v>33</v>
      </c>
      <c r="Q349" s="4">
        <v>0</v>
      </c>
      <c r="R349" s="7">
        <v>45149.0000115741</v>
      </c>
      <c r="S349" s="6">
        <v>45154</v>
      </c>
      <c r="T349" s="4" t="s">
        <v>34</v>
      </c>
      <c r="U349" s="4">
        <v>414.55</v>
      </c>
      <c r="V349" s="4">
        <v>0</v>
      </c>
      <c r="W349" s="4">
        <v>0</v>
      </c>
      <c r="X349" s="4" t="s">
        <v>1740</v>
      </c>
      <c r="Y349" s="4" t="s">
        <v>1741</v>
      </c>
    </row>
    <row r="350" s="4" customFormat="1" spans="1:25">
      <c r="A350" s="4" t="s">
        <v>1742</v>
      </c>
      <c r="B350" s="4" t="s">
        <v>26</v>
      </c>
      <c r="C350" s="4" t="s">
        <v>27</v>
      </c>
      <c r="D350" s="4" t="s">
        <v>1743</v>
      </c>
      <c r="E350" s="4" t="s">
        <v>1744</v>
      </c>
      <c r="F350" s="6">
        <v>45149</v>
      </c>
      <c r="G350" s="6">
        <v>45151</v>
      </c>
      <c r="H350" s="4">
        <v>1</v>
      </c>
      <c r="I350" s="4">
        <v>2</v>
      </c>
      <c r="J350" s="4">
        <v>2</v>
      </c>
      <c r="K350" s="4" t="s">
        <v>30</v>
      </c>
      <c r="L350" s="4">
        <v>1343.56</v>
      </c>
      <c r="M350" s="4">
        <v>1343.56</v>
      </c>
      <c r="N350" s="4" t="s">
        <v>1745</v>
      </c>
      <c r="O350" s="4" t="s">
        <v>32</v>
      </c>
      <c r="P350" s="4" t="s">
        <v>33</v>
      </c>
      <c r="Q350" s="4">
        <v>0</v>
      </c>
      <c r="R350" s="7">
        <v>45149.0000115741</v>
      </c>
      <c r="S350" s="6">
        <v>45154</v>
      </c>
      <c r="T350" s="4" t="s">
        <v>34</v>
      </c>
      <c r="U350" s="4">
        <v>1343.56</v>
      </c>
      <c r="V350" s="4">
        <v>0</v>
      </c>
      <c r="W350" s="4">
        <v>0</v>
      </c>
      <c r="X350" s="4" t="s">
        <v>1746</v>
      </c>
      <c r="Y350" s="4" t="s">
        <v>1747</v>
      </c>
    </row>
    <row r="351" s="4" customFormat="1" spans="1:25">
      <c r="A351" s="4" t="s">
        <v>1748</v>
      </c>
      <c r="B351" s="4" t="s">
        <v>26</v>
      </c>
      <c r="C351" s="4" t="s">
        <v>27</v>
      </c>
      <c r="D351" s="4" t="s">
        <v>1749</v>
      </c>
      <c r="E351" s="4" t="s">
        <v>1750</v>
      </c>
      <c r="F351" s="6">
        <v>45149</v>
      </c>
      <c r="G351" s="6">
        <v>45151</v>
      </c>
      <c r="H351" s="4">
        <v>1</v>
      </c>
      <c r="I351" s="4">
        <v>2</v>
      </c>
      <c r="J351" s="4">
        <v>2</v>
      </c>
      <c r="K351" s="4" t="s">
        <v>30</v>
      </c>
      <c r="L351" s="4">
        <v>696.92</v>
      </c>
      <c r="M351" s="4">
        <v>696.92</v>
      </c>
      <c r="N351" s="4" t="s">
        <v>1751</v>
      </c>
      <c r="O351" s="4" t="s">
        <v>32</v>
      </c>
      <c r="P351" s="4" t="s">
        <v>33</v>
      </c>
      <c r="Q351" s="4">
        <v>0</v>
      </c>
      <c r="R351" s="7">
        <v>45149</v>
      </c>
      <c r="S351" s="6">
        <v>45154</v>
      </c>
      <c r="T351" s="4" t="s">
        <v>34</v>
      </c>
      <c r="U351" s="4">
        <v>696.92</v>
      </c>
      <c r="V351" s="4">
        <v>0</v>
      </c>
      <c r="W351" s="4">
        <v>0</v>
      </c>
      <c r="X351" s="4" t="s">
        <v>1752</v>
      </c>
      <c r="Y351" s="4" t="s">
        <v>1753</v>
      </c>
    </row>
    <row r="352" s="4" customFormat="1" spans="1:25">
      <c r="A352" s="4" t="s">
        <v>1754</v>
      </c>
      <c r="B352" s="4" t="s">
        <v>26</v>
      </c>
      <c r="C352" s="4" t="s">
        <v>27</v>
      </c>
      <c r="D352" s="4" t="s">
        <v>1755</v>
      </c>
      <c r="E352" s="4" t="s">
        <v>1756</v>
      </c>
      <c r="F352" s="6">
        <v>45150</v>
      </c>
      <c r="G352" s="6">
        <v>45151</v>
      </c>
      <c r="H352" s="4">
        <v>1</v>
      </c>
      <c r="I352" s="4">
        <v>1</v>
      </c>
      <c r="J352" s="4">
        <v>1</v>
      </c>
      <c r="K352" s="4" t="s">
        <v>30</v>
      </c>
      <c r="L352" s="4">
        <v>271.33</v>
      </c>
      <c r="M352" s="4">
        <v>271.33</v>
      </c>
      <c r="N352" s="4" t="s">
        <v>1757</v>
      </c>
      <c r="O352" s="4" t="s">
        <v>32</v>
      </c>
      <c r="P352" s="4" t="s">
        <v>33</v>
      </c>
      <c r="Q352" s="4">
        <v>0</v>
      </c>
      <c r="R352" s="7">
        <v>45149</v>
      </c>
      <c r="S352" s="6">
        <v>45154</v>
      </c>
      <c r="T352" s="4" t="s">
        <v>34</v>
      </c>
      <c r="U352" s="4">
        <v>271.33</v>
      </c>
      <c r="V352" s="4">
        <v>0</v>
      </c>
      <c r="W352" s="4">
        <v>0</v>
      </c>
      <c r="X352" s="4" t="s">
        <v>1758</v>
      </c>
      <c r="Y352" s="4" t="s">
        <v>42</v>
      </c>
    </row>
    <row r="353" s="4" customFormat="1" spans="1:25">
      <c r="A353" s="4" t="s">
        <v>1759</v>
      </c>
      <c r="B353" s="4" t="s">
        <v>26</v>
      </c>
      <c r="C353" s="4" t="s">
        <v>27</v>
      </c>
      <c r="D353" s="4" t="s">
        <v>1760</v>
      </c>
      <c r="E353" s="4" t="s">
        <v>1761</v>
      </c>
      <c r="F353" s="6">
        <v>45149</v>
      </c>
      <c r="G353" s="6">
        <v>45151</v>
      </c>
      <c r="H353" s="4">
        <v>1</v>
      </c>
      <c r="I353" s="4">
        <v>2</v>
      </c>
      <c r="J353" s="4">
        <v>2</v>
      </c>
      <c r="K353" s="4" t="s">
        <v>30</v>
      </c>
      <c r="L353" s="4">
        <v>3613.82</v>
      </c>
      <c r="M353" s="4">
        <v>3613.82</v>
      </c>
      <c r="N353" s="4" t="s">
        <v>1762</v>
      </c>
      <c r="O353" s="4" t="s">
        <v>32</v>
      </c>
      <c r="P353" s="4" t="s">
        <v>33</v>
      </c>
      <c r="Q353" s="4">
        <v>0</v>
      </c>
      <c r="R353" s="7">
        <v>45149.0000115741</v>
      </c>
      <c r="S353" s="6">
        <v>45154</v>
      </c>
      <c r="T353" s="4" t="s">
        <v>34</v>
      </c>
      <c r="U353" s="4">
        <v>3613.82</v>
      </c>
      <c r="V353" s="4">
        <v>0</v>
      </c>
      <c r="W353" s="4">
        <v>0</v>
      </c>
      <c r="X353" s="4" t="s">
        <v>1763</v>
      </c>
      <c r="Y353" s="4" t="s">
        <v>1764</v>
      </c>
    </row>
    <row r="354" s="4" customFormat="1" spans="1:25">
      <c r="A354" s="4" t="s">
        <v>1765</v>
      </c>
      <c r="B354" s="4" t="s">
        <v>26</v>
      </c>
      <c r="C354" s="4" t="s">
        <v>27</v>
      </c>
      <c r="D354" s="4" t="s">
        <v>327</v>
      </c>
      <c r="E354" s="4" t="s">
        <v>965</v>
      </c>
      <c r="F354" s="6">
        <v>45149</v>
      </c>
      <c r="G354" s="6">
        <v>45151</v>
      </c>
      <c r="H354" s="4">
        <v>1</v>
      </c>
      <c r="I354" s="4">
        <v>2</v>
      </c>
      <c r="J354" s="4">
        <v>2</v>
      </c>
      <c r="K354" s="4" t="s">
        <v>30</v>
      </c>
      <c r="L354" s="4">
        <v>1771.6</v>
      </c>
      <c r="M354" s="4">
        <v>1771.6</v>
      </c>
      <c r="N354" s="4" t="s">
        <v>1766</v>
      </c>
      <c r="O354" s="4" t="s">
        <v>32</v>
      </c>
      <c r="P354" s="4" t="s">
        <v>33</v>
      </c>
      <c r="Q354" s="4">
        <v>0</v>
      </c>
      <c r="R354" s="7">
        <v>45149.0000115741</v>
      </c>
      <c r="S354" s="6">
        <v>45154</v>
      </c>
      <c r="T354" s="4" t="s">
        <v>34</v>
      </c>
      <c r="U354" s="4">
        <v>1771.6</v>
      </c>
      <c r="V354" s="4">
        <v>0</v>
      </c>
      <c r="W354" s="4">
        <v>0</v>
      </c>
      <c r="X354" s="4" t="s">
        <v>1767</v>
      </c>
      <c r="Y354" s="4" t="s">
        <v>1768</v>
      </c>
    </row>
    <row r="355" s="4" customFormat="1" spans="1:25">
      <c r="A355" s="4" t="s">
        <v>1705</v>
      </c>
      <c r="B355" s="4" t="s">
        <v>26</v>
      </c>
      <c r="C355" s="4" t="s">
        <v>43</v>
      </c>
      <c r="D355" s="4" t="s">
        <v>1706</v>
      </c>
      <c r="E355" s="4" t="s">
        <v>1707</v>
      </c>
      <c r="F355" s="6">
        <v>45149</v>
      </c>
      <c r="G355" s="6">
        <v>45151</v>
      </c>
      <c r="H355" s="4">
        <v>1</v>
      </c>
      <c r="I355" s="4">
        <v>2</v>
      </c>
      <c r="J355" s="4">
        <v>2</v>
      </c>
      <c r="K355" s="4" t="s">
        <v>30</v>
      </c>
      <c r="L355" s="4">
        <v>-2914.71</v>
      </c>
      <c r="M355" s="4">
        <v>-2914.71</v>
      </c>
      <c r="N355" s="4" t="s">
        <v>1708</v>
      </c>
      <c r="O355" s="4" t="s">
        <v>32</v>
      </c>
      <c r="P355" s="4" t="s">
        <v>33</v>
      </c>
      <c r="Q355" s="4">
        <v>0</v>
      </c>
      <c r="R355" s="7">
        <v>45149</v>
      </c>
      <c r="S355" s="6">
        <v>45154</v>
      </c>
      <c r="T355" s="4" t="s">
        <v>34</v>
      </c>
      <c r="U355" s="4">
        <v>-2914.71</v>
      </c>
      <c r="V355" s="4">
        <v>0</v>
      </c>
      <c r="W355" s="4">
        <v>0</v>
      </c>
      <c r="X355" s="4" t="s">
        <v>1709</v>
      </c>
      <c r="Y355" s="4" t="s">
        <v>42</v>
      </c>
    </row>
    <row r="356" s="4" customFormat="1" spans="1:25">
      <c r="A356" s="4" t="s">
        <v>1769</v>
      </c>
      <c r="B356" s="4" t="s">
        <v>26</v>
      </c>
      <c r="C356" s="4" t="s">
        <v>27</v>
      </c>
      <c r="D356" s="4" t="s">
        <v>1627</v>
      </c>
      <c r="E356" s="4" t="s">
        <v>1628</v>
      </c>
      <c r="F356" s="6">
        <v>45149</v>
      </c>
      <c r="G356" s="6">
        <v>45151</v>
      </c>
      <c r="H356" s="4">
        <v>2</v>
      </c>
      <c r="I356" s="4">
        <v>2</v>
      </c>
      <c r="J356" s="4">
        <v>4</v>
      </c>
      <c r="K356" s="4" t="s">
        <v>30</v>
      </c>
      <c r="L356" s="4">
        <v>2503.84</v>
      </c>
      <c r="M356" s="4">
        <v>2503.84</v>
      </c>
      <c r="N356" s="4" t="s">
        <v>1770</v>
      </c>
      <c r="O356" s="4" t="s">
        <v>32</v>
      </c>
      <c r="P356" s="4" t="s">
        <v>33</v>
      </c>
      <c r="Q356" s="4">
        <v>0</v>
      </c>
      <c r="R356" s="7">
        <v>45149.0000115741</v>
      </c>
      <c r="S356" s="6">
        <v>45154</v>
      </c>
      <c r="T356" s="4" t="s">
        <v>34</v>
      </c>
      <c r="U356" s="4">
        <v>2503.84</v>
      </c>
      <c r="V356" s="4">
        <v>0</v>
      </c>
      <c r="W356" s="4">
        <v>0</v>
      </c>
      <c r="X356" s="4" t="s">
        <v>1771</v>
      </c>
      <c r="Y356" s="4" t="s">
        <v>1772</v>
      </c>
    </row>
    <row r="357" s="4" customFormat="1" spans="1:25">
      <c r="A357" s="4" t="s">
        <v>1773</v>
      </c>
      <c r="B357" s="4" t="s">
        <v>26</v>
      </c>
      <c r="C357" s="4" t="s">
        <v>27</v>
      </c>
      <c r="D357" s="4" t="s">
        <v>1774</v>
      </c>
      <c r="E357" s="4" t="s">
        <v>1775</v>
      </c>
      <c r="F357" s="6">
        <v>45149</v>
      </c>
      <c r="G357" s="6">
        <v>45151</v>
      </c>
      <c r="H357" s="4">
        <v>1</v>
      </c>
      <c r="I357" s="4">
        <v>2</v>
      </c>
      <c r="J357" s="4">
        <v>2</v>
      </c>
      <c r="K357" s="4" t="s">
        <v>30</v>
      </c>
      <c r="L357" s="4">
        <v>914.06</v>
      </c>
      <c r="M357" s="4">
        <v>914.06</v>
      </c>
      <c r="N357" s="4" t="s">
        <v>1776</v>
      </c>
      <c r="O357" s="4" t="s">
        <v>32</v>
      </c>
      <c r="P357" s="4" t="s">
        <v>33</v>
      </c>
      <c r="Q357" s="4">
        <v>0</v>
      </c>
      <c r="R357" s="7">
        <v>45149.0000115741</v>
      </c>
      <c r="S357" s="6">
        <v>45154</v>
      </c>
      <c r="T357" s="4" t="s">
        <v>34</v>
      </c>
      <c r="U357" s="4">
        <v>914.06</v>
      </c>
      <c r="V357" s="4">
        <v>0</v>
      </c>
      <c r="W357" s="4">
        <v>0</v>
      </c>
      <c r="X357" s="4" t="s">
        <v>1777</v>
      </c>
      <c r="Y357" s="4" t="s">
        <v>1778</v>
      </c>
    </row>
    <row r="358" s="4" customFormat="1" spans="1:25">
      <c r="A358" s="4" t="s">
        <v>1779</v>
      </c>
      <c r="B358" s="4" t="s">
        <v>26</v>
      </c>
      <c r="C358" s="4" t="s">
        <v>27</v>
      </c>
      <c r="D358" s="4" t="s">
        <v>1780</v>
      </c>
      <c r="E358" s="4" t="s">
        <v>1781</v>
      </c>
      <c r="F358" s="6">
        <v>45150</v>
      </c>
      <c r="G358" s="6">
        <v>45151</v>
      </c>
      <c r="H358" s="4">
        <v>1</v>
      </c>
      <c r="I358" s="4">
        <v>1</v>
      </c>
      <c r="J358" s="4">
        <v>1</v>
      </c>
      <c r="K358" s="4" t="s">
        <v>30</v>
      </c>
      <c r="L358" s="4">
        <v>376.26</v>
      </c>
      <c r="M358" s="4">
        <v>376.26</v>
      </c>
      <c r="N358" s="4" t="s">
        <v>1782</v>
      </c>
      <c r="O358" s="4" t="s">
        <v>32</v>
      </c>
      <c r="P358" s="4" t="s">
        <v>33</v>
      </c>
      <c r="Q358" s="4">
        <v>0</v>
      </c>
      <c r="R358" s="7">
        <v>45149</v>
      </c>
      <c r="S358" s="6">
        <v>45154</v>
      </c>
      <c r="T358" s="4" t="s">
        <v>34</v>
      </c>
      <c r="U358" s="4">
        <v>376.26</v>
      </c>
      <c r="V358" s="4">
        <v>0</v>
      </c>
      <c r="W358" s="4">
        <v>0</v>
      </c>
      <c r="X358" s="4" t="s">
        <v>1783</v>
      </c>
      <c r="Y358" s="4" t="s">
        <v>1784</v>
      </c>
    </row>
    <row r="359" s="4" customFormat="1" spans="1:25">
      <c r="A359" s="4" t="s">
        <v>1785</v>
      </c>
      <c r="B359" s="4" t="s">
        <v>26</v>
      </c>
      <c r="C359" s="4" t="s">
        <v>27</v>
      </c>
      <c r="D359" s="4" t="s">
        <v>1205</v>
      </c>
      <c r="E359" s="4" t="s">
        <v>1522</v>
      </c>
      <c r="F359" s="6">
        <v>45150</v>
      </c>
      <c r="G359" s="6">
        <v>45151</v>
      </c>
      <c r="H359" s="4">
        <v>1</v>
      </c>
      <c r="I359" s="4">
        <v>1</v>
      </c>
      <c r="J359" s="4">
        <v>1</v>
      </c>
      <c r="K359" s="4" t="s">
        <v>30</v>
      </c>
      <c r="L359" s="4">
        <v>149.16</v>
      </c>
      <c r="M359" s="4">
        <v>149.16</v>
      </c>
      <c r="N359" s="4" t="s">
        <v>1786</v>
      </c>
      <c r="O359" s="4" t="s">
        <v>32</v>
      </c>
      <c r="P359" s="4" t="s">
        <v>33</v>
      </c>
      <c r="Q359" s="4">
        <v>0</v>
      </c>
      <c r="R359" s="7">
        <v>45149.0000115741</v>
      </c>
      <c r="S359" s="6">
        <v>45154</v>
      </c>
      <c r="T359" s="4" t="s">
        <v>34</v>
      </c>
      <c r="U359" s="4">
        <v>149.16</v>
      </c>
      <c r="V359" s="4">
        <v>0</v>
      </c>
      <c r="W359" s="4">
        <v>0</v>
      </c>
      <c r="X359" s="4" t="s">
        <v>1787</v>
      </c>
      <c r="Y359" s="4" t="s">
        <v>1788</v>
      </c>
    </row>
    <row r="360" s="4" customFormat="1" spans="1:25">
      <c r="A360" s="4" t="s">
        <v>1789</v>
      </c>
      <c r="B360" s="4" t="s">
        <v>26</v>
      </c>
      <c r="C360" s="4" t="s">
        <v>27</v>
      </c>
      <c r="D360" s="4" t="s">
        <v>1790</v>
      </c>
      <c r="E360" s="4" t="s">
        <v>1791</v>
      </c>
      <c r="F360" s="6">
        <v>45150</v>
      </c>
      <c r="G360" s="6">
        <v>45151</v>
      </c>
      <c r="H360" s="4">
        <v>1</v>
      </c>
      <c r="I360" s="4">
        <v>1</v>
      </c>
      <c r="J360" s="4">
        <v>1</v>
      </c>
      <c r="K360" s="4" t="s">
        <v>30</v>
      </c>
      <c r="L360" s="4">
        <v>1224.09</v>
      </c>
      <c r="M360" s="4">
        <v>1224.09</v>
      </c>
      <c r="N360" s="4" t="s">
        <v>1792</v>
      </c>
      <c r="O360" s="4" t="s">
        <v>32</v>
      </c>
      <c r="P360" s="4" t="s">
        <v>33</v>
      </c>
      <c r="Q360" s="4">
        <v>0</v>
      </c>
      <c r="R360" s="7">
        <v>45149.0000115741</v>
      </c>
      <c r="S360" s="6">
        <v>45154</v>
      </c>
      <c r="T360" s="4" t="s">
        <v>34</v>
      </c>
      <c r="U360" s="4">
        <v>1224.09</v>
      </c>
      <c r="V360" s="4">
        <v>0</v>
      </c>
      <c r="W360" s="4">
        <v>0</v>
      </c>
      <c r="X360" s="4" t="s">
        <v>1793</v>
      </c>
      <c r="Y360" s="4" t="s">
        <v>42</v>
      </c>
    </row>
    <row r="361" s="4" customFormat="1" spans="1:25">
      <c r="A361" s="4" t="s">
        <v>1794</v>
      </c>
      <c r="B361" s="4" t="s">
        <v>26</v>
      </c>
      <c r="C361" s="4" t="s">
        <v>27</v>
      </c>
      <c r="D361" s="4" t="s">
        <v>1452</v>
      </c>
      <c r="E361" s="4" t="s">
        <v>1795</v>
      </c>
      <c r="F361" s="6">
        <v>45150</v>
      </c>
      <c r="G361" s="6">
        <v>45151</v>
      </c>
      <c r="H361" s="4">
        <v>1</v>
      </c>
      <c r="I361" s="4">
        <v>1</v>
      </c>
      <c r="J361" s="4">
        <v>1</v>
      </c>
      <c r="K361" s="4" t="s">
        <v>30</v>
      </c>
      <c r="L361" s="4">
        <v>87.28</v>
      </c>
      <c r="M361" s="4">
        <v>87.28</v>
      </c>
      <c r="N361" s="4" t="s">
        <v>1796</v>
      </c>
      <c r="O361" s="4" t="s">
        <v>32</v>
      </c>
      <c r="P361" s="4" t="s">
        <v>33</v>
      </c>
      <c r="Q361" s="4">
        <v>0</v>
      </c>
      <c r="R361" s="7">
        <v>45149.0000115741</v>
      </c>
      <c r="S361" s="6">
        <v>45154</v>
      </c>
      <c r="T361" s="4" t="s">
        <v>34</v>
      </c>
      <c r="U361" s="4">
        <v>87.28</v>
      </c>
      <c r="V361" s="4">
        <v>0</v>
      </c>
      <c r="W361" s="4">
        <v>0</v>
      </c>
      <c r="X361" s="4" t="s">
        <v>1797</v>
      </c>
      <c r="Y361" s="4" t="s">
        <v>1798</v>
      </c>
    </row>
    <row r="362" s="4" customFormat="1" spans="1:25">
      <c r="A362" s="4" t="s">
        <v>1799</v>
      </c>
      <c r="B362" s="4" t="s">
        <v>26</v>
      </c>
      <c r="C362" s="4" t="s">
        <v>27</v>
      </c>
      <c r="D362" s="4" t="s">
        <v>79</v>
      </c>
      <c r="E362" s="4" t="s">
        <v>1761</v>
      </c>
      <c r="F362" s="6">
        <v>45149</v>
      </c>
      <c r="G362" s="6">
        <v>45151</v>
      </c>
      <c r="H362" s="4">
        <v>1</v>
      </c>
      <c r="I362" s="4">
        <v>2</v>
      </c>
      <c r="J362" s="4">
        <v>2</v>
      </c>
      <c r="K362" s="4" t="s">
        <v>30</v>
      </c>
      <c r="L362" s="4">
        <v>1955.82</v>
      </c>
      <c r="M362" s="4">
        <v>1955.82</v>
      </c>
      <c r="N362" s="4" t="s">
        <v>1800</v>
      </c>
      <c r="O362" s="4" t="s">
        <v>32</v>
      </c>
      <c r="P362" s="4" t="s">
        <v>33</v>
      </c>
      <c r="Q362" s="4">
        <v>0</v>
      </c>
      <c r="R362" s="7">
        <v>45149.0000115741</v>
      </c>
      <c r="S362" s="6">
        <v>45154</v>
      </c>
      <c r="T362" s="4" t="s">
        <v>34</v>
      </c>
      <c r="U362" s="4">
        <v>1955.82</v>
      </c>
      <c r="V362" s="4">
        <v>0</v>
      </c>
      <c r="W362" s="4">
        <v>0</v>
      </c>
      <c r="X362" s="4" t="s">
        <v>1801</v>
      </c>
      <c r="Y362" s="4" t="s">
        <v>1802</v>
      </c>
    </row>
    <row r="363" s="4" customFormat="1" spans="1:25">
      <c r="A363" s="4" t="s">
        <v>1803</v>
      </c>
      <c r="B363" s="4" t="s">
        <v>26</v>
      </c>
      <c r="C363" s="4" t="s">
        <v>27</v>
      </c>
      <c r="D363" s="4" t="s">
        <v>1804</v>
      </c>
      <c r="E363" s="4" t="s">
        <v>1805</v>
      </c>
      <c r="F363" s="6">
        <v>45150</v>
      </c>
      <c r="G363" s="6">
        <v>45151</v>
      </c>
      <c r="H363" s="4">
        <v>1</v>
      </c>
      <c r="I363" s="4">
        <v>1</v>
      </c>
      <c r="J363" s="4">
        <v>1</v>
      </c>
      <c r="K363" s="4" t="s">
        <v>30</v>
      </c>
      <c r="L363" s="4">
        <v>838.22</v>
      </c>
      <c r="M363" s="4">
        <v>838.22</v>
      </c>
      <c r="N363" s="4" t="s">
        <v>1806</v>
      </c>
      <c r="O363" s="4" t="s">
        <v>32</v>
      </c>
      <c r="P363" s="4" t="s">
        <v>33</v>
      </c>
      <c r="Q363" s="4">
        <v>0</v>
      </c>
      <c r="R363" s="7">
        <v>45149</v>
      </c>
      <c r="S363" s="6">
        <v>45154</v>
      </c>
      <c r="T363" s="4" t="s">
        <v>34</v>
      </c>
      <c r="U363" s="4">
        <v>838.22</v>
      </c>
      <c r="V363" s="4">
        <v>0</v>
      </c>
      <c r="W363" s="4">
        <v>0</v>
      </c>
      <c r="X363" s="4" t="s">
        <v>1807</v>
      </c>
      <c r="Y363" s="4" t="s">
        <v>42</v>
      </c>
    </row>
    <row r="364" s="4" customFormat="1" spans="1:25">
      <c r="A364" s="4" t="s">
        <v>1808</v>
      </c>
      <c r="B364" s="4" t="s">
        <v>26</v>
      </c>
      <c r="C364" s="4" t="s">
        <v>27</v>
      </c>
      <c r="D364" s="4" t="s">
        <v>1809</v>
      </c>
      <c r="E364" s="4" t="s">
        <v>1810</v>
      </c>
      <c r="F364" s="6">
        <v>45149</v>
      </c>
      <c r="G364" s="6">
        <v>45151</v>
      </c>
      <c r="H364" s="4">
        <v>1</v>
      </c>
      <c r="I364" s="4">
        <v>2</v>
      </c>
      <c r="J364" s="4">
        <v>2</v>
      </c>
      <c r="K364" s="4" t="s">
        <v>30</v>
      </c>
      <c r="L364" s="4">
        <v>2594.28</v>
      </c>
      <c r="M364" s="4">
        <v>2594.28</v>
      </c>
      <c r="N364" s="4" t="s">
        <v>1811</v>
      </c>
      <c r="O364" s="4" t="s">
        <v>32</v>
      </c>
      <c r="P364" s="4" t="s">
        <v>33</v>
      </c>
      <c r="Q364" s="4">
        <v>0</v>
      </c>
      <c r="R364" s="7">
        <v>45149</v>
      </c>
      <c r="S364" s="6">
        <v>45154</v>
      </c>
      <c r="T364" s="4" t="s">
        <v>34</v>
      </c>
      <c r="U364" s="4">
        <v>2594.28</v>
      </c>
      <c r="V364" s="4">
        <v>0</v>
      </c>
      <c r="W364" s="4">
        <v>0</v>
      </c>
      <c r="X364" s="4" t="s">
        <v>1812</v>
      </c>
      <c r="Y364" s="4" t="s">
        <v>42</v>
      </c>
    </row>
    <row r="365" s="4" customFormat="1" spans="1:25">
      <c r="A365" s="4" t="s">
        <v>1808</v>
      </c>
      <c r="B365" s="4" t="s">
        <v>26</v>
      </c>
      <c r="C365" s="4" t="s">
        <v>43</v>
      </c>
      <c r="D365" s="4" t="s">
        <v>1809</v>
      </c>
      <c r="E365" s="4" t="s">
        <v>1810</v>
      </c>
      <c r="F365" s="6">
        <v>45149</v>
      </c>
      <c r="G365" s="6">
        <v>45151</v>
      </c>
      <c r="H365" s="4">
        <v>1</v>
      </c>
      <c r="I365" s="4">
        <v>2</v>
      </c>
      <c r="J365" s="4">
        <v>2</v>
      </c>
      <c r="K365" s="4" t="s">
        <v>30</v>
      </c>
      <c r="L365" s="4">
        <v>-2594.28</v>
      </c>
      <c r="M365" s="4">
        <v>-2594.28</v>
      </c>
      <c r="N365" s="4" t="s">
        <v>1811</v>
      </c>
      <c r="O365" s="4" t="s">
        <v>32</v>
      </c>
      <c r="P365" s="4" t="s">
        <v>33</v>
      </c>
      <c r="Q365" s="4">
        <v>0</v>
      </c>
      <c r="R365" s="7">
        <v>45149</v>
      </c>
      <c r="S365" s="6">
        <v>45154</v>
      </c>
      <c r="T365" s="4" t="s">
        <v>34</v>
      </c>
      <c r="U365" s="4">
        <v>-2594.28</v>
      </c>
      <c r="V365" s="4">
        <v>0</v>
      </c>
      <c r="W365" s="4">
        <v>0</v>
      </c>
      <c r="X365" s="4" t="s">
        <v>1812</v>
      </c>
      <c r="Y365" s="4" t="s">
        <v>42</v>
      </c>
    </row>
    <row r="366" s="4" customFormat="1" spans="1:25">
      <c r="A366" s="4" t="s">
        <v>1813</v>
      </c>
      <c r="B366" s="4" t="s">
        <v>26</v>
      </c>
      <c r="C366" s="4" t="s">
        <v>27</v>
      </c>
      <c r="D366" s="4" t="s">
        <v>1809</v>
      </c>
      <c r="E366" s="4" t="s">
        <v>1810</v>
      </c>
      <c r="F366" s="6">
        <v>45149</v>
      </c>
      <c r="G366" s="6">
        <v>45151</v>
      </c>
      <c r="H366" s="4">
        <v>1</v>
      </c>
      <c r="I366" s="4">
        <v>2</v>
      </c>
      <c r="J366" s="4">
        <v>2</v>
      </c>
      <c r="K366" s="4" t="s">
        <v>30</v>
      </c>
      <c r="L366" s="4">
        <v>2594.28</v>
      </c>
      <c r="M366" s="4">
        <v>2594.28</v>
      </c>
      <c r="N366" s="4" t="s">
        <v>1814</v>
      </c>
      <c r="O366" s="4" t="s">
        <v>32</v>
      </c>
      <c r="P366" s="4" t="s">
        <v>33</v>
      </c>
      <c r="Q366" s="4">
        <v>0</v>
      </c>
      <c r="R366" s="7">
        <v>45149.0000115741</v>
      </c>
      <c r="S366" s="6">
        <v>45154</v>
      </c>
      <c r="T366" s="4" t="s">
        <v>34</v>
      </c>
      <c r="U366" s="4">
        <v>2594.28</v>
      </c>
      <c r="V366" s="4">
        <v>0</v>
      </c>
      <c r="W366" s="4">
        <v>0</v>
      </c>
      <c r="X366" s="4" t="s">
        <v>1815</v>
      </c>
      <c r="Y366" s="4" t="s">
        <v>1816</v>
      </c>
    </row>
    <row r="367" s="4" customFormat="1" spans="1:25">
      <c r="A367" s="4" t="s">
        <v>1817</v>
      </c>
      <c r="B367" s="4" t="s">
        <v>26</v>
      </c>
      <c r="C367" s="4" t="s">
        <v>27</v>
      </c>
      <c r="D367" s="4" t="s">
        <v>1818</v>
      </c>
      <c r="E367" s="4" t="s">
        <v>1333</v>
      </c>
      <c r="F367" s="6">
        <v>45150</v>
      </c>
      <c r="G367" s="6">
        <v>45151</v>
      </c>
      <c r="H367" s="4">
        <v>1</v>
      </c>
      <c r="I367" s="4">
        <v>1</v>
      </c>
      <c r="J367" s="4">
        <v>1</v>
      </c>
      <c r="K367" s="4" t="s">
        <v>30</v>
      </c>
      <c r="L367" s="4">
        <v>312.45</v>
      </c>
      <c r="M367" s="4">
        <v>312.45</v>
      </c>
      <c r="N367" s="4" t="s">
        <v>1819</v>
      </c>
      <c r="O367" s="4" t="s">
        <v>32</v>
      </c>
      <c r="P367" s="4" t="s">
        <v>33</v>
      </c>
      <c r="Q367" s="4">
        <v>0</v>
      </c>
      <c r="R367" s="7">
        <v>45149</v>
      </c>
      <c r="S367" s="6">
        <v>45154</v>
      </c>
      <c r="T367" s="4" t="s">
        <v>34</v>
      </c>
      <c r="U367" s="4">
        <v>312.45</v>
      </c>
      <c r="V367" s="4">
        <v>0</v>
      </c>
      <c r="W367" s="4">
        <v>0</v>
      </c>
      <c r="X367" s="4" t="s">
        <v>1820</v>
      </c>
      <c r="Y367" s="4" t="s">
        <v>1821</v>
      </c>
    </row>
    <row r="368" s="4" customFormat="1" spans="1:25">
      <c r="A368" s="4" t="s">
        <v>1822</v>
      </c>
      <c r="B368" s="4" t="s">
        <v>26</v>
      </c>
      <c r="C368" s="4" t="s">
        <v>27</v>
      </c>
      <c r="D368" s="4" t="s">
        <v>1517</v>
      </c>
      <c r="E368" s="4" t="s">
        <v>1823</v>
      </c>
      <c r="F368" s="6">
        <v>45150</v>
      </c>
      <c r="G368" s="6">
        <v>45151</v>
      </c>
      <c r="H368" s="4">
        <v>1</v>
      </c>
      <c r="I368" s="4">
        <v>1</v>
      </c>
      <c r="J368" s="4">
        <v>1</v>
      </c>
      <c r="K368" s="4" t="s">
        <v>30</v>
      </c>
      <c r="L368" s="4">
        <v>353.23</v>
      </c>
      <c r="M368" s="4">
        <v>353.23</v>
      </c>
      <c r="N368" s="4" t="s">
        <v>1824</v>
      </c>
      <c r="O368" s="4" t="s">
        <v>32</v>
      </c>
      <c r="P368" s="4" t="s">
        <v>33</v>
      </c>
      <c r="Q368" s="4">
        <v>0</v>
      </c>
      <c r="R368" s="7">
        <v>45149</v>
      </c>
      <c r="S368" s="6">
        <v>45154</v>
      </c>
      <c r="T368" s="4" t="s">
        <v>34</v>
      </c>
      <c r="U368" s="4">
        <v>353.23</v>
      </c>
      <c r="V368" s="4">
        <v>0</v>
      </c>
      <c r="W368" s="4">
        <v>0</v>
      </c>
      <c r="X368" s="4" t="s">
        <v>1825</v>
      </c>
      <c r="Y368" s="4" t="s">
        <v>1826</v>
      </c>
    </row>
    <row r="369" s="4" customFormat="1" spans="1:25">
      <c r="A369" s="4" t="s">
        <v>1827</v>
      </c>
      <c r="B369" s="4" t="s">
        <v>26</v>
      </c>
      <c r="C369" s="4" t="s">
        <v>27</v>
      </c>
      <c r="D369" s="4" t="s">
        <v>1828</v>
      </c>
      <c r="E369" s="4" t="s">
        <v>1273</v>
      </c>
      <c r="F369" s="6">
        <v>45150</v>
      </c>
      <c r="G369" s="6">
        <v>45151</v>
      </c>
      <c r="H369" s="4">
        <v>1</v>
      </c>
      <c r="I369" s="4">
        <v>1</v>
      </c>
      <c r="J369" s="4">
        <v>1</v>
      </c>
      <c r="K369" s="4" t="s">
        <v>30</v>
      </c>
      <c r="L369" s="4">
        <v>1942.38</v>
      </c>
      <c r="M369" s="4">
        <v>1942.38</v>
      </c>
      <c r="N369" s="4" t="s">
        <v>1829</v>
      </c>
      <c r="O369" s="4" t="s">
        <v>32</v>
      </c>
      <c r="P369" s="4" t="s">
        <v>33</v>
      </c>
      <c r="Q369" s="4">
        <v>0</v>
      </c>
      <c r="R369" s="7">
        <v>45149</v>
      </c>
      <c r="S369" s="6">
        <v>45154</v>
      </c>
      <c r="T369" s="4" t="s">
        <v>34</v>
      </c>
      <c r="U369" s="4">
        <v>1942.38</v>
      </c>
      <c r="V369" s="4">
        <v>0</v>
      </c>
      <c r="W369" s="4">
        <v>0</v>
      </c>
      <c r="X369" s="4" t="s">
        <v>1830</v>
      </c>
      <c r="Y369" s="4" t="s">
        <v>42</v>
      </c>
    </row>
    <row r="370" s="4" customFormat="1" spans="1:25">
      <c r="A370" s="4" t="s">
        <v>1831</v>
      </c>
      <c r="B370" s="4" t="s">
        <v>26</v>
      </c>
      <c r="C370" s="4" t="s">
        <v>27</v>
      </c>
      <c r="D370" s="4" t="s">
        <v>1205</v>
      </c>
      <c r="E370" s="4" t="s">
        <v>1522</v>
      </c>
      <c r="F370" s="6">
        <v>45150</v>
      </c>
      <c r="G370" s="6">
        <v>45151</v>
      </c>
      <c r="H370" s="4">
        <v>1</v>
      </c>
      <c r="I370" s="4">
        <v>1</v>
      </c>
      <c r="J370" s="4">
        <v>1</v>
      </c>
      <c r="K370" s="4" t="s">
        <v>30</v>
      </c>
      <c r="L370" s="4">
        <v>149.16</v>
      </c>
      <c r="M370" s="4">
        <v>149.16</v>
      </c>
      <c r="N370" s="4" t="s">
        <v>1832</v>
      </c>
      <c r="O370" s="4" t="s">
        <v>32</v>
      </c>
      <c r="P370" s="4" t="s">
        <v>33</v>
      </c>
      <c r="Q370" s="4">
        <v>0</v>
      </c>
      <c r="R370" s="7">
        <v>45149.0000115741</v>
      </c>
      <c r="S370" s="6">
        <v>45154</v>
      </c>
      <c r="T370" s="4" t="s">
        <v>34</v>
      </c>
      <c r="U370" s="4">
        <v>149.16</v>
      </c>
      <c r="V370" s="4">
        <v>0</v>
      </c>
      <c r="W370" s="4">
        <v>0</v>
      </c>
      <c r="X370" s="4" t="s">
        <v>1833</v>
      </c>
      <c r="Y370" s="4" t="s">
        <v>1834</v>
      </c>
    </row>
    <row r="371" s="4" customFormat="1" spans="1:25">
      <c r="A371" s="4" t="s">
        <v>1835</v>
      </c>
      <c r="B371" s="4" t="s">
        <v>26</v>
      </c>
      <c r="C371" s="4" t="s">
        <v>27</v>
      </c>
      <c r="D371" s="4" t="s">
        <v>1836</v>
      </c>
      <c r="E371" s="4" t="s">
        <v>306</v>
      </c>
      <c r="F371" s="6">
        <v>45149</v>
      </c>
      <c r="G371" s="6">
        <v>45151</v>
      </c>
      <c r="H371" s="4">
        <v>1</v>
      </c>
      <c r="I371" s="4">
        <v>2</v>
      </c>
      <c r="J371" s="4">
        <v>2</v>
      </c>
      <c r="K371" s="4" t="s">
        <v>30</v>
      </c>
      <c r="L371" s="4">
        <v>527.82</v>
      </c>
      <c r="M371" s="4">
        <v>527.82</v>
      </c>
      <c r="N371" s="4" t="s">
        <v>1837</v>
      </c>
      <c r="O371" s="4" t="s">
        <v>32</v>
      </c>
      <c r="P371" s="4" t="s">
        <v>33</v>
      </c>
      <c r="Q371" s="4">
        <v>0</v>
      </c>
      <c r="R371" s="7">
        <v>45149.0000115741</v>
      </c>
      <c r="S371" s="6">
        <v>45154</v>
      </c>
      <c r="T371" s="4" t="s">
        <v>34</v>
      </c>
      <c r="U371" s="4">
        <v>527.82</v>
      </c>
      <c r="V371" s="4">
        <v>0</v>
      </c>
      <c r="W371" s="4">
        <v>0</v>
      </c>
      <c r="X371" s="4" t="s">
        <v>1838</v>
      </c>
      <c r="Y371" s="4" t="s">
        <v>1839</v>
      </c>
    </row>
    <row r="372" s="4" customFormat="1" spans="1:25">
      <c r="A372" s="4" t="s">
        <v>1840</v>
      </c>
      <c r="B372" s="4" t="s">
        <v>26</v>
      </c>
      <c r="C372" s="4" t="s">
        <v>27</v>
      </c>
      <c r="D372" s="4" t="s">
        <v>1841</v>
      </c>
      <c r="E372" s="4" t="s">
        <v>1596</v>
      </c>
      <c r="F372" s="6">
        <v>45150</v>
      </c>
      <c r="G372" s="6">
        <v>45151</v>
      </c>
      <c r="H372" s="4">
        <v>2</v>
      </c>
      <c r="I372" s="4">
        <v>1</v>
      </c>
      <c r="J372" s="4">
        <v>2</v>
      </c>
      <c r="K372" s="4" t="s">
        <v>30</v>
      </c>
      <c r="L372" s="4">
        <v>490.16</v>
      </c>
      <c r="M372" s="4">
        <v>490.16</v>
      </c>
      <c r="N372" s="4" t="s">
        <v>1842</v>
      </c>
      <c r="O372" s="4" t="s">
        <v>32</v>
      </c>
      <c r="P372" s="4" t="s">
        <v>33</v>
      </c>
      <c r="Q372" s="4">
        <v>0</v>
      </c>
      <c r="R372" s="7">
        <v>45149.0000115741</v>
      </c>
      <c r="S372" s="6">
        <v>45154</v>
      </c>
      <c r="T372" s="4" t="s">
        <v>34</v>
      </c>
      <c r="U372" s="4">
        <v>490.16</v>
      </c>
      <c r="V372" s="4">
        <v>0</v>
      </c>
      <c r="W372" s="4">
        <v>0</v>
      </c>
      <c r="X372" s="4" t="s">
        <v>1843</v>
      </c>
      <c r="Y372" s="4" t="s">
        <v>42</v>
      </c>
    </row>
    <row r="373" s="4" customFormat="1" spans="1:25">
      <c r="A373" s="4" t="s">
        <v>1844</v>
      </c>
      <c r="B373" s="4" t="s">
        <v>26</v>
      </c>
      <c r="C373" s="4" t="s">
        <v>27</v>
      </c>
      <c r="D373" s="4" t="s">
        <v>1845</v>
      </c>
      <c r="E373" s="4" t="s">
        <v>1846</v>
      </c>
      <c r="F373" s="6">
        <v>45150</v>
      </c>
      <c r="G373" s="6">
        <v>45151</v>
      </c>
      <c r="H373" s="4">
        <v>1</v>
      </c>
      <c r="I373" s="4">
        <v>1</v>
      </c>
      <c r="J373" s="4">
        <v>1</v>
      </c>
      <c r="K373" s="4" t="s">
        <v>30</v>
      </c>
      <c r="L373" s="4">
        <v>118.18</v>
      </c>
      <c r="M373" s="4">
        <v>118.18</v>
      </c>
      <c r="N373" s="4" t="s">
        <v>1847</v>
      </c>
      <c r="O373" s="4" t="s">
        <v>32</v>
      </c>
      <c r="P373" s="4" t="s">
        <v>33</v>
      </c>
      <c r="Q373" s="4">
        <v>0</v>
      </c>
      <c r="R373" s="7">
        <v>45149</v>
      </c>
      <c r="S373" s="6">
        <v>45154</v>
      </c>
      <c r="T373" s="4" t="s">
        <v>34</v>
      </c>
      <c r="U373" s="4">
        <v>118.18</v>
      </c>
      <c r="V373" s="4">
        <v>0</v>
      </c>
      <c r="W373" s="4">
        <v>0</v>
      </c>
      <c r="X373" s="4" t="s">
        <v>1848</v>
      </c>
      <c r="Y373" s="4" t="s">
        <v>1849</v>
      </c>
    </row>
    <row r="374" s="4" customFormat="1" spans="1:25">
      <c r="A374" s="4" t="s">
        <v>1850</v>
      </c>
      <c r="B374" s="4" t="s">
        <v>26</v>
      </c>
      <c r="C374" s="4" t="s">
        <v>27</v>
      </c>
      <c r="D374" s="4" t="s">
        <v>1851</v>
      </c>
      <c r="E374" s="4" t="s">
        <v>1852</v>
      </c>
      <c r="F374" s="6">
        <v>45150</v>
      </c>
      <c r="G374" s="6">
        <v>45151</v>
      </c>
      <c r="H374" s="4">
        <v>1</v>
      </c>
      <c r="I374" s="4">
        <v>1</v>
      </c>
      <c r="J374" s="4">
        <v>1</v>
      </c>
      <c r="K374" s="4" t="s">
        <v>30</v>
      </c>
      <c r="L374" s="4">
        <v>330.22</v>
      </c>
      <c r="M374" s="4">
        <v>330.22</v>
      </c>
      <c r="N374" s="4" t="s">
        <v>1853</v>
      </c>
      <c r="O374" s="4" t="s">
        <v>32</v>
      </c>
      <c r="P374" s="4" t="s">
        <v>33</v>
      </c>
      <c r="Q374" s="4">
        <v>0</v>
      </c>
      <c r="R374" s="7">
        <v>45149.0000115741</v>
      </c>
      <c r="S374" s="6">
        <v>45154</v>
      </c>
      <c r="T374" s="4" t="s">
        <v>34</v>
      </c>
      <c r="U374" s="4">
        <v>330.22</v>
      </c>
      <c r="V374" s="4">
        <v>0</v>
      </c>
      <c r="W374" s="4">
        <v>0</v>
      </c>
      <c r="X374" s="4" t="s">
        <v>1854</v>
      </c>
      <c r="Y374" s="4" t="s">
        <v>1855</v>
      </c>
    </row>
    <row r="375" s="4" customFormat="1" spans="1:25">
      <c r="A375" s="4" t="s">
        <v>1856</v>
      </c>
      <c r="B375" s="4" t="s">
        <v>26</v>
      </c>
      <c r="C375" s="4" t="s">
        <v>27</v>
      </c>
      <c r="D375" s="4" t="s">
        <v>1857</v>
      </c>
      <c r="E375" s="4" t="s">
        <v>1858</v>
      </c>
      <c r="F375" s="6">
        <v>45150</v>
      </c>
      <c r="G375" s="6">
        <v>45151</v>
      </c>
      <c r="H375" s="4">
        <v>1</v>
      </c>
      <c r="I375" s="4">
        <v>1</v>
      </c>
      <c r="J375" s="4">
        <v>1</v>
      </c>
      <c r="K375" s="4" t="s">
        <v>30</v>
      </c>
      <c r="L375" s="4">
        <v>1267.01</v>
      </c>
      <c r="M375" s="4">
        <v>1267.01</v>
      </c>
      <c r="N375" s="4" t="s">
        <v>1859</v>
      </c>
      <c r="O375" s="4" t="s">
        <v>32</v>
      </c>
      <c r="P375" s="4" t="s">
        <v>33</v>
      </c>
      <c r="Q375" s="4">
        <v>0</v>
      </c>
      <c r="R375" s="7">
        <v>45149.0000115741</v>
      </c>
      <c r="S375" s="6">
        <v>45154</v>
      </c>
      <c r="T375" s="4" t="s">
        <v>34</v>
      </c>
      <c r="U375" s="4">
        <v>1267.01</v>
      </c>
      <c r="V375" s="4">
        <v>0</v>
      </c>
      <c r="W375" s="4">
        <v>0</v>
      </c>
      <c r="X375" s="4" t="s">
        <v>1860</v>
      </c>
      <c r="Y375" s="4" t="s">
        <v>1861</v>
      </c>
    </row>
    <row r="376" s="4" customFormat="1" spans="1:25">
      <c r="A376" s="4" t="s">
        <v>1862</v>
      </c>
      <c r="B376" s="4" t="s">
        <v>26</v>
      </c>
      <c r="C376" s="4" t="s">
        <v>27</v>
      </c>
      <c r="D376" s="4" t="s">
        <v>1863</v>
      </c>
      <c r="E376" s="4" t="s">
        <v>389</v>
      </c>
      <c r="F376" s="6">
        <v>45150</v>
      </c>
      <c r="G376" s="6">
        <v>45151</v>
      </c>
      <c r="H376" s="4">
        <v>1</v>
      </c>
      <c r="I376" s="4">
        <v>1</v>
      </c>
      <c r="J376" s="4">
        <v>1</v>
      </c>
      <c r="K376" s="4" t="s">
        <v>30</v>
      </c>
      <c r="L376" s="4">
        <v>522.08</v>
      </c>
      <c r="M376" s="4">
        <v>522.08</v>
      </c>
      <c r="N376" s="4" t="s">
        <v>1864</v>
      </c>
      <c r="O376" s="4" t="s">
        <v>32</v>
      </c>
      <c r="P376" s="4" t="s">
        <v>33</v>
      </c>
      <c r="Q376" s="4">
        <v>0</v>
      </c>
      <c r="R376" s="7">
        <v>45149.0000115741</v>
      </c>
      <c r="S376" s="6">
        <v>45154</v>
      </c>
      <c r="T376" s="4" t="s">
        <v>34</v>
      </c>
      <c r="U376" s="4">
        <v>522.08</v>
      </c>
      <c r="V376" s="4">
        <v>0</v>
      </c>
      <c r="W376" s="4">
        <v>0</v>
      </c>
      <c r="X376" s="4" t="s">
        <v>1865</v>
      </c>
      <c r="Y376" s="4" t="s">
        <v>42</v>
      </c>
    </row>
    <row r="377" s="4" customFormat="1" spans="1:25">
      <c r="A377" s="4" t="s">
        <v>1866</v>
      </c>
      <c r="B377" s="4" t="s">
        <v>26</v>
      </c>
      <c r="C377" s="4" t="s">
        <v>27</v>
      </c>
      <c r="D377" s="4" t="s">
        <v>1867</v>
      </c>
      <c r="E377" s="4" t="s">
        <v>29</v>
      </c>
      <c r="F377" s="6">
        <v>45150</v>
      </c>
      <c r="G377" s="6">
        <v>45151</v>
      </c>
      <c r="H377" s="4">
        <v>1</v>
      </c>
      <c r="I377" s="4">
        <v>1</v>
      </c>
      <c r="J377" s="4">
        <v>1</v>
      </c>
      <c r="K377" s="4" t="s">
        <v>30</v>
      </c>
      <c r="L377" s="4">
        <v>365.41</v>
      </c>
      <c r="M377" s="4">
        <v>365.41</v>
      </c>
      <c r="N377" s="4" t="s">
        <v>1868</v>
      </c>
      <c r="O377" s="4" t="s">
        <v>32</v>
      </c>
      <c r="P377" s="4" t="s">
        <v>33</v>
      </c>
      <c r="Q377" s="4">
        <v>0</v>
      </c>
      <c r="R377" s="7">
        <v>45149</v>
      </c>
      <c r="S377" s="6">
        <v>45154</v>
      </c>
      <c r="T377" s="4" t="s">
        <v>34</v>
      </c>
      <c r="U377" s="4">
        <v>365.41</v>
      </c>
      <c r="V377" s="4">
        <v>0</v>
      </c>
      <c r="W377" s="4">
        <v>0</v>
      </c>
      <c r="X377" s="4" t="s">
        <v>1869</v>
      </c>
      <c r="Y377" s="4" t="s">
        <v>1870</v>
      </c>
    </row>
    <row r="378" s="4" customFormat="1" spans="1:25">
      <c r="A378" s="4" t="s">
        <v>1871</v>
      </c>
      <c r="B378" s="4" t="s">
        <v>26</v>
      </c>
      <c r="C378" s="4" t="s">
        <v>27</v>
      </c>
      <c r="D378" s="4" t="s">
        <v>1872</v>
      </c>
      <c r="E378" s="4" t="s">
        <v>1873</v>
      </c>
      <c r="F378" s="6">
        <v>45150</v>
      </c>
      <c r="G378" s="6">
        <v>45151</v>
      </c>
      <c r="H378" s="4">
        <v>1</v>
      </c>
      <c r="I378" s="4">
        <v>1</v>
      </c>
      <c r="J378" s="4">
        <v>1</v>
      </c>
      <c r="K378" s="4" t="s">
        <v>30</v>
      </c>
      <c r="L378" s="4">
        <v>427.14</v>
      </c>
      <c r="M378" s="4">
        <v>427.14</v>
      </c>
      <c r="N378" s="4" t="s">
        <v>1874</v>
      </c>
      <c r="O378" s="4" t="s">
        <v>32</v>
      </c>
      <c r="P378" s="4" t="s">
        <v>33</v>
      </c>
      <c r="Q378" s="4">
        <v>0</v>
      </c>
      <c r="R378" s="7">
        <v>45149.0000115741</v>
      </c>
      <c r="S378" s="6">
        <v>45154</v>
      </c>
      <c r="T378" s="4" t="s">
        <v>34</v>
      </c>
      <c r="U378" s="4">
        <v>427.14</v>
      </c>
      <c r="V378" s="4">
        <v>0</v>
      </c>
      <c r="W378" s="4">
        <v>0</v>
      </c>
      <c r="X378" s="4" t="s">
        <v>1875</v>
      </c>
      <c r="Y378" s="4" t="s">
        <v>1876</v>
      </c>
    </row>
    <row r="379" s="4" customFormat="1" spans="1:25">
      <c r="A379" s="4" t="s">
        <v>1877</v>
      </c>
      <c r="B379" s="4" t="s">
        <v>26</v>
      </c>
      <c r="C379" s="4" t="s">
        <v>27</v>
      </c>
      <c r="D379" s="4" t="s">
        <v>1878</v>
      </c>
      <c r="E379" s="4" t="s">
        <v>1879</v>
      </c>
      <c r="F379" s="6">
        <v>45150</v>
      </c>
      <c r="G379" s="6">
        <v>45151</v>
      </c>
      <c r="H379" s="4">
        <v>1</v>
      </c>
      <c r="I379" s="4">
        <v>1</v>
      </c>
      <c r="J379" s="4">
        <v>1</v>
      </c>
      <c r="K379" s="4" t="s">
        <v>30</v>
      </c>
      <c r="L379" s="4">
        <v>349.12</v>
      </c>
      <c r="M379" s="4">
        <v>349.12</v>
      </c>
      <c r="N379" s="4" t="s">
        <v>1880</v>
      </c>
      <c r="O379" s="4" t="s">
        <v>32</v>
      </c>
      <c r="P379" s="4" t="s">
        <v>33</v>
      </c>
      <c r="Q379" s="4">
        <v>0</v>
      </c>
      <c r="R379" s="7">
        <v>45150</v>
      </c>
      <c r="S379" s="6">
        <v>45154</v>
      </c>
      <c r="T379" s="4" t="s">
        <v>34</v>
      </c>
      <c r="U379" s="4">
        <v>349.12</v>
      </c>
      <c r="V379" s="4">
        <v>0</v>
      </c>
      <c r="W379" s="4">
        <v>0</v>
      </c>
      <c r="X379" s="4" t="s">
        <v>1881</v>
      </c>
      <c r="Y379" s="4" t="s">
        <v>1882</v>
      </c>
    </row>
    <row r="380" s="4" customFormat="1" spans="1:25">
      <c r="A380" s="4" t="s">
        <v>1883</v>
      </c>
      <c r="B380" s="4" t="s">
        <v>26</v>
      </c>
      <c r="C380" s="4" t="s">
        <v>27</v>
      </c>
      <c r="D380" s="4" t="s">
        <v>1884</v>
      </c>
      <c r="E380" s="4" t="s">
        <v>1791</v>
      </c>
      <c r="F380" s="6">
        <v>45150</v>
      </c>
      <c r="G380" s="6">
        <v>45151</v>
      </c>
      <c r="H380" s="4">
        <v>1</v>
      </c>
      <c r="I380" s="4">
        <v>1</v>
      </c>
      <c r="J380" s="4">
        <v>1</v>
      </c>
      <c r="K380" s="4" t="s">
        <v>30</v>
      </c>
      <c r="L380" s="4">
        <v>1214.49</v>
      </c>
      <c r="M380" s="4">
        <v>1214.49</v>
      </c>
      <c r="N380" s="4" t="s">
        <v>1885</v>
      </c>
      <c r="O380" s="4" t="s">
        <v>32</v>
      </c>
      <c r="P380" s="4" t="s">
        <v>33</v>
      </c>
      <c r="Q380" s="4">
        <v>0</v>
      </c>
      <c r="R380" s="7">
        <v>45150</v>
      </c>
      <c r="S380" s="6">
        <v>45154</v>
      </c>
      <c r="T380" s="4" t="s">
        <v>34</v>
      </c>
      <c r="U380" s="4">
        <v>1214.49</v>
      </c>
      <c r="V380" s="4">
        <v>0</v>
      </c>
      <c r="W380" s="4">
        <v>0</v>
      </c>
      <c r="X380" s="4" t="s">
        <v>1886</v>
      </c>
      <c r="Y380" s="4" t="s">
        <v>1887</v>
      </c>
    </row>
    <row r="381" s="4" customFormat="1" spans="1:25">
      <c r="A381" s="4" t="s">
        <v>1888</v>
      </c>
      <c r="B381" s="4" t="s">
        <v>26</v>
      </c>
      <c r="C381" s="4" t="s">
        <v>27</v>
      </c>
      <c r="D381" s="4" t="s">
        <v>1889</v>
      </c>
      <c r="E381" s="4" t="s">
        <v>1890</v>
      </c>
      <c r="F381" s="6">
        <v>45150</v>
      </c>
      <c r="G381" s="6">
        <v>45151</v>
      </c>
      <c r="H381" s="4">
        <v>1</v>
      </c>
      <c r="I381" s="4">
        <v>1</v>
      </c>
      <c r="J381" s="4">
        <v>1</v>
      </c>
      <c r="K381" s="4" t="s">
        <v>30</v>
      </c>
      <c r="L381" s="4">
        <v>1827.03</v>
      </c>
      <c r="M381" s="4">
        <v>1827.03</v>
      </c>
      <c r="N381" s="4" t="s">
        <v>1891</v>
      </c>
      <c r="O381" s="4" t="s">
        <v>32</v>
      </c>
      <c r="P381" s="4" t="s">
        <v>33</v>
      </c>
      <c r="Q381" s="4">
        <v>0</v>
      </c>
      <c r="R381" s="7">
        <v>45150</v>
      </c>
      <c r="S381" s="6">
        <v>45154</v>
      </c>
      <c r="T381" s="4" t="s">
        <v>34</v>
      </c>
      <c r="U381" s="4">
        <v>1827.03</v>
      </c>
      <c r="V381" s="4">
        <v>0</v>
      </c>
      <c r="W381" s="4">
        <v>0</v>
      </c>
      <c r="X381" s="4" t="s">
        <v>1892</v>
      </c>
      <c r="Y381" s="4" t="s">
        <v>1893</v>
      </c>
    </row>
    <row r="382" s="4" customFormat="1" spans="1:25">
      <c r="A382" s="4" t="s">
        <v>1894</v>
      </c>
      <c r="B382" s="4" t="s">
        <v>26</v>
      </c>
      <c r="C382" s="4" t="s">
        <v>27</v>
      </c>
      <c r="D382" s="4" t="s">
        <v>1895</v>
      </c>
      <c r="E382" s="4" t="s">
        <v>1896</v>
      </c>
      <c r="F382" s="6">
        <v>45150</v>
      </c>
      <c r="G382" s="6">
        <v>45151</v>
      </c>
      <c r="H382" s="4">
        <v>1</v>
      </c>
      <c r="I382" s="4">
        <v>1</v>
      </c>
      <c r="J382" s="4">
        <v>1</v>
      </c>
      <c r="K382" s="4" t="s">
        <v>30</v>
      </c>
      <c r="L382" s="4">
        <v>470.5</v>
      </c>
      <c r="M382" s="4">
        <v>470.5</v>
      </c>
      <c r="N382" s="4" t="s">
        <v>1897</v>
      </c>
      <c r="O382" s="4" t="s">
        <v>32</v>
      </c>
      <c r="P382" s="4" t="s">
        <v>33</v>
      </c>
      <c r="Q382" s="4">
        <v>0</v>
      </c>
      <c r="R382" s="7">
        <v>45150.0000115741</v>
      </c>
      <c r="S382" s="6">
        <v>45154</v>
      </c>
      <c r="T382" s="4" t="s">
        <v>34</v>
      </c>
      <c r="U382" s="4">
        <v>470.5</v>
      </c>
      <c r="V382" s="4">
        <v>0</v>
      </c>
      <c r="W382" s="4">
        <v>0</v>
      </c>
      <c r="X382" s="4" t="s">
        <v>1898</v>
      </c>
      <c r="Y382" s="4" t="s">
        <v>1899</v>
      </c>
    </row>
    <row r="383" s="4" customFormat="1" spans="1:25">
      <c r="A383" s="4" t="s">
        <v>1900</v>
      </c>
      <c r="B383" s="4" t="s">
        <v>26</v>
      </c>
      <c r="C383" s="4" t="s">
        <v>27</v>
      </c>
      <c r="D383" s="4" t="s">
        <v>1901</v>
      </c>
      <c r="E383" s="4" t="s">
        <v>1902</v>
      </c>
      <c r="F383" s="6">
        <v>45150</v>
      </c>
      <c r="G383" s="6">
        <v>45151</v>
      </c>
      <c r="H383" s="4">
        <v>1</v>
      </c>
      <c r="I383" s="4">
        <v>1</v>
      </c>
      <c r="J383" s="4">
        <v>1</v>
      </c>
      <c r="K383" s="4" t="s">
        <v>30</v>
      </c>
      <c r="L383" s="4">
        <v>610.16</v>
      </c>
      <c r="M383" s="4">
        <v>610.16</v>
      </c>
      <c r="N383" s="4" t="s">
        <v>1903</v>
      </c>
      <c r="O383" s="4" t="s">
        <v>32</v>
      </c>
      <c r="P383" s="4" t="s">
        <v>33</v>
      </c>
      <c r="Q383" s="4">
        <v>0</v>
      </c>
      <c r="R383" s="7">
        <v>45150</v>
      </c>
      <c r="S383" s="6">
        <v>45154</v>
      </c>
      <c r="T383" s="4" t="s">
        <v>34</v>
      </c>
      <c r="U383" s="4">
        <v>610.16</v>
      </c>
      <c r="V383" s="4">
        <v>0</v>
      </c>
      <c r="W383" s="4">
        <v>0</v>
      </c>
      <c r="X383" s="4" t="s">
        <v>1904</v>
      </c>
      <c r="Y383" s="4" t="s">
        <v>42</v>
      </c>
    </row>
    <row r="384" s="4" customFormat="1" spans="1:25">
      <c r="A384" s="4" t="s">
        <v>1900</v>
      </c>
      <c r="B384" s="4" t="s">
        <v>26</v>
      </c>
      <c r="C384" s="4" t="s">
        <v>43</v>
      </c>
      <c r="D384" s="4" t="s">
        <v>1901</v>
      </c>
      <c r="E384" s="4" t="s">
        <v>1902</v>
      </c>
      <c r="F384" s="6">
        <v>45150</v>
      </c>
      <c r="G384" s="6">
        <v>45151</v>
      </c>
      <c r="H384" s="4">
        <v>1</v>
      </c>
      <c r="I384" s="4">
        <v>1</v>
      </c>
      <c r="J384" s="4">
        <v>1</v>
      </c>
      <c r="K384" s="4" t="s">
        <v>30</v>
      </c>
      <c r="L384" s="4">
        <v>-610.16</v>
      </c>
      <c r="M384" s="4">
        <v>-610.16</v>
      </c>
      <c r="N384" s="4" t="s">
        <v>1903</v>
      </c>
      <c r="O384" s="4" t="s">
        <v>32</v>
      </c>
      <c r="P384" s="4" t="s">
        <v>33</v>
      </c>
      <c r="Q384" s="4">
        <v>0</v>
      </c>
      <c r="R384" s="7">
        <v>45150</v>
      </c>
      <c r="S384" s="6">
        <v>45154</v>
      </c>
      <c r="T384" s="4" t="s">
        <v>34</v>
      </c>
      <c r="U384" s="4">
        <v>-610.16</v>
      </c>
      <c r="V384" s="4">
        <v>0</v>
      </c>
      <c r="W384" s="4">
        <v>0</v>
      </c>
      <c r="X384" s="4" t="s">
        <v>1904</v>
      </c>
      <c r="Y384" s="4" t="s">
        <v>42</v>
      </c>
    </row>
    <row r="385" s="4" customFormat="1" spans="1:25">
      <c r="A385" s="4" t="s">
        <v>1905</v>
      </c>
      <c r="B385" s="4" t="s">
        <v>26</v>
      </c>
      <c r="C385" s="4" t="s">
        <v>27</v>
      </c>
      <c r="D385" s="4" t="s">
        <v>1906</v>
      </c>
      <c r="E385" s="4" t="s">
        <v>1907</v>
      </c>
      <c r="F385" s="6">
        <v>45150</v>
      </c>
      <c r="G385" s="6">
        <v>45151</v>
      </c>
      <c r="H385" s="4">
        <v>1</v>
      </c>
      <c r="I385" s="4">
        <v>1</v>
      </c>
      <c r="J385" s="4">
        <v>1</v>
      </c>
      <c r="K385" s="4" t="s">
        <v>30</v>
      </c>
      <c r="L385" s="4">
        <v>603.55</v>
      </c>
      <c r="M385" s="4">
        <v>603.55</v>
      </c>
      <c r="N385" s="4" t="s">
        <v>1908</v>
      </c>
      <c r="O385" s="4" t="s">
        <v>32</v>
      </c>
      <c r="P385" s="4" t="s">
        <v>33</v>
      </c>
      <c r="Q385" s="4">
        <v>0</v>
      </c>
      <c r="R385" s="7">
        <v>45150.0000115741</v>
      </c>
      <c r="S385" s="6">
        <v>45154</v>
      </c>
      <c r="T385" s="4" t="s">
        <v>34</v>
      </c>
      <c r="U385" s="4">
        <v>603.55</v>
      </c>
      <c r="V385" s="4">
        <v>0</v>
      </c>
      <c r="W385" s="4">
        <v>0</v>
      </c>
      <c r="X385" s="4" t="s">
        <v>1909</v>
      </c>
      <c r="Y385" s="4" t="s">
        <v>1910</v>
      </c>
    </row>
    <row r="386" s="4" customFormat="1" spans="1:25">
      <c r="A386" s="4" t="s">
        <v>1911</v>
      </c>
      <c r="B386" s="4" t="s">
        <v>26</v>
      </c>
      <c r="C386" s="4" t="s">
        <v>27</v>
      </c>
      <c r="D386" s="4" t="s">
        <v>1912</v>
      </c>
      <c r="E386" s="4" t="s">
        <v>647</v>
      </c>
      <c r="F386" s="6">
        <v>45150</v>
      </c>
      <c r="G386" s="6">
        <v>45151</v>
      </c>
      <c r="H386" s="4">
        <v>1</v>
      </c>
      <c r="I386" s="4">
        <v>1</v>
      </c>
      <c r="J386" s="4">
        <v>1</v>
      </c>
      <c r="K386" s="4" t="s">
        <v>30</v>
      </c>
      <c r="L386" s="4">
        <v>1133.24</v>
      </c>
      <c r="M386" s="4">
        <v>1133.24</v>
      </c>
      <c r="N386" s="4" t="s">
        <v>1913</v>
      </c>
      <c r="O386" s="4" t="s">
        <v>32</v>
      </c>
      <c r="P386" s="4" t="s">
        <v>33</v>
      </c>
      <c r="Q386" s="4">
        <v>0</v>
      </c>
      <c r="R386" s="7">
        <v>45150.0000115741</v>
      </c>
      <c r="S386" s="6">
        <v>45154</v>
      </c>
      <c r="T386" s="4" t="s">
        <v>34</v>
      </c>
      <c r="U386" s="4">
        <v>1133.24</v>
      </c>
      <c r="V386" s="4">
        <v>0</v>
      </c>
      <c r="W386" s="4">
        <v>0</v>
      </c>
      <c r="X386" s="4" t="s">
        <v>1914</v>
      </c>
      <c r="Y386" s="4" t="s">
        <v>42</v>
      </c>
    </row>
    <row r="387" s="4" customFormat="1" spans="1:25">
      <c r="A387" s="4" t="s">
        <v>1915</v>
      </c>
      <c r="B387" s="4" t="s">
        <v>26</v>
      </c>
      <c r="C387" s="4" t="s">
        <v>27</v>
      </c>
      <c r="D387" s="4" t="s">
        <v>1916</v>
      </c>
      <c r="E387" s="4" t="s">
        <v>1917</v>
      </c>
      <c r="F387" s="6">
        <v>45150</v>
      </c>
      <c r="G387" s="6">
        <v>45151</v>
      </c>
      <c r="H387" s="4">
        <v>1</v>
      </c>
      <c r="I387" s="4">
        <v>1</v>
      </c>
      <c r="J387" s="4">
        <v>1</v>
      </c>
      <c r="K387" s="4" t="s">
        <v>30</v>
      </c>
      <c r="L387" s="4">
        <v>1198.37</v>
      </c>
      <c r="M387" s="4">
        <v>1198.37</v>
      </c>
      <c r="N387" s="4" t="s">
        <v>1918</v>
      </c>
      <c r="O387" s="4" t="s">
        <v>32</v>
      </c>
      <c r="P387" s="4" t="s">
        <v>33</v>
      </c>
      <c r="Q387" s="4">
        <v>0</v>
      </c>
      <c r="R387" s="7">
        <v>45150.0000115741</v>
      </c>
      <c r="S387" s="6">
        <v>45154</v>
      </c>
      <c r="T387" s="4" t="s">
        <v>34</v>
      </c>
      <c r="U387" s="4">
        <v>1198.37</v>
      </c>
      <c r="V387" s="4">
        <v>0</v>
      </c>
      <c r="W387" s="4">
        <v>0</v>
      </c>
      <c r="X387" s="4" t="s">
        <v>1919</v>
      </c>
      <c r="Y387" s="4" t="s">
        <v>1920</v>
      </c>
    </row>
    <row r="388" s="4" customFormat="1" spans="1:25">
      <c r="A388" s="4" t="s">
        <v>1921</v>
      </c>
      <c r="B388" s="4" t="s">
        <v>26</v>
      </c>
      <c r="C388" s="4" t="s">
        <v>27</v>
      </c>
      <c r="D388" s="4" t="s">
        <v>1922</v>
      </c>
      <c r="E388" s="4" t="s">
        <v>647</v>
      </c>
      <c r="F388" s="6">
        <v>45150</v>
      </c>
      <c r="G388" s="6">
        <v>45151</v>
      </c>
      <c r="H388" s="4">
        <v>1</v>
      </c>
      <c r="I388" s="4">
        <v>1</v>
      </c>
      <c r="J388" s="4">
        <v>1</v>
      </c>
      <c r="K388" s="4" t="s">
        <v>30</v>
      </c>
      <c r="L388" s="4">
        <v>808.21</v>
      </c>
      <c r="M388" s="4">
        <v>808.21</v>
      </c>
      <c r="N388" s="4" t="s">
        <v>1923</v>
      </c>
      <c r="O388" s="4" t="s">
        <v>32</v>
      </c>
      <c r="P388" s="4" t="s">
        <v>33</v>
      </c>
      <c r="Q388" s="4">
        <v>0</v>
      </c>
      <c r="R388" s="7">
        <v>45150</v>
      </c>
      <c r="S388" s="6">
        <v>45154</v>
      </c>
      <c r="T388" s="4" t="s">
        <v>34</v>
      </c>
      <c r="U388" s="4">
        <v>808.21</v>
      </c>
      <c r="V388" s="4">
        <v>0</v>
      </c>
      <c r="W388" s="4">
        <v>0</v>
      </c>
      <c r="X388" s="4" t="s">
        <v>1924</v>
      </c>
      <c r="Y388" s="4" t="s">
        <v>1925</v>
      </c>
    </row>
    <row r="389" s="4" customFormat="1" spans="1:25">
      <c r="A389" s="4" t="s">
        <v>1926</v>
      </c>
      <c r="B389" s="4" t="s">
        <v>26</v>
      </c>
      <c r="C389" s="4" t="s">
        <v>27</v>
      </c>
      <c r="D389" s="4" t="s">
        <v>1737</v>
      </c>
      <c r="E389" s="4" t="s">
        <v>1738</v>
      </c>
      <c r="F389" s="6">
        <v>45150</v>
      </c>
      <c r="G389" s="6">
        <v>45151</v>
      </c>
      <c r="H389" s="4">
        <v>1</v>
      </c>
      <c r="I389" s="4">
        <v>1</v>
      </c>
      <c r="J389" s="4">
        <v>1</v>
      </c>
      <c r="K389" s="4" t="s">
        <v>30</v>
      </c>
      <c r="L389" s="4">
        <v>414.49</v>
      </c>
      <c r="M389" s="4">
        <v>414.49</v>
      </c>
      <c r="N389" s="4" t="s">
        <v>1927</v>
      </c>
      <c r="O389" s="4" t="s">
        <v>32</v>
      </c>
      <c r="P389" s="4" t="s">
        <v>33</v>
      </c>
      <c r="Q389" s="4">
        <v>0</v>
      </c>
      <c r="R389" s="7">
        <v>45150</v>
      </c>
      <c r="S389" s="6">
        <v>45154</v>
      </c>
      <c r="T389" s="4" t="s">
        <v>34</v>
      </c>
      <c r="U389" s="4">
        <v>414.49</v>
      </c>
      <c r="V389" s="4">
        <v>0</v>
      </c>
      <c r="W389" s="4">
        <v>0</v>
      </c>
      <c r="X389" s="4" t="s">
        <v>1928</v>
      </c>
      <c r="Y389" s="4" t="s">
        <v>1929</v>
      </c>
    </row>
    <row r="390" s="4" customFormat="1" spans="1:25">
      <c r="A390" s="4" t="s">
        <v>1930</v>
      </c>
      <c r="B390" s="4" t="s">
        <v>26</v>
      </c>
      <c r="C390" s="4" t="s">
        <v>27</v>
      </c>
      <c r="D390" s="4" t="s">
        <v>1645</v>
      </c>
      <c r="E390" s="4" t="s">
        <v>1931</v>
      </c>
      <c r="F390" s="6">
        <v>45150</v>
      </c>
      <c r="G390" s="6">
        <v>45151</v>
      </c>
      <c r="H390" s="4">
        <v>1</v>
      </c>
      <c r="I390" s="4">
        <v>1</v>
      </c>
      <c r="J390" s="4">
        <v>1</v>
      </c>
      <c r="K390" s="4" t="s">
        <v>30</v>
      </c>
      <c r="L390" s="4">
        <v>584.9</v>
      </c>
      <c r="M390" s="4">
        <v>584.9</v>
      </c>
      <c r="N390" s="4" t="s">
        <v>1932</v>
      </c>
      <c r="O390" s="4" t="s">
        <v>32</v>
      </c>
      <c r="P390" s="4" t="s">
        <v>33</v>
      </c>
      <c r="Q390" s="4">
        <v>0</v>
      </c>
      <c r="R390" s="7">
        <v>45150.0000115741</v>
      </c>
      <c r="S390" s="6">
        <v>45154</v>
      </c>
      <c r="T390" s="4" t="s">
        <v>34</v>
      </c>
      <c r="U390" s="4">
        <v>584.9</v>
      </c>
      <c r="V390" s="4">
        <v>0</v>
      </c>
      <c r="W390" s="4">
        <v>0</v>
      </c>
      <c r="X390" s="4" t="s">
        <v>1933</v>
      </c>
      <c r="Y390" s="4" t="s">
        <v>1934</v>
      </c>
    </row>
    <row r="391" s="4" customFormat="1" spans="1:25">
      <c r="A391" s="4" t="s">
        <v>1935</v>
      </c>
      <c r="B391" s="4" t="s">
        <v>26</v>
      </c>
      <c r="C391" s="4" t="s">
        <v>27</v>
      </c>
      <c r="D391" s="4" t="s">
        <v>1936</v>
      </c>
      <c r="E391" s="4" t="s">
        <v>1937</v>
      </c>
      <c r="F391" s="6">
        <v>45150</v>
      </c>
      <c r="G391" s="6">
        <v>45151</v>
      </c>
      <c r="H391" s="4">
        <v>1</v>
      </c>
      <c r="I391" s="4">
        <v>1</v>
      </c>
      <c r="J391" s="4">
        <v>1</v>
      </c>
      <c r="K391" s="4" t="s">
        <v>30</v>
      </c>
      <c r="L391" s="4">
        <v>389.12</v>
      </c>
      <c r="M391" s="4">
        <v>389.12</v>
      </c>
      <c r="N391" s="4" t="s">
        <v>1938</v>
      </c>
      <c r="O391" s="4" t="s">
        <v>32</v>
      </c>
      <c r="P391" s="4" t="s">
        <v>33</v>
      </c>
      <c r="Q391" s="4">
        <v>0</v>
      </c>
      <c r="R391" s="7">
        <v>45150.0000115741</v>
      </c>
      <c r="S391" s="6">
        <v>45154</v>
      </c>
      <c r="T391" s="4" t="s">
        <v>34</v>
      </c>
      <c r="U391" s="4">
        <v>389.12</v>
      </c>
      <c r="V391" s="4">
        <v>0</v>
      </c>
      <c r="W391" s="4">
        <v>0</v>
      </c>
      <c r="X391" s="4" t="s">
        <v>1939</v>
      </c>
      <c r="Y391" s="4" t="s">
        <v>1940</v>
      </c>
    </row>
    <row r="392" s="4" customFormat="1" spans="1:25">
      <c r="A392" s="4" t="s">
        <v>1941</v>
      </c>
      <c r="B392" s="4" t="s">
        <v>26</v>
      </c>
      <c r="C392" s="4" t="s">
        <v>27</v>
      </c>
      <c r="D392" s="4" t="s">
        <v>1942</v>
      </c>
      <c r="E392" s="4" t="s">
        <v>1943</v>
      </c>
      <c r="F392" s="6">
        <v>45150</v>
      </c>
      <c r="G392" s="6">
        <v>45151</v>
      </c>
      <c r="H392" s="4">
        <v>1</v>
      </c>
      <c r="I392" s="4">
        <v>1</v>
      </c>
      <c r="J392" s="4">
        <v>1</v>
      </c>
      <c r="K392" s="4" t="s">
        <v>30</v>
      </c>
      <c r="L392" s="4">
        <v>749.01</v>
      </c>
      <c r="M392" s="4">
        <v>749.01</v>
      </c>
      <c r="N392" s="4" t="s">
        <v>1944</v>
      </c>
      <c r="O392" s="4" t="s">
        <v>32</v>
      </c>
      <c r="P392" s="4" t="s">
        <v>33</v>
      </c>
      <c r="Q392" s="4">
        <v>0</v>
      </c>
      <c r="R392" s="7">
        <v>45150</v>
      </c>
      <c r="S392" s="6">
        <v>45154</v>
      </c>
      <c r="T392" s="4" t="s">
        <v>34</v>
      </c>
      <c r="U392" s="4">
        <v>749.01</v>
      </c>
      <c r="V392" s="4">
        <v>0</v>
      </c>
      <c r="W392" s="4">
        <v>0</v>
      </c>
      <c r="X392" s="4" t="s">
        <v>1945</v>
      </c>
      <c r="Y392" s="4" t="s">
        <v>1946</v>
      </c>
    </row>
    <row r="393" s="4" customFormat="1" spans="1:26">
      <c r="A393" s="4" t="s">
        <v>1947</v>
      </c>
      <c r="B393" s="4" t="s">
        <v>26</v>
      </c>
      <c r="C393" s="4" t="s">
        <v>27</v>
      </c>
      <c r="D393" s="4" t="s">
        <v>1948</v>
      </c>
      <c r="E393" s="4" t="s">
        <v>1949</v>
      </c>
      <c r="F393" s="6">
        <v>45150</v>
      </c>
      <c r="G393" s="6">
        <v>45151</v>
      </c>
      <c r="H393" s="4">
        <v>2</v>
      </c>
      <c r="I393" s="4">
        <v>1</v>
      </c>
      <c r="J393" s="4">
        <v>2</v>
      </c>
      <c r="K393" s="4" t="s">
        <v>30</v>
      </c>
      <c r="L393" s="4">
        <v>2005.7</v>
      </c>
      <c r="M393" s="4">
        <v>2005.7</v>
      </c>
      <c r="N393" s="4" t="s">
        <v>1950</v>
      </c>
      <c r="O393" s="4" t="s">
        <v>32</v>
      </c>
      <c r="P393" s="4" t="s">
        <v>33</v>
      </c>
      <c r="Q393" s="4">
        <v>0</v>
      </c>
      <c r="R393" s="7">
        <v>45150.0000115741</v>
      </c>
      <c r="S393" s="6">
        <v>45154</v>
      </c>
      <c r="T393" s="4" t="s">
        <v>34</v>
      </c>
      <c r="U393" s="4">
        <v>2005.7</v>
      </c>
      <c r="V393" s="4">
        <v>0</v>
      </c>
      <c r="W393" s="4">
        <v>0</v>
      </c>
      <c r="X393" s="4" t="s">
        <v>1951</v>
      </c>
      <c r="Y393" s="4" t="s">
        <v>1952</v>
      </c>
      <c r="Z393" s="4" t="s">
        <v>1953</v>
      </c>
    </row>
    <row r="394" s="4" customFormat="1" spans="1:25">
      <c r="A394" s="4" t="s">
        <v>1954</v>
      </c>
      <c r="B394" s="4" t="s">
        <v>26</v>
      </c>
      <c r="C394" s="4" t="s">
        <v>27</v>
      </c>
      <c r="D394" s="4" t="s">
        <v>1955</v>
      </c>
      <c r="E394" s="4" t="s">
        <v>29</v>
      </c>
      <c r="F394" s="6">
        <v>45150</v>
      </c>
      <c r="G394" s="6">
        <v>45151</v>
      </c>
      <c r="H394" s="4">
        <v>1</v>
      </c>
      <c r="I394" s="4">
        <v>1</v>
      </c>
      <c r="J394" s="4">
        <v>1</v>
      </c>
      <c r="K394" s="4" t="s">
        <v>30</v>
      </c>
      <c r="L394" s="4">
        <v>307.38</v>
      </c>
      <c r="M394" s="4">
        <v>307.38</v>
      </c>
      <c r="N394" s="4" t="s">
        <v>1956</v>
      </c>
      <c r="O394" s="4" t="s">
        <v>32</v>
      </c>
      <c r="P394" s="4" t="s">
        <v>33</v>
      </c>
      <c r="Q394" s="4">
        <v>0</v>
      </c>
      <c r="R394" s="7">
        <v>45150</v>
      </c>
      <c r="S394" s="6">
        <v>45154</v>
      </c>
      <c r="T394" s="4" t="s">
        <v>34</v>
      </c>
      <c r="U394" s="4">
        <v>307.38</v>
      </c>
      <c r="V394" s="4">
        <v>0</v>
      </c>
      <c r="W394" s="4">
        <v>0</v>
      </c>
      <c r="X394" s="4" t="s">
        <v>1957</v>
      </c>
      <c r="Y394" s="4" t="s">
        <v>1958</v>
      </c>
    </row>
    <row r="395" s="4" customFormat="1" spans="1:25">
      <c r="A395" s="4" t="s">
        <v>1959</v>
      </c>
      <c r="B395" s="4" t="s">
        <v>26</v>
      </c>
      <c r="C395" s="4" t="s">
        <v>27</v>
      </c>
      <c r="D395" s="4" t="s">
        <v>1960</v>
      </c>
      <c r="E395" s="4" t="s">
        <v>875</v>
      </c>
      <c r="F395" s="6">
        <v>45150</v>
      </c>
      <c r="G395" s="6">
        <v>45151</v>
      </c>
      <c r="H395" s="4">
        <v>1</v>
      </c>
      <c r="I395" s="4">
        <v>1</v>
      </c>
      <c r="J395" s="4">
        <v>1</v>
      </c>
      <c r="K395" s="4" t="s">
        <v>30</v>
      </c>
      <c r="L395" s="4">
        <v>1208.45</v>
      </c>
      <c r="M395" s="4">
        <v>1208.45</v>
      </c>
      <c r="N395" s="4" t="s">
        <v>1961</v>
      </c>
      <c r="O395" s="4" t="s">
        <v>32</v>
      </c>
      <c r="P395" s="4" t="s">
        <v>33</v>
      </c>
      <c r="Q395" s="4">
        <v>0</v>
      </c>
      <c r="R395" s="7">
        <v>45150</v>
      </c>
      <c r="S395" s="6">
        <v>45154</v>
      </c>
      <c r="T395" s="4" t="s">
        <v>34</v>
      </c>
      <c r="U395" s="4">
        <v>1208.45</v>
      </c>
      <c r="V395" s="4">
        <v>0</v>
      </c>
      <c r="W395" s="4">
        <v>0</v>
      </c>
      <c r="X395" s="4" t="s">
        <v>1962</v>
      </c>
      <c r="Y395" s="4" t="s">
        <v>1963</v>
      </c>
    </row>
    <row r="396" s="4" customFormat="1" spans="1:25">
      <c r="A396" s="4" t="s">
        <v>1964</v>
      </c>
      <c r="B396" s="4" t="s">
        <v>26</v>
      </c>
      <c r="C396" s="4" t="s">
        <v>27</v>
      </c>
      <c r="D396" s="4" t="s">
        <v>1965</v>
      </c>
      <c r="E396" s="4" t="s">
        <v>670</v>
      </c>
      <c r="F396" s="6">
        <v>45150</v>
      </c>
      <c r="G396" s="6">
        <v>45151</v>
      </c>
      <c r="H396" s="4">
        <v>1</v>
      </c>
      <c r="I396" s="4">
        <v>1</v>
      </c>
      <c r="J396" s="4">
        <v>1</v>
      </c>
      <c r="K396" s="4" t="s">
        <v>30</v>
      </c>
      <c r="L396" s="4">
        <v>175.36</v>
      </c>
      <c r="M396" s="4">
        <v>175.36</v>
      </c>
      <c r="N396" s="4" t="s">
        <v>1966</v>
      </c>
      <c r="O396" s="4" t="s">
        <v>32</v>
      </c>
      <c r="P396" s="4" t="s">
        <v>33</v>
      </c>
      <c r="Q396" s="4">
        <v>0</v>
      </c>
      <c r="R396" s="7">
        <v>45150</v>
      </c>
      <c r="S396" s="6">
        <v>45154</v>
      </c>
      <c r="T396" s="4" t="s">
        <v>34</v>
      </c>
      <c r="U396" s="4">
        <v>175.36</v>
      </c>
      <c r="V396" s="4">
        <v>0</v>
      </c>
      <c r="W396" s="4">
        <v>0</v>
      </c>
      <c r="X396" s="4" t="s">
        <v>1967</v>
      </c>
      <c r="Y396" s="4" t="s">
        <v>1968</v>
      </c>
    </row>
    <row r="397" s="4" customFormat="1" spans="1:25">
      <c r="A397" s="4" t="s">
        <v>1969</v>
      </c>
      <c r="B397" s="4" t="s">
        <v>26</v>
      </c>
      <c r="C397" s="4" t="s">
        <v>27</v>
      </c>
      <c r="D397" s="4" t="s">
        <v>1970</v>
      </c>
      <c r="E397" s="4" t="s">
        <v>547</v>
      </c>
      <c r="F397" s="6">
        <v>45150</v>
      </c>
      <c r="G397" s="6">
        <v>45151</v>
      </c>
      <c r="H397" s="4">
        <v>1</v>
      </c>
      <c r="I397" s="4">
        <v>1</v>
      </c>
      <c r="J397" s="4">
        <v>1</v>
      </c>
      <c r="K397" s="4" t="s">
        <v>30</v>
      </c>
      <c r="L397" s="4">
        <v>224.15</v>
      </c>
      <c r="M397" s="4">
        <v>224.15</v>
      </c>
      <c r="N397" s="4" t="s">
        <v>1971</v>
      </c>
      <c r="O397" s="4" t="s">
        <v>32</v>
      </c>
      <c r="P397" s="4" t="s">
        <v>33</v>
      </c>
      <c r="Q397" s="4">
        <v>0</v>
      </c>
      <c r="R397" s="7">
        <v>45150.0000115741</v>
      </c>
      <c r="S397" s="6">
        <v>45154</v>
      </c>
      <c r="T397" s="4" t="s">
        <v>34</v>
      </c>
      <c r="U397" s="4">
        <v>224.15</v>
      </c>
      <c r="V397" s="4">
        <v>0</v>
      </c>
      <c r="W397" s="4">
        <v>0</v>
      </c>
      <c r="X397" s="4" t="s">
        <v>1972</v>
      </c>
      <c r="Y397" s="4" t="s">
        <v>1973</v>
      </c>
    </row>
    <row r="398" s="4" customFormat="1" spans="1:25">
      <c r="A398" s="4" t="s">
        <v>1974</v>
      </c>
      <c r="B398" s="4" t="s">
        <v>26</v>
      </c>
      <c r="C398" s="4" t="s">
        <v>27</v>
      </c>
      <c r="D398" s="4" t="s">
        <v>1970</v>
      </c>
      <c r="E398" s="4" t="s">
        <v>1273</v>
      </c>
      <c r="F398" s="6">
        <v>45150</v>
      </c>
      <c r="G398" s="6">
        <v>45151</v>
      </c>
      <c r="H398" s="4">
        <v>1</v>
      </c>
      <c r="I398" s="4">
        <v>1</v>
      </c>
      <c r="J398" s="4">
        <v>1</v>
      </c>
      <c r="K398" s="4" t="s">
        <v>30</v>
      </c>
      <c r="L398" s="4">
        <v>238.17</v>
      </c>
      <c r="M398" s="4">
        <v>238.17</v>
      </c>
      <c r="N398" s="4" t="s">
        <v>1975</v>
      </c>
      <c r="O398" s="4" t="s">
        <v>32</v>
      </c>
      <c r="P398" s="4" t="s">
        <v>33</v>
      </c>
      <c r="Q398" s="4">
        <v>0</v>
      </c>
      <c r="R398" s="7">
        <v>45150</v>
      </c>
      <c r="S398" s="6">
        <v>45154</v>
      </c>
      <c r="T398" s="4" t="s">
        <v>34</v>
      </c>
      <c r="U398" s="4">
        <v>238.17</v>
      </c>
      <c r="V398" s="4">
        <v>0</v>
      </c>
      <c r="W398" s="4">
        <v>0</v>
      </c>
      <c r="X398" s="4" t="s">
        <v>1976</v>
      </c>
      <c r="Y398" s="4" t="s">
        <v>1977</v>
      </c>
    </row>
    <row r="399" s="4" customFormat="1" spans="1:25">
      <c r="A399" s="4" t="s">
        <v>1978</v>
      </c>
      <c r="B399" s="4" t="s">
        <v>26</v>
      </c>
      <c r="C399" s="4" t="s">
        <v>27</v>
      </c>
      <c r="D399" s="4" t="s">
        <v>1979</v>
      </c>
      <c r="E399" s="4" t="s">
        <v>852</v>
      </c>
      <c r="F399" s="6">
        <v>45150</v>
      </c>
      <c r="G399" s="6">
        <v>45151</v>
      </c>
      <c r="H399" s="4">
        <v>1</v>
      </c>
      <c r="I399" s="4">
        <v>1</v>
      </c>
      <c r="J399" s="4">
        <v>1</v>
      </c>
      <c r="K399" s="4" t="s">
        <v>30</v>
      </c>
      <c r="L399" s="4">
        <v>118.36</v>
      </c>
      <c r="M399" s="4">
        <v>118.36</v>
      </c>
      <c r="N399" s="4" t="s">
        <v>1980</v>
      </c>
      <c r="O399" s="4" t="s">
        <v>32</v>
      </c>
      <c r="P399" s="4" t="s">
        <v>33</v>
      </c>
      <c r="Q399" s="4">
        <v>0</v>
      </c>
      <c r="R399" s="7">
        <v>45150.0000115741</v>
      </c>
      <c r="S399" s="6">
        <v>45154</v>
      </c>
      <c r="T399" s="4" t="s">
        <v>34</v>
      </c>
      <c r="U399" s="4">
        <v>118.36</v>
      </c>
      <c r="V399" s="4">
        <v>0</v>
      </c>
      <c r="W399" s="4">
        <v>0</v>
      </c>
      <c r="X399" s="4" t="s">
        <v>1981</v>
      </c>
      <c r="Y399" s="4" t="s">
        <v>1982</v>
      </c>
    </row>
    <row r="400" s="4" customFormat="1" spans="1:25">
      <c r="A400" s="4" t="s">
        <v>1983</v>
      </c>
      <c r="B400" s="4" t="s">
        <v>26</v>
      </c>
      <c r="C400" s="4" t="s">
        <v>27</v>
      </c>
      <c r="D400" s="4" t="s">
        <v>1984</v>
      </c>
      <c r="E400" s="4" t="s">
        <v>670</v>
      </c>
      <c r="F400" s="6">
        <v>45150</v>
      </c>
      <c r="G400" s="6">
        <v>45151</v>
      </c>
      <c r="H400" s="4">
        <v>1</v>
      </c>
      <c r="I400" s="4">
        <v>1</v>
      </c>
      <c r="J400" s="4">
        <v>1</v>
      </c>
      <c r="K400" s="4" t="s">
        <v>30</v>
      </c>
      <c r="L400" s="4">
        <v>104.63</v>
      </c>
      <c r="M400" s="4">
        <v>104.63</v>
      </c>
      <c r="N400" s="4" t="s">
        <v>1985</v>
      </c>
      <c r="O400" s="4" t="s">
        <v>32</v>
      </c>
      <c r="P400" s="4" t="s">
        <v>33</v>
      </c>
      <c r="Q400" s="4">
        <v>0</v>
      </c>
      <c r="R400" s="7">
        <v>45150</v>
      </c>
      <c r="S400" s="6">
        <v>45154</v>
      </c>
      <c r="T400" s="4" t="s">
        <v>34</v>
      </c>
      <c r="U400" s="4">
        <v>104.63</v>
      </c>
      <c r="V400" s="4">
        <v>0</v>
      </c>
      <c r="W400" s="4">
        <v>0</v>
      </c>
      <c r="X400" s="4" t="s">
        <v>1986</v>
      </c>
      <c r="Y400" s="4" t="s">
        <v>1987</v>
      </c>
    </row>
    <row r="401" s="4" customFormat="1" spans="1:25">
      <c r="A401" s="4" t="s">
        <v>1988</v>
      </c>
      <c r="B401" s="4" t="s">
        <v>26</v>
      </c>
      <c r="C401" s="4" t="s">
        <v>27</v>
      </c>
      <c r="D401" s="4" t="s">
        <v>1989</v>
      </c>
      <c r="E401" s="4" t="s">
        <v>1990</v>
      </c>
      <c r="F401" s="6">
        <v>45150</v>
      </c>
      <c r="G401" s="6">
        <v>45151</v>
      </c>
      <c r="H401" s="4">
        <v>1</v>
      </c>
      <c r="I401" s="4">
        <v>1</v>
      </c>
      <c r="J401" s="4">
        <v>1</v>
      </c>
      <c r="K401" s="4" t="s">
        <v>30</v>
      </c>
      <c r="L401" s="4">
        <v>593.84</v>
      </c>
      <c r="M401" s="4">
        <v>593.84</v>
      </c>
      <c r="N401" s="4" t="s">
        <v>1991</v>
      </c>
      <c r="O401" s="4" t="s">
        <v>32</v>
      </c>
      <c r="P401" s="4" t="s">
        <v>33</v>
      </c>
      <c r="Q401" s="4">
        <v>0</v>
      </c>
      <c r="R401" s="7">
        <v>45150.0000115741</v>
      </c>
      <c r="S401" s="6">
        <v>45154</v>
      </c>
      <c r="T401" s="4" t="s">
        <v>34</v>
      </c>
      <c r="U401" s="4">
        <v>593.84</v>
      </c>
      <c r="V401" s="4">
        <v>0</v>
      </c>
      <c r="W401" s="4">
        <v>0</v>
      </c>
      <c r="X401" s="4" t="s">
        <v>1992</v>
      </c>
      <c r="Y401" s="4" t="s">
        <v>42</v>
      </c>
    </row>
    <row r="402" s="4" customFormat="1" spans="1:25">
      <c r="A402" s="4" t="s">
        <v>1993</v>
      </c>
      <c r="B402" s="4" t="s">
        <v>26</v>
      </c>
      <c r="C402" s="4" t="s">
        <v>27</v>
      </c>
      <c r="D402" s="4" t="s">
        <v>1994</v>
      </c>
      <c r="E402" s="4" t="s">
        <v>306</v>
      </c>
      <c r="F402" s="6">
        <v>45150</v>
      </c>
      <c r="G402" s="6">
        <v>45151</v>
      </c>
      <c r="H402" s="4">
        <v>1</v>
      </c>
      <c r="I402" s="4">
        <v>1</v>
      </c>
      <c r="J402" s="4">
        <v>1</v>
      </c>
      <c r="K402" s="4" t="s">
        <v>30</v>
      </c>
      <c r="L402" s="4">
        <v>279.54</v>
      </c>
      <c r="M402" s="4">
        <v>279.54</v>
      </c>
      <c r="N402" s="4" t="s">
        <v>1995</v>
      </c>
      <c r="O402" s="4" t="s">
        <v>32</v>
      </c>
      <c r="P402" s="4" t="s">
        <v>33</v>
      </c>
      <c r="Q402" s="4">
        <v>0</v>
      </c>
      <c r="R402" s="7">
        <v>45150</v>
      </c>
      <c r="S402" s="6">
        <v>45154</v>
      </c>
      <c r="T402" s="4" t="s">
        <v>34</v>
      </c>
      <c r="U402" s="4">
        <v>279.54</v>
      </c>
      <c r="V402" s="4">
        <v>0</v>
      </c>
      <c r="W402" s="4">
        <v>0</v>
      </c>
      <c r="X402" s="4" t="s">
        <v>1996</v>
      </c>
      <c r="Y402" s="4" t="s">
        <v>1997</v>
      </c>
    </row>
    <row r="403" s="4" customFormat="1" spans="1:25">
      <c r="A403" s="4" t="s">
        <v>1998</v>
      </c>
      <c r="B403" s="4" t="s">
        <v>26</v>
      </c>
      <c r="C403" s="4" t="s">
        <v>27</v>
      </c>
      <c r="D403" s="4" t="s">
        <v>1999</v>
      </c>
      <c r="E403" s="4" t="s">
        <v>2000</v>
      </c>
      <c r="F403" s="6">
        <v>45150</v>
      </c>
      <c r="G403" s="6">
        <v>45151</v>
      </c>
      <c r="H403" s="4">
        <v>1</v>
      </c>
      <c r="I403" s="4">
        <v>1</v>
      </c>
      <c r="J403" s="4">
        <v>1</v>
      </c>
      <c r="K403" s="4" t="s">
        <v>30</v>
      </c>
      <c r="L403" s="4">
        <v>170.22</v>
      </c>
      <c r="M403" s="4">
        <v>170.22</v>
      </c>
      <c r="N403" s="4" t="s">
        <v>2001</v>
      </c>
      <c r="O403" s="4" t="s">
        <v>32</v>
      </c>
      <c r="P403" s="4" t="s">
        <v>33</v>
      </c>
      <c r="Q403" s="4">
        <v>0</v>
      </c>
      <c r="R403" s="7">
        <v>45150</v>
      </c>
      <c r="S403" s="6">
        <v>45154</v>
      </c>
      <c r="T403" s="4" t="s">
        <v>34</v>
      </c>
      <c r="U403" s="4">
        <v>170.22</v>
      </c>
      <c r="V403" s="4">
        <v>0</v>
      </c>
      <c r="W403" s="4">
        <v>0</v>
      </c>
      <c r="X403" s="4" t="s">
        <v>42</v>
      </c>
      <c r="Y403" s="4" t="s">
        <v>2002</v>
      </c>
    </row>
    <row r="404" s="4" customFormat="1" spans="1:25">
      <c r="A404" s="4" t="s">
        <v>2003</v>
      </c>
      <c r="B404" s="4" t="s">
        <v>26</v>
      </c>
      <c r="C404" s="4" t="s">
        <v>27</v>
      </c>
      <c r="D404" s="4" t="s">
        <v>2004</v>
      </c>
      <c r="E404" s="4" t="s">
        <v>63</v>
      </c>
      <c r="F404" s="6">
        <v>45150</v>
      </c>
      <c r="G404" s="6">
        <v>45151</v>
      </c>
      <c r="H404" s="4">
        <v>1</v>
      </c>
      <c r="I404" s="4">
        <v>1</v>
      </c>
      <c r="J404" s="4">
        <v>1</v>
      </c>
      <c r="K404" s="4" t="s">
        <v>30</v>
      </c>
      <c r="L404" s="4">
        <v>744.77</v>
      </c>
      <c r="M404" s="4">
        <v>744.77</v>
      </c>
      <c r="N404" s="4" t="s">
        <v>2005</v>
      </c>
      <c r="O404" s="4" t="s">
        <v>32</v>
      </c>
      <c r="P404" s="4" t="s">
        <v>33</v>
      </c>
      <c r="Q404" s="4">
        <v>0</v>
      </c>
      <c r="R404" s="7">
        <v>45150</v>
      </c>
      <c r="S404" s="6">
        <v>45154</v>
      </c>
      <c r="T404" s="4" t="s">
        <v>34</v>
      </c>
      <c r="U404" s="4">
        <v>744.77</v>
      </c>
      <c r="V404" s="4">
        <v>0</v>
      </c>
      <c r="W404" s="4">
        <v>0</v>
      </c>
      <c r="X404" s="4" t="s">
        <v>2006</v>
      </c>
      <c r="Y404" s="4" t="s">
        <v>2007</v>
      </c>
    </row>
    <row r="405" s="4" customFormat="1" spans="1:25">
      <c r="A405" s="4" t="s">
        <v>2008</v>
      </c>
      <c r="B405" s="4" t="s">
        <v>26</v>
      </c>
      <c r="C405" s="4" t="s">
        <v>27</v>
      </c>
      <c r="D405" s="4" t="s">
        <v>2009</v>
      </c>
      <c r="E405" s="4" t="s">
        <v>702</v>
      </c>
      <c r="F405" s="6">
        <v>45150</v>
      </c>
      <c r="G405" s="6">
        <v>45151</v>
      </c>
      <c r="H405" s="4">
        <v>1</v>
      </c>
      <c r="I405" s="4">
        <v>1</v>
      </c>
      <c r="J405" s="4">
        <v>1</v>
      </c>
      <c r="K405" s="4" t="s">
        <v>30</v>
      </c>
      <c r="L405" s="4">
        <v>387.45</v>
      </c>
      <c r="M405" s="4">
        <v>387.45</v>
      </c>
      <c r="N405" s="4" t="s">
        <v>2010</v>
      </c>
      <c r="O405" s="4" t="s">
        <v>32</v>
      </c>
      <c r="P405" s="4" t="s">
        <v>33</v>
      </c>
      <c r="Q405" s="4">
        <v>0</v>
      </c>
      <c r="R405" s="7">
        <v>45150</v>
      </c>
      <c r="S405" s="6">
        <v>45154</v>
      </c>
      <c r="T405" s="4" t="s">
        <v>34</v>
      </c>
      <c r="U405" s="4">
        <v>387.45</v>
      </c>
      <c r="V405" s="4">
        <v>0</v>
      </c>
      <c r="W405" s="4">
        <v>0</v>
      </c>
      <c r="X405" s="4" t="s">
        <v>2011</v>
      </c>
      <c r="Y405" s="4" t="s">
        <v>2012</v>
      </c>
    </row>
    <row r="406" s="4" customFormat="1" spans="1:25">
      <c r="A406" s="4" t="s">
        <v>2013</v>
      </c>
      <c r="B406" s="4" t="s">
        <v>26</v>
      </c>
      <c r="C406" s="4" t="s">
        <v>27</v>
      </c>
      <c r="D406" s="4" t="s">
        <v>2014</v>
      </c>
      <c r="E406" s="4" t="s">
        <v>2015</v>
      </c>
      <c r="F406" s="6">
        <v>45150</v>
      </c>
      <c r="G406" s="6">
        <v>45151</v>
      </c>
      <c r="H406" s="4">
        <v>1</v>
      </c>
      <c r="I406" s="4">
        <v>1</v>
      </c>
      <c r="J406" s="4">
        <v>1</v>
      </c>
      <c r="K406" s="4" t="s">
        <v>30</v>
      </c>
      <c r="L406" s="4">
        <v>209.01</v>
      </c>
      <c r="M406" s="4">
        <v>209.01</v>
      </c>
      <c r="N406" s="4" t="s">
        <v>2016</v>
      </c>
      <c r="O406" s="4" t="s">
        <v>32</v>
      </c>
      <c r="P406" s="4" t="s">
        <v>33</v>
      </c>
      <c r="Q406" s="4">
        <v>0</v>
      </c>
      <c r="R406" s="7">
        <v>45150.0000115741</v>
      </c>
      <c r="S406" s="6">
        <v>45154</v>
      </c>
      <c r="T406" s="4" t="s">
        <v>34</v>
      </c>
      <c r="U406" s="4">
        <v>209.01</v>
      </c>
      <c r="V406" s="4">
        <v>0</v>
      </c>
      <c r="W406" s="4">
        <v>0</v>
      </c>
      <c r="X406" s="4" t="s">
        <v>2017</v>
      </c>
      <c r="Y406" s="4" t="s">
        <v>2018</v>
      </c>
    </row>
    <row r="407" s="4" customFormat="1" spans="1:25">
      <c r="A407" s="4" t="s">
        <v>2019</v>
      </c>
      <c r="B407" s="4" t="s">
        <v>26</v>
      </c>
      <c r="C407" s="4" t="s">
        <v>27</v>
      </c>
      <c r="D407" s="4" t="s">
        <v>2020</v>
      </c>
      <c r="E407" s="4" t="s">
        <v>2021</v>
      </c>
      <c r="F407" s="6">
        <v>45150</v>
      </c>
      <c r="G407" s="6">
        <v>45151</v>
      </c>
      <c r="H407" s="4">
        <v>1</v>
      </c>
      <c r="I407" s="4">
        <v>1</v>
      </c>
      <c r="J407" s="4">
        <v>1</v>
      </c>
      <c r="K407" s="4" t="s">
        <v>30</v>
      </c>
      <c r="L407" s="4">
        <v>255.2</v>
      </c>
      <c r="M407" s="4">
        <v>255.2</v>
      </c>
      <c r="N407" s="4" t="s">
        <v>2022</v>
      </c>
      <c r="O407" s="4" t="s">
        <v>32</v>
      </c>
      <c r="P407" s="4" t="s">
        <v>33</v>
      </c>
      <c r="Q407" s="4">
        <v>0</v>
      </c>
      <c r="R407" s="7">
        <v>45150</v>
      </c>
      <c r="S407" s="6">
        <v>45154</v>
      </c>
      <c r="T407" s="4" t="s">
        <v>34</v>
      </c>
      <c r="U407" s="4">
        <v>255.2</v>
      </c>
      <c r="V407" s="4">
        <v>0</v>
      </c>
      <c r="W407" s="4">
        <v>0</v>
      </c>
      <c r="X407" s="4" t="s">
        <v>2023</v>
      </c>
      <c r="Y407" s="4" t="s">
        <v>2024</v>
      </c>
    </row>
    <row r="408" s="4" customFormat="1" spans="1:25">
      <c r="A408" s="4" t="s">
        <v>2025</v>
      </c>
      <c r="B408" s="4" t="s">
        <v>26</v>
      </c>
      <c r="C408" s="4" t="s">
        <v>27</v>
      </c>
      <c r="D408" s="4" t="s">
        <v>2026</v>
      </c>
      <c r="E408" s="4" t="s">
        <v>971</v>
      </c>
      <c r="F408" s="6">
        <v>45150</v>
      </c>
      <c r="G408" s="6">
        <v>45151</v>
      </c>
      <c r="H408" s="4">
        <v>1</v>
      </c>
      <c r="I408" s="4">
        <v>1</v>
      </c>
      <c r="J408" s="4">
        <v>1</v>
      </c>
      <c r="K408" s="4" t="s">
        <v>30</v>
      </c>
      <c r="L408" s="4">
        <v>180.29</v>
      </c>
      <c r="M408" s="4">
        <v>180.29</v>
      </c>
      <c r="N408" s="4" t="s">
        <v>2027</v>
      </c>
      <c r="O408" s="4" t="s">
        <v>32</v>
      </c>
      <c r="P408" s="4" t="s">
        <v>33</v>
      </c>
      <c r="Q408" s="4">
        <v>0</v>
      </c>
      <c r="R408" s="7">
        <v>45150.0000115741</v>
      </c>
      <c r="S408" s="6">
        <v>45154</v>
      </c>
      <c r="T408" s="4" t="s">
        <v>34</v>
      </c>
      <c r="U408" s="4">
        <v>180.29</v>
      </c>
      <c r="V408" s="4">
        <v>0</v>
      </c>
      <c r="W408" s="4">
        <v>0</v>
      </c>
      <c r="X408" s="4" t="s">
        <v>2028</v>
      </c>
      <c r="Y408" s="4" t="s">
        <v>2029</v>
      </c>
    </row>
    <row r="409" s="4" customFormat="1" spans="1:25">
      <c r="A409" s="4" t="s">
        <v>2030</v>
      </c>
      <c r="B409" s="4" t="s">
        <v>26</v>
      </c>
      <c r="C409" s="4" t="s">
        <v>27</v>
      </c>
      <c r="D409" s="4" t="s">
        <v>1205</v>
      </c>
      <c r="E409" s="4" t="s">
        <v>1522</v>
      </c>
      <c r="F409" s="6">
        <v>45150</v>
      </c>
      <c r="G409" s="6">
        <v>45151</v>
      </c>
      <c r="H409" s="4">
        <v>1</v>
      </c>
      <c r="I409" s="4">
        <v>1</v>
      </c>
      <c r="J409" s="4">
        <v>1</v>
      </c>
      <c r="K409" s="4" t="s">
        <v>30</v>
      </c>
      <c r="L409" s="4">
        <v>149.13</v>
      </c>
      <c r="M409" s="4">
        <v>149.13</v>
      </c>
      <c r="N409" s="4" t="s">
        <v>2031</v>
      </c>
      <c r="O409" s="4" t="s">
        <v>32</v>
      </c>
      <c r="P409" s="4" t="s">
        <v>33</v>
      </c>
      <c r="Q409" s="4">
        <v>0</v>
      </c>
      <c r="R409" s="7">
        <v>45150</v>
      </c>
      <c r="S409" s="6">
        <v>45154</v>
      </c>
      <c r="T409" s="4" t="s">
        <v>34</v>
      </c>
      <c r="U409" s="4">
        <v>149.13</v>
      </c>
      <c r="V409" s="4">
        <v>0</v>
      </c>
      <c r="W409" s="4">
        <v>0</v>
      </c>
      <c r="X409" s="4" t="s">
        <v>2032</v>
      </c>
      <c r="Y409" s="4" t="s">
        <v>2033</v>
      </c>
    </row>
    <row r="410" s="4" customFormat="1" spans="1:25">
      <c r="A410" s="4" t="s">
        <v>2034</v>
      </c>
      <c r="B410" s="4" t="s">
        <v>26</v>
      </c>
      <c r="C410" s="4" t="s">
        <v>27</v>
      </c>
      <c r="D410" s="4" t="s">
        <v>2035</v>
      </c>
      <c r="E410" s="4" t="s">
        <v>2036</v>
      </c>
      <c r="F410" s="6">
        <v>45150</v>
      </c>
      <c r="G410" s="6">
        <v>45151</v>
      </c>
      <c r="H410" s="4">
        <v>1</v>
      </c>
      <c r="I410" s="4">
        <v>1</v>
      </c>
      <c r="J410" s="4">
        <v>1</v>
      </c>
      <c r="K410" s="4" t="s">
        <v>30</v>
      </c>
      <c r="L410" s="4">
        <v>437.62</v>
      </c>
      <c r="M410" s="4">
        <v>437.62</v>
      </c>
      <c r="N410" s="4" t="s">
        <v>2037</v>
      </c>
      <c r="O410" s="4" t="s">
        <v>32</v>
      </c>
      <c r="P410" s="4" t="s">
        <v>33</v>
      </c>
      <c r="Q410" s="4">
        <v>0</v>
      </c>
      <c r="R410" s="7">
        <v>45150</v>
      </c>
      <c r="S410" s="6">
        <v>45154</v>
      </c>
      <c r="T410" s="4" t="s">
        <v>34</v>
      </c>
      <c r="U410" s="4">
        <v>437.62</v>
      </c>
      <c r="V410" s="4">
        <v>0</v>
      </c>
      <c r="W410" s="4">
        <v>0</v>
      </c>
      <c r="X410" s="4" t="s">
        <v>2038</v>
      </c>
      <c r="Y410" s="4" t="s">
        <v>2039</v>
      </c>
    </row>
    <row r="411" s="4" customFormat="1" spans="1:25">
      <c r="A411" s="4" t="s">
        <v>2040</v>
      </c>
      <c r="B411" s="4" t="s">
        <v>26</v>
      </c>
      <c r="C411" s="4" t="s">
        <v>27</v>
      </c>
      <c r="D411" s="4" t="s">
        <v>2041</v>
      </c>
      <c r="E411" s="4" t="s">
        <v>2042</v>
      </c>
      <c r="F411" s="6">
        <v>45150</v>
      </c>
      <c r="G411" s="6">
        <v>45151</v>
      </c>
      <c r="H411" s="4">
        <v>1</v>
      </c>
      <c r="I411" s="4">
        <v>1</v>
      </c>
      <c r="J411" s="4">
        <v>1</v>
      </c>
      <c r="K411" s="4" t="s">
        <v>30</v>
      </c>
      <c r="L411" s="4">
        <v>858.33</v>
      </c>
      <c r="M411" s="4">
        <v>858.33</v>
      </c>
      <c r="N411" s="4" t="s">
        <v>2043</v>
      </c>
      <c r="O411" s="4" t="s">
        <v>32</v>
      </c>
      <c r="P411" s="4" t="s">
        <v>33</v>
      </c>
      <c r="Q411" s="4">
        <v>0</v>
      </c>
      <c r="R411" s="7">
        <v>45150</v>
      </c>
      <c r="S411" s="6">
        <v>45154</v>
      </c>
      <c r="T411" s="4" t="s">
        <v>34</v>
      </c>
      <c r="U411" s="4">
        <v>858.33</v>
      </c>
      <c r="V411" s="4">
        <v>0</v>
      </c>
      <c r="W411" s="4">
        <v>0</v>
      </c>
      <c r="X411" s="4" t="s">
        <v>2044</v>
      </c>
      <c r="Y411" s="4" t="s">
        <v>2045</v>
      </c>
    </row>
    <row r="412" s="4" customFormat="1" spans="1:25">
      <c r="A412" s="4" t="s">
        <v>2046</v>
      </c>
      <c r="B412" s="4" t="s">
        <v>26</v>
      </c>
      <c r="C412" s="4" t="s">
        <v>27</v>
      </c>
      <c r="D412" s="4" t="s">
        <v>2047</v>
      </c>
      <c r="E412" s="4" t="s">
        <v>2048</v>
      </c>
      <c r="F412" s="6">
        <v>45150</v>
      </c>
      <c r="G412" s="6">
        <v>45151</v>
      </c>
      <c r="H412" s="4">
        <v>1</v>
      </c>
      <c r="I412" s="4">
        <v>1</v>
      </c>
      <c r="J412" s="4">
        <v>1</v>
      </c>
      <c r="K412" s="4" t="s">
        <v>30</v>
      </c>
      <c r="L412" s="4">
        <v>268.97</v>
      </c>
      <c r="M412" s="4">
        <v>268.97</v>
      </c>
      <c r="N412" s="4" t="s">
        <v>2049</v>
      </c>
      <c r="O412" s="4" t="s">
        <v>32</v>
      </c>
      <c r="P412" s="4" t="s">
        <v>33</v>
      </c>
      <c r="Q412" s="4">
        <v>0</v>
      </c>
      <c r="R412" s="7">
        <v>45150</v>
      </c>
      <c r="S412" s="6">
        <v>45154</v>
      </c>
      <c r="T412" s="4" t="s">
        <v>34</v>
      </c>
      <c r="U412" s="4">
        <v>268.97</v>
      </c>
      <c r="V412" s="4">
        <v>0</v>
      </c>
      <c r="W412" s="4">
        <v>0</v>
      </c>
      <c r="X412" s="4" t="s">
        <v>2050</v>
      </c>
      <c r="Y412" s="4" t="s">
        <v>2051</v>
      </c>
    </row>
    <row r="413" s="4" customFormat="1" spans="1:25">
      <c r="A413" s="4" t="s">
        <v>2052</v>
      </c>
      <c r="B413" s="4" t="s">
        <v>26</v>
      </c>
      <c r="C413" s="4" t="s">
        <v>27</v>
      </c>
      <c r="D413" s="4" t="s">
        <v>2053</v>
      </c>
      <c r="E413" s="4" t="s">
        <v>2054</v>
      </c>
      <c r="F413" s="6">
        <v>45150</v>
      </c>
      <c r="G413" s="6">
        <v>45151</v>
      </c>
      <c r="H413" s="4">
        <v>1</v>
      </c>
      <c r="I413" s="4">
        <v>1</v>
      </c>
      <c r="J413" s="4">
        <v>1</v>
      </c>
      <c r="K413" s="4" t="s">
        <v>30</v>
      </c>
      <c r="L413" s="4">
        <v>220.24</v>
      </c>
      <c r="M413" s="4">
        <v>220.24</v>
      </c>
      <c r="N413" s="4" t="s">
        <v>2055</v>
      </c>
      <c r="O413" s="4" t="s">
        <v>32</v>
      </c>
      <c r="P413" s="4" t="s">
        <v>33</v>
      </c>
      <c r="Q413" s="4">
        <v>0</v>
      </c>
      <c r="R413" s="7">
        <v>45150.0000115741</v>
      </c>
      <c r="S413" s="6">
        <v>45154</v>
      </c>
      <c r="T413" s="4" t="s">
        <v>34</v>
      </c>
      <c r="U413" s="4">
        <v>220.24</v>
      </c>
      <c r="V413" s="4">
        <v>0</v>
      </c>
      <c r="W413" s="4">
        <v>0</v>
      </c>
      <c r="X413" s="4" t="s">
        <v>2056</v>
      </c>
      <c r="Y413" s="4" t="s">
        <v>2057</v>
      </c>
    </row>
    <row r="414" s="4" customFormat="1" spans="1:25">
      <c r="A414" s="4" t="s">
        <v>2058</v>
      </c>
      <c r="B414" s="4" t="s">
        <v>26</v>
      </c>
      <c r="C414" s="4" t="s">
        <v>27</v>
      </c>
      <c r="D414" s="4" t="s">
        <v>1737</v>
      </c>
      <c r="E414" s="4" t="s">
        <v>1738</v>
      </c>
      <c r="F414" s="6">
        <v>45150</v>
      </c>
      <c r="G414" s="6">
        <v>45151</v>
      </c>
      <c r="H414" s="4">
        <v>1</v>
      </c>
      <c r="I414" s="4">
        <v>1</v>
      </c>
      <c r="J414" s="4">
        <v>1</v>
      </c>
      <c r="K414" s="4" t="s">
        <v>30</v>
      </c>
      <c r="L414" s="4">
        <v>414.61</v>
      </c>
      <c r="M414" s="4">
        <v>414.61</v>
      </c>
      <c r="N414" s="4" t="s">
        <v>2059</v>
      </c>
      <c r="O414" s="4" t="s">
        <v>32</v>
      </c>
      <c r="P414" s="4" t="s">
        <v>33</v>
      </c>
      <c r="Q414" s="4">
        <v>0</v>
      </c>
      <c r="R414" s="7">
        <v>45150.0000115741</v>
      </c>
      <c r="S414" s="6">
        <v>45154</v>
      </c>
      <c r="T414" s="4" t="s">
        <v>34</v>
      </c>
      <c r="U414" s="4">
        <v>414.61</v>
      </c>
      <c r="V414" s="4">
        <v>0</v>
      </c>
      <c r="W414" s="4">
        <v>0</v>
      </c>
      <c r="X414" s="4" t="s">
        <v>2060</v>
      </c>
      <c r="Y414" s="4" t="s">
        <v>2061</v>
      </c>
    </row>
    <row r="415" s="4" customFormat="1" spans="1:25">
      <c r="A415" s="4" t="s">
        <v>2062</v>
      </c>
      <c r="B415" s="4" t="s">
        <v>26</v>
      </c>
      <c r="C415" s="4" t="s">
        <v>27</v>
      </c>
      <c r="D415" s="4" t="s">
        <v>2063</v>
      </c>
      <c r="E415" s="4" t="s">
        <v>2064</v>
      </c>
      <c r="F415" s="6">
        <v>45150</v>
      </c>
      <c r="G415" s="6">
        <v>45151</v>
      </c>
      <c r="H415" s="4">
        <v>1</v>
      </c>
      <c r="I415" s="4">
        <v>1</v>
      </c>
      <c r="J415" s="4">
        <v>1</v>
      </c>
      <c r="K415" s="4" t="s">
        <v>30</v>
      </c>
      <c r="L415" s="4">
        <v>248.19</v>
      </c>
      <c r="M415" s="4">
        <v>248.19</v>
      </c>
      <c r="N415" s="4" t="s">
        <v>2065</v>
      </c>
      <c r="O415" s="4" t="s">
        <v>32</v>
      </c>
      <c r="P415" s="4" t="s">
        <v>33</v>
      </c>
      <c r="Q415" s="4">
        <v>0</v>
      </c>
      <c r="R415" s="7">
        <v>45150</v>
      </c>
      <c r="S415" s="6">
        <v>45154</v>
      </c>
      <c r="T415" s="4" t="s">
        <v>34</v>
      </c>
      <c r="U415" s="4">
        <v>248.19</v>
      </c>
      <c r="V415" s="4">
        <v>0</v>
      </c>
      <c r="W415" s="4">
        <v>0</v>
      </c>
      <c r="X415" s="4" t="s">
        <v>2066</v>
      </c>
      <c r="Y415" s="4" t="s">
        <v>2067</v>
      </c>
    </row>
    <row r="416" s="4" customFormat="1" spans="1:25">
      <c r="A416" s="4" t="s">
        <v>2068</v>
      </c>
      <c r="B416" s="4" t="s">
        <v>26</v>
      </c>
      <c r="C416" s="4" t="s">
        <v>27</v>
      </c>
      <c r="D416" s="4" t="s">
        <v>2069</v>
      </c>
      <c r="E416" s="4" t="s">
        <v>971</v>
      </c>
      <c r="F416" s="6">
        <v>45150</v>
      </c>
      <c r="G416" s="6">
        <v>45151</v>
      </c>
      <c r="H416" s="4">
        <v>1</v>
      </c>
      <c r="I416" s="4">
        <v>1</v>
      </c>
      <c r="J416" s="4">
        <v>1</v>
      </c>
      <c r="K416" s="4" t="s">
        <v>30</v>
      </c>
      <c r="L416" s="4">
        <v>306.36</v>
      </c>
      <c r="M416" s="4">
        <v>306.36</v>
      </c>
      <c r="N416" s="4" t="s">
        <v>2070</v>
      </c>
      <c r="O416" s="4" t="s">
        <v>32</v>
      </c>
      <c r="P416" s="4" t="s">
        <v>33</v>
      </c>
      <c r="Q416" s="4">
        <v>0</v>
      </c>
      <c r="R416" s="7">
        <v>45150.0000115741</v>
      </c>
      <c r="S416" s="6">
        <v>45154</v>
      </c>
      <c r="T416" s="4" t="s">
        <v>34</v>
      </c>
      <c r="U416" s="4">
        <v>306.36</v>
      </c>
      <c r="V416" s="4">
        <v>0</v>
      </c>
      <c r="W416" s="4">
        <v>0</v>
      </c>
      <c r="X416" s="4" t="s">
        <v>2071</v>
      </c>
      <c r="Y416" s="4" t="s">
        <v>2072</v>
      </c>
    </row>
    <row r="417" s="4" customFormat="1" spans="1:25">
      <c r="A417" s="4" t="s">
        <v>2073</v>
      </c>
      <c r="B417" s="4" t="s">
        <v>26</v>
      </c>
      <c r="C417" s="4" t="s">
        <v>27</v>
      </c>
      <c r="D417" s="4" t="s">
        <v>2074</v>
      </c>
      <c r="E417" s="4" t="s">
        <v>1287</v>
      </c>
      <c r="F417" s="6">
        <v>45150</v>
      </c>
      <c r="G417" s="6">
        <v>45151</v>
      </c>
      <c r="H417" s="4">
        <v>1</v>
      </c>
      <c r="I417" s="4">
        <v>1</v>
      </c>
      <c r="J417" s="4">
        <v>1</v>
      </c>
      <c r="K417" s="4" t="s">
        <v>30</v>
      </c>
      <c r="L417" s="4">
        <v>289.22</v>
      </c>
      <c r="M417" s="4">
        <v>289.22</v>
      </c>
      <c r="N417" s="4" t="s">
        <v>2075</v>
      </c>
      <c r="O417" s="4" t="s">
        <v>32</v>
      </c>
      <c r="P417" s="4" t="s">
        <v>33</v>
      </c>
      <c r="Q417" s="4">
        <v>0</v>
      </c>
      <c r="R417" s="7">
        <v>45150.0000115741</v>
      </c>
      <c r="S417" s="6">
        <v>45154</v>
      </c>
      <c r="T417" s="4" t="s">
        <v>34</v>
      </c>
      <c r="U417" s="4">
        <v>289.22</v>
      </c>
      <c r="V417" s="4">
        <v>0</v>
      </c>
      <c r="W417" s="4">
        <v>0</v>
      </c>
      <c r="X417" s="4" t="s">
        <v>2076</v>
      </c>
      <c r="Y417" s="4" t="s">
        <v>481</v>
      </c>
    </row>
    <row r="418" s="4" customFormat="1" spans="1:25">
      <c r="A418" s="4" t="s">
        <v>2077</v>
      </c>
      <c r="B418" s="4" t="s">
        <v>26</v>
      </c>
      <c r="C418" s="4" t="s">
        <v>27</v>
      </c>
      <c r="D418" s="4" t="s">
        <v>2078</v>
      </c>
      <c r="E418" s="4" t="s">
        <v>29</v>
      </c>
      <c r="F418" s="6">
        <v>45150</v>
      </c>
      <c r="G418" s="6">
        <v>45151</v>
      </c>
      <c r="H418" s="4">
        <v>1</v>
      </c>
      <c r="I418" s="4">
        <v>1</v>
      </c>
      <c r="J418" s="4">
        <v>1</v>
      </c>
      <c r="K418" s="4" t="s">
        <v>30</v>
      </c>
      <c r="L418" s="4">
        <v>203.88</v>
      </c>
      <c r="M418" s="4">
        <v>203.88</v>
      </c>
      <c r="N418" s="4" t="s">
        <v>2079</v>
      </c>
      <c r="O418" s="4" t="s">
        <v>32</v>
      </c>
      <c r="P418" s="4" t="s">
        <v>33</v>
      </c>
      <c r="Q418" s="4">
        <v>0</v>
      </c>
      <c r="R418" s="7">
        <v>45150</v>
      </c>
      <c r="S418" s="6">
        <v>45154</v>
      </c>
      <c r="T418" s="4" t="s">
        <v>34</v>
      </c>
      <c r="U418" s="4">
        <v>203.88</v>
      </c>
      <c r="V418" s="4">
        <v>0</v>
      </c>
      <c r="W418" s="4">
        <v>0</v>
      </c>
      <c r="X418" s="4" t="s">
        <v>2080</v>
      </c>
      <c r="Y418" s="4" t="s">
        <v>2081</v>
      </c>
    </row>
    <row r="419" s="4" customFormat="1" spans="1:25">
      <c r="A419" s="4" t="s">
        <v>1715</v>
      </c>
      <c r="B419" s="4" t="s">
        <v>26</v>
      </c>
      <c r="C419" s="4" t="s">
        <v>43</v>
      </c>
      <c r="D419" s="4" t="s">
        <v>1716</v>
      </c>
      <c r="E419" s="4" t="s">
        <v>702</v>
      </c>
      <c r="F419" s="6">
        <v>45149</v>
      </c>
      <c r="G419" s="6">
        <v>45151</v>
      </c>
      <c r="H419" s="4">
        <v>1</v>
      </c>
      <c r="I419" s="4">
        <v>2</v>
      </c>
      <c r="J419" s="4">
        <v>2</v>
      </c>
      <c r="K419" s="4" t="s">
        <v>30</v>
      </c>
      <c r="L419" s="4">
        <v>-633.76</v>
      </c>
      <c r="M419" s="4">
        <v>-633.76</v>
      </c>
      <c r="N419" s="4" t="s">
        <v>1717</v>
      </c>
      <c r="O419" s="4" t="s">
        <v>32</v>
      </c>
      <c r="P419" s="4" t="s">
        <v>33</v>
      </c>
      <c r="Q419" s="4">
        <v>0</v>
      </c>
      <c r="R419" s="7">
        <v>45149</v>
      </c>
      <c r="S419" s="6">
        <v>45154</v>
      </c>
      <c r="T419" s="4" t="s">
        <v>34</v>
      </c>
      <c r="U419" s="4">
        <v>-633.76</v>
      </c>
      <c r="V419" s="4">
        <v>0</v>
      </c>
      <c r="W419" s="4">
        <v>0</v>
      </c>
      <c r="X419" s="4" t="s">
        <v>1718</v>
      </c>
      <c r="Y419" s="4" t="s">
        <v>1719</v>
      </c>
    </row>
    <row r="420" s="4" customFormat="1" spans="1:25">
      <c r="A420" s="4" t="s">
        <v>2082</v>
      </c>
      <c r="B420" s="4" t="s">
        <v>26</v>
      </c>
      <c r="C420" s="4" t="s">
        <v>27</v>
      </c>
      <c r="D420" s="4" t="s">
        <v>2078</v>
      </c>
      <c r="E420" s="4" t="s">
        <v>29</v>
      </c>
      <c r="F420" s="6">
        <v>45150</v>
      </c>
      <c r="G420" s="6">
        <v>45151</v>
      </c>
      <c r="H420" s="4">
        <v>1</v>
      </c>
      <c r="I420" s="4">
        <v>1</v>
      </c>
      <c r="J420" s="4">
        <v>1</v>
      </c>
      <c r="K420" s="4" t="s">
        <v>30</v>
      </c>
      <c r="L420" s="4">
        <v>203.88</v>
      </c>
      <c r="M420" s="4">
        <v>203.88</v>
      </c>
      <c r="N420" s="4" t="s">
        <v>2083</v>
      </c>
      <c r="O420" s="4" t="s">
        <v>32</v>
      </c>
      <c r="P420" s="4" t="s">
        <v>33</v>
      </c>
      <c r="Q420" s="4">
        <v>0</v>
      </c>
      <c r="R420" s="7">
        <v>45150</v>
      </c>
      <c r="S420" s="6">
        <v>45154</v>
      </c>
      <c r="T420" s="4" t="s">
        <v>34</v>
      </c>
      <c r="U420" s="4">
        <v>203.88</v>
      </c>
      <c r="V420" s="4">
        <v>0</v>
      </c>
      <c r="W420" s="4">
        <v>0</v>
      </c>
      <c r="X420" s="4" t="s">
        <v>2084</v>
      </c>
      <c r="Y420" s="4" t="s">
        <v>2085</v>
      </c>
    </row>
    <row r="421" s="4" customFormat="1" spans="1:25">
      <c r="A421" s="4" t="s">
        <v>2086</v>
      </c>
      <c r="B421" s="4" t="s">
        <v>26</v>
      </c>
      <c r="C421" s="4" t="s">
        <v>27</v>
      </c>
      <c r="D421" s="4" t="s">
        <v>2087</v>
      </c>
      <c r="E421" s="4" t="s">
        <v>2088</v>
      </c>
      <c r="F421" s="6">
        <v>45150</v>
      </c>
      <c r="G421" s="6">
        <v>45151</v>
      </c>
      <c r="H421" s="4">
        <v>1</v>
      </c>
      <c r="I421" s="4">
        <v>1</v>
      </c>
      <c r="J421" s="4">
        <v>1</v>
      </c>
      <c r="K421" s="4" t="s">
        <v>30</v>
      </c>
      <c r="L421" s="4">
        <v>2233.12</v>
      </c>
      <c r="M421" s="4">
        <v>2233.12</v>
      </c>
      <c r="N421" s="4" t="s">
        <v>2089</v>
      </c>
      <c r="O421" s="4" t="s">
        <v>32</v>
      </c>
      <c r="P421" s="4" t="s">
        <v>33</v>
      </c>
      <c r="Q421" s="4">
        <v>0</v>
      </c>
      <c r="R421" s="7">
        <v>45150</v>
      </c>
      <c r="S421" s="6">
        <v>45154</v>
      </c>
      <c r="T421" s="4" t="s">
        <v>34</v>
      </c>
      <c r="U421" s="4">
        <v>2233.12</v>
      </c>
      <c r="V421" s="4">
        <v>0</v>
      </c>
      <c r="W421" s="4">
        <v>0</v>
      </c>
      <c r="X421" s="4" t="s">
        <v>2090</v>
      </c>
      <c r="Y421" s="4" t="s">
        <v>2091</v>
      </c>
    </row>
    <row r="422" s="4" customFormat="1" spans="1:25">
      <c r="A422" s="4" t="s">
        <v>2092</v>
      </c>
      <c r="B422" s="4" t="s">
        <v>26</v>
      </c>
      <c r="C422" s="4" t="s">
        <v>27</v>
      </c>
      <c r="D422" s="4" t="s">
        <v>2093</v>
      </c>
      <c r="E422" s="4" t="s">
        <v>2094</v>
      </c>
      <c r="F422" s="6">
        <v>45150</v>
      </c>
      <c r="G422" s="6">
        <v>45151</v>
      </c>
      <c r="H422" s="4">
        <v>1</v>
      </c>
      <c r="I422" s="4">
        <v>1</v>
      </c>
      <c r="J422" s="4">
        <v>1</v>
      </c>
      <c r="K422" s="4" t="s">
        <v>30</v>
      </c>
      <c r="L422" s="4">
        <v>383.82</v>
      </c>
      <c r="M422" s="4">
        <v>383.82</v>
      </c>
      <c r="N422" s="4" t="s">
        <v>2095</v>
      </c>
      <c r="O422" s="4" t="s">
        <v>32</v>
      </c>
      <c r="P422" s="4" t="s">
        <v>33</v>
      </c>
      <c r="Q422" s="4">
        <v>0</v>
      </c>
      <c r="R422" s="7">
        <v>45150</v>
      </c>
      <c r="S422" s="6">
        <v>45154</v>
      </c>
      <c r="T422" s="4" t="s">
        <v>34</v>
      </c>
      <c r="U422" s="4">
        <v>383.82</v>
      </c>
      <c r="V422" s="4">
        <v>0</v>
      </c>
      <c r="W422" s="4">
        <v>0</v>
      </c>
      <c r="X422" s="4" t="s">
        <v>2096</v>
      </c>
      <c r="Y422" s="4" t="s">
        <v>2097</v>
      </c>
    </row>
    <row r="423" s="4" customFormat="1" spans="1:25">
      <c r="A423" s="4" t="s">
        <v>2098</v>
      </c>
      <c r="B423" s="4" t="s">
        <v>26</v>
      </c>
      <c r="C423" s="4" t="s">
        <v>27</v>
      </c>
      <c r="D423" s="4" t="s">
        <v>2099</v>
      </c>
      <c r="E423" s="4" t="s">
        <v>2100</v>
      </c>
      <c r="F423" s="6">
        <v>45150</v>
      </c>
      <c r="G423" s="6">
        <v>45151</v>
      </c>
      <c r="H423" s="4">
        <v>1</v>
      </c>
      <c r="I423" s="4">
        <v>1</v>
      </c>
      <c r="J423" s="4">
        <v>1</v>
      </c>
      <c r="K423" s="4" t="s">
        <v>30</v>
      </c>
      <c r="L423" s="4">
        <v>537.83</v>
      </c>
      <c r="M423" s="4">
        <v>537.83</v>
      </c>
      <c r="N423" s="4" t="s">
        <v>2101</v>
      </c>
      <c r="O423" s="4" t="s">
        <v>32</v>
      </c>
      <c r="P423" s="4" t="s">
        <v>33</v>
      </c>
      <c r="Q423" s="4">
        <v>0</v>
      </c>
      <c r="R423" s="7">
        <v>45150.0000115741</v>
      </c>
      <c r="S423" s="6">
        <v>45154</v>
      </c>
      <c r="T423" s="4" t="s">
        <v>34</v>
      </c>
      <c r="U423" s="4">
        <v>537.83</v>
      </c>
      <c r="V423" s="4">
        <v>0</v>
      </c>
      <c r="W423" s="4">
        <v>0</v>
      </c>
      <c r="X423" s="4" t="s">
        <v>2102</v>
      </c>
      <c r="Y423" s="4" t="s">
        <v>2103</v>
      </c>
    </row>
    <row r="424" s="4" customFormat="1" spans="1:25">
      <c r="A424" s="4" t="s">
        <v>2104</v>
      </c>
      <c r="B424" s="4" t="s">
        <v>26</v>
      </c>
      <c r="C424" s="4" t="s">
        <v>27</v>
      </c>
      <c r="D424" s="4" t="s">
        <v>1292</v>
      </c>
      <c r="E424" s="4" t="s">
        <v>1293</v>
      </c>
      <c r="F424" s="6">
        <v>45150</v>
      </c>
      <c r="G424" s="6">
        <v>45151</v>
      </c>
      <c r="H424" s="4">
        <v>1</v>
      </c>
      <c r="I424" s="4">
        <v>1</v>
      </c>
      <c r="J424" s="4">
        <v>1</v>
      </c>
      <c r="K424" s="4" t="s">
        <v>30</v>
      </c>
      <c r="L424" s="4">
        <v>1520.49</v>
      </c>
      <c r="M424" s="4">
        <v>1520.49</v>
      </c>
      <c r="N424" s="4" t="s">
        <v>2105</v>
      </c>
      <c r="O424" s="4" t="s">
        <v>32</v>
      </c>
      <c r="P424" s="4" t="s">
        <v>33</v>
      </c>
      <c r="Q424" s="4">
        <v>0</v>
      </c>
      <c r="R424" s="7">
        <v>45150</v>
      </c>
      <c r="S424" s="6">
        <v>45154</v>
      </c>
      <c r="T424" s="4" t="s">
        <v>34</v>
      </c>
      <c r="U424" s="4">
        <v>1520.49</v>
      </c>
      <c r="V424" s="4">
        <v>0</v>
      </c>
      <c r="W424" s="4">
        <v>0</v>
      </c>
      <c r="X424" s="4" t="s">
        <v>2106</v>
      </c>
      <c r="Y424" s="4" t="s">
        <v>2107</v>
      </c>
    </row>
    <row r="425" s="4" customFormat="1" spans="1:25">
      <c r="A425" s="4" t="s">
        <v>2108</v>
      </c>
      <c r="B425" s="4" t="s">
        <v>26</v>
      </c>
      <c r="C425" s="4" t="s">
        <v>27</v>
      </c>
      <c r="D425" s="4" t="s">
        <v>2014</v>
      </c>
      <c r="E425" s="4" t="s">
        <v>2109</v>
      </c>
      <c r="F425" s="6">
        <v>45150</v>
      </c>
      <c r="G425" s="6">
        <v>45151</v>
      </c>
      <c r="H425" s="4">
        <v>1</v>
      </c>
      <c r="I425" s="4">
        <v>1</v>
      </c>
      <c r="J425" s="4">
        <v>1</v>
      </c>
      <c r="K425" s="4" t="s">
        <v>30</v>
      </c>
      <c r="L425" s="4">
        <v>233.84</v>
      </c>
      <c r="M425" s="4">
        <v>233.84</v>
      </c>
      <c r="N425" s="4" t="s">
        <v>2110</v>
      </c>
      <c r="O425" s="4" t="s">
        <v>32</v>
      </c>
      <c r="P425" s="4" t="s">
        <v>33</v>
      </c>
      <c r="Q425" s="4">
        <v>0</v>
      </c>
      <c r="R425" s="7">
        <v>45150.0000115741</v>
      </c>
      <c r="S425" s="6">
        <v>45154</v>
      </c>
      <c r="T425" s="4" t="s">
        <v>34</v>
      </c>
      <c r="U425" s="4">
        <v>233.84</v>
      </c>
      <c r="V425" s="4">
        <v>0</v>
      </c>
      <c r="W425" s="4">
        <v>0</v>
      </c>
      <c r="X425" s="4" t="s">
        <v>2111</v>
      </c>
      <c r="Y425" s="4" t="s">
        <v>2112</v>
      </c>
    </row>
    <row r="426" s="4" customFormat="1" spans="1:25">
      <c r="A426" s="4" t="s">
        <v>2113</v>
      </c>
      <c r="B426" s="4" t="s">
        <v>26</v>
      </c>
      <c r="C426" s="4" t="s">
        <v>27</v>
      </c>
      <c r="D426" s="4" t="s">
        <v>1107</v>
      </c>
      <c r="E426" s="4" t="s">
        <v>2114</v>
      </c>
      <c r="F426" s="6">
        <v>45150</v>
      </c>
      <c r="G426" s="6">
        <v>45151</v>
      </c>
      <c r="H426" s="4">
        <v>1</v>
      </c>
      <c r="I426" s="4">
        <v>1</v>
      </c>
      <c r="J426" s="4">
        <v>1</v>
      </c>
      <c r="K426" s="4" t="s">
        <v>30</v>
      </c>
      <c r="L426" s="4">
        <v>2992.03</v>
      </c>
      <c r="M426" s="4">
        <v>2992.03</v>
      </c>
      <c r="N426" s="4" t="s">
        <v>2115</v>
      </c>
      <c r="O426" s="4" t="s">
        <v>32</v>
      </c>
      <c r="P426" s="4" t="s">
        <v>33</v>
      </c>
      <c r="Q426" s="4">
        <v>0</v>
      </c>
      <c r="R426" s="7">
        <v>45150</v>
      </c>
      <c r="S426" s="6">
        <v>45154</v>
      </c>
      <c r="T426" s="4" t="s">
        <v>34</v>
      </c>
      <c r="U426" s="4">
        <v>2992.03</v>
      </c>
      <c r="V426" s="4">
        <v>0</v>
      </c>
      <c r="W426" s="4">
        <v>0</v>
      </c>
      <c r="X426" s="4" t="s">
        <v>2116</v>
      </c>
      <c r="Y426" s="4" t="s">
        <v>2117</v>
      </c>
    </row>
    <row r="427" s="4" customFormat="1" spans="1:25">
      <c r="A427" s="4" t="s">
        <v>2118</v>
      </c>
      <c r="B427" s="4" t="s">
        <v>26</v>
      </c>
      <c r="C427" s="4" t="s">
        <v>27</v>
      </c>
      <c r="D427" s="4" t="s">
        <v>2119</v>
      </c>
      <c r="E427" s="4" t="s">
        <v>670</v>
      </c>
      <c r="F427" s="6">
        <v>45150</v>
      </c>
      <c r="G427" s="6">
        <v>45151</v>
      </c>
      <c r="H427" s="4">
        <v>1</v>
      </c>
      <c r="I427" s="4">
        <v>1</v>
      </c>
      <c r="J427" s="4">
        <v>1</v>
      </c>
      <c r="K427" s="4" t="s">
        <v>30</v>
      </c>
      <c r="L427" s="4">
        <v>204.88</v>
      </c>
      <c r="M427" s="4">
        <v>204.88</v>
      </c>
      <c r="N427" s="4" t="s">
        <v>2120</v>
      </c>
      <c r="O427" s="4" t="s">
        <v>32</v>
      </c>
      <c r="P427" s="4" t="s">
        <v>33</v>
      </c>
      <c r="Q427" s="4">
        <v>0</v>
      </c>
      <c r="R427" s="7">
        <v>45150</v>
      </c>
      <c r="S427" s="6">
        <v>45154</v>
      </c>
      <c r="T427" s="4" t="s">
        <v>34</v>
      </c>
      <c r="U427" s="4">
        <v>204.88</v>
      </c>
      <c r="V427" s="4">
        <v>0</v>
      </c>
      <c r="W427" s="4">
        <v>0</v>
      </c>
      <c r="X427" s="4" t="s">
        <v>2121</v>
      </c>
      <c r="Y427" s="4" t="s">
        <v>2122</v>
      </c>
    </row>
    <row r="428" s="4" customFormat="1" spans="1:25">
      <c r="A428" s="4" t="s">
        <v>2123</v>
      </c>
      <c r="B428" s="4" t="s">
        <v>26</v>
      </c>
      <c r="C428" s="4" t="s">
        <v>27</v>
      </c>
      <c r="D428" s="4" t="s">
        <v>2124</v>
      </c>
      <c r="E428" s="4" t="s">
        <v>2125</v>
      </c>
      <c r="F428" s="6">
        <v>45150</v>
      </c>
      <c r="G428" s="6">
        <v>45151</v>
      </c>
      <c r="H428" s="4">
        <v>1</v>
      </c>
      <c r="I428" s="4">
        <v>1</v>
      </c>
      <c r="J428" s="4">
        <v>1</v>
      </c>
      <c r="K428" s="4" t="s">
        <v>30</v>
      </c>
      <c r="L428" s="4">
        <v>551.14</v>
      </c>
      <c r="M428" s="4">
        <v>551.14</v>
      </c>
      <c r="N428" s="4" t="s">
        <v>2126</v>
      </c>
      <c r="O428" s="4" t="s">
        <v>32</v>
      </c>
      <c r="P428" s="4" t="s">
        <v>33</v>
      </c>
      <c r="Q428" s="4">
        <v>0</v>
      </c>
      <c r="R428" s="7">
        <v>45150</v>
      </c>
      <c r="S428" s="6">
        <v>45154</v>
      </c>
      <c r="T428" s="4" t="s">
        <v>34</v>
      </c>
      <c r="U428" s="4">
        <v>551.14</v>
      </c>
      <c r="V428" s="4">
        <v>0</v>
      </c>
      <c r="W428" s="4">
        <v>0</v>
      </c>
      <c r="X428" s="4" t="s">
        <v>2127</v>
      </c>
      <c r="Y428" s="4" t="s">
        <v>2128</v>
      </c>
    </row>
    <row r="429" s="4" customFormat="1" spans="1:25">
      <c r="A429" s="4" t="s">
        <v>2129</v>
      </c>
      <c r="B429" s="4" t="s">
        <v>26</v>
      </c>
      <c r="C429" s="4" t="s">
        <v>27</v>
      </c>
      <c r="D429" s="4" t="s">
        <v>2130</v>
      </c>
      <c r="E429" s="4" t="s">
        <v>2131</v>
      </c>
      <c r="F429" s="6">
        <v>45150</v>
      </c>
      <c r="G429" s="6">
        <v>45151</v>
      </c>
      <c r="H429" s="4">
        <v>1</v>
      </c>
      <c r="I429" s="4">
        <v>1</v>
      </c>
      <c r="J429" s="4">
        <v>1</v>
      </c>
      <c r="K429" s="4" t="s">
        <v>30</v>
      </c>
      <c r="L429" s="4">
        <v>211.54</v>
      </c>
      <c r="M429" s="4">
        <v>211.54</v>
      </c>
      <c r="N429" s="4" t="s">
        <v>2132</v>
      </c>
      <c r="O429" s="4" t="s">
        <v>32</v>
      </c>
      <c r="P429" s="4" t="s">
        <v>33</v>
      </c>
      <c r="Q429" s="4">
        <v>0</v>
      </c>
      <c r="R429" s="7">
        <v>45150</v>
      </c>
      <c r="S429" s="6">
        <v>45154</v>
      </c>
      <c r="T429" s="4" t="s">
        <v>34</v>
      </c>
      <c r="U429" s="4">
        <v>211.54</v>
      </c>
      <c r="V429" s="4">
        <v>0</v>
      </c>
      <c r="W429" s="4">
        <v>0</v>
      </c>
      <c r="X429" s="4" t="s">
        <v>2133</v>
      </c>
      <c r="Y429" s="4" t="s">
        <v>2134</v>
      </c>
    </row>
    <row r="430" s="4" customFormat="1" spans="1:25">
      <c r="A430" s="4" t="s">
        <v>2135</v>
      </c>
      <c r="B430" s="4" t="s">
        <v>26</v>
      </c>
      <c r="C430" s="4" t="s">
        <v>27</v>
      </c>
      <c r="D430" s="4" t="s">
        <v>2136</v>
      </c>
      <c r="E430" s="4" t="s">
        <v>2137</v>
      </c>
      <c r="F430" s="6">
        <v>45150</v>
      </c>
      <c r="G430" s="6">
        <v>45151</v>
      </c>
      <c r="H430" s="4">
        <v>1</v>
      </c>
      <c r="I430" s="4">
        <v>1</v>
      </c>
      <c r="J430" s="4">
        <v>1</v>
      </c>
      <c r="K430" s="4" t="s">
        <v>30</v>
      </c>
      <c r="L430" s="4">
        <v>703.42</v>
      </c>
      <c r="M430" s="4">
        <v>703.42</v>
      </c>
      <c r="N430" s="4" t="s">
        <v>2138</v>
      </c>
      <c r="O430" s="4" t="s">
        <v>32</v>
      </c>
      <c r="P430" s="4" t="s">
        <v>33</v>
      </c>
      <c r="Q430" s="4">
        <v>0</v>
      </c>
      <c r="R430" s="7">
        <v>45150</v>
      </c>
      <c r="S430" s="6">
        <v>45154</v>
      </c>
      <c r="T430" s="4" t="s">
        <v>34</v>
      </c>
      <c r="U430" s="4">
        <v>703.42</v>
      </c>
      <c r="V430" s="4">
        <v>0</v>
      </c>
      <c r="W430" s="4">
        <v>0</v>
      </c>
      <c r="X430" s="4" t="s">
        <v>2139</v>
      </c>
      <c r="Y430" s="4" t="s">
        <v>2140</v>
      </c>
    </row>
    <row r="431" s="4" customFormat="1" spans="1:25">
      <c r="A431" s="4" t="s">
        <v>2141</v>
      </c>
      <c r="B431" s="4" t="s">
        <v>26</v>
      </c>
      <c r="C431" s="4" t="s">
        <v>27</v>
      </c>
      <c r="D431" s="4" t="s">
        <v>2142</v>
      </c>
      <c r="E431" s="4" t="s">
        <v>2143</v>
      </c>
      <c r="F431" s="6">
        <v>45150</v>
      </c>
      <c r="G431" s="6">
        <v>45151</v>
      </c>
      <c r="H431" s="4">
        <v>1</v>
      </c>
      <c r="I431" s="4">
        <v>1</v>
      </c>
      <c r="J431" s="4">
        <v>1</v>
      </c>
      <c r="K431" s="4" t="s">
        <v>30</v>
      </c>
      <c r="L431" s="4">
        <v>1188.41</v>
      </c>
      <c r="M431" s="4">
        <v>1188.41</v>
      </c>
      <c r="N431" s="4" t="s">
        <v>2144</v>
      </c>
      <c r="O431" s="4" t="s">
        <v>32</v>
      </c>
      <c r="P431" s="4" t="s">
        <v>33</v>
      </c>
      <c r="Q431" s="4">
        <v>0</v>
      </c>
      <c r="R431" s="7">
        <v>45150.0000115741</v>
      </c>
      <c r="S431" s="6">
        <v>45154</v>
      </c>
      <c r="T431" s="4" t="s">
        <v>34</v>
      </c>
      <c r="U431" s="4">
        <v>1188.41</v>
      </c>
      <c r="V431" s="4">
        <v>0</v>
      </c>
      <c r="W431" s="4">
        <v>0</v>
      </c>
      <c r="X431" s="4" t="s">
        <v>2145</v>
      </c>
      <c r="Y431" s="4" t="s">
        <v>2146</v>
      </c>
    </row>
    <row r="432" s="4" customFormat="1" spans="1:25">
      <c r="A432" s="4" t="s">
        <v>2147</v>
      </c>
      <c r="B432" s="4" t="s">
        <v>26</v>
      </c>
      <c r="C432" s="4" t="s">
        <v>27</v>
      </c>
      <c r="D432" s="4" t="s">
        <v>2148</v>
      </c>
      <c r="E432" s="4" t="s">
        <v>369</v>
      </c>
      <c r="F432" s="6">
        <v>45150</v>
      </c>
      <c r="G432" s="6">
        <v>45151</v>
      </c>
      <c r="H432" s="4">
        <v>1</v>
      </c>
      <c r="I432" s="4">
        <v>1</v>
      </c>
      <c r="J432" s="4">
        <v>1</v>
      </c>
      <c r="K432" s="4" t="s">
        <v>30</v>
      </c>
      <c r="L432" s="4">
        <v>475.71</v>
      </c>
      <c r="M432" s="4">
        <v>475.71</v>
      </c>
      <c r="N432" s="4" t="s">
        <v>2149</v>
      </c>
      <c r="O432" s="4" t="s">
        <v>32</v>
      </c>
      <c r="P432" s="4" t="s">
        <v>33</v>
      </c>
      <c r="Q432" s="4">
        <v>0</v>
      </c>
      <c r="R432" s="7">
        <v>45150.0000115741</v>
      </c>
      <c r="S432" s="6">
        <v>45154</v>
      </c>
      <c r="T432" s="4" t="s">
        <v>34</v>
      </c>
      <c r="U432" s="4">
        <v>475.71</v>
      </c>
      <c r="V432" s="4">
        <v>0</v>
      </c>
      <c r="W432" s="4">
        <v>0</v>
      </c>
      <c r="X432" s="4" t="s">
        <v>2150</v>
      </c>
      <c r="Y432" s="4" t="s">
        <v>2151</v>
      </c>
    </row>
    <row r="433" s="4" customFormat="1" spans="1:25">
      <c r="A433" s="4" t="s">
        <v>2152</v>
      </c>
      <c r="B433" s="4" t="s">
        <v>26</v>
      </c>
      <c r="C433" s="4" t="s">
        <v>27</v>
      </c>
      <c r="D433" s="4" t="s">
        <v>2153</v>
      </c>
      <c r="E433" s="4" t="s">
        <v>886</v>
      </c>
      <c r="F433" s="6">
        <v>45150</v>
      </c>
      <c r="G433" s="6">
        <v>45151</v>
      </c>
      <c r="H433" s="4">
        <v>1</v>
      </c>
      <c r="I433" s="4">
        <v>1</v>
      </c>
      <c r="J433" s="4">
        <v>1</v>
      </c>
      <c r="K433" s="4" t="s">
        <v>30</v>
      </c>
      <c r="L433" s="4">
        <v>1719.94</v>
      </c>
      <c r="M433" s="4">
        <v>1719.94</v>
      </c>
      <c r="N433" s="4" t="s">
        <v>2154</v>
      </c>
      <c r="O433" s="4" t="s">
        <v>32</v>
      </c>
      <c r="P433" s="4" t="s">
        <v>33</v>
      </c>
      <c r="Q433" s="4">
        <v>0</v>
      </c>
      <c r="R433" s="7">
        <v>45150</v>
      </c>
      <c r="S433" s="6">
        <v>45154</v>
      </c>
      <c r="T433" s="4" t="s">
        <v>34</v>
      </c>
      <c r="U433" s="4">
        <v>1719.94</v>
      </c>
      <c r="V433" s="4">
        <v>0</v>
      </c>
      <c r="W433" s="4">
        <v>0</v>
      </c>
      <c r="X433" s="4" t="s">
        <v>2155</v>
      </c>
      <c r="Y433" s="4" t="s">
        <v>42</v>
      </c>
    </row>
    <row r="434" s="4" customFormat="1" spans="1:25">
      <c r="A434" s="4" t="s">
        <v>2156</v>
      </c>
      <c r="B434" s="4" t="s">
        <v>26</v>
      </c>
      <c r="C434" s="4" t="s">
        <v>27</v>
      </c>
      <c r="D434" s="4" t="s">
        <v>2157</v>
      </c>
      <c r="E434" s="4" t="s">
        <v>2158</v>
      </c>
      <c r="F434" s="6">
        <v>45150</v>
      </c>
      <c r="G434" s="6">
        <v>45151</v>
      </c>
      <c r="H434" s="4">
        <v>2</v>
      </c>
      <c r="I434" s="4">
        <v>1</v>
      </c>
      <c r="J434" s="4">
        <v>2</v>
      </c>
      <c r="K434" s="4" t="s">
        <v>30</v>
      </c>
      <c r="L434" s="4">
        <v>719.66</v>
      </c>
      <c r="M434" s="4">
        <v>719.66</v>
      </c>
      <c r="N434" s="4" t="s">
        <v>2159</v>
      </c>
      <c r="O434" s="4" t="s">
        <v>32</v>
      </c>
      <c r="P434" s="4" t="s">
        <v>33</v>
      </c>
      <c r="Q434" s="4">
        <v>0</v>
      </c>
      <c r="R434" s="7">
        <v>45150.0000115741</v>
      </c>
      <c r="S434" s="6">
        <v>45154</v>
      </c>
      <c r="T434" s="4" t="s">
        <v>34</v>
      </c>
      <c r="U434" s="4">
        <v>719.66</v>
      </c>
      <c r="V434" s="4">
        <v>0</v>
      </c>
      <c r="W434" s="4">
        <v>0</v>
      </c>
      <c r="X434" s="4" t="s">
        <v>2160</v>
      </c>
      <c r="Y434" s="4" t="s">
        <v>42</v>
      </c>
    </row>
    <row r="435" s="4" customFormat="1" spans="1:25">
      <c r="A435" s="4" t="s">
        <v>2161</v>
      </c>
      <c r="B435" s="4" t="s">
        <v>26</v>
      </c>
      <c r="C435" s="4" t="s">
        <v>27</v>
      </c>
      <c r="D435" s="4" t="s">
        <v>2162</v>
      </c>
      <c r="E435" s="4" t="s">
        <v>1183</v>
      </c>
      <c r="F435" s="6">
        <v>45150</v>
      </c>
      <c r="G435" s="6">
        <v>45151</v>
      </c>
      <c r="H435" s="4">
        <v>1</v>
      </c>
      <c r="I435" s="4">
        <v>1</v>
      </c>
      <c r="J435" s="4">
        <v>1</v>
      </c>
      <c r="K435" s="4" t="s">
        <v>30</v>
      </c>
      <c r="L435" s="4">
        <v>1674.08</v>
      </c>
      <c r="M435" s="4">
        <v>1674.08</v>
      </c>
      <c r="N435" s="4" t="s">
        <v>2163</v>
      </c>
      <c r="O435" s="4" t="s">
        <v>32</v>
      </c>
      <c r="P435" s="4" t="s">
        <v>33</v>
      </c>
      <c r="Q435" s="4">
        <v>0</v>
      </c>
      <c r="R435" s="7">
        <v>45150.0000115741</v>
      </c>
      <c r="S435" s="6">
        <v>45154</v>
      </c>
      <c r="T435" s="4" t="s">
        <v>34</v>
      </c>
      <c r="U435" s="4">
        <v>1674.08</v>
      </c>
      <c r="V435" s="4">
        <v>0</v>
      </c>
      <c r="W435" s="4">
        <v>0</v>
      </c>
      <c r="X435" s="4" t="s">
        <v>2164</v>
      </c>
      <c r="Y435" s="4" t="s">
        <v>2165</v>
      </c>
    </row>
    <row r="436" s="4" customFormat="1" spans="1:25">
      <c r="A436" s="4" t="s">
        <v>2166</v>
      </c>
      <c r="B436" s="4" t="s">
        <v>26</v>
      </c>
      <c r="C436" s="4" t="s">
        <v>27</v>
      </c>
      <c r="D436" s="4" t="s">
        <v>1878</v>
      </c>
      <c r="E436" s="4" t="s">
        <v>2167</v>
      </c>
      <c r="F436" s="6">
        <v>45150</v>
      </c>
      <c r="G436" s="6">
        <v>45151</v>
      </c>
      <c r="H436" s="4">
        <v>1</v>
      </c>
      <c r="I436" s="4">
        <v>1</v>
      </c>
      <c r="J436" s="4">
        <v>1</v>
      </c>
      <c r="K436" s="4" t="s">
        <v>30</v>
      </c>
      <c r="L436" s="4">
        <v>447.02</v>
      </c>
      <c r="M436" s="4">
        <v>447.02</v>
      </c>
      <c r="N436" s="4" t="s">
        <v>2168</v>
      </c>
      <c r="O436" s="4" t="s">
        <v>32</v>
      </c>
      <c r="P436" s="4" t="s">
        <v>33</v>
      </c>
      <c r="Q436" s="4">
        <v>0</v>
      </c>
      <c r="R436" s="7">
        <v>45150.0000115741</v>
      </c>
      <c r="S436" s="6">
        <v>45154</v>
      </c>
      <c r="T436" s="4" t="s">
        <v>34</v>
      </c>
      <c r="U436" s="4">
        <v>447.02</v>
      </c>
      <c r="V436" s="4">
        <v>0</v>
      </c>
      <c r="W436" s="4">
        <v>0</v>
      </c>
      <c r="X436" s="4" t="s">
        <v>42</v>
      </c>
      <c r="Y436" s="4" t="s">
        <v>2169</v>
      </c>
    </row>
    <row r="437" s="4" customFormat="1" spans="1:25">
      <c r="A437" s="4" t="s">
        <v>2170</v>
      </c>
      <c r="B437" s="4" t="s">
        <v>26</v>
      </c>
      <c r="C437" s="4" t="s">
        <v>27</v>
      </c>
      <c r="D437" s="4" t="s">
        <v>2171</v>
      </c>
      <c r="E437" s="4" t="s">
        <v>29</v>
      </c>
      <c r="F437" s="6">
        <v>45150</v>
      </c>
      <c r="G437" s="6">
        <v>45151</v>
      </c>
      <c r="H437" s="4">
        <v>1</v>
      </c>
      <c r="I437" s="4">
        <v>1</v>
      </c>
      <c r="J437" s="4">
        <v>1</v>
      </c>
      <c r="K437" s="4" t="s">
        <v>30</v>
      </c>
      <c r="L437" s="4">
        <v>346.55</v>
      </c>
      <c r="M437" s="4">
        <v>346.55</v>
      </c>
      <c r="N437" s="4" t="s">
        <v>2172</v>
      </c>
      <c r="O437" s="4" t="s">
        <v>32</v>
      </c>
      <c r="P437" s="4" t="s">
        <v>33</v>
      </c>
      <c r="Q437" s="4">
        <v>0</v>
      </c>
      <c r="R437" s="7">
        <v>45150</v>
      </c>
      <c r="S437" s="6">
        <v>45154</v>
      </c>
      <c r="T437" s="4" t="s">
        <v>34</v>
      </c>
      <c r="U437" s="4">
        <v>346.55</v>
      </c>
      <c r="V437" s="4">
        <v>0</v>
      </c>
      <c r="W437" s="4">
        <v>0</v>
      </c>
      <c r="X437" s="4" t="s">
        <v>2173</v>
      </c>
      <c r="Y437" s="4" t="s">
        <v>2174</v>
      </c>
    </row>
    <row r="438" s="4" customFormat="1" spans="1:25">
      <c r="A438" s="4" t="s">
        <v>2175</v>
      </c>
      <c r="B438" s="4" t="s">
        <v>26</v>
      </c>
      <c r="C438" s="4" t="s">
        <v>27</v>
      </c>
      <c r="D438" s="4" t="s">
        <v>2176</v>
      </c>
      <c r="E438" s="4" t="s">
        <v>2177</v>
      </c>
      <c r="F438" s="6">
        <v>45150</v>
      </c>
      <c r="G438" s="6">
        <v>45151</v>
      </c>
      <c r="H438" s="4">
        <v>1</v>
      </c>
      <c r="I438" s="4">
        <v>1</v>
      </c>
      <c r="J438" s="4">
        <v>1</v>
      </c>
      <c r="K438" s="4" t="s">
        <v>30</v>
      </c>
      <c r="L438" s="4">
        <v>1426.5</v>
      </c>
      <c r="M438" s="4">
        <v>1426.5</v>
      </c>
      <c r="N438" s="4" t="s">
        <v>2178</v>
      </c>
      <c r="O438" s="4" t="s">
        <v>32</v>
      </c>
      <c r="P438" s="4" t="s">
        <v>33</v>
      </c>
      <c r="Q438" s="4">
        <v>0</v>
      </c>
      <c r="R438" s="7">
        <v>45150</v>
      </c>
      <c r="S438" s="6">
        <v>45154</v>
      </c>
      <c r="T438" s="4" t="s">
        <v>34</v>
      </c>
      <c r="U438" s="4">
        <v>1426.5</v>
      </c>
      <c r="V438" s="4">
        <v>0</v>
      </c>
      <c r="W438" s="4">
        <v>0</v>
      </c>
      <c r="X438" s="4" t="s">
        <v>2179</v>
      </c>
      <c r="Y438" s="4" t="s">
        <v>2180</v>
      </c>
    </row>
    <row r="439" s="4" customFormat="1" spans="1:25">
      <c r="A439" s="4" t="s">
        <v>2181</v>
      </c>
      <c r="B439" s="4" t="s">
        <v>26</v>
      </c>
      <c r="C439" s="4" t="s">
        <v>27</v>
      </c>
      <c r="D439" s="4" t="s">
        <v>2182</v>
      </c>
      <c r="E439" s="4" t="s">
        <v>930</v>
      </c>
      <c r="F439" s="6">
        <v>45150</v>
      </c>
      <c r="G439" s="6">
        <v>45151</v>
      </c>
      <c r="H439" s="4">
        <v>1</v>
      </c>
      <c r="I439" s="4">
        <v>1</v>
      </c>
      <c r="J439" s="4">
        <v>1</v>
      </c>
      <c r="K439" s="4" t="s">
        <v>30</v>
      </c>
      <c r="L439" s="4">
        <v>350.23</v>
      </c>
      <c r="M439" s="4">
        <v>350.23</v>
      </c>
      <c r="N439" s="4" t="s">
        <v>2183</v>
      </c>
      <c r="O439" s="4" t="s">
        <v>32</v>
      </c>
      <c r="P439" s="4" t="s">
        <v>33</v>
      </c>
      <c r="Q439" s="4">
        <v>0</v>
      </c>
      <c r="R439" s="7">
        <v>45150.0000115741</v>
      </c>
      <c r="S439" s="6">
        <v>45154</v>
      </c>
      <c r="T439" s="4" t="s">
        <v>34</v>
      </c>
      <c r="U439" s="4">
        <v>350.23</v>
      </c>
      <c r="V439" s="4">
        <v>0</v>
      </c>
      <c r="W439" s="4">
        <v>0</v>
      </c>
      <c r="X439" s="4" t="s">
        <v>42</v>
      </c>
      <c r="Y439" s="4" t="s">
        <v>2184</v>
      </c>
    </row>
    <row r="440" s="4" customFormat="1" spans="1:25">
      <c r="A440" s="4" t="s">
        <v>2185</v>
      </c>
      <c r="B440" s="4" t="s">
        <v>26</v>
      </c>
      <c r="C440" s="4" t="s">
        <v>27</v>
      </c>
      <c r="D440" s="4" t="s">
        <v>2186</v>
      </c>
      <c r="E440" s="4" t="s">
        <v>2187</v>
      </c>
      <c r="F440" s="6">
        <v>45150</v>
      </c>
      <c r="G440" s="6">
        <v>45151</v>
      </c>
      <c r="H440" s="4">
        <v>1</v>
      </c>
      <c r="I440" s="4">
        <v>1</v>
      </c>
      <c r="J440" s="4">
        <v>1</v>
      </c>
      <c r="K440" s="4" t="s">
        <v>30</v>
      </c>
      <c r="L440" s="4">
        <v>965.72</v>
      </c>
      <c r="M440" s="4">
        <v>965.72</v>
      </c>
      <c r="N440" s="4" t="s">
        <v>2188</v>
      </c>
      <c r="O440" s="4" t="s">
        <v>32</v>
      </c>
      <c r="P440" s="4" t="s">
        <v>33</v>
      </c>
      <c r="Q440" s="4">
        <v>0</v>
      </c>
      <c r="R440" s="7">
        <v>45150</v>
      </c>
      <c r="S440" s="6">
        <v>45154</v>
      </c>
      <c r="T440" s="4" t="s">
        <v>34</v>
      </c>
      <c r="U440" s="4">
        <v>965.72</v>
      </c>
      <c r="V440" s="4">
        <v>0</v>
      </c>
      <c r="W440" s="4">
        <v>0</v>
      </c>
      <c r="X440" s="4" t="s">
        <v>2189</v>
      </c>
      <c r="Y440" s="4" t="s">
        <v>2190</v>
      </c>
    </row>
    <row r="441" s="4" customFormat="1" spans="1:25">
      <c r="A441" s="4" t="s">
        <v>2191</v>
      </c>
      <c r="B441" s="4" t="s">
        <v>26</v>
      </c>
      <c r="C441" s="4" t="s">
        <v>27</v>
      </c>
      <c r="D441" s="4" t="s">
        <v>2192</v>
      </c>
      <c r="E441" s="4" t="s">
        <v>1157</v>
      </c>
      <c r="F441" s="6">
        <v>45150</v>
      </c>
      <c r="G441" s="6">
        <v>45151</v>
      </c>
      <c r="H441" s="4">
        <v>1</v>
      </c>
      <c r="I441" s="4">
        <v>1</v>
      </c>
      <c r="J441" s="4">
        <v>1</v>
      </c>
      <c r="K441" s="4" t="s">
        <v>30</v>
      </c>
      <c r="L441" s="4">
        <v>585.25</v>
      </c>
      <c r="M441" s="4">
        <v>585.25</v>
      </c>
      <c r="N441" s="4" t="s">
        <v>2193</v>
      </c>
      <c r="O441" s="4" t="s">
        <v>32</v>
      </c>
      <c r="P441" s="4" t="s">
        <v>33</v>
      </c>
      <c r="Q441" s="4">
        <v>0</v>
      </c>
      <c r="R441" s="7">
        <v>45150.0000115741</v>
      </c>
      <c r="S441" s="6">
        <v>45154</v>
      </c>
      <c r="T441" s="4" t="s">
        <v>34</v>
      </c>
      <c r="U441" s="4">
        <v>585.25</v>
      </c>
      <c r="V441" s="4">
        <v>0</v>
      </c>
      <c r="W441" s="4">
        <v>0</v>
      </c>
      <c r="X441" s="4" t="s">
        <v>2194</v>
      </c>
      <c r="Y441" s="4" t="s">
        <v>2195</v>
      </c>
    </row>
    <row r="442" s="4" customFormat="1" spans="1:25">
      <c r="A442" s="4" t="s">
        <v>2196</v>
      </c>
      <c r="B442" s="4" t="s">
        <v>26</v>
      </c>
      <c r="C442" s="4" t="s">
        <v>27</v>
      </c>
      <c r="D442" s="4" t="s">
        <v>2197</v>
      </c>
      <c r="E442" s="4" t="s">
        <v>29</v>
      </c>
      <c r="F442" s="6">
        <v>45150</v>
      </c>
      <c r="G442" s="6">
        <v>45151</v>
      </c>
      <c r="H442" s="4">
        <v>1</v>
      </c>
      <c r="I442" s="4">
        <v>1</v>
      </c>
      <c r="J442" s="4">
        <v>1</v>
      </c>
      <c r="K442" s="4" t="s">
        <v>30</v>
      </c>
      <c r="L442" s="4">
        <v>227.87</v>
      </c>
      <c r="M442" s="4">
        <v>227.87</v>
      </c>
      <c r="N442" s="4" t="s">
        <v>2198</v>
      </c>
      <c r="O442" s="4" t="s">
        <v>32</v>
      </c>
      <c r="P442" s="4" t="s">
        <v>33</v>
      </c>
      <c r="Q442" s="4">
        <v>0</v>
      </c>
      <c r="R442" s="7">
        <v>45150</v>
      </c>
      <c r="S442" s="6">
        <v>45154</v>
      </c>
      <c r="T442" s="4" t="s">
        <v>34</v>
      </c>
      <c r="U442" s="4">
        <v>227.87</v>
      </c>
      <c r="V442" s="4">
        <v>0</v>
      </c>
      <c r="W442" s="4">
        <v>0</v>
      </c>
      <c r="X442" s="4" t="s">
        <v>2199</v>
      </c>
      <c r="Y442" s="4" t="s">
        <v>42</v>
      </c>
    </row>
    <row r="443" s="4" customFormat="1" spans="1:25">
      <c r="A443" s="4" t="s">
        <v>2200</v>
      </c>
      <c r="B443" s="4" t="s">
        <v>26</v>
      </c>
      <c r="C443" s="4" t="s">
        <v>27</v>
      </c>
      <c r="D443" s="4" t="s">
        <v>2197</v>
      </c>
      <c r="E443" s="4" t="s">
        <v>29</v>
      </c>
      <c r="F443" s="6">
        <v>45150</v>
      </c>
      <c r="G443" s="6">
        <v>45151</v>
      </c>
      <c r="H443" s="4">
        <v>1</v>
      </c>
      <c r="I443" s="4">
        <v>1</v>
      </c>
      <c r="J443" s="4">
        <v>1</v>
      </c>
      <c r="K443" s="4" t="s">
        <v>30</v>
      </c>
      <c r="L443" s="4">
        <v>227.87</v>
      </c>
      <c r="M443" s="4">
        <v>227.87</v>
      </c>
      <c r="N443" s="4" t="s">
        <v>2201</v>
      </c>
      <c r="O443" s="4" t="s">
        <v>32</v>
      </c>
      <c r="P443" s="4" t="s">
        <v>33</v>
      </c>
      <c r="Q443" s="4">
        <v>0</v>
      </c>
      <c r="R443" s="7">
        <v>45150.0000115741</v>
      </c>
      <c r="S443" s="6">
        <v>45154</v>
      </c>
      <c r="T443" s="4" t="s">
        <v>34</v>
      </c>
      <c r="U443" s="4">
        <v>227.87</v>
      </c>
      <c r="V443" s="4">
        <v>0</v>
      </c>
      <c r="W443" s="4">
        <v>0</v>
      </c>
      <c r="X443" s="4" t="s">
        <v>2202</v>
      </c>
      <c r="Y443" s="4" t="s">
        <v>42</v>
      </c>
    </row>
    <row r="444" s="4" customFormat="1" spans="1:26">
      <c r="A444" s="4" t="s">
        <v>2203</v>
      </c>
      <c r="B444" s="4" t="s">
        <v>26</v>
      </c>
      <c r="C444" s="4" t="s">
        <v>27</v>
      </c>
      <c r="D444" s="4" t="s">
        <v>2204</v>
      </c>
      <c r="E444" s="4" t="s">
        <v>2205</v>
      </c>
      <c r="F444" s="6">
        <v>45150</v>
      </c>
      <c r="G444" s="6">
        <v>45151</v>
      </c>
      <c r="H444" s="4">
        <v>2</v>
      </c>
      <c r="I444" s="4">
        <v>1</v>
      </c>
      <c r="J444" s="4">
        <v>2</v>
      </c>
      <c r="K444" s="4" t="s">
        <v>30</v>
      </c>
      <c r="L444" s="4">
        <v>609.92</v>
      </c>
      <c r="M444" s="4">
        <v>609.92</v>
      </c>
      <c r="N444" s="4" t="s">
        <v>2206</v>
      </c>
      <c r="O444" s="4" t="s">
        <v>32</v>
      </c>
      <c r="P444" s="4" t="s">
        <v>33</v>
      </c>
      <c r="Q444" s="4">
        <v>0</v>
      </c>
      <c r="R444" s="7">
        <v>45150</v>
      </c>
      <c r="S444" s="6">
        <v>45154</v>
      </c>
      <c r="T444" s="4" t="s">
        <v>34</v>
      </c>
      <c r="U444" s="4">
        <v>609.92</v>
      </c>
      <c r="V444" s="4">
        <v>0</v>
      </c>
      <c r="W444" s="4">
        <v>0</v>
      </c>
      <c r="X444" s="4" t="s">
        <v>2207</v>
      </c>
      <c r="Y444" s="4">
        <v>66700973</v>
      </c>
      <c r="Z444" s="4" t="s">
        <v>2208</v>
      </c>
    </row>
    <row r="445" s="4" customFormat="1" spans="1:25">
      <c r="A445" s="4" t="s">
        <v>2209</v>
      </c>
      <c r="B445" s="4" t="s">
        <v>26</v>
      </c>
      <c r="C445" s="4" t="s">
        <v>27</v>
      </c>
      <c r="D445" s="4" t="s">
        <v>2210</v>
      </c>
      <c r="E445" s="4" t="s">
        <v>702</v>
      </c>
      <c r="F445" s="6">
        <v>45150</v>
      </c>
      <c r="G445" s="6">
        <v>45151</v>
      </c>
      <c r="H445" s="4">
        <v>1</v>
      </c>
      <c r="I445" s="4">
        <v>1</v>
      </c>
      <c r="J445" s="4">
        <v>1</v>
      </c>
      <c r="K445" s="4" t="s">
        <v>30</v>
      </c>
      <c r="L445" s="4">
        <v>254.06</v>
      </c>
      <c r="M445" s="4">
        <v>254.06</v>
      </c>
      <c r="N445" s="4" t="s">
        <v>2211</v>
      </c>
      <c r="O445" s="4" t="s">
        <v>32</v>
      </c>
      <c r="P445" s="4" t="s">
        <v>33</v>
      </c>
      <c r="Q445" s="4">
        <v>0</v>
      </c>
      <c r="R445" s="7">
        <v>45150.0000115741</v>
      </c>
      <c r="S445" s="6">
        <v>45154</v>
      </c>
      <c r="T445" s="4" t="s">
        <v>34</v>
      </c>
      <c r="U445" s="4">
        <v>254.06</v>
      </c>
      <c r="V445" s="4">
        <v>0</v>
      </c>
      <c r="W445" s="4">
        <v>0</v>
      </c>
      <c r="X445" s="4" t="s">
        <v>2212</v>
      </c>
      <c r="Y445" s="4" t="s">
        <v>2213</v>
      </c>
    </row>
    <row r="446" s="4" customFormat="1" spans="1:25">
      <c r="A446" s="4" t="s">
        <v>2214</v>
      </c>
      <c r="B446" s="4" t="s">
        <v>26</v>
      </c>
      <c r="C446" s="4" t="s">
        <v>27</v>
      </c>
      <c r="D446" s="4" t="s">
        <v>2148</v>
      </c>
      <c r="E446" s="4" t="s">
        <v>306</v>
      </c>
      <c r="F446" s="6">
        <v>45150</v>
      </c>
      <c r="G446" s="6">
        <v>45151</v>
      </c>
      <c r="H446" s="4">
        <v>1</v>
      </c>
      <c r="I446" s="4">
        <v>1</v>
      </c>
      <c r="J446" s="4">
        <v>1</v>
      </c>
      <c r="K446" s="4" t="s">
        <v>30</v>
      </c>
      <c r="L446" s="4">
        <v>417.23</v>
      </c>
      <c r="M446" s="4">
        <v>417.23</v>
      </c>
      <c r="N446" s="4" t="s">
        <v>2215</v>
      </c>
      <c r="O446" s="4" t="s">
        <v>32</v>
      </c>
      <c r="P446" s="4" t="s">
        <v>33</v>
      </c>
      <c r="Q446" s="4">
        <v>0</v>
      </c>
      <c r="R446" s="7">
        <v>45150.0000115741</v>
      </c>
      <c r="S446" s="6">
        <v>45154</v>
      </c>
      <c r="T446" s="4" t="s">
        <v>34</v>
      </c>
      <c r="U446" s="4">
        <v>417.23</v>
      </c>
      <c r="V446" s="4">
        <v>0</v>
      </c>
      <c r="W446" s="4">
        <v>0</v>
      </c>
      <c r="X446" s="4" t="s">
        <v>2216</v>
      </c>
      <c r="Y446" s="4" t="s">
        <v>2217</v>
      </c>
    </row>
    <row r="447" s="4" customFormat="1" spans="1:25">
      <c r="A447" s="4" t="s">
        <v>2218</v>
      </c>
      <c r="B447" s="4" t="s">
        <v>26</v>
      </c>
      <c r="C447" s="4" t="s">
        <v>27</v>
      </c>
      <c r="D447" s="4" t="s">
        <v>1878</v>
      </c>
      <c r="E447" s="4" t="s">
        <v>1879</v>
      </c>
      <c r="F447" s="6">
        <v>45150</v>
      </c>
      <c r="G447" s="6">
        <v>45151</v>
      </c>
      <c r="H447" s="4">
        <v>1</v>
      </c>
      <c r="I447" s="4">
        <v>1</v>
      </c>
      <c r="J447" s="4">
        <v>1</v>
      </c>
      <c r="K447" s="4" t="s">
        <v>30</v>
      </c>
      <c r="L447" s="4">
        <v>349.15</v>
      </c>
      <c r="M447" s="4">
        <v>349.15</v>
      </c>
      <c r="N447" s="4" t="s">
        <v>2219</v>
      </c>
      <c r="O447" s="4" t="s">
        <v>32</v>
      </c>
      <c r="P447" s="4" t="s">
        <v>33</v>
      </c>
      <c r="Q447" s="4">
        <v>0</v>
      </c>
      <c r="R447" s="7">
        <v>45150</v>
      </c>
      <c r="S447" s="6">
        <v>45154</v>
      </c>
      <c r="T447" s="4" t="s">
        <v>34</v>
      </c>
      <c r="U447" s="4">
        <v>349.15</v>
      </c>
      <c r="V447" s="4">
        <v>0</v>
      </c>
      <c r="W447" s="4">
        <v>0</v>
      </c>
      <c r="X447" s="4" t="s">
        <v>2220</v>
      </c>
      <c r="Y447" s="4" t="s">
        <v>2221</v>
      </c>
    </row>
    <row r="448" s="4" customFormat="1" spans="1:25">
      <c r="A448" s="4" t="s">
        <v>2222</v>
      </c>
      <c r="B448" s="4" t="s">
        <v>26</v>
      </c>
      <c r="C448" s="4" t="s">
        <v>27</v>
      </c>
      <c r="D448" s="4" t="s">
        <v>2223</v>
      </c>
      <c r="E448" s="4" t="s">
        <v>2224</v>
      </c>
      <c r="F448" s="6">
        <v>45150</v>
      </c>
      <c r="G448" s="6">
        <v>45151</v>
      </c>
      <c r="H448" s="4">
        <v>1</v>
      </c>
      <c r="I448" s="4">
        <v>1</v>
      </c>
      <c r="J448" s="4">
        <v>1</v>
      </c>
      <c r="K448" s="4" t="s">
        <v>30</v>
      </c>
      <c r="L448" s="4">
        <v>747.45</v>
      </c>
      <c r="M448" s="4">
        <v>747.45</v>
      </c>
      <c r="N448" s="4" t="s">
        <v>2225</v>
      </c>
      <c r="O448" s="4" t="s">
        <v>32</v>
      </c>
      <c r="P448" s="4" t="s">
        <v>33</v>
      </c>
      <c r="Q448" s="4">
        <v>0</v>
      </c>
      <c r="R448" s="7">
        <v>45150.0000115741</v>
      </c>
      <c r="S448" s="6">
        <v>45154</v>
      </c>
      <c r="T448" s="4" t="s">
        <v>34</v>
      </c>
      <c r="U448" s="4">
        <v>747.45</v>
      </c>
      <c r="V448" s="4">
        <v>0</v>
      </c>
      <c r="W448" s="4">
        <v>0</v>
      </c>
      <c r="X448" s="4" t="s">
        <v>42</v>
      </c>
      <c r="Y448" s="4" t="s">
        <v>2226</v>
      </c>
    </row>
    <row r="449" s="4" customFormat="1" spans="1:25">
      <c r="A449" s="4" t="s">
        <v>2227</v>
      </c>
      <c r="B449" s="4" t="s">
        <v>26</v>
      </c>
      <c r="C449" s="4" t="s">
        <v>27</v>
      </c>
      <c r="D449" s="4" t="s">
        <v>1984</v>
      </c>
      <c r="E449" s="4" t="s">
        <v>2228</v>
      </c>
      <c r="F449" s="6">
        <v>45150</v>
      </c>
      <c r="G449" s="6">
        <v>45151</v>
      </c>
      <c r="H449" s="4">
        <v>1</v>
      </c>
      <c r="I449" s="4">
        <v>1</v>
      </c>
      <c r="J449" s="4">
        <v>1</v>
      </c>
      <c r="K449" s="4" t="s">
        <v>30</v>
      </c>
      <c r="L449" s="4">
        <v>104.63</v>
      </c>
      <c r="M449" s="4">
        <v>104.63</v>
      </c>
      <c r="N449" s="4" t="s">
        <v>2229</v>
      </c>
      <c r="O449" s="4" t="s">
        <v>32</v>
      </c>
      <c r="P449" s="4" t="s">
        <v>33</v>
      </c>
      <c r="Q449" s="4">
        <v>0</v>
      </c>
      <c r="R449" s="7">
        <v>45150</v>
      </c>
      <c r="S449" s="6">
        <v>45154</v>
      </c>
      <c r="T449" s="4" t="s">
        <v>34</v>
      </c>
      <c r="U449" s="4">
        <v>104.63</v>
      </c>
      <c r="V449" s="4">
        <v>0</v>
      </c>
      <c r="W449" s="4">
        <v>0</v>
      </c>
      <c r="X449" s="4" t="s">
        <v>2230</v>
      </c>
      <c r="Y449" s="4" t="s">
        <v>2231</v>
      </c>
    </row>
    <row r="450" s="4" customFormat="1" spans="1:25">
      <c r="A450" s="4" t="s">
        <v>2232</v>
      </c>
      <c r="B450" s="4" t="s">
        <v>26</v>
      </c>
      <c r="C450" s="4" t="s">
        <v>27</v>
      </c>
      <c r="D450" s="4" t="s">
        <v>2233</v>
      </c>
      <c r="E450" s="4" t="s">
        <v>2234</v>
      </c>
      <c r="F450" s="6">
        <v>45150</v>
      </c>
      <c r="G450" s="6">
        <v>45151</v>
      </c>
      <c r="H450" s="4">
        <v>1</v>
      </c>
      <c r="I450" s="4">
        <v>1</v>
      </c>
      <c r="J450" s="4">
        <v>1</v>
      </c>
      <c r="K450" s="4" t="s">
        <v>30</v>
      </c>
      <c r="L450" s="4">
        <v>174.56</v>
      </c>
      <c r="M450" s="4">
        <v>174.56</v>
      </c>
      <c r="N450" s="4" t="s">
        <v>2235</v>
      </c>
      <c r="O450" s="4" t="s">
        <v>32</v>
      </c>
      <c r="P450" s="4" t="s">
        <v>33</v>
      </c>
      <c r="Q450" s="4">
        <v>0</v>
      </c>
      <c r="R450" s="7">
        <v>45150</v>
      </c>
      <c r="S450" s="6">
        <v>45154</v>
      </c>
      <c r="T450" s="4" t="s">
        <v>34</v>
      </c>
      <c r="U450" s="4">
        <v>174.56</v>
      </c>
      <c r="V450" s="4">
        <v>0</v>
      </c>
      <c r="W450" s="4">
        <v>0</v>
      </c>
      <c r="X450" s="4" t="s">
        <v>2236</v>
      </c>
      <c r="Y450" s="4" t="s">
        <v>2237</v>
      </c>
    </row>
    <row r="451" s="4" customFormat="1" spans="1:25">
      <c r="A451" s="4" t="s">
        <v>2238</v>
      </c>
      <c r="B451" s="4" t="s">
        <v>26</v>
      </c>
      <c r="C451" s="4" t="s">
        <v>27</v>
      </c>
      <c r="D451" s="4" t="s">
        <v>2239</v>
      </c>
      <c r="E451" s="4" t="s">
        <v>306</v>
      </c>
      <c r="F451" s="6">
        <v>45150</v>
      </c>
      <c r="G451" s="6">
        <v>45151</v>
      </c>
      <c r="H451" s="4">
        <v>1</v>
      </c>
      <c r="I451" s="4">
        <v>1</v>
      </c>
      <c r="J451" s="4">
        <v>1</v>
      </c>
      <c r="K451" s="4" t="s">
        <v>30</v>
      </c>
      <c r="L451" s="4">
        <v>541.28</v>
      </c>
      <c r="M451" s="4">
        <v>541.28</v>
      </c>
      <c r="N451" s="4" t="s">
        <v>2240</v>
      </c>
      <c r="O451" s="4" t="s">
        <v>32</v>
      </c>
      <c r="P451" s="4" t="s">
        <v>33</v>
      </c>
      <c r="Q451" s="4">
        <v>0</v>
      </c>
      <c r="R451" s="7">
        <v>45150.0000115741</v>
      </c>
      <c r="S451" s="6">
        <v>45154</v>
      </c>
      <c r="T451" s="4" t="s">
        <v>34</v>
      </c>
      <c r="U451" s="4">
        <v>541.28</v>
      </c>
      <c r="V451" s="4">
        <v>0</v>
      </c>
      <c r="W451" s="4">
        <v>0</v>
      </c>
      <c r="X451" s="4" t="s">
        <v>2241</v>
      </c>
      <c r="Y451" s="4" t="s">
        <v>2242</v>
      </c>
    </row>
    <row r="452" s="4" customFormat="1" spans="1:25">
      <c r="A452" s="4" t="s">
        <v>2243</v>
      </c>
      <c r="B452" s="4" t="s">
        <v>26</v>
      </c>
      <c r="C452" s="4" t="s">
        <v>27</v>
      </c>
      <c r="D452" s="4" t="s">
        <v>1064</v>
      </c>
      <c r="E452" s="4" t="s">
        <v>1065</v>
      </c>
      <c r="F452" s="6">
        <v>45150</v>
      </c>
      <c r="G452" s="6">
        <v>45151</v>
      </c>
      <c r="H452" s="4">
        <v>1</v>
      </c>
      <c r="I452" s="4">
        <v>1</v>
      </c>
      <c r="J452" s="4">
        <v>1</v>
      </c>
      <c r="K452" s="4" t="s">
        <v>30</v>
      </c>
      <c r="L452" s="4">
        <v>521.34</v>
      </c>
      <c r="M452" s="4">
        <v>521.34</v>
      </c>
      <c r="N452" s="4" t="s">
        <v>2244</v>
      </c>
      <c r="O452" s="4" t="s">
        <v>32</v>
      </c>
      <c r="P452" s="4" t="s">
        <v>33</v>
      </c>
      <c r="Q452" s="4">
        <v>0</v>
      </c>
      <c r="R452" s="7">
        <v>45150</v>
      </c>
      <c r="S452" s="6">
        <v>45154</v>
      </c>
      <c r="T452" s="4" t="s">
        <v>34</v>
      </c>
      <c r="U452" s="4">
        <v>521.34</v>
      </c>
      <c r="V452" s="4">
        <v>0</v>
      </c>
      <c r="W452" s="4">
        <v>0</v>
      </c>
      <c r="X452" s="4" t="s">
        <v>2245</v>
      </c>
      <c r="Y452" s="4" t="s">
        <v>2246</v>
      </c>
    </row>
    <row r="453" s="4" customFormat="1" spans="1:25">
      <c r="A453" s="4" t="s">
        <v>2247</v>
      </c>
      <c r="B453" s="4" t="s">
        <v>26</v>
      </c>
      <c r="C453" s="4" t="s">
        <v>27</v>
      </c>
      <c r="D453" s="4" t="s">
        <v>2248</v>
      </c>
      <c r="E453" s="4" t="s">
        <v>702</v>
      </c>
      <c r="F453" s="6">
        <v>45150</v>
      </c>
      <c r="G453" s="6">
        <v>45151</v>
      </c>
      <c r="H453" s="4">
        <v>1</v>
      </c>
      <c r="I453" s="4">
        <v>1</v>
      </c>
      <c r="J453" s="4">
        <v>1</v>
      </c>
      <c r="K453" s="4" t="s">
        <v>30</v>
      </c>
      <c r="L453" s="4">
        <v>138.36</v>
      </c>
      <c r="M453" s="4">
        <v>138.36</v>
      </c>
      <c r="N453" s="4" t="s">
        <v>2249</v>
      </c>
      <c r="O453" s="4" t="s">
        <v>32</v>
      </c>
      <c r="P453" s="4" t="s">
        <v>33</v>
      </c>
      <c r="Q453" s="4">
        <v>0</v>
      </c>
      <c r="R453" s="7">
        <v>45150</v>
      </c>
      <c r="S453" s="6">
        <v>45154</v>
      </c>
      <c r="T453" s="4" t="s">
        <v>34</v>
      </c>
      <c r="U453" s="4">
        <v>138.36</v>
      </c>
      <c r="V453" s="4">
        <v>0</v>
      </c>
      <c r="W453" s="4">
        <v>0</v>
      </c>
      <c r="X453" s="4" t="s">
        <v>2250</v>
      </c>
      <c r="Y453" s="4" t="s">
        <v>2251</v>
      </c>
    </row>
    <row r="454" s="4" customFormat="1" spans="1:25">
      <c r="A454" s="4" t="s">
        <v>2252</v>
      </c>
      <c r="B454" s="4" t="s">
        <v>26</v>
      </c>
      <c r="C454" s="4" t="s">
        <v>27</v>
      </c>
      <c r="D454" s="4" t="s">
        <v>2253</v>
      </c>
      <c r="E454" s="4" t="s">
        <v>2254</v>
      </c>
      <c r="F454" s="6">
        <v>45150</v>
      </c>
      <c r="G454" s="6">
        <v>45151</v>
      </c>
      <c r="H454" s="4">
        <v>1</v>
      </c>
      <c r="I454" s="4">
        <v>1</v>
      </c>
      <c r="J454" s="4">
        <v>1</v>
      </c>
      <c r="K454" s="4" t="s">
        <v>30</v>
      </c>
      <c r="L454" s="4">
        <v>149.83</v>
      </c>
      <c r="M454" s="4">
        <v>149.83</v>
      </c>
      <c r="N454" s="4" t="s">
        <v>2255</v>
      </c>
      <c r="O454" s="4" t="s">
        <v>32</v>
      </c>
      <c r="P454" s="4" t="s">
        <v>33</v>
      </c>
      <c r="Q454" s="4">
        <v>0</v>
      </c>
      <c r="R454" s="7">
        <v>45150</v>
      </c>
      <c r="S454" s="6">
        <v>45154</v>
      </c>
      <c r="T454" s="4" t="s">
        <v>34</v>
      </c>
      <c r="U454" s="4">
        <v>149.83</v>
      </c>
      <c r="V454" s="4">
        <v>0</v>
      </c>
      <c r="W454" s="4">
        <v>0</v>
      </c>
      <c r="X454" s="4" t="s">
        <v>2256</v>
      </c>
      <c r="Y454" s="4" t="s">
        <v>2257</v>
      </c>
    </row>
    <row r="455" s="4" customFormat="1" spans="1:25">
      <c r="A455" s="4" t="s">
        <v>2258</v>
      </c>
      <c r="B455" s="4" t="s">
        <v>26</v>
      </c>
      <c r="C455" s="4" t="s">
        <v>27</v>
      </c>
      <c r="D455" s="4" t="s">
        <v>2259</v>
      </c>
      <c r="E455" s="4" t="s">
        <v>2260</v>
      </c>
      <c r="F455" s="6">
        <v>45150</v>
      </c>
      <c r="G455" s="6">
        <v>45151</v>
      </c>
      <c r="H455" s="4">
        <v>1</v>
      </c>
      <c r="I455" s="4">
        <v>1</v>
      </c>
      <c r="J455" s="4">
        <v>1</v>
      </c>
      <c r="K455" s="4" t="s">
        <v>30</v>
      </c>
      <c r="L455" s="4">
        <v>286.95</v>
      </c>
      <c r="M455" s="4">
        <v>286.95</v>
      </c>
      <c r="N455" s="4" t="s">
        <v>2261</v>
      </c>
      <c r="O455" s="4" t="s">
        <v>32</v>
      </c>
      <c r="P455" s="4" t="s">
        <v>33</v>
      </c>
      <c r="Q455" s="4">
        <v>0</v>
      </c>
      <c r="R455" s="7">
        <v>45150.0000115741</v>
      </c>
      <c r="S455" s="6">
        <v>45154</v>
      </c>
      <c r="T455" s="4" t="s">
        <v>34</v>
      </c>
      <c r="U455" s="4">
        <v>286.95</v>
      </c>
      <c r="V455" s="4">
        <v>0</v>
      </c>
      <c r="W455" s="4">
        <v>0</v>
      </c>
      <c r="X455" s="4" t="s">
        <v>2262</v>
      </c>
      <c r="Y455" s="4" t="s">
        <v>2263</v>
      </c>
    </row>
    <row r="456" s="4" customFormat="1" spans="1:25">
      <c r="A456" s="4" t="s">
        <v>1564</v>
      </c>
      <c r="B456" s="4" t="s">
        <v>26</v>
      </c>
      <c r="C456" s="4" t="s">
        <v>43</v>
      </c>
      <c r="D456" s="4" t="s">
        <v>1565</v>
      </c>
      <c r="E456" s="4" t="s">
        <v>1566</v>
      </c>
      <c r="F456" s="6">
        <v>45150</v>
      </c>
      <c r="G456" s="6">
        <v>45151</v>
      </c>
      <c r="H456" s="4">
        <v>1</v>
      </c>
      <c r="I456" s="4">
        <v>1</v>
      </c>
      <c r="J456" s="4">
        <v>1</v>
      </c>
      <c r="K456" s="4" t="s">
        <v>30</v>
      </c>
      <c r="L456" s="4">
        <v>-1151.41</v>
      </c>
      <c r="M456" s="4">
        <v>-1151.41</v>
      </c>
      <c r="N456" s="4" t="s">
        <v>1567</v>
      </c>
      <c r="O456" s="4" t="s">
        <v>32</v>
      </c>
      <c r="P456" s="4" t="s">
        <v>33</v>
      </c>
      <c r="Q456" s="4">
        <v>0</v>
      </c>
      <c r="R456" s="7">
        <v>45148</v>
      </c>
      <c r="S456" s="6">
        <v>45154</v>
      </c>
      <c r="T456" s="4" t="s">
        <v>34</v>
      </c>
      <c r="U456" s="4">
        <v>-1151.41</v>
      </c>
      <c r="V456" s="4">
        <v>0</v>
      </c>
      <c r="W456" s="4">
        <v>0</v>
      </c>
      <c r="X456" s="4" t="s">
        <v>1568</v>
      </c>
      <c r="Y456" s="4" t="s">
        <v>1569</v>
      </c>
    </row>
    <row r="457" s="4" customFormat="1" spans="1:25">
      <c r="A457" s="4" t="s">
        <v>2264</v>
      </c>
      <c r="B457" s="4" t="s">
        <v>26</v>
      </c>
      <c r="C457" s="4" t="s">
        <v>27</v>
      </c>
      <c r="D457" s="4" t="s">
        <v>2265</v>
      </c>
      <c r="E457" s="4" t="s">
        <v>2266</v>
      </c>
      <c r="F457" s="6">
        <v>45150</v>
      </c>
      <c r="G457" s="6">
        <v>45151</v>
      </c>
      <c r="H457" s="4">
        <v>1</v>
      </c>
      <c r="I457" s="4">
        <v>1</v>
      </c>
      <c r="J457" s="4">
        <v>1</v>
      </c>
      <c r="K457" s="4" t="s">
        <v>30</v>
      </c>
      <c r="L457" s="4">
        <v>1003.86</v>
      </c>
      <c r="M457" s="4">
        <v>1003.86</v>
      </c>
      <c r="N457" s="4" t="s">
        <v>2267</v>
      </c>
      <c r="O457" s="4" t="s">
        <v>32</v>
      </c>
      <c r="P457" s="4" t="s">
        <v>33</v>
      </c>
      <c r="Q457" s="4">
        <v>0</v>
      </c>
      <c r="R457" s="7">
        <v>45150.0000115741</v>
      </c>
      <c r="S457" s="6">
        <v>45154</v>
      </c>
      <c r="T457" s="4" t="s">
        <v>34</v>
      </c>
      <c r="U457" s="4">
        <v>1003.86</v>
      </c>
      <c r="V457" s="4">
        <v>0</v>
      </c>
      <c r="W457" s="4">
        <v>0</v>
      </c>
      <c r="X457" s="4" t="s">
        <v>2268</v>
      </c>
      <c r="Y457" s="4" t="s">
        <v>2269</v>
      </c>
    </row>
    <row r="458" s="4" customFormat="1" spans="1:25">
      <c r="A458" s="4" t="s">
        <v>2270</v>
      </c>
      <c r="B458" s="4" t="s">
        <v>26</v>
      </c>
      <c r="C458" s="4" t="s">
        <v>27</v>
      </c>
      <c r="D458" s="4" t="s">
        <v>2271</v>
      </c>
      <c r="E458" s="4" t="s">
        <v>2272</v>
      </c>
      <c r="F458" s="6">
        <v>45150</v>
      </c>
      <c r="G458" s="6">
        <v>45151</v>
      </c>
      <c r="H458" s="4">
        <v>1</v>
      </c>
      <c r="I458" s="4">
        <v>1</v>
      </c>
      <c r="J458" s="4">
        <v>1</v>
      </c>
      <c r="K458" s="4" t="s">
        <v>30</v>
      </c>
      <c r="L458" s="4">
        <v>1757.77</v>
      </c>
      <c r="M458" s="4">
        <v>1757.77</v>
      </c>
      <c r="N458" s="4" t="s">
        <v>2273</v>
      </c>
      <c r="O458" s="4" t="s">
        <v>32</v>
      </c>
      <c r="P458" s="4" t="s">
        <v>33</v>
      </c>
      <c r="Q458" s="4">
        <v>0</v>
      </c>
      <c r="R458" s="7">
        <v>45150.0000115741</v>
      </c>
      <c r="S458" s="6">
        <v>45154</v>
      </c>
      <c r="T458" s="4" t="s">
        <v>34</v>
      </c>
      <c r="U458" s="4">
        <v>1757.77</v>
      </c>
      <c r="V458" s="4">
        <v>0</v>
      </c>
      <c r="W458" s="4">
        <v>0</v>
      </c>
      <c r="X458" s="4" t="s">
        <v>2274</v>
      </c>
      <c r="Y458" s="4" t="s">
        <v>2275</v>
      </c>
    </row>
    <row r="459" s="4" customFormat="1" spans="1:25">
      <c r="A459" s="4" t="s">
        <v>2276</v>
      </c>
      <c r="B459" s="4" t="s">
        <v>26</v>
      </c>
      <c r="C459" s="4" t="s">
        <v>27</v>
      </c>
      <c r="D459" s="4" t="s">
        <v>2277</v>
      </c>
      <c r="E459" s="4" t="s">
        <v>2278</v>
      </c>
      <c r="F459" s="6">
        <v>45150</v>
      </c>
      <c r="G459" s="6">
        <v>45151</v>
      </c>
      <c r="H459" s="4">
        <v>1</v>
      </c>
      <c r="I459" s="4">
        <v>1</v>
      </c>
      <c r="J459" s="4">
        <v>1</v>
      </c>
      <c r="K459" s="4" t="s">
        <v>30</v>
      </c>
      <c r="L459" s="4">
        <v>521.5</v>
      </c>
      <c r="M459" s="4">
        <v>521.5</v>
      </c>
      <c r="N459" s="4" t="s">
        <v>2279</v>
      </c>
      <c r="O459" s="4" t="s">
        <v>32</v>
      </c>
      <c r="P459" s="4" t="s">
        <v>33</v>
      </c>
      <c r="Q459" s="4">
        <v>0</v>
      </c>
      <c r="R459" s="7">
        <v>45150.0000115741</v>
      </c>
      <c r="S459" s="6">
        <v>45154</v>
      </c>
      <c r="T459" s="4" t="s">
        <v>34</v>
      </c>
      <c r="U459" s="4">
        <v>521.5</v>
      </c>
      <c r="V459" s="4">
        <v>0</v>
      </c>
      <c r="W459" s="4">
        <v>0</v>
      </c>
      <c r="X459" s="4" t="s">
        <v>2280</v>
      </c>
      <c r="Y459" s="4" t="s">
        <v>2281</v>
      </c>
    </row>
    <row r="460" s="4" customFormat="1" spans="1:25">
      <c r="A460" s="4" t="s">
        <v>2282</v>
      </c>
      <c r="B460" s="4" t="s">
        <v>26</v>
      </c>
      <c r="C460" s="4" t="s">
        <v>27</v>
      </c>
      <c r="D460" s="4" t="s">
        <v>2283</v>
      </c>
      <c r="E460" s="4" t="s">
        <v>2284</v>
      </c>
      <c r="F460" s="6">
        <v>45150</v>
      </c>
      <c r="G460" s="6">
        <v>45151</v>
      </c>
      <c r="H460" s="4">
        <v>1</v>
      </c>
      <c r="I460" s="4">
        <v>1</v>
      </c>
      <c r="J460" s="4">
        <v>1</v>
      </c>
      <c r="K460" s="4" t="s">
        <v>30</v>
      </c>
      <c r="L460" s="4">
        <v>595.7</v>
      </c>
      <c r="M460" s="4">
        <v>595.7</v>
      </c>
      <c r="N460" s="4" t="s">
        <v>2285</v>
      </c>
      <c r="O460" s="4" t="s">
        <v>32</v>
      </c>
      <c r="P460" s="4" t="s">
        <v>33</v>
      </c>
      <c r="Q460" s="4">
        <v>0</v>
      </c>
      <c r="R460" s="7">
        <v>45150</v>
      </c>
      <c r="S460" s="6">
        <v>45154</v>
      </c>
      <c r="T460" s="4" t="s">
        <v>34</v>
      </c>
      <c r="U460" s="4">
        <v>595.7</v>
      </c>
      <c r="V460" s="4">
        <v>0</v>
      </c>
      <c r="W460" s="4">
        <v>0</v>
      </c>
      <c r="X460" s="4" t="s">
        <v>2286</v>
      </c>
      <c r="Y460" s="4" t="s">
        <v>2287</v>
      </c>
    </row>
    <row r="461" s="4" customFormat="1" spans="1:25">
      <c r="A461" s="4" t="s">
        <v>2288</v>
      </c>
      <c r="B461" s="4" t="s">
        <v>26</v>
      </c>
      <c r="C461" s="4" t="s">
        <v>27</v>
      </c>
      <c r="D461" s="4" t="s">
        <v>2289</v>
      </c>
      <c r="E461" s="4" t="s">
        <v>2290</v>
      </c>
      <c r="F461" s="6">
        <v>45150</v>
      </c>
      <c r="G461" s="6">
        <v>45151</v>
      </c>
      <c r="H461" s="4">
        <v>1</v>
      </c>
      <c r="I461" s="4">
        <v>1</v>
      </c>
      <c r="J461" s="4">
        <v>1</v>
      </c>
      <c r="K461" s="4" t="s">
        <v>30</v>
      </c>
      <c r="L461" s="4">
        <v>357.82</v>
      </c>
      <c r="M461" s="4">
        <v>357.82</v>
      </c>
      <c r="N461" s="4" t="s">
        <v>2291</v>
      </c>
      <c r="O461" s="4" t="s">
        <v>32</v>
      </c>
      <c r="P461" s="4" t="s">
        <v>33</v>
      </c>
      <c r="Q461" s="4">
        <v>0</v>
      </c>
      <c r="R461" s="7">
        <v>45150.0000115741</v>
      </c>
      <c r="S461" s="6">
        <v>45154</v>
      </c>
      <c r="T461" s="4" t="s">
        <v>34</v>
      </c>
      <c r="U461" s="4">
        <v>357.82</v>
      </c>
      <c r="V461" s="4">
        <v>0</v>
      </c>
      <c r="W461" s="4">
        <v>0</v>
      </c>
      <c r="X461" s="4" t="s">
        <v>2292</v>
      </c>
      <c r="Y461" s="4" t="s">
        <v>2293</v>
      </c>
    </row>
    <row r="462" s="4" customFormat="1" spans="1:25">
      <c r="A462" s="4" t="s">
        <v>2294</v>
      </c>
      <c r="B462" s="4" t="s">
        <v>26</v>
      </c>
      <c r="C462" s="4" t="s">
        <v>27</v>
      </c>
      <c r="D462" s="4" t="s">
        <v>1970</v>
      </c>
      <c r="E462" s="4" t="s">
        <v>547</v>
      </c>
      <c r="F462" s="6">
        <v>45150</v>
      </c>
      <c r="G462" s="6">
        <v>45151</v>
      </c>
      <c r="H462" s="4">
        <v>1</v>
      </c>
      <c r="I462" s="4">
        <v>1</v>
      </c>
      <c r="J462" s="4">
        <v>1</v>
      </c>
      <c r="K462" s="4" t="s">
        <v>30</v>
      </c>
      <c r="L462" s="4">
        <v>224.15</v>
      </c>
      <c r="M462" s="4">
        <v>224.15</v>
      </c>
      <c r="N462" s="4" t="s">
        <v>2295</v>
      </c>
      <c r="O462" s="4" t="s">
        <v>32</v>
      </c>
      <c r="P462" s="4" t="s">
        <v>33</v>
      </c>
      <c r="Q462" s="4">
        <v>0</v>
      </c>
      <c r="R462" s="7">
        <v>45150</v>
      </c>
      <c r="S462" s="6">
        <v>45154</v>
      </c>
      <c r="T462" s="4" t="s">
        <v>34</v>
      </c>
      <c r="U462" s="4">
        <v>224.15</v>
      </c>
      <c r="V462" s="4">
        <v>0</v>
      </c>
      <c r="W462" s="4">
        <v>0</v>
      </c>
      <c r="X462" s="4" t="s">
        <v>2296</v>
      </c>
      <c r="Y462" s="4" t="s">
        <v>2297</v>
      </c>
    </row>
    <row r="463" s="4" customFormat="1" spans="1:25">
      <c r="A463" s="4" t="s">
        <v>2298</v>
      </c>
      <c r="B463" s="4" t="s">
        <v>26</v>
      </c>
      <c r="C463" s="4" t="s">
        <v>27</v>
      </c>
      <c r="D463" s="4" t="s">
        <v>2299</v>
      </c>
      <c r="E463" s="4" t="s">
        <v>1791</v>
      </c>
      <c r="F463" s="6">
        <v>45150</v>
      </c>
      <c r="G463" s="6">
        <v>45151</v>
      </c>
      <c r="H463" s="4">
        <v>1</v>
      </c>
      <c r="I463" s="4">
        <v>1</v>
      </c>
      <c r="J463" s="4">
        <v>1</v>
      </c>
      <c r="K463" s="4" t="s">
        <v>30</v>
      </c>
      <c r="L463" s="4">
        <v>690.27</v>
      </c>
      <c r="M463" s="4">
        <v>690.27</v>
      </c>
      <c r="N463" s="4" t="s">
        <v>2300</v>
      </c>
      <c r="O463" s="4" t="s">
        <v>32</v>
      </c>
      <c r="P463" s="4" t="s">
        <v>33</v>
      </c>
      <c r="Q463" s="4">
        <v>0</v>
      </c>
      <c r="R463" s="7">
        <v>45150</v>
      </c>
      <c r="S463" s="6">
        <v>45154</v>
      </c>
      <c r="T463" s="4" t="s">
        <v>34</v>
      </c>
      <c r="U463" s="4">
        <v>690.27</v>
      </c>
      <c r="V463" s="4">
        <v>0</v>
      </c>
      <c r="W463" s="4">
        <v>0</v>
      </c>
      <c r="X463" s="4" t="s">
        <v>2301</v>
      </c>
      <c r="Y463" s="4" t="s">
        <v>2302</v>
      </c>
    </row>
    <row r="464" s="4" customFormat="1" spans="1:25">
      <c r="A464" s="4" t="s">
        <v>2303</v>
      </c>
      <c r="B464" s="4" t="s">
        <v>26</v>
      </c>
      <c r="C464" s="4" t="s">
        <v>27</v>
      </c>
      <c r="D464" s="4" t="s">
        <v>2304</v>
      </c>
      <c r="E464" s="4" t="s">
        <v>369</v>
      </c>
      <c r="F464" s="6">
        <v>45150</v>
      </c>
      <c r="G464" s="6">
        <v>45151</v>
      </c>
      <c r="H464" s="4">
        <v>1</v>
      </c>
      <c r="I464" s="4">
        <v>1</v>
      </c>
      <c r="J464" s="4">
        <v>1</v>
      </c>
      <c r="K464" s="4" t="s">
        <v>30</v>
      </c>
      <c r="L464" s="4">
        <v>310.95</v>
      </c>
      <c r="M464" s="4">
        <v>310.95</v>
      </c>
      <c r="N464" s="4" t="s">
        <v>2305</v>
      </c>
      <c r="O464" s="4" t="s">
        <v>32</v>
      </c>
      <c r="P464" s="4" t="s">
        <v>33</v>
      </c>
      <c r="Q464" s="4">
        <v>0</v>
      </c>
      <c r="R464" s="7">
        <v>45150.0000115741</v>
      </c>
      <c r="S464" s="6">
        <v>45154</v>
      </c>
      <c r="T464" s="4" t="s">
        <v>34</v>
      </c>
      <c r="U464" s="4">
        <v>310.95</v>
      </c>
      <c r="V464" s="4">
        <v>0</v>
      </c>
      <c r="W464" s="4">
        <v>0</v>
      </c>
      <c r="X464" s="4" t="s">
        <v>42</v>
      </c>
      <c r="Y464" s="4" t="s">
        <v>2306</v>
      </c>
    </row>
    <row r="465" s="4" customFormat="1" spans="1:25">
      <c r="A465" s="4" t="s">
        <v>1165</v>
      </c>
      <c r="B465" s="4" t="s">
        <v>26</v>
      </c>
      <c r="C465" s="4" t="s">
        <v>43</v>
      </c>
      <c r="D465" s="4" t="s">
        <v>1166</v>
      </c>
      <c r="E465" s="4" t="s">
        <v>1167</v>
      </c>
      <c r="F465" s="6">
        <v>45150</v>
      </c>
      <c r="G465" s="6">
        <v>45151</v>
      </c>
      <c r="H465" s="4">
        <v>1</v>
      </c>
      <c r="I465" s="4">
        <v>1</v>
      </c>
      <c r="J465" s="4">
        <v>1</v>
      </c>
      <c r="K465" s="4" t="s">
        <v>30</v>
      </c>
      <c r="L465" s="4">
        <v>-916.48</v>
      </c>
      <c r="M465" s="4">
        <v>-916.48</v>
      </c>
      <c r="N465" s="4" t="s">
        <v>1168</v>
      </c>
      <c r="O465" s="4" t="s">
        <v>32</v>
      </c>
      <c r="P465" s="4" t="s">
        <v>33</v>
      </c>
      <c r="Q465" s="4">
        <v>0</v>
      </c>
      <c r="R465" s="7">
        <v>45146</v>
      </c>
      <c r="S465" s="6">
        <v>45154</v>
      </c>
      <c r="T465" s="4" t="s">
        <v>34</v>
      </c>
      <c r="U465" s="4">
        <v>-916.48</v>
      </c>
      <c r="V465" s="4">
        <v>0</v>
      </c>
      <c r="W465" s="4">
        <v>0</v>
      </c>
      <c r="X465" s="4" t="s">
        <v>1169</v>
      </c>
      <c r="Y465" s="4" t="s">
        <v>1170</v>
      </c>
    </row>
    <row r="466" s="4" customFormat="1" spans="1:25">
      <c r="A466" s="4" t="s">
        <v>2307</v>
      </c>
      <c r="B466" s="4" t="s">
        <v>26</v>
      </c>
      <c r="C466" s="4" t="s">
        <v>2308</v>
      </c>
      <c r="D466" s="4" t="s">
        <v>2309</v>
      </c>
      <c r="E466" s="4" t="s">
        <v>1321</v>
      </c>
      <c r="F466" s="6">
        <v>45143</v>
      </c>
      <c r="G466" s="6">
        <v>45144</v>
      </c>
      <c r="H466" s="4">
        <v>1</v>
      </c>
      <c r="I466" s="4">
        <v>1</v>
      </c>
      <c r="J466" s="4">
        <v>1</v>
      </c>
      <c r="K466" s="4" t="s">
        <v>30</v>
      </c>
      <c r="L466" s="4">
        <v>-265.52</v>
      </c>
      <c r="M466" s="4">
        <v>-265.52</v>
      </c>
      <c r="N466" s="4" t="s">
        <v>2310</v>
      </c>
      <c r="O466" s="4" t="s">
        <v>32</v>
      </c>
      <c r="P466" s="4" t="s">
        <v>33</v>
      </c>
      <c r="Q466" s="4">
        <v>0</v>
      </c>
      <c r="R466" s="7">
        <v>45141.5261342593</v>
      </c>
      <c r="S466" s="6">
        <v>45154</v>
      </c>
      <c r="T466" s="4" t="s">
        <v>34</v>
      </c>
      <c r="U466" s="4">
        <v>-265.52</v>
      </c>
      <c r="V466" s="4">
        <v>0</v>
      </c>
      <c r="W466" s="4">
        <v>0</v>
      </c>
      <c r="X466" s="4" t="s">
        <v>2311</v>
      </c>
      <c r="Y46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4"/>
  <sheetViews>
    <sheetView tabSelected="1" workbookViewId="0">
      <selection activeCell="D445" sqref="D445"/>
    </sheetView>
  </sheetViews>
  <sheetFormatPr defaultColWidth="9" defaultRowHeight="13.5"/>
  <cols>
    <col min="1" max="1" width="12.625" style="4"/>
    <col min="2" max="4" width="10.375" style="4"/>
    <col min="5" max="1633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2312</v>
      </c>
    </row>
    <row r="2" s="4" customFormat="1" hidden="1" spans="1:9">
      <c r="A2" s="5">
        <v>999223741700780</v>
      </c>
      <c r="B2" s="6">
        <v>45148</v>
      </c>
      <c r="C2" s="6">
        <v>45151</v>
      </c>
      <c r="D2" s="4">
        <v>380</v>
      </c>
      <c r="E2" s="4" t="str">
        <f>VLOOKUP(A2,HOP!A:L,12,0)</f>
        <v>380.00</v>
      </c>
      <c r="F2" s="4" t="str">
        <f>VLOOKUP(A2,HOP!A:C,3,0)</f>
        <v>3252946</v>
      </c>
      <c r="G2" s="4">
        <f>D2-E2</f>
        <v>0</v>
      </c>
      <c r="H2" s="4" t="str">
        <f>$H$1&amp;F2</f>
        <v>，3252946</v>
      </c>
      <c r="I2" s="4" t="str">
        <f>VLOOKUP(A2,HOP!A:U,21,0)</f>
        <v>直连</v>
      </c>
    </row>
    <row r="3" s="4" customFormat="1" hidden="1" spans="1:9">
      <c r="A3" s="5">
        <v>999224332923021</v>
      </c>
      <c r="B3" s="6">
        <v>45148</v>
      </c>
      <c r="C3" s="6">
        <v>45151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999224336421317</v>
      </c>
      <c r="B4" s="6">
        <v>45148</v>
      </c>
      <c r="C4" s="6">
        <v>45151</v>
      </c>
      <c r="D4" s="4">
        <v>3579</v>
      </c>
      <c r="E4" s="4" t="str">
        <f>VLOOKUP(A4,HOP!A:L,12,0)</f>
        <v>3579.00</v>
      </c>
      <c r="F4" s="4" t="str">
        <f>VLOOKUP(A4,HOP!A:C,3,0)</f>
        <v>3403857</v>
      </c>
      <c r="G4" s="4">
        <f t="shared" si="0"/>
        <v>0</v>
      </c>
      <c r="H4" s="4" t="str">
        <f t="shared" si="1"/>
        <v>，3403857</v>
      </c>
      <c r="I4" s="4" t="str">
        <f>VLOOKUP(A4,HOP!A:U,21,0)</f>
        <v>直连</v>
      </c>
    </row>
    <row r="5" s="4" customFormat="1" hidden="1" spans="1:9">
      <c r="A5" s="5">
        <v>999224605700753</v>
      </c>
      <c r="B5" s="6">
        <v>45146</v>
      </c>
      <c r="C5" s="6">
        <v>45151</v>
      </c>
      <c r="D5" s="4">
        <v>1985</v>
      </c>
      <c r="E5" s="4" t="str">
        <f>VLOOKUP(A5,HOP!A:L,12,0)</f>
        <v>1985.00</v>
      </c>
      <c r="F5" s="4" t="str">
        <f>VLOOKUP(A5,HOP!A:C,3,0)</f>
        <v>3463259</v>
      </c>
      <c r="G5" s="4">
        <f t="shared" si="0"/>
        <v>0</v>
      </c>
      <c r="H5" s="4" t="str">
        <f t="shared" si="1"/>
        <v>，3463259</v>
      </c>
      <c r="I5" s="4" t="str">
        <f>VLOOKUP(A5,HOP!A:U,21,0)</f>
        <v>直采</v>
      </c>
    </row>
    <row r="6" s="4" customFormat="1" hidden="1" spans="1:9">
      <c r="A6" s="5">
        <v>999224612544861</v>
      </c>
      <c r="B6" s="6">
        <v>45144</v>
      </c>
      <c r="C6" s="6">
        <v>45151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999224645981932</v>
      </c>
      <c r="B7" s="6">
        <v>45150</v>
      </c>
      <c r="C7" s="6">
        <v>45151</v>
      </c>
      <c r="D7" s="4">
        <v>418</v>
      </c>
      <c r="E7" s="4" t="str">
        <f>VLOOKUP(A7,HOP!A:L,12,0)</f>
        <v>418.00</v>
      </c>
      <c r="F7" s="4" t="str">
        <f>VLOOKUP(A7,HOP!A:C,3,0)</f>
        <v>3473499</v>
      </c>
      <c r="G7" s="4">
        <f t="shared" si="0"/>
        <v>0</v>
      </c>
      <c r="H7" s="4" t="str">
        <f t="shared" si="1"/>
        <v>，3473499</v>
      </c>
      <c r="I7" s="4" t="str">
        <f>VLOOKUP(A7,HOP!A:U,21,0)</f>
        <v>直采</v>
      </c>
    </row>
    <row r="8" s="4" customFormat="1" hidden="1" spans="1:9">
      <c r="A8" s="5">
        <v>999224665592139</v>
      </c>
      <c r="B8" s="6">
        <v>45148</v>
      </c>
      <c r="C8" s="6">
        <v>45151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999224714213563</v>
      </c>
      <c r="B9" s="6">
        <v>45150</v>
      </c>
      <c r="C9" s="6">
        <v>45151</v>
      </c>
      <c r="D9" s="4">
        <v>738</v>
      </c>
      <c r="E9" s="4" t="str">
        <f>VLOOKUP(A9,HOP!A:L,12,0)</f>
        <v>738.00</v>
      </c>
      <c r="F9" s="4" t="str">
        <f>VLOOKUP(A9,HOP!A:C,3,0)</f>
        <v>3489958</v>
      </c>
      <c r="G9" s="4">
        <f t="shared" si="0"/>
        <v>0</v>
      </c>
      <c r="H9" s="4" t="str">
        <f t="shared" si="1"/>
        <v>，3489958</v>
      </c>
      <c r="I9" s="4" t="str">
        <f>VLOOKUP(A9,HOP!A:U,21,0)</f>
        <v>直连</v>
      </c>
    </row>
    <row r="10" s="4" customFormat="1" hidden="1" spans="1:9">
      <c r="A10" s="5">
        <v>999224715562714</v>
      </c>
      <c r="B10" s="6">
        <v>45149</v>
      </c>
      <c r="C10" s="6">
        <v>45151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999224727088485</v>
      </c>
      <c r="B11" s="6">
        <v>45148</v>
      </c>
      <c r="C11" s="6">
        <v>45151</v>
      </c>
      <c r="D11" s="4">
        <v>1236</v>
      </c>
      <c r="E11" s="4" t="str">
        <f>VLOOKUP(A11,HOP!A:L,12,0)</f>
        <v>1236.00</v>
      </c>
      <c r="F11" s="4" t="str">
        <f>VLOOKUP(A11,HOP!A:C,3,0)</f>
        <v>3493038</v>
      </c>
      <c r="G11" s="4">
        <f t="shared" si="0"/>
        <v>0</v>
      </c>
      <c r="H11" s="4" t="str">
        <f t="shared" si="1"/>
        <v>，3493038</v>
      </c>
      <c r="I11" s="4" t="str">
        <f>VLOOKUP(A11,HOP!A:U,21,0)</f>
        <v>直连</v>
      </c>
    </row>
    <row r="12" s="4" customFormat="1" spans="1:9">
      <c r="A12" s="5">
        <v>999224772466827</v>
      </c>
      <c r="B12" s="6">
        <v>45147</v>
      </c>
      <c r="C12" s="6">
        <v>45151</v>
      </c>
      <c r="D12" s="4">
        <v>1627.24</v>
      </c>
      <c r="E12" s="4" t="str">
        <f>VLOOKUP(A12,HOP!A:L,12,0)</f>
        <v>1627.36</v>
      </c>
      <c r="F12" s="4" t="str">
        <f>VLOOKUP(A12,HOP!A:C,3,0)</f>
        <v>3504796</v>
      </c>
      <c r="G12" s="4">
        <f t="shared" si="0"/>
        <v>-0.119999999999891</v>
      </c>
      <c r="H12" s="4" t="str">
        <f t="shared" si="1"/>
        <v>，3504796</v>
      </c>
      <c r="I12" s="4" t="str">
        <f>VLOOKUP(A12,HOP!A:U,21,0)</f>
        <v>直连</v>
      </c>
    </row>
    <row r="13" s="4" customFormat="1" spans="1:9">
      <c r="A13" s="5">
        <v>999224776260698</v>
      </c>
      <c r="B13" s="6">
        <v>45148</v>
      </c>
      <c r="C13" s="6">
        <v>45151</v>
      </c>
      <c r="D13" s="4">
        <v>1488.69</v>
      </c>
      <c r="E13" s="4" t="str">
        <f>VLOOKUP(A13,HOP!A:L,12,0)</f>
        <v>1488.72</v>
      </c>
      <c r="F13" s="4" t="str">
        <f>VLOOKUP(A13,HOP!A:C,3,0)</f>
        <v>3505243</v>
      </c>
      <c r="G13" s="4">
        <f t="shared" si="0"/>
        <v>-0.0299999999999727</v>
      </c>
      <c r="H13" s="4" t="str">
        <f t="shared" si="1"/>
        <v>，3505243</v>
      </c>
      <c r="I13" s="4" t="str">
        <f>VLOOKUP(A13,HOP!A:U,21,0)</f>
        <v>直连</v>
      </c>
    </row>
    <row r="14" s="4" customFormat="1" hidden="1" spans="1:9">
      <c r="A14" s="5">
        <v>999224817794033</v>
      </c>
      <c r="B14" s="6">
        <v>45147</v>
      </c>
      <c r="C14" s="6">
        <v>45151</v>
      </c>
      <c r="D14" s="4">
        <v>5316.32</v>
      </c>
      <c r="E14" s="4" t="str">
        <f>VLOOKUP(A14,HOP!A:L,12,0)</f>
        <v>5316.32</v>
      </c>
      <c r="F14" s="4" t="str">
        <f>VLOOKUP(A14,HOP!A:C,3,0)</f>
        <v>3515856</v>
      </c>
      <c r="G14" s="4">
        <f t="shared" si="0"/>
        <v>0</v>
      </c>
      <c r="H14" s="4" t="str">
        <f t="shared" si="1"/>
        <v>，3515856</v>
      </c>
      <c r="I14" s="4" t="str">
        <f>VLOOKUP(A14,HOP!A:U,21,0)</f>
        <v>直连</v>
      </c>
    </row>
    <row r="15" s="4" customFormat="1" hidden="1" spans="1:9">
      <c r="A15" s="5">
        <v>999224858365382</v>
      </c>
      <c r="B15" s="6">
        <v>45149</v>
      </c>
      <c r="C15" s="6">
        <v>45151</v>
      </c>
      <c r="D15" s="4">
        <v>2283.12</v>
      </c>
      <c r="E15" s="4" t="str">
        <f>VLOOKUP(A15,HOP!A:L,12,0)</f>
        <v>2283.12</v>
      </c>
      <c r="F15" s="4" t="str">
        <f>VLOOKUP(A15,HOP!A:C,3,0)</f>
        <v>3527351</v>
      </c>
      <c r="G15" s="4">
        <f t="shared" si="0"/>
        <v>0</v>
      </c>
      <c r="H15" s="4" t="str">
        <f t="shared" si="1"/>
        <v>，3527351</v>
      </c>
      <c r="I15" s="4" t="str">
        <f>VLOOKUP(A15,HOP!A:U,21,0)</f>
        <v>直连</v>
      </c>
    </row>
    <row r="16" s="4" customFormat="1" hidden="1" spans="1:9">
      <c r="A16" s="5">
        <v>999224870606092</v>
      </c>
      <c r="B16" s="6">
        <v>45149</v>
      </c>
      <c r="C16" s="6">
        <v>45151</v>
      </c>
      <c r="D16" s="4">
        <v>614.7</v>
      </c>
      <c r="E16" s="4" t="str">
        <f>VLOOKUP(A16,HOP!A:L,12,0)</f>
        <v>614.70</v>
      </c>
      <c r="F16" s="4" t="str">
        <f>VLOOKUP(A16,HOP!A:C,3,0)</f>
        <v>3529301</v>
      </c>
      <c r="G16" s="4">
        <f t="shared" si="0"/>
        <v>0</v>
      </c>
      <c r="H16" s="4" t="str">
        <f t="shared" si="1"/>
        <v>，3529301</v>
      </c>
      <c r="I16" s="4" t="str">
        <f>VLOOKUP(A16,HOP!A:U,21,0)</f>
        <v>直连</v>
      </c>
    </row>
    <row r="17" s="4" customFormat="1" spans="1:9">
      <c r="A17" s="5">
        <v>999224877800304</v>
      </c>
      <c r="B17" s="6">
        <v>45148</v>
      </c>
      <c r="C17" s="6">
        <v>45151</v>
      </c>
      <c r="D17" s="4">
        <v>1331.1</v>
      </c>
      <c r="E17" s="4" t="str">
        <f>VLOOKUP(A17,HOP!A:L,12,0)</f>
        <v>1331.17</v>
      </c>
      <c r="F17" s="4" t="str">
        <f>VLOOKUP(A17,HOP!A:C,3,0)</f>
        <v>3531204</v>
      </c>
      <c r="G17" s="4">
        <f t="shared" si="0"/>
        <v>-0.0700000000001637</v>
      </c>
      <c r="H17" s="4" t="str">
        <f t="shared" si="1"/>
        <v>，3531204</v>
      </c>
      <c r="I17" s="4" t="str">
        <f>VLOOKUP(A17,HOP!A:U,21,0)</f>
        <v>直连</v>
      </c>
    </row>
    <row r="18" s="4" customFormat="1" hidden="1" spans="1:9">
      <c r="A18" s="5">
        <v>999224888052540</v>
      </c>
      <c r="B18" s="6">
        <v>45146</v>
      </c>
      <c r="C18" s="6">
        <v>45151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999224889958772</v>
      </c>
      <c r="B19" s="6">
        <v>45150</v>
      </c>
      <c r="C19" s="6">
        <v>45151</v>
      </c>
      <c r="D19" s="4">
        <v>4403.58</v>
      </c>
      <c r="E19" s="4" t="str">
        <f>VLOOKUP(A19,HOP!A:L,12,0)</f>
        <v>4403.58</v>
      </c>
      <c r="F19" s="4" t="str">
        <f>VLOOKUP(A19,HOP!A:C,3,0)</f>
        <v>3535041</v>
      </c>
      <c r="G19" s="4">
        <f t="shared" si="0"/>
        <v>0</v>
      </c>
      <c r="H19" s="4" t="str">
        <f t="shared" si="1"/>
        <v>，3535041</v>
      </c>
      <c r="I19" s="4" t="str">
        <f>VLOOKUP(A19,HOP!A:U,21,0)</f>
        <v>直连</v>
      </c>
    </row>
    <row r="20" s="4" customFormat="1" hidden="1" spans="1:9">
      <c r="A20" s="5">
        <v>999224958247801</v>
      </c>
      <c r="B20" s="6">
        <v>45148</v>
      </c>
      <c r="C20" s="6">
        <v>45151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999224966523963</v>
      </c>
      <c r="B21" s="6">
        <v>45149</v>
      </c>
      <c r="C21" s="6">
        <v>45151</v>
      </c>
      <c r="D21" s="4">
        <v>1360.9</v>
      </c>
      <c r="E21" s="4" t="str">
        <f>VLOOKUP(A21,HOP!A:L,12,0)</f>
        <v>1360.90</v>
      </c>
      <c r="F21" s="4" t="str">
        <f>VLOOKUP(A21,HOP!A:C,3,0)</f>
        <v>3553205</v>
      </c>
      <c r="G21" s="4">
        <f t="shared" si="0"/>
        <v>0</v>
      </c>
      <c r="H21" s="4" t="str">
        <f t="shared" si="1"/>
        <v>，3553205</v>
      </c>
      <c r="I21" s="4" t="str">
        <f>VLOOKUP(A21,HOP!A:U,21,0)</f>
        <v>直连</v>
      </c>
    </row>
    <row r="22" s="4" customFormat="1" hidden="1" spans="1:9">
      <c r="A22" s="5">
        <v>999224977283233</v>
      </c>
      <c r="B22" s="6">
        <v>45149</v>
      </c>
      <c r="C22" s="6">
        <v>45151</v>
      </c>
      <c r="D22" s="4">
        <v>1401.16</v>
      </c>
      <c r="E22" s="4" t="str">
        <f>VLOOKUP(A22,HOP!A:L,12,0)</f>
        <v>1401.16</v>
      </c>
      <c r="F22" s="4" t="str">
        <f>VLOOKUP(A22,HOP!A:C,3,0)</f>
        <v>3556205</v>
      </c>
      <c r="G22" s="4">
        <f t="shared" si="0"/>
        <v>0</v>
      </c>
      <c r="H22" s="4" t="str">
        <f t="shared" si="1"/>
        <v>，3556205</v>
      </c>
      <c r="I22" s="4" t="str">
        <f>VLOOKUP(A22,HOP!A:U,21,0)</f>
        <v>直连</v>
      </c>
    </row>
    <row r="23" s="4" customFormat="1" hidden="1" spans="1:9">
      <c r="A23" s="5">
        <v>999224990497548</v>
      </c>
      <c r="B23" s="6">
        <v>45144</v>
      </c>
      <c r="C23" s="6">
        <v>45151</v>
      </c>
      <c r="D23" s="4">
        <v>10937.93</v>
      </c>
      <c r="E23" s="4" t="str">
        <f>VLOOKUP(A23,HOP!A:L,12,0)</f>
        <v>10937.93</v>
      </c>
      <c r="F23" s="4" t="str">
        <f>VLOOKUP(A23,HOP!A:C,3,0)</f>
        <v>3558859</v>
      </c>
      <c r="G23" s="4">
        <f t="shared" si="0"/>
        <v>0</v>
      </c>
      <c r="H23" s="4" t="str">
        <f t="shared" si="1"/>
        <v>，3558859</v>
      </c>
      <c r="I23" s="4" t="str">
        <f>VLOOKUP(A23,HOP!A:U,21,0)</f>
        <v>直采</v>
      </c>
    </row>
    <row r="24" s="4" customFormat="1" hidden="1" spans="1:9">
      <c r="A24" s="5">
        <v>999225106881648</v>
      </c>
      <c r="B24" s="6">
        <v>45147</v>
      </c>
      <c r="C24" s="6">
        <v>45151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999225115102860</v>
      </c>
      <c r="B25" s="6">
        <v>45147</v>
      </c>
      <c r="C25" s="6">
        <v>45151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999225167908860</v>
      </c>
      <c r="B26" s="6">
        <v>45147</v>
      </c>
      <c r="C26" s="6">
        <v>45151</v>
      </c>
      <c r="D26" s="4">
        <v>3724.04</v>
      </c>
      <c r="E26" s="4" t="str">
        <f>VLOOKUP(A26,HOP!A:L,12,0)</f>
        <v>3724.04</v>
      </c>
      <c r="F26" s="4" t="str">
        <f>VLOOKUP(A26,HOP!A:C,3,0)</f>
        <v>3602752</v>
      </c>
      <c r="G26" s="4">
        <f t="shared" si="0"/>
        <v>0</v>
      </c>
      <c r="H26" s="4" t="str">
        <f t="shared" si="1"/>
        <v>，3602752</v>
      </c>
      <c r="I26" s="4" t="str">
        <f>VLOOKUP(A26,HOP!A:U,21,0)</f>
        <v>直采</v>
      </c>
    </row>
    <row r="27" s="4" customFormat="1" hidden="1" spans="1:9">
      <c r="A27" s="5">
        <v>999225175688068</v>
      </c>
      <c r="B27" s="6">
        <v>45148</v>
      </c>
      <c r="C27" s="6">
        <v>45151</v>
      </c>
      <c r="D27" s="4">
        <v>1233.03</v>
      </c>
      <c r="E27" s="4" t="str">
        <f>VLOOKUP(A27,HOP!A:L,12,0)</f>
        <v>1233.03</v>
      </c>
      <c r="F27" s="4" t="str">
        <f>VLOOKUP(A27,HOP!A:C,3,0)</f>
        <v>3603815</v>
      </c>
      <c r="G27" s="4">
        <f t="shared" si="0"/>
        <v>0</v>
      </c>
      <c r="H27" s="4" t="str">
        <f t="shared" si="1"/>
        <v>，3603815</v>
      </c>
      <c r="I27" s="4" t="str">
        <f>VLOOKUP(A27,HOP!A:U,21,0)</f>
        <v>直连</v>
      </c>
    </row>
    <row r="28" s="4" customFormat="1" spans="1:9">
      <c r="A28" s="5">
        <v>999225203923854</v>
      </c>
      <c r="B28" s="6">
        <v>45144</v>
      </c>
      <c r="C28" s="6">
        <v>45151</v>
      </c>
      <c r="D28" s="4">
        <v>6610.45</v>
      </c>
      <c r="E28" s="4" t="str">
        <f>VLOOKUP(A28,HOP!A:L,12,0)</f>
        <v>6610.69</v>
      </c>
      <c r="F28" s="4" t="str">
        <f>VLOOKUP(A28,HOP!A:C,3,0)</f>
        <v>3610077</v>
      </c>
      <c r="G28" s="4">
        <f t="shared" si="0"/>
        <v>-0.239999999999782</v>
      </c>
      <c r="H28" s="4" t="str">
        <f t="shared" si="1"/>
        <v>，3610077</v>
      </c>
      <c r="I28" s="4" t="str">
        <f>VLOOKUP(A28,HOP!A:U,21,0)</f>
        <v>直连</v>
      </c>
    </row>
    <row r="29" s="4" customFormat="1" hidden="1" spans="1:9">
      <c r="A29" s="5">
        <v>999225285454509</v>
      </c>
      <c r="B29" s="6">
        <v>45148</v>
      </c>
      <c r="C29" s="6">
        <v>45151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999225285633980</v>
      </c>
      <c r="B30" s="6">
        <v>45150</v>
      </c>
      <c r="C30" s="6">
        <v>45151</v>
      </c>
      <c r="D30" s="4">
        <v>484.22</v>
      </c>
      <c r="E30" s="4" t="str">
        <f>VLOOKUP(A30,HOP!A:L,12,0)</f>
        <v>484.22</v>
      </c>
      <c r="F30" s="4" t="str">
        <f>VLOOKUP(A30,HOP!A:C,3,0)</f>
        <v>3626764</v>
      </c>
      <c r="G30" s="4">
        <f t="shared" si="0"/>
        <v>0</v>
      </c>
      <c r="H30" s="4" t="str">
        <f t="shared" si="1"/>
        <v>，3626764</v>
      </c>
      <c r="I30" s="4" t="str">
        <f>VLOOKUP(A30,HOP!A:U,21,0)</f>
        <v>直连</v>
      </c>
    </row>
    <row r="31" s="4" customFormat="1" hidden="1" spans="1:9">
      <c r="A31" s="5">
        <v>999225300205974</v>
      </c>
      <c r="B31" s="6">
        <v>45146</v>
      </c>
      <c r="C31" s="6">
        <v>45151</v>
      </c>
      <c r="D31" s="4">
        <v>827.09</v>
      </c>
      <c r="E31" s="4" t="str">
        <f>VLOOKUP(A31,HOP!A:L,12,0)</f>
        <v>827.09</v>
      </c>
      <c r="F31" s="4" t="str">
        <f>VLOOKUP(A31,HOP!A:C,3,0)</f>
        <v>3629460</v>
      </c>
      <c r="G31" s="4">
        <f t="shared" si="0"/>
        <v>0</v>
      </c>
      <c r="H31" s="4" t="str">
        <f t="shared" si="1"/>
        <v>，3629460</v>
      </c>
      <c r="I31" s="4" t="str">
        <f>VLOOKUP(A31,HOP!A:U,21,0)</f>
        <v>直连</v>
      </c>
    </row>
    <row r="32" s="4" customFormat="1" hidden="1" spans="1:9">
      <c r="A32" s="5">
        <v>999225323770584</v>
      </c>
      <c r="B32" s="6">
        <v>45147</v>
      </c>
      <c r="C32" s="6">
        <v>45151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999225357103970</v>
      </c>
      <c r="B33" s="6">
        <v>45149</v>
      </c>
      <c r="C33" s="6">
        <v>45151</v>
      </c>
      <c r="D33" s="4">
        <v>1718.28</v>
      </c>
      <c r="E33" s="4" t="str">
        <f>VLOOKUP(A33,HOP!A:L,12,0)</f>
        <v>1718.28</v>
      </c>
      <c r="F33" s="4" t="str">
        <f>VLOOKUP(A33,HOP!A:C,3,0)</f>
        <v>3640824</v>
      </c>
      <c r="G33" s="4">
        <f t="shared" si="0"/>
        <v>0</v>
      </c>
      <c r="H33" s="4" t="str">
        <f t="shared" si="1"/>
        <v>，3640824</v>
      </c>
      <c r="I33" s="4" t="str">
        <f>VLOOKUP(A33,HOP!A:U,21,0)</f>
        <v>直连</v>
      </c>
    </row>
    <row r="34" s="4" customFormat="1" hidden="1" spans="1:9">
      <c r="A34" s="5">
        <v>999225360154646</v>
      </c>
      <c r="B34" s="6">
        <v>45149</v>
      </c>
      <c r="C34" s="6">
        <v>45151</v>
      </c>
      <c r="D34" s="4">
        <v>1887.76</v>
      </c>
      <c r="E34" s="4" t="str">
        <f>VLOOKUP(A34,HOP!A:L,12,0)</f>
        <v>1887.76</v>
      </c>
      <c r="F34" s="4" t="str">
        <f>VLOOKUP(A34,HOP!A:C,3,0)</f>
        <v>3641321</v>
      </c>
      <c r="G34" s="4">
        <f t="shared" si="0"/>
        <v>0</v>
      </c>
      <c r="H34" s="4" t="str">
        <f t="shared" si="1"/>
        <v>，3641321</v>
      </c>
      <c r="I34" s="4" t="str">
        <f>VLOOKUP(A34,HOP!A:U,21,0)</f>
        <v>直连</v>
      </c>
    </row>
    <row r="35" s="4" customFormat="1" hidden="1" spans="1:9">
      <c r="A35" s="5">
        <v>999225360585105</v>
      </c>
      <c r="B35" s="6">
        <v>45149</v>
      </c>
      <c r="C35" s="6">
        <v>45151</v>
      </c>
      <c r="D35" s="4">
        <v>2394.94</v>
      </c>
      <c r="E35" s="4" t="str">
        <f>VLOOKUP(A35,HOP!A:L,12,0)</f>
        <v>2394.94</v>
      </c>
      <c r="F35" s="4" t="str">
        <f>VLOOKUP(A35,HOP!A:C,3,0)</f>
        <v>3641421</v>
      </c>
      <c r="G35" s="4">
        <f t="shared" si="0"/>
        <v>0</v>
      </c>
      <c r="H35" s="4" t="str">
        <f t="shared" si="1"/>
        <v>，3641421</v>
      </c>
      <c r="I35" s="4" t="str">
        <f>VLOOKUP(A35,HOP!A:U,21,0)</f>
        <v>直采</v>
      </c>
    </row>
    <row r="36" s="4" customFormat="1" hidden="1" spans="1:9">
      <c r="A36" s="5">
        <v>999225366920680</v>
      </c>
      <c r="B36" s="6">
        <v>45149</v>
      </c>
      <c r="C36" s="6">
        <v>45151</v>
      </c>
      <c r="D36" s="4">
        <v>1395.74</v>
      </c>
      <c r="E36" s="4" t="str">
        <f>VLOOKUP(A36,HOP!A:L,12,0)</f>
        <v>1395.74</v>
      </c>
      <c r="F36" s="4" t="str">
        <f>VLOOKUP(A36,HOP!A:C,3,0)</f>
        <v>3643093</v>
      </c>
      <c r="G36" s="4">
        <f t="shared" si="0"/>
        <v>0</v>
      </c>
      <c r="H36" s="4" t="str">
        <f t="shared" si="1"/>
        <v>，3643093</v>
      </c>
      <c r="I36" s="4" t="str">
        <f>VLOOKUP(A36,HOP!A:U,21,0)</f>
        <v>直连</v>
      </c>
    </row>
    <row r="37" s="4" customFormat="1" hidden="1" spans="1:9">
      <c r="A37" s="5">
        <v>999225370087784</v>
      </c>
      <c r="B37" s="6">
        <v>45150</v>
      </c>
      <c r="C37" s="6">
        <v>45151</v>
      </c>
      <c r="D37" s="4">
        <v>1737.33</v>
      </c>
      <c r="E37" s="4" t="str">
        <f>VLOOKUP(A37,HOP!A:L,12,0)</f>
        <v>1737.33</v>
      </c>
      <c r="F37" s="4" t="str">
        <f>VLOOKUP(A37,HOP!A:C,3,0)</f>
        <v>3644188</v>
      </c>
      <c r="G37" s="4">
        <f t="shared" si="0"/>
        <v>0</v>
      </c>
      <c r="H37" s="4" t="str">
        <f t="shared" si="1"/>
        <v>，3644188</v>
      </c>
      <c r="I37" s="4" t="str">
        <f>VLOOKUP(A37,HOP!A:U,21,0)</f>
        <v>直连</v>
      </c>
    </row>
    <row r="38" s="4" customFormat="1" hidden="1" spans="1:9">
      <c r="A38" s="5">
        <v>999225377617141</v>
      </c>
      <c r="B38" s="6">
        <v>45150</v>
      </c>
      <c r="C38" s="6">
        <v>45151</v>
      </c>
      <c r="D38" s="4">
        <v>428.23</v>
      </c>
      <c r="E38" s="4" t="str">
        <f>VLOOKUP(A38,HOP!A:L,12,0)</f>
        <v>428.23</v>
      </c>
      <c r="F38" s="4" t="str">
        <f>VLOOKUP(A38,HOP!A:C,3,0)</f>
        <v>3645425</v>
      </c>
      <c r="G38" s="4">
        <f t="shared" si="0"/>
        <v>0</v>
      </c>
      <c r="H38" s="4" t="str">
        <f t="shared" si="1"/>
        <v>，3645425</v>
      </c>
      <c r="I38" s="4" t="str">
        <f>VLOOKUP(A38,HOP!A:U,21,0)</f>
        <v>直连</v>
      </c>
    </row>
    <row r="39" s="4" customFormat="1" hidden="1" spans="1:9">
      <c r="A39" s="5">
        <v>999225378028368</v>
      </c>
      <c r="B39" s="6">
        <v>45149</v>
      </c>
      <c r="C39" s="6">
        <v>45151</v>
      </c>
      <c r="D39" s="4">
        <v>1192.17</v>
      </c>
      <c r="E39" s="4" t="str">
        <f>VLOOKUP(A39,HOP!A:L,12,0)</f>
        <v>1192.17</v>
      </c>
      <c r="F39" s="4" t="str">
        <f>VLOOKUP(A39,HOP!A:C,3,0)</f>
        <v>3645498</v>
      </c>
      <c r="G39" s="4">
        <f t="shared" si="0"/>
        <v>0</v>
      </c>
      <c r="H39" s="4" t="str">
        <f t="shared" si="1"/>
        <v>，3645498</v>
      </c>
      <c r="I39" s="4" t="str">
        <f>VLOOKUP(A39,HOP!A:U,21,0)</f>
        <v>直连</v>
      </c>
    </row>
    <row r="40" s="4" customFormat="1" hidden="1" spans="1:9">
      <c r="A40" s="5">
        <v>999225378761936</v>
      </c>
      <c r="B40" s="6">
        <v>45150</v>
      </c>
      <c r="C40" s="6">
        <v>45151</v>
      </c>
      <c r="D40" s="4">
        <v>2492.14</v>
      </c>
      <c r="E40" s="4" t="str">
        <f>VLOOKUP(A40,HOP!A:L,12,0)</f>
        <v>2492.14</v>
      </c>
      <c r="F40" s="4" t="str">
        <f>VLOOKUP(A40,HOP!A:C,3,0)</f>
        <v>3645720</v>
      </c>
      <c r="G40" s="4">
        <f t="shared" si="0"/>
        <v>0</v>
      </c>
      <c r="H40" s="4" t="str">
        <f t="shared" si="1"/>
        <v>，3645720</v>
      </c>
      <c r="I40" s="4" t="str">
        <f>VLOOKUP(A40,HOP!A:U,21,0)</f>
        <v>直连</v>
      </c>
    </row>
    <row r="41" s="4" customFormat="1" hidden="1" spans="1:9">
      <c r="A41" s="5">
        <v>999225380962868</v>
      </c>
      <c r="B41" s="6">
        <v>45150</v>
      </c>
      <c r="C41" s="6">
        <v>45151</v>
      </c>
      <c r="D41" s="4">
        <v>1591.49</v>
      </c>
      <c r="E41" s="4" t="str">
        <f>VLOOKUP(A41,HOP!A:L,12,0)</f>
        <v>1591.49</v>
      </c>
      <c r="F41" s="4" t="str">
        <f>VLOOKUP(A41,HOP!A:C,3,0)</f>
        <v>3646240</v>
      </c>
      <c r="G41" s="4">
        <f t="shared" si="0"/>
        <v>0</v>
      </c>
      <c r="H41" s="4" t="str">
        <f t="shared" si="1"/>
        <v>，3646240</v>
      </c>
      <c r="I41" s="4" t="str">
        <f>VLOOKUP(A41,HOP!A:U,21,0)</f>
        <v>直连</v>
      </c>
    </row>
    <row r="42" s="4" customFormat="1" hidden="1" spans="1:9">
      <c r="A42" s="5">
        <v>999225382081877</v>
      </c>
      <c r="B42" s="6">
        <v>45150</v>
      </c>
      <c r="C42" s="6">
        <v>45151</v>
      </c>
      <c r="D42" s="4">
        <v>2651.28</v>
      </c>
      <c r="E42" s="4" t="str">
        <f>VLOOKUP(A42,HOP!A:L,12,0)</f>
        <v>2651.28</v>
      </c>
      <c r="F42" s="4" t="str">
        <f>VLOOKUP(A42,HOP!A:C,3,0)</f>
        <v>3646484</v>
      </c>
      <c r="G42" s="4">
        <f t="shared" si="0"/>
        <v>0</v>
      </c>
      <c r="H42" s="4" t="str">
        <f t="shared" si="1"/>
        <v>，3646484</v>
      </c>
      <c r="I42" s="4" t="str">
        <f>VLOOKUP(A42,HOP!A:U,21,0)</f>
        <v>直连</v>
      </c>
    </row>
    <row r="43" s="4" customFormat="1" hidden="1" spans="1:9">
      <c r="A43" s="5">
        <v>999225383498731</v>
      </c>
      <c r="B43" s="6">
        <v>45148</v>
      </c>
      <c r="C43" s="6">
        <v>45151</v>
      </c>
      <c r="D43" s="4">
        <v>1733.7</v>
      </c>
      <c r="E43" s="4" t="str">
        <f>VLOOKUP(A43,HOP!A:L,12,0)</f>
        <v>1733.70</v>
      </c>
      <c r="F43" s="4" t="str">
        <f>VLOOKUP(A43,HOP!A:C,3,0)</f>
        <v>3646780</v>
      </c>
      <c r="G43" s="4">
        <f t="shared" si="0"/>
        <v>0</v>
      </c>
      <c r="H43" s="4" t="str">
        <f t="shared" si="1"/>
        <v>，3646780</v>
      </c>
      <c r="I43" s="4" t="str">
        <f>VLOOKUP(A43,HOP!A:U,21,0)</f>
        <v>直连</v>
      </c>
    </row>
    <row r="44" s="4" customFormat="1" hidden="1" spans="1:9">
      <c r="A44" s="5">
        <v>999225400269914</v>
      </c>
      <c r="B44" s="6">
        <v>45150</v>
      </c>
      <c r="C44" s="6">
        <v>45151</v>
      </c>
      <c r="D44" s="4">
        <v>2424.7</v>
      </c>
      <c r="E44" s="4" t="str">
        <f>VLOOKUP(A44,HOP!A:L,12,0)</f>
        <v>2424.70</v>
      </c>
      <c r="F44" s="4" t="str">
        <f>VLOOKUP(A44,HOP!A:C,3,0)</f>
        <v>3650100</v>
      </c>
      <c r="G44" s="4">
        <f t="shared" si="0"/>
        <v>0</v>
      </c>
      <c r="H44" s="4" t="str">
        <f t="shared" si="1"/>
        <v>，3650100</v>
      </c>
      <c r="I44" s="4" t="str">
        <f>VLOOKUP(A44,HOP!A:U,21,0)</f>
        <v>直连</v>
      </c>
    </row>
    <row r="45" s="4" customFormat="1" hidden="1" spans="1:9">
      <c r="A45" s="5">
        <v>999225422610748</v>
      </c>
      <c r="B45" s="6">
        <v>45148</v>
      </c>
      <c r="C45" s="6">
        <v>45151</v>
      </c>
      <c r="D45" s="4">
        <v>2576.31</v>
      </c>
      <c r="E45" s="4" t="str">
        <f>VLOOKUP(A45,HOP!A:L,12,0)</f>
        <v>2576.31</v>
      </c>
      <c r="F45" s="4" t="str">
        <f>VLOOKUP(A45,HOP!A:C,3,0)</f>
        <v>3654548</v>
      </c>
      <c r="G45" s="4">
        <f t="shared" si="0"/>
        <v>0</v>
      </c>
      <c r="H45" s="4" t="str">
        <f t="shared" si="1"/>
        <v>，3654548</v>
      </c>
      <c r="I45" s="4" t="str">
        <f>VLOOKUP(A45,HOP!A:U,21,0)</f>
        <v>直连</v>
      </c>
    </row>
    <row r="46" s="4" customFormat="1" hidden="1" spans="1:9">
      <c r="A46" s="5">
        <v>999225425375233</v>
      </c>
      <c r="B46" s="6">
        <v>45150</v>
      </c>
      <c r="C46" s="6">
        <v>45151</v>
      </c>
      <c r="D46" s="4">
        <v>3020.84</v>
      </c>
      <c r="E46" s="4" t="str">
        <f>VLOOKUP(A46,HOP!A:L,12,0)</f>
        <v>3020.84</v>
      </c>
      <c r="F46" s="4" t="str">
        <f>VLOOKUP(A46,HOP!A:C,3,0)</f>
        <v>3655236</v>
      </c>
      <c r="G46" s="4">
        <f t="shared" si="0"/>
        <v>0</v>
      </c>
      <c r="H46" s="4" t="str">
        <f t="shared" si="1"/>
        <v>，3655236</v>
      </c>
      <c r="I46" s="4" t="str">
        <f>VLOOKUP(A46,HOP!A:U,21,0)</f>
        <v>直连</v>
      </c>
    </row>
    <row r="47" s="4" customFormat="1" hidden="1" spans="1:9">
      <c r="A47" s="5">
        <v>999225444734326</v>
      </c>
      <c r="B47" s="6">
        <v>45147</v>
      </c>
      <c r="C47" s="6">
        <v>45151</v>
      </c>
      <c r="D47" s="4">
        <v>4412.08</v>
      </c>
      <c r="E47" s="4" t="str">
        <f>VLOOKUP(A47,HOP!A:L,12,0)</f>
        <v>4412.08</v>
      </c>
      <c r="F47" s="4" t="str">
        <f>VLOOKUP(A47,HOP!A:C,3,0)</f>
        <v>3658150</v>
      </c>
      <c r="G47" s="4">
        <f t="shared" si="0"/>
        <v>0</v>
      </c>
      <c r="H47" s="4" t="str">
        <f t="shared" si="1"/>
        <v>，3658150</v>
      </c>
      <c r="I47" s="4" t="str">
        <f>VLOOKUP(A47,HOP!A:U,21,0)</f>
        <v>直连</v>
      </c>
    </row>
    <row r="48" s="4" customFormat="1" hidden="1" spans="1:9">
      <c r="A48" s="5">
        <v>999225449349810</v>
      </c>
      <c r="B48" s="6">
        <v>45149</v>
      </c>
      <c r="C48" s="6">
        <v>45151</v>
      </c>
      <c r="D48" s="4">
        <v>4318.6</v>
      </c>
      <c r="E48" s="4" t="str">
        <f>VLOOKUP(A48,HOP!A:L,12,0)</f>
        <v>4318.60</v>
      </c>
      <c r="F48" s="4" t="str">
        <f>VLOOKUP(A48,HOP!A:C,3,0)</f>
        <v>3659184</v>
      </c>
      <c r="G48" s="4">
        <f t="shared" si="0"/>
        <v>0</v>
      </c>
      <c r="H48" s="4" t="str">
        <f t="shared" si="1"/>
        <v>，3659184</v>
      </c>
      <c r="I48" s="4" t="str">
        <f>VLOOKUP(A48,HOP!A:U,21,0)</f>
        <v>直连</v>
      </c>
    </row>
    <row r="49" s="4" customFormat="1" hidden="1" spans="1:9">
      <c r="A49" s="5">
        <v>999225449352522</v>
      </c>
      <c r="B49" s="6">
        <v>45149</v>
      </c>
      <c r="C49" s="6">
        <v>45151</v>
      </c>
      <c r="D49" s="4">
        <v>1085.94</v>
      </c>
      <c r="E49" s="4" t="str">
        <f>VLOOKUP(A49,HOP!A:L,12,0)</f>
        <v>1085.94</v>
      </c>
      <c r="F49" s="4" t="str">
        <f>VLOOKUP(A49,HOP!A:C,3,0)</f>
        <v>3659185</v>
      </c>
      <c r="G49" s="4">
        <f t="shared" si="0"/>
        <v>0</v>
      </c>
      <c r="H49" s="4" t="str">
        <f t="shared" si="1"/>
        <v>，3659185</v>
      </c>
      <c r="I49" s="4" t="str">
        <f>VLOOKUP(A49,HOP!A:U,21,0)</f>
        <v>直连</v>
      </c>
    </row>
    <row r="50" s="4" customFormat="1" hidden="1" spans="1:9">
      <c r="A50" s="5">
        <v>999225459416890</v>
      </c>
      <c r="B50" s="6">
        <v>45150</v>
      </c>
      <c r="C50" s="6">
        <v>45151</v>
      </c>
      <c r="D50" s="4">
        <v>2466.87</v>
      </c>
      <c r="E50" s="4" t="str">
        <f>VLOOKUP(A50,HOP!A:L,12,0)</f>
        <v>2466.87</v>
      </c>
      <c r="F50" s="4" t="str">
        <f>VLOOKUP(A50,HOP!A:C,3,0)</f>
        <v>3659963</v>
      </c>
      <c r="G50" s="4">
        <f t="shared" si="0"/>
        <v>0</v>
      </c>
      <c r="H50" s="4" t="str">
        <f t="shared" si="1"/>
        <v>，3659963</v>
      </c>
      <c r="I50" s="4" t="str">
        <f>VLOOKUP(A50,HOP!A:U,21,0)</f>
        <v>直连</v>
      </c>
    </row>
    <row r="51" s="4" customFormat="1" hidden="1" spans="1:9">
      <c r="A51" s="5">
        <v>999225461417256</v>
      </c>
      <c r="B51" s="6">
        <v>45149</v>
      </c>
      <c r="C51" s="6">
        <v>45151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0"/>
        <v>#N/A</v>
      </c>
      <c r="H51" s="4" t="e">
        <f t="shared" si="1"/>
        <v>#N/A</v>
      </c>
      <c r="I51" s="4" t="e">
        <f>VLOOKUP(A51,HOP!A:U,21,0)</f>
        <v>#N/A</v>
      </c>
    </row>
    <row r="52" s="4" customFormat="1" hidden="1" spans="1:9">
      <c r="A52" s="5">
        <v>25467806538</v>
      </c>
      <c r="B52" s="6">
        <v>45150</v>
      </c>
      <c r="C52" s="6">
        <v>45151</v>
      </c>
      <c r="D52" s="4">
        <v>418.71</v>
      </c>
      <c r="E52" s="4" t="str">
        <f>VLOOKUP(A52,HOP!A:L,12,0)</f>
        <v>418.71</v>
      </c>
      <c r="F52" s="4" t="str">
        <f>VLOOKUP(A52,HOP!A:C,3,0)</f>
        <v>3661539</v>
      </c>
      <c r="G52" s="4">
        <f t="shared" si="0"/>
        <v>0</v>
      </c>
      <c r="H52" s="4" t="str">
        <f t="shared" si="1"/>
        <v>，3661539</v>
      </c>
      <c r="I52" s="4" t="str">
        <f>VLOOKUP(A52,HOP!A:U,21,0)</f>
        <v>直连</v>
      </c>
    </row>
    <row r="53" s="4" customFormat="1" hidden="1" spans="1:9">
      <c r="A53" s="5">
        <v>999225473346366</v>
      </c>
      <c r="B53" s="6">
        <v>45148</v>
      </c>
      <c r="C53" s="6">
        <v>45151</v>
      </c>
      <c r="D53" s="4">
        <v>2863.89</v>
      </c>
      <c r="E53" s="4" t="str">
        <f>VLOOKUP(A53,HOP!A:L,12,0)</f>
        <v>2863.89</v>
      </c>
      <c r="F53" s="4" t="str">
        <f>VLOOKUP(A53,HOP!A:C,3,0)</f>
        <v>3663243</v>
      </c>
      <c r="G53" s="4">
        <f t="shared" si="0"/>
        <v>0</v>
      </c>
      <c r="H53" s="4" t="str">
        <f t="shared" si="1"/>
        <v>，3663243</v>
      </c>
      <c r="I53" s="4" t="str">
        <f>VLOOKUP(A53,HOP!A:U,21,0)</f>
        <v>直连</v>
      </c>
    </row>
    <row r="54" s="4" customFormat="1" hidden="1" spans="1:9">
      <c r="A54" s="5">
        <v>999225473760418</v>
      </c>
      <c r="B54" s="6">
        <v>45150</v>
      </c>
      <c r="C54" s="6">
        <v>45151</v>
      </c>
      <c r="D54" s="4">
        <v>4358.86</v>
      </c>
      <c r="E54" s="4" t="str">
        <f>VLOOKUP(A54,HOP!A:L,12,0)</f>
        <v>4358.86</v>
      </c>
      <c r="F54" s="4" t="str">
        <f>VLOOKUP(A54,HOP!A:C,3,0)</f>
        <v>3663422</v>
      </c>
      <c r="G54" s="4">
        <f t="shared" si="0"/>
        <v>0</v>
      </c>
      <c r="H54" s="4" t="str">
        <f t="shared" si="1"/>
        <v>，3663422</v>
      </c>
      <c r="I54" s="4" t="str">
        <f>VLOOKUP(A54,HOP!A:U,21,0)</f>
        <v>直连</v>
      </c>
    </row>
    <row r="55" s="4" customFormat="1" hidden="1" spans="1:9">
      <c r="A55" s="5">
        <v>999225477004905</v>
      </c>
      <c r="B55" s="6">
        <v>45150</v>
      </c>
      <c r="C55" s="6">
        <v>45151</v>
      </c>
      <c r="D55" s="4">
        <v>187.87</v>
      </c>
      <c r="E55" s="4" t="str">
        <f>VLOOKUP(A55,HOP!A:L,12,0)</f>
        <v>187.87</v>
      </c>
      <c r="F55" s="4" t="str">
        <f>VLOOKUP(A55,HOP!A:C,3,0)</f>
        <v>3663816</v>
      </c>
      <c r="G55" s="4">
        <f t="shared" si="0"/>
        <v>0</v>
      </c>
      <c r="H55" s="4" t="str">
        <f t="shared" si="1"/>
        <v>，3663816</v>
      </c>
      <c r="I55" s="4" t="str">
        <f>VLOOKUP(A55,HOP!A:U,21,0)</f>
        <v>直连</v>
      </c>
    </row>
    <row r="56" s="4" customFormat="1" hidden="1" spans="1:9">
      <c r="A56" s="5">
        <v>999225481676500</v>
      </c>
      <c r="B56" s="6">
        <v>45150</v>
      </c>
      <c r="C56" s="6">
        <v>45151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999225496167344</v>
      </c>
      <c r="B57" s="6">
        <v>45149</v>
      </c>
      <c r="C57" s="6">
        <v>45151</v>
      </c>
      <c r="D57" s="4">
        <v>772.84</v>
      </c>
      <c r="E57" s="4" t="str">
        <f>VLOOKUP(A57,HOP!A:L,12,0)</f>
        <v>772.84</v>
      </c>
      <c r="F57" s="4" t="str">
        <f>VLOOKUP(A57,HOP!A:C,3,0)</f>
        <v>3667451</v>
      </c>
      <c r="G57" s="4">
        <f t="shared" si="0"/>
        <v>0</v>
      </c>
      <c r="H57" s="4" t="str">
        <f t="shared" si="1"/>
        <v>，3667451</v>
      </c>
      <c r="I57" s="4" t="str">
        <f>VLOOKUP(A57,HOP!A:U,21,0)</f>
        <v>直连</v>
      </c>
    </row>
    <row r="58" s="4" customFormat="1" hidden="1" spans="1:9">
      <c r="A58" s="5">
        <v>999225499146981</v>
      </c>
      <c r="B58" s="6">
        <v>45149</v>
      </c>
      <c r="C58" s="6">
        <v>45151</v>
      </c>
      <c r="D58" s="4">
        <v>1963.3</v>
      </c>
      <c r="E58" s="4" t="str">
        <f>VLOOKUP(A58,HOP!A:L,12,0)</f>
        <v>1963.30</v>
      </c>
      <c r="F58" s="4" t="str">
        <f>VLOOKUP(A58,HOP!A:C,3,0)</f>
        <v>3668290</v>
      </c>
      <c r="G58" s="4">
        <f t="shared" si="0"/>
        <v>0</v>
      </c>
      <c r="H58" s="4" t="str">
        <f t="shared" si="1"/>
        <v>，3668290</v>
      </c>
      <c r="I58" s="4" t="str">
        <f>VLOOKUP(A58,HOP!A:U,21,0)</f>
        <v>直连</v>
      </c>
    </row>
    <row r="59" s="4" customFormat="1" hidden="1" spans="1:9">
      <c r="A59" s="5">
        <v>999225512249798</v>
      </c>
      <c r="B59" s="6">
        <v>45150</v>
      </c>
      <c r="C59" s="6">
        <v>45151</v>
      </c>
      <c r="D59" s="4">
        <v>1106.89</v>
      </c>
      <c r="E59" s="4" t="str">
        <f>VLOOKUP(A59,HOP!A:L,12,0)</f>
        <v>1106.89</v>
      </c>
      <c r="F59" s="4" t="str">
        <f>VLOOKUP(A59,HOP!A:C,3,0)</f>
        <v>3670047</v>
      </c>
      <c r="G59" s="4">
        <f t="shared" si="0"/>
        <v>0</v>
      </c>
      <c r="H59" s="4" t="str">
        <f t="shared" si="1"/>
        <v>，3670047</v>
      </c>
      <c r="I59" s="4" t="str">
        <f>VLOOKUP(A59,HOP!A:U,21,0)</f>
        <v>直采</v>
      </c>
    </row>
    <row r="60" s="4" customFormat="1" hidden="1" spans="1:9">
      <c r="A60" s="5">
        <v>999225514291746</v>
      </c>
      <c r="B60" s="6">
        <v>45150</v>
      </c>
      <c r="C60" s="6">
        <v>45151</v>
      </c>
      <c r="D60" s="4">
        <v>1646.9</v>
      </c>
      <c r="E60" s="4" t="str">
        <f>VLOOKUP(A60,HOP!A:L,12,0)</f>
        <v>1646.90</v>
      </c>
      <c r="F60" s="4" t="str">
        <f>VLOOKUP(A60,HOP!A:C,3,0)</f>
        <v>3670388</v>
      </c>
      <c r="G60" s="4">
        <f t="shared" si="0"/>
        <v>0</v>
      </c>
      <c r="H60" s="4" t="str">
        <f t="shared" si="1"/>
        <v>，3670388</v>
      </c>
      <c r="I60" s="4" t="str">
        <f>VLOOKUP(A60,HOP!A:U,21,0)</f>
        <v>直连</v>
      </c>
    </row>
    <row r="61" s="4" customFormat="1" hidden="1" spans="1:9">
      <c r="A61" s="5">
        <v>999225521239590</v>
      </c>
      <c r="B61" s="6">
        <v>45149</v>
      </c>
      <c r="C61" s="6">
        <v>45151</v>
      </c>
      <c r="D61" s="4">
        <v>1700.28</v>
      </c>
      <c r="E61" s="4" t="str">
        <f>VLOOKUP(A61,HOP!A:L,12,0)</f>
        <v>1700.28</v>
      </c>
      <c r="F61" s="4" t="str">
        <f>VLOOKUP(A61,HOP!A:C,3,0)</f>
        <v>3672042</v>
      </c>
      <c r="G61" s="4">
        <f t="shared" si="0"/>
        <v>0</v>
      </c>
      <c r="H61" s="4" t="str">
        <f t="shared" si="1"/>
        <v>，3672042</v>
      </c>
      <c r="I61" s="4" t="str">
        <f>VLOOKUP(A61,HOP!A:U,21,0)</f>
        <v>直连</v>
      </c>
    </row>
    <row r="62" s="4" customFormat="1" hidden="1" spans="1:9">
      <c r="A62" s="5">
        <v>999225521328081</v>
      </c>
      <c r="B62" s="6">
        <v>45148</v>
      </c>
      <c r="C62" s="6">
        <v>45151</v>
      </c>
      <c r="D62" s="4">
        <v>1038.79</v>
      </c>
      <c r="E62" s="4" t="str">
        <f>VLOOKUP(A62,HOP!A:L,12,0)</f>
        <v>1038.79</v>
      </c>
      <c r="F62" s="4" t="str">
        <f>VLOOKUP(A62,HOP!A:C,3,0)</f>
        <v>3672061</v>
      </c>
      <c r="G62" s="4">
        <f t="shared" si="0"/>
        <v>0</v>
      </c>
      <c r="H62" s="4" t="str">
        <f t="shared" si="1"/>
        <v>，3672061</v>
      </c>
      <c r="I62" s="4" t="str">
        <f>VLOOKUP(A62,HOP!A:U,21,0)</f>
        <v>直连</v>
      </c>
    </row>
    <row r="63" s="4" customFormat="1" hidden="1" spans="1:9">
      <c r="A63" s="5">
        <v>999225521797462</v>
      </c>
      <c r="B63" s="6">
        <v>45147</v>
      </c>
      <c r="C63" s="6">
        <v>45151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0"/>
        <v>#N/A</v>
      </c>
      <c r="H63" s="4" t="e">
        <f t="shared" si="1"/>
        <v>#N/A</v>
      </c>
      <c r="I63" s="4" t="e">
        <f>VLOOKUP(A63,HOP!A:U,21,0)</f>
        <v>#N/A</v>
      </c>
    </row>
    <row r="64" s="4" customFormat="1" spans="1:9">
      <c r="A64" s="5">
        <v>999225522670066</v>
      </c>
      <c r="B64" s="6">
        <v>45149</v>
      </c>
      <c r="C64" s="6">
        <v>45151</v>
      </c>
      <c r="D64" s="4">
        <v>1006.38</v>
      </c>
      <c r="E64" s="4" t="str">
        <f>VLOOKUP(A64,HOP!A:L,12,0)</f>
        <v>1006.46</v>
      </c>
      <c r="F64" s="4" t="str">
        <f>VLOOKUP(A64,HOP!A:C,3,0)</f>
        <v>3672417</v>
      </c>
      <c r="G64" s="4">
        <f t="shared" si="0"/>
        <v>-0.0800000000000409</v>
      </c>
      <c r="H64" s="4" t="str">
        <f t="shared" si="1"/>
        <v>，3672417</v>
      </c>
      <c r="I64" s="4" t="str">
        <f>VLOOKUP(A64,HOP!A:U,21,0)</f>
        <v>直连</v>
      </c>
    </row>
    <row r="65" s="4" customFormat="1" hidden="1" spans="1:9">
      <c r="A65" s="5">
        <v>999225523721163</v>
      </c>
      <c r="B65" s="6">
        <v>45150</v>
      </c>
      <c r="C65" s="6">
        <v>45151</v>
      </c>
      <c r="D65" s="4">
        <v>87.72</v>
      </c>
      <c r="E65" s="4" t="str">
        <f>VLOOKUP(A65,HOP!A:L,12,0)</f>
        <v>87.72</v>
      </c>
      <c r="F65" s="4" t="str">
        <f>VLOOKUP(A65,HOP!A:C,3,0)</f>
        <v>3672723</v>
      </c>
      <c r="G65" s="4">
        <f t="shared" si="0"/>
        <v>0</v>
      </c>
      <c r="H65" s="4" t="str">
        <f t="shared" si="1"/>
        <v>，3672723</v>
      </c>
      <c r="I65" s="4" t="str">
        <f>VLOOKUP(A65,HOP!A:U,21,0)</f>
        <v>直连</v>
      </c>
    </row>
    <row r="66" s="4" customFormat="1" hidden="1" spans="1:9">
      <c r="A66" s="5">
        <v>999225525454175</v>
      </c>
      <c r="B66" s="6">
        <v>45150</v>
      </c>
      <c r="C66" s="6">
        <v>45151</v>
      </c>
      <c r="D66" s="4">
        <v>1443.11</v>
      </c>
      <c r="E66" s="4" t="str">
        <f>VLOOKUP(A66,HOP!A:L,12,0)</f>
        <v>1443.11</v>
      </c>
      <c r="F66" s="4" t="str">
        <f>VLOOKUP(A66,HOP!A:C,3,0)</f>
        <v>3673210</v>
      </c>
      <c r="G66" s="4">
        <f t="shared" si="0"/>
        <v>0</v>
      </c>
      <c r="H66" s="4" t="str">
        <f t="shared" si="1"/>
        <v>，3673210</v>
      </c>
      <c r="I66" s="4" t="str">
        <f>VLOOKUP(A66,HOP!A:U,21,0)</f>
        <v>直连</v>
      </c>
    </row>
    <row r="67" s="4" customFormat="1" hidden="1" spans="1:9">
      <c r="A67" s="5">
        <v>999225533688188</v>
      </c>
      <c r="B67" s="6">
        <v>45150</v>
      </c>
      <c r="C67" s="6">
        <v>45151</v>
      </c>
      <c r="D67" s="4">
        <v>2155.42</v>
      </c>
      <c r="E67" s="4" t="str">
        <f>VLOOKUP(A67,HOP!A:L,12,0)</f>
        <v>2155.42</v>
      </c>
      <c r="F67" s="4" t="str">
        <f>VLOOKUP(A67,HOP!A:C,3,0)</f>
        <v>3674106</v>
      </c>
      <c r="G67" s="4">
        <f t="shared" ref="G67:G130" si="2">D67-E67</f>
        <v>0</v>
      </c>
      <c r="H67" s="4" t="str">
        <f t="shared" ref="H67:H130" si="3">$H$1&amp;F67</f>
        <v>，3674106</v>
      </c>
      <c r="I67" s="4" t="str">
        <f>VLOOKUP(A67,HOP!A:U,21,0)</f>
        <v>直连</v>
      </c>
    </row>
    <row r="68" s="4" customFormat="1" hidden="1" spans="1:9">
      <c r="A68" s="5">
        <v>999225535788101</v>
      </c>
      <c r="B68" s="6">
        <v>45148</v>
      </c>
      <c r="C68" s="6">
        <v>45151</v>
      </c>
      <c r="D68" s="4">
        <v>3433.77</v>
      </c>
      <c r="E68" s="4" t="str">
        <f>VLOOKUP(A68,HOP!A:L,12,0)</f>
        <v>3433.77</v>
      </c>
      <c r="F68" s="4" t="str">
        <f>VLOOKUP(A68,HOP!A:C,3,0)</f>
        <v>3674614</v>
      </c>
      <c r="G68" s="4">
        <f t="shared" si="2"/>
        <v>0</v>
      </c>
      <c r="H68" s="4" t="str">
        <f t="shared" si="3"/>
        <v>，3674614</v>
      </c>
      <c r="I68" s="4" t="str">
        <f>VLOOKUP(A68,HOP!A:U,21,0)</f>
        <v>直连</v>
      </c>
    </row>
    <row r="69" s="4" customFormat="1" hidden="1" spans="1:9">
      <c r="A69" s="5">
        <v>999225539361199</v>
      </c>
      <c r="B69" s="6">
        <v>45149</v>
      </c>
      <c r="C69" s="6">
        <v>45151</v>
      </c>
      <c r="D69" s="4">
        <v>3583.64</v>
      </c>
      <c r="E69" s="4" t="str">
        <f>VLOOKUP(A69,HOP!A:L,12,0)</f>
        <v>3583.64</v>
      </c>
      <c r="F69" s="4" t="str">
        <f>VLOOKUP(A69,HOP!A:C,3,0)</f>
        <v>3675570</v>
      </c>
      <c r="G69" s="4">
        <f t="shared" si="2"/>
        <v>0</v>
      </c>
      <c r="H69" s="4" t="str">
        <f t="shared" si="3"/>
        <v>，3675570</v>
      </c>
      <c r="I69" s="4" t="str">
        <f>VLOOKUP(A69,HOP!A:U,21,0)</f>
        <v>直连</v>
      </c>
    </row>
    <row r="70" s="4" customFormat="1" hidden="1" spans="1:9">
      <c r="A70" s="5">
        <v>999225542053720</v>
      </c>
      <c r="B70" s="6">
        <v>45149</v>
      </c>
      <c r="C70" s="6">
        <v>45151</v>
      </c>
      <c r="D70" s="4">
        <v>1675.34</v>
      </c>
      <c r="E70" s="4" t="str">
        <f>VLOOKUP(A70,HOP!A:L,12,0)</f>
        <v>1675.34</v>
      </c>
      <c r="F70" s="4" t="str">
        <f>VLOOKUP(A70,HOP!A:C,3,0)</f>
        <v>3676673</v>
      </c>
      <c r="G70" s="4">
        <f t="shared" si="2"/>
        <v>0</v>
      </c>
      <c r="H70" s="4" t="str">
        <f t="shared" si="3"/>
        <v>，3676673</v>
      </c>
      <c r="I70" s="4" t="str">
        <f>VLOOKUP(A70,HOP!A:U,21,0)</f>
        <v>直采</v>
      </c>
    </row>
    <row r="71" s="4" customFormat="1" hidden="1" spans="1:9">
      <c r="A71" s="5">
        <v>999225542101878</v>
      </c>
      <c r="B71" s="6">
        <v>45148</v>
      </c>
      <c r="C71" s="6">
        <v>45151</v>
      </c>
      <c r="D71" s="4">
        <v>10228.36</v>
      </c>
      <c r="E71" s="4" t="str">
        <f>VLOOKUP(A71,HOP!A:L,12,0)</f>
        <v>10228.36</v>
      </c>
      <c r="F71" s="4" t="str">
        <f>VLOOKUP(A71,HOP!A:C,3,0)</f>
        <v>3676689</v>
      </c>
      <c r="G71" s="4">
        <f t="shared" si="2"/>
        <v>0</v>
      </c>
      <c r="H71" s="4" t="str">
        <f t="shared" si="3"/>
        <v>，3676689</v>
      </c>
      <c r="I71" s="4" t="str">
        <f>VLOOKUP(A71,HOP!A:U,21,0)</f>
        <v>直连</v>
      </c>
    </row>
    <row r="72" s="4" customFormat="1" hidden="1" spans="1:9">
      <c r="A72" s="5">
        <v>999225572169332</v>
      </c>
      <c r="B72" s="6">
        <v>45148</v>
      </c>
      <c r="C72" s="6">
        <v>45151</v>
      </c>
      <c r="D72" s="4">
        <v>5695.35</v>
      </c>
      <c r="E72" s="4" t="str">
        <f>VLOOKUP(A72,HOP!A:L,12,0)</f>
        <v>5695.35</v>
      </c>
      <c r="F72" s="4" t="str">
        <f>VLOOKUP(A72,HOP!A:C,3,0)</f>
        <v>3682260</v>
      </c>
      <c r="G72" s="4">
        <f t="shared" si="2"/>
        <v>0</v>
      </c>
      <c r="H72" s="4" t="str">
        <f t="shared" si="3"/>
        <v>，3682260</v>
      </c>
      <c r="I72" s="4" t="str">
        <f>VLOOKUP(A72,HOP!A:U,21,0)</f>
        <v>直采</v>
      </c>
    </row>
    <row r="73" s="4" customFormat="1" hidden="1" spans="1:9">
      <c r="A73" s="5">
        <v>999225589504873</v>
      </c>
      <c r="B73" s="6">
        <v>45150</v>
      </c>
      <c r="C73" s="6">
        <v>45151</v>
      </c>
      <c r="D73" s="4">
        <v>1190.01</v>
      </c>
      <c r="E73" s="4" t="str">
        <f>VLOOKUP(A73,HOP!A:L,12,0)</f>
        <v>1190.01</v>
      </c>
      <c r="F73" s="4" t="str">
        <f>VLOOKUP(A73,HOP!A:C,3,0)</f>
        <v>3685704</v>
      </c>
      <c r="G73" s="4">
        <f t="shared" si="2"/>
        <v>0</v>
      </c>
      <c r="H73" s="4" t="str">
        <f t="shared" si="3"/>
        <v>，3685704</v>
      </c>
      <c r="I73" s="4" t="str">
        <f>VLOOKUP(A73,HOP!A:U,21,0)</f>
        <v>直连</v>
      </c>
    </row>
    <row r="74" s="4" customFormat="1" hidden="1" spans="1:9">
      <c r="A74" s="5">
        <v>999225590339734</v>
      </c>
      <c r="B74" s="6">
        <v>45150</v>
      </c>
      <c r="C74" s="6">
        <v>45151</v>
      </c>
      <c r="D74" s="4">
        <v>1933.44</v>
      </c>
      <c r="E74" s="4" t="str">
        <f>VLOOKUP(A74,HOP!A:L,12,0)</f>
        <v>1933.44</v>
      </c>
      <c r="F74" s="4" t="str">
        <f>VLOOKUP(A74,HOP!A:C,3,0)</f>
        <v>3685935</v>
      </c>
      <c r="G74" s="4">
        <f t="shared" si="2"/>
        <v>0</v>
      </c>
      <c r="H74" s="4" t="str">
        <f t="shared" si="3"/>
        <v>，3685935</v>
      </c>
      <c r="I74" s="4" t="str">
        <f>VLOOKUP(A74,HOP!A:U,21,0)</f>
        <v>直连</v>
      </c>
    </row>
    <row r="75" s="4" customFormat="1" hidden="1" spans="1:9">
      <c r="A75" s="5">
        <v>999225590620382</v>
      </c>
      <c r="B75" s="6">
        <v>45149</v>
      </c>
      <c r="C75" s="6">
        <v>45151</v>
      </c>
      <c r="D75" s="4">
        <v>2324.62</v>
      </c>
      <c r="E75" s="4" t="str">
        <f>VLOOKUP(A75,HOP!A:L,12,0)</f>
        <v>2324.62</v>
      </c>
      <c r="F75" s="4" t="str">
        <f>VLOOKUP(A75,HOP!A:C,3,0)</f>
        <v>3686024</v>
      </c>
      <c r="G75" s="4">
        <f t="shared" si="2"/>
        <v>0</v>
      </c>
      <c r="H75" s="4" t="str">
        <f t="shared" si="3"/>
        <v>，3686024</v>
      </c>
      <c r="I75" s="4" t="str">
        <f>VLOOKUP(A75,HOP!A:U,21,0)</f>
        <v>直连</v>
      </c>
    </row>
    <row r="76" s="4" customFormat="1" hidden="1" spans="1:9">
      <c r="A76" s="5">
        <v>999225599058300</v>
      </c>
      <c r="B76" s="6">
        <v>45149</v>
      </c>
      <c r="C76" s="6">
        <v>45151</v>
      </c>
      <c r="D76" s="4">
        <v>1450.6</v>
      </c>
      <c r="E76" s="4" t="str">
        <f>VLOOKUP(A76,HOP!A:L,12,0)</f>
        <v>1450.60</v>
      </c>
      <c r="F76" s="4" t="str">
        <f>VLOOKUP(A76,HOP!A:C,3,0)</f>
        <v>3687805</v>
      </c>
      <c r="G76" s="4">
        <f t="shared" si="2"/>
        <v>0</v>
      </c>
      <c r="H76" s="4" t="str">
        <f t="shared" si="3"/>
        <v>，3687805</v>
      </c>
      <c r="I76" s="4" t="str">
        <f>VLOOKUP(A76,HOP!A:U,21,0)</f>
        <v>直连</v>
      </c>
    </row>
    <row r="77" s="4" customFormat="1" hidden="1" spans="1:9">
      <c r="A77" s="5">
        <v>999225602964505</v>
      </c>
      <c r="B77" s="6">
        <v>45148</v>
      </c>
      <c r="C77" s="6">
        <v>45151</v>
      </c>
      <c r="D77" s="4">
        <v>2068.56</v>
      </c>
      <c r="E77" s="4" t="str">
        <f>VLOOKUP(A77,HOP!A:L,12,0)</f>
        <v>2068.56</v>
      </c>
      <c r="F77" s="4" t="str">
        <f>VLOOKUP(A77,HOP!A:C,3,0)</f>
        <v>3689039</v>
      </c>
      <c r="G77" s="4">
        <f t="shared" si="2"/>
        <v>0</v>
      </c>
      <c r="H77" s="4" t="str">
        <f t="shared" si="3"/>
        <v>，3689039</v>
      </c>
      <c r="I77" s="4" t="str">
        <f>VLOOKUP(A77,HOP!A:U,21,0)</f>
        <v>直连</v>
      </c>
    </row>
    <row r="78" s="4" customFormat="1" spans="1:9">
      <c r="A78" s="5">
        <v>999225611873488</v>
      </c>
      <c r="B78" s="6">
        <v>45149</v>
      </c>
      <c r="C78" s="6">
        <v>45151</v>
      </c>
      <c r="D78" s="4">
        <v>586.02</v>
      </c>
      <c r="E78" s="4" t="str">
        <f>VLOOKUP(A78,HOP!A:L,12,0)</f>
        <v>586.06</v>
      </c>
      <c r="F78" s="4" t="str">
        <f>VLOOKUP(A78,HOP!A:C,3,0)</f>
        <v>3690245</v>
      </c>
      <c r="G78" s="4">
        <f t="shared" si="2"/>
        <v>-0.0399999999999636</v>
      </c>
      <c r="H78" s="4" t="str">
        <f t="shared" si="3"/>
        <v>，3690245</v>
      </c>
      <c r="I78" s="4" t="str">
        <f>VLOOKUP(A78,HOP!A:U,21,0)</f>
        <v>直连</v>
      </c>
    </row>
    <row r="79" s="4" customFormat="1" hidden="1" spans="1:9">
      <c r="A79" s="5">
        <v>999225612864513</v>
      </c>
      <c r="B79" s="6">
        <v>45150</v>
      </c>
      <c r="C79" s="6">
        <v>45151</v>
      </c>
      <c r="D79" s="4">
        <v>744.35</v>
      </c>
      <c r="E79" s="4" t="str">
        <f>VLOOKUP(A79,HOP!A:L,12,0)</f>
        <v>744.35</v>
      </c>
      <c r="F79" s="4" t="str">
        <f>VLOOKUP(A79,HOP!A:C,3,0)</f>
        <v>3690426</v>
      </c>
      <c r="G79" s="4">
        <f t="shared" si="2"/>
        <v>0</v>
      </c>
      <c r="H79" s="4" t="str">
        <f t="shared" si="3"/>
        <v>，3690426</v>
      </c>
      <c r="I79" s="4" t="str">
        <f>VLOOKUP(A79,HOP!A:U,21,0)</f>
        <v>直连</v>
      </c>
    </row>
    <row r="80" s="4" customFormat="1" hidden="1" spans="1:9">
      <c r="A80" s="5">
        <v>999225614864050</v>
      </c>
      <c r="B80" s="6">
        <v>45150</v>
      </c>
      <c r="C80" s="6">
        <v>45151</v>
      </c>
      <c r="D80" s="4">
        <v>1111.85</v>
      </c>
      <c r="E80" s="4" t="str">
        <f>VLOOKUP(A80,HOP!A:L,12,0)</f>
        <v>1111.85</v>
      </c>
      <c r="F80" s="4" t="str">
        <f>VLOOKUP(A80,HOP!A:C,3,0)</f>
        <v>3691023</v>
      </c>
      <c r="G80" s="4">
        <f t="shared" si="2"/>
        <v>0</v>
      </c>
      <c r="H80" s="4" t="str">
        <f t="shared" si="3"/>
        <v>，3691023</v>
      </c>
      <c r="I80" s="4" t="str">
        <f>VLOOKUP(A80,HOP!A:U,21,0)</f>
        <v>直连</v>
      </c>
    </row>
    <row r="81" s="4" customFormat="1" hidden="1" spans="1:9">
      <c r="A81" s="5">
        <v>999225619401556</v>
      </c>
      <c r="B81" s="6">
        <v>45144</v>
      </c>
      <c r="C81" s="6">
        <v>45151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25621160910</v>
      </c>
      <c r="B82" s="6">
        <v>45150</v>
      </c>
      <c r="C82" s="6">
        <v>45151</v>
      </c>
      <c r="D82" s="4">
        <v>583.68</v>
      </c>
      <c r="E82" s="4" t="str">
        <f>VLOOKUP(A82,HOP!A:L,12,0)</f>
        <v>583.68</v>
      </c>
      <c r="F82" s="4" t="str">
        <f>VLOOKUP(A82,HOP!A:C,3,0)</f>
        <v>3692347</v>
      </c>
      <c r="G82" s="4">
        <f t="shared" si="2"/>
        <v>0</v>
      </c>
      <c r="H82" s="4" t="str">
        <f t="shared" si="3"/>
        <v>，3692347</v>
      </c>
      <c r="I82" s="4" t="str">
        <f>VLOOKUP(A82,HOP!A:U,21,0)</f>
        <v>直连</v>
      </c>
    </row>
    <row r="83" s="4" customFormat="1" hidden="1" spans="1:9">
      <c r="A83" s="5">
        <v>999225625704809</v>
      </c>
      <c r="B83" s="6">
        <v>45149</v>
      </c>
      <c r="C83" s="6">
        <v>45151</v>
      </c>
      <c r="D83" s="4">
        <v>1389.26</v>
      </c>
      <c r="E83" s="4" t="str">
        <f>VLOOKUP(A83,HOP!A:L,12,0)</f>
        <v>1389.26</v>
      </c>
      <c r="F83" s="4" t="str">
        <f>VLOOKUP(A83,HOP!A:C,3,0)</f>
        <v>3693586</v>
      </c>
      <c r="G83" s="4">
        <f t="shared" si="2"/>
        <v>0</v>
      </c>
      <c r="H83" s="4" t="str">
        <f t="shared" si="3"/>
        <v>，3693586</v>
      </c>
      <c r="I83" s="4" t="str">
        <f>VLOOKUP(A83,HOP!A:U,21,0)</f>
        <v>直连</v>
      </c>
    </row>
    <row r="84" s="4" customFormat="1" hidden="1" spans="1:9">
      <c r="A84" s="5">
        <v>999225625822958</v>
      </c>
      <c r="B84" s="6">
        <v>45149</v>
      </c>
      <c r="C84" s="6">
        <v>45151</v>
      </c>
      <c r="D84" s="4">
        <v>2665.68</v>
      </c>
      <c r="E84" s="4" t="str">
        <f>VLOOKUP(A84,HOP!A:L,12,0)</f>
        <v>2665.68</v>
      </c>
      <c r="F84" s="4" t="str">
        <f>VLOOKUP(A84,HOP!A:C,3,0)</f>
        <v>3693606</v>
      </c>
      <c r="G84" s="4">
        <f t="shared" si="2"/>
        <v>0</v>
      </c>
      <c r="H84" s="4" t="str">
        <f t="shared" si="3"/>
        <v>，3693606</v>
      </c>
      <c r="I84" s="4" t="str">
        <f>VLOOKUP(A84,HOP!A:U,21,0)</f>
        <v>直连</v>
      </c>
    </row>
    <row r="85" s="4" customFormat="1" hidden="1" spans="1:9">
      <c r="A85" s="5">
        <v>999225630672573</v>
      </c>
      <c r="B85" s="6">
        <v>45148</v>
      </c>
      <c r="C85" s="6">
        <v>45151</v>
      </c>
      <c r="D85" s="4">
        <v>6198.5</v>
      </c>
      <c r="E85" s="4" t="str">
        <f>VLOOKUP(A85,HOP!A:L,12,0)</f>
        <v>6198.50</v>
      </c>
      <c r="F85" s="4" t="str">
        <f>VLOOKUP(A85,HOP!A:C,3,0)</f>
        <v>3693832</v>
      </c>
      <c r="G85" s="4">
        <f t="shared" si="2"/>
        <v>0</v>
      </c>
      <c r="H85" s="4" t="str">
        <f t="shared" si="3"/>
        <v>，3693832</v>
      </c>
      <c r="I85" s="4" t="str">
        <f>VLOOKUP(A85,HOP!A:U,21,0)</f>
        <v>直连</v>
      </c>
    </row>
    <row r="86" s="4" customFormat="1" hidden="1" spans="1:9">
      <c r="A86" s="5">
        <v>999225632997663</v>
      </c>
      <c r="B86" s="6">
        <v>45150</v>
      </c>
      <c r="C86" s="6">
        <v>45151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999225637336653</v>
      </c>
      <c r="B87" s="6">
        <v>45150</v>
      </c>
      <c r="C87" s="6">
        <v>45151</v>
      </c>
      <c r="D87" s="4">
        <v>1144.63</v>
      </c>
      <c r="E87" s="4" t="str">
        <f>VLOOKUP(A87,HOP!A:L,12,0)</f>
        <v>1144.63</v>
      </c>
      <c r="F87" s="4" t="str">
        <f>VLOOKUP(A87,HOP!A:C,3,0)</f>
        <v>3695225</v>
      </c>
      <c r="G87" s="4">
        <f t="shared" si="2"/>
        <v>0</v>
      </c>
      <c r="H87" s="4" t="str">
        <f t="shared" si="3"/>
        <v>，3695225</v>
      </c>
      <c r="I87" s="4" t="str">
        <f>VLOOKUP(A87,HOP!A:U,21,0)</f>
        <v>直连</v>
      </c>
    </row>
    <row r="88" s="4" customFormat="1" hidden="1" spans="1:9">
      <c r="A88" s="5">
        <v>999225637555392</v>
      </c>
      <c r="B88" s="6">
        <v>45149</v>
      </c>
      <c r="C88" s="6">
        <v>45151</v>
      </c>
      <c r="D88" s="4">
        <v>4335.04</v>
      </c>
      <c r="E88" s="4" t="str">
        <f>VLOOKUP(A88,HOP!A:L,12,0)</f>
        <v>4335.04</v>
      </c>
      <c r="F88" s="4" t="str">
        <f>VLOOKUP(A88,HOP!A:C,3,0)</f>
        <v>3695283</v>
      </c>
      <c r="G88" s="4">
        <f t="shared" si="2"/>
        <v>0</v>
      </c>
      <c r="H88" s="4" t="str">
        <f t="shared" si="3"/>
        <v>，3695283</v>
      </c>
      <c r="I88" s="4" t="str">
        <f>VLOOKUP(A88,HOP!A:U,21,0)</f>
        <v>直连</v>
      </c>
    </row>
    <row r="89" s="4" customFormat="1" hidden="1" spans="1:9">
      <c r="A89" s="5">
        <v>999225641295661</v>
      </c>
      <c r="B89" s="6">
        <v>45149</v>
      </c>
      <c r="C89" s="6">
        <v>45151</v>
      </c>
      <c r="D89" s="4">
        <v>6711.48</v>
      </c>
      <c r="E89" s="4" t="str">
        <f>VLOOKUP(A89,HOP!A:L,12,0)</f>
        <v>6711.48</v>
      </c>
      <c r="F89" s="4" t="str">
        <f>VLOOKUP(A89,HOP!A:C,3,0)</f>
        <v>3696185</v>
      </c>
      <c r="G89" s="4">
        <f t="shared" si="2"/>
        <v>0</v>
      </c>
      <c r="H89" s="4" t="str">
        <f t="shared" si="3"/>
        <v>，3696185</v>
      </c>
      <c r="I89" s="4" t="str">
        <f>VLOOKUP(A89,HOP!A:U,21,0)</f>
        <v>直连</v>
      </c>
    </row>
    <row r="90" s="4" customFormat="1" hidden="1" spans="1:9">
      <c r="A90" s="5">
        <v>25642901151</v>
      </c>
      <c r="B90" s="6">
        <v>45149</v>
      </c>
      <c r="C90" s="6">
        <v>45151</v>
      </c>
      <c r="D90" s="4">
        <v>1648.78</v>
      </c>
      <c r="E90" s="4" t="str">
        <f>VLOOKUP(A90,HOP!A:L,12,0)</f>
        <v>1648.78</v>
      </c>
      <c r="F90" s="4" t="str">
        <f>VLOOKUP(A90,HOP!A:C,3,0)</f>
        <v>3696700</v>
      </c>
      <c r="G90" s="4">
        <f t="shared" si="2"/>
        <v>0</v>
      </c>
      <c r="H90" s="4" t="str">
        <f t="shared" si="3"/>
        <v>，3696700</v>
      </c>
      <c r="I90" s="4" t="str">
        <f>VLOOKUP(A90,HOP!A:U,21,0)</f>
        <v>直连</v>
      </c>
    </row>
    <row r="91" s="4" customFormat="1" hidden="1" spans="1:9">
      <c r="A91" s="5">
        <v>999225643479103</v>
      </c>
      <c r="B91" s="6">
        <v>45150</v>
      </c>
      <c r="C91" s="6">
        <v>45151</v>
      </c>
      <c r="D91" s="4">
        <v>355.5</v>
      </c>
      <c r="E91" s="4" t="str">
        <f>VLOOKUP(A91,HOP!A:L,12,0)</f>
        <v>355.50</v>
      </c>
      <c r="F91" s="4" t="str">
        <f>VLOOKUP(A91,HOP!A:C,3,0)</f>
        <v>3696800</v>
      </c>
      <c r="G91" s="4">
        <f t="shared" si="2"/>
        <v>0</v>
      </c>
      <c r="H91" s="4" t="str">
        <f t="shared" si="3"/>
        <v>，3696800</v>
      </c>
      <c r="I91" s="4" t="str">
        <f>VLOOKUP(A91,HOP!A:U,21,0)</f>
        <v>直连</v>
      </c>
    </row>
    <row r="92" s="4" customFormat="1" hidden="1" spans="1:9">
      <c r="A92" s="5">
        <v>999225644878158</v>
      </c>
      <c r="B92" s="6">
        <v>45149</v>
      </c>
      <c r="C92" s="6">
        <v>45151</v>
      </c>
      <c r="D92" s="4">
        <v>673.62</v>
      </c>
      <c r="E92" s="4" t="str">
        <f>VLOOKUP(A92,HOP!A:L,12,0)</f>
        <v>673.62</v>
      </c>
      <c r="F92" s="4" t="str">
        <f>VLOOKUP(A92,HOP!A:C,3,0)</f>
        <v>3697303</v>
      </c>
      <c r="G92" s="4">
        <f t="shared" si="2"/>
        <v>0</v>
      </c>
      <c r="H92" s="4" t="str">
        <f t="shared" si="3"/>
        <v>，3697303</v>
      </c>
      <c r="I92" s="4" t="str">
        <f>VLOOKUP(A92,HOP!A:U,21,0)</f>
        <v>直采</v>
      </c>
    </row>
    <row r="93" s="4" customFormat="1" hidden="1" spans="1:9">
      <c r="A93" s="5">
        <v>999225647356398</v>
      </c>
      <c r="B93" s="6">
        <v>45150</v>
      </c>
      <c r="C93" s="6">
        <v>45151</v>
      </c>
      <c r="D93" s="4">
        <v>1677.87</v>
      </c>
      <c r="E93" s="4" t="str">
        <f>VLOOKUP(A93,HOP!A:L,12,0)</f>
        <v>1677.87</v>
      </c>
      <c r="F93" s="4" t="str">
        <f>VLOOKUP(A93,HOP!A:C,3,0)</f>
        <v>3698148</v>
      </c>
      <c r="G93" s="4">
        <f t="shared" si="2"/>
        <v>0</v>
      </c>
      <c r="H93" s="4" t="str">
        <f t="shared" si="3"/>
        <v>，3698148</v>
      </c>
      <c r="I93" s="4" t="str">
        <f>VLOOKUP(A93,HOP!A:U,21,0)</f>
        <v>直连</v>
      </c>
    </row>
    <row r="94" s="4" customFormat="1" hidden="1" spans="1:9">
      <c r="A94" s="5">
        <v>999225647778554</v>
      </c>
      <c r="B94" s="6">
        <v>45150</v>
      </c>
      <c r="C94" s="6">
        <v>45151</v>
      </c>
      <c r="D94" s="4">
        <v>506.39</v>
      </c>
      <c r="E94" s="4" t="str">
        <f>VLOOKUP(A94,HOP!A:L,12,0)</f>
        <v>506.39</v>
      </c>
      <c r="F94" s="4" t="str">
        <f>VLOOKUP(A94,HOP!A:C,3,0)</f>
        <v>3698232</v>
      </c>
      <c r="G94" s="4">
        <f t="shared" si="2"/>
        <v>0</v>
      </c>
      <c r="H94" s="4" t="str">
        <f t="shared" si="3"/>
        <v>，3698232</v>
      </c>
      <c r="I94" s="4" t="str">
        <f>VLOOKUP(A94,HOP!A:U,21,0)</f>
        <v>直连</v>
      </c>
    </row>
    <row r="95" s="4" customFormat="1" hidden="1" spans="1:9">
      <c r="A95" s="5">
        <v>999225661219289</v>
      </c>
      <c r="B95" s="6">
        <v>45150</v>
      </c>
      <c r="C95" s="6">
        <v>45151</v>
      </c>
      <c r="D95" s="4">
        <v>782.72</v>
      </c>
      <c r="E95" s="4" t="str">
        <f>VLOOKUP(A95,HOP!A:L,12,0)</f>
        <v>782.72</v>
      </c>
      <c r="F95" s="4" t="str">
        <f>VLOOKUP(A95,HOP!A:C,3,0)</f>
        <v>3700734</v>
      </c>
      <c r="G95" s="4">
        <f t="shared" si="2"/>
        <v>0</v>
      </c>
      <c r="H95" s="4" t="str">
        <f t="shared" si="3"/>
        <v>，3700734</v>
      </c>
      <c r="I95" s="4" t="str">
        <f>VLOOKUP(A95,HOP!A:U,21,0)</f>
        <v>直连</v>
      </c>
    </row>
    <row r="96" s="4" customFormat="1" hidden="1" spans="1:9">
      <c r="A96" s="5">
        <v>999225663019798</v>
      </c>
      <c r="B96" s="6">
        <v>45150</v>
      </c>
      <c r="C96" s="6">
        <v>45151</v>
      </c>
      <c r="D96" s="4">
        <v>327.01</v>
      </c>
      <c r="E96" s="4" t="str">
        <f>VLOOKUP(A96,HOP!A:L,12,0)</f>
        <v>327.01</v>
      </c>
      <c r="F96" s="4" t="str">
        <f>VLOOKUP(A96,HOP!A:C,3,0)</f>
        <v>3701327</v>
      </c>
      <c r="G96" s="4">
        <f t="shared" si="2"/>
        <v>0</v>
      </c>
      <c r="H96" s="4" t="str">
        <f t="shared" si="3"/>
        <v>，3701327</v>
      </c>
      <c r="I96" s="4" t="str">
        <f>VLOOKUP(A96,HOP!A:U,21,0)</f>
        <v>直连</v>
      </c>
    </row>
    <row r="97" s="4" customFormat="1" hidden="1" spans="1:9">
      <c r="A97" s="5">
        <v>999225664496516</v>
      </c>
      <c r="B97" s="6">
        <v>45149</v>
      </c>
      <c r="C97" s="6">
        <v>45151</v>
      </c>
      <c r="D97" s="4">
        <v>2721.6</v>
      </c>
      <c r="E97" s="4" t="str">
        <f>VLOOKUP(A97,HOP!A:L,12,0)</f>
        <v>2721.60</v>
      </c>
      <c r="F97" s="4" t="str">
        <f>VLOOKUP(A97,HOP!A:C,3,0)</f>
        <v>3701866</v>
      </c>
      <c r="G97" s="4">
        <f t="shared" si="2"/>
        <v>0</v>
      </c>
      <c r="H97" s="4" t="str">
        <f t="shared" si="3"/>
        <v>，3701866</v>
      </c>
      <c r="I97" s="4" t="str">
        <f>VLOOKUP(A97,HOP!A:U,21,0)</f>
        <v>直连</v>
      </c>
    </row>
    <row r="98" s="4" customFormat="1" hidden="1" spans="1:9">
      <c r="A98" s="5">
        <v>999225665491836</v>
      </c>
      <c r="B98" s="6">
        <v>45150</v>
      </c>
      <c r="C98" s="6">
        <v>45151</v>
      </c>
      <c r="D98" s="4">
        <v>2610.15</v>
      </c>
      <c r="E98" s="4" t="str">
        <f>VLOOKUP(A98,HOP!A:L,12,0)</f>
        <v>2610.15</v>
      </c>
      <c r="F98" s="4" t="str">
        <f>VLOOKUP(A98,HOP!A:C,3,0)</f>
        <v>3702223</v>
      </c>
      <c r="G98" s="4">
        <f t="shared" si="2"/>
        <v>0</v>
      </c>
      <c r="H98" s="4" t="str">
        <f t="shared" si="3"/>
        <v>，3702223</v>
      </c>
      <c r="I98" s="4" t="str">
        <f>VLOOKUP(A98,HOP!A:U,21,0)</f>
        <v>直连</v>
      </c>
    </row>
    <row r="99" s="4" customFormat="1" hidden="1" spans="1:9">
      <c r="A99" s="5">
        <v>999225672495537</v>
      </c>
      <c r="B99" s="6">
        <v>45144</v>
      </c>
      <c r="C99" s="6">
        <v>45151</v>
      </c>
      <c r="D99" s="4">
        <v>4809.96</v>
      </c>
      <c r="E99" s="4" t="str">
        <f>VLOOKUP(A99,HOP!A:L,12,0)</f>
        <v>4809.96</v>
      </c>
      <c r="F99" s="4" t="str">
        <f>VLOOKUP(A99,HOP!A:C,3,0)</f>
        <v>3703224</v>
      </c>
      <c r="G99" s="4">
        <f t="shared" si="2"/>
        <v>0</v>
      </c>
      <c r="H99" s="4" t="str">
        <f t="shared" si="3"/>
        <v>，3703224</v>
      </c>
      <c r="I99" s="4" t="str">
        <f>VLOOKUP(A99,HOP!A:U,21,0)</f>
        <v>直连</v>
      </c>
    </row>
    <row r="100" s="4" customFormat="1" hidden="1" spans="1:9">
      <c r="A100" s="5">
        <v>999225675155616</v>
      </c>
      <c r="B100" s="6">
        <v>45149</v>
      </c>
      <c r="C100" s="6">
        <v>45151</v>
      </c>
      <c r="D100" s="4">
        <v>3109.3</v>
      </c>
      <c r="E100" s="4" t="str">
        <f>VLOOKUP(A100,HOP!A:L,12,0)</f>
        <v>3109.30</v>
      </c>
      <c r="F100" s="4" t="str">
        <f>VLOOKUP(A100,HOP!A:C,3,0)</f>
        <v>3703979</v>
      </c>
      <c r="G100" s="4">
        <f t="shared" si="2"/>
        <v>0</v>
      </c>
      <c r="H100" s="4" t="str">
        <f t="shared" si="3"/>
        <v>，3703979</v>
      </c>
      <c r="I100" s="4" t="str">
        <f>VLOOKUP(A100,HOP!A:U,21,0)</f>
        <v>直连</v>
      </c>
    </row>
    <row r="101" s="4" customFormat="1" hidden="1" spans="1:9">
      <c r="A101" s="5">
        <v>999225676929742</v>
      </c>
      <c r="B101" s="6">
        <v>45145</v>
      </c>
      <c r="C101" s="6">
        <v>45151</v>
      </c>
      <c r="D101" s="4">
        <v>16000.47</v>
      </c>
      <c r="E101" s="4" t="str">
        <f>VLOOKUP(A101,HOP!A:L,12,0)</f>
        <v>16000.47</v>
      </c>
      <c r="F101" s="4" t="str">
        <f>VLOOKUP(A101,HOP!A:C,3,0)</f>
        <v>3704460</v>
      </c>
      <c r="G101" s="4">
        <f t="shared" si="2"/>
        <v>0</v>
      </c>
      <c r="H101" s="4" t="str">
        <f t="shared" si="3"/>
        <v>，3704460</v>
      </c>
      <c r="I101" s="4" t="str">
        <f>VLOOKUP(A101,HOP!A:U,21,0)</f>
        <v>直连</v>
      </c>
    </row>
    <row r="102" s="4" customFormat="1" hidden="1" spans="1:9">
      <c r="A102" s="5">
        <v>999225677344244</v>
      </c>
      <c r="B102" s="6">
        <v>45150</v>
      </c>
      <c r="C102" s="6">
        <v>45151</v>
      </c>
      <c r="D102" s="4">
        <v>183.44</v>
      </c>
      <c r="E102" s="4" t="str">
        <f>VLOOKUP(A102,HOP!A:L,12,0)</f>
        <v>183.44</v>
      </c>
      <c r="F102" s="4" t="str">
        <f>VLOOKUP(A102,HOP!A:C,3,0)</f>
        <v>3704530</v>
      </c>
      <c r="G102" s="4">
        <f t="shared" si="2"/>
        <v>0</v>
      </c>
      <c r="H102" s="4" t="str">
        <f t="shared" si="3"/>
        <v>，3704530</v>
      </c>
      <c r="I102" s="4" t="str">
        <f>VLOOKUP(A102,HOP!A:U,21,0)</f>
        <v>直连</v>
      </c>
    </row>
    <row r="103" s="4" customFormat="1" hidden="1" spans="1:9">
      <c r="A103" s="5">
        <v>999225680785952</v>
      </c>
      <c r="B103" s="6">
        <v>45149</v>
      </c>
      <c r="C103" s="6">
        <v>45151</v>
      </c>
      <c r="D103" s="4">
        <v>8991.96</v>
      </c>
      <c r="E103" s="4" t="str">
        <f>VLOOKUP(A103,HOP!A:L,12,0)</f>
        <v>8991.96</v>
      </c>
      <c r="F103" s="4" t="str">
        <f>VLOOKUP(A103,HOP!A:C,3,0)</f>
        <v>3705113</v>
      </c>
      <c r="G103" s="4">
        <f t="shared" si="2"/>
        <v>0</v>
      </c>
      <c r="H103" s="4" t="str">
        <f t="shared" si="3"/>
        <v>，3705113</v>
      </c>
      <c r="I103" s="4" t="str">
        <f>VLOOKUP(A103,HOP!A:U,21,0)</f>
        <v>直采</v>
      </c>
    </row>
    <row r="104" s="4" customFormat="1" hidden="1" spans="1:9">
      <c r="A104" s="5">
        <v>999225680817909</v>
      </c>
      <c r="B104" s="6">
        <v>45149</v>
      </c>
      <c r="C104" s="6">
        <v>45151</v>
      </c>
      <c r="D104" s="4">
        <v>4495.98</v>
      </c>
      <c r="E104" s="4" t="str">
        <f>VLOOKUP(A104,HOP!A:L,12,0)</f>
        <v>4495.98</v>
      </c>
      <c r="F104" s="4" t="str">
        <f>VLOOKUP(A104,HOP!A:C,3,0)</f>
        <v>3705121</v>
      </c>
      <c r="G104" s="4">
        <f t="shared" si="2"/>
        <v>0</v>
      </c>
      <c r="H104" s="4" t="str">
        <f t="shared" si="3"/>
        <v>，3705121</v>
      </c>
      <c r="I104" s="4" t="str">
        <f>VLOOKUP(A104,HOP!A:U,21,0)</f>
        <v>直采</v>
      </c>
    </row>
    <row r="105" s="4" customFormat="1" hidden="1" spans="1:9">
      <c r="A105" s="5">
        <v>999225681818110</v>
      </c>
      <c r="B105" s="6">
        <v>45150</v>
      </c>
      <c r="C105" s="6">
        <v>45151</v>
      </c>
      <c r="D105" s="4">
        <v>820.2</v>
      </c>
      <c r="E105" s="4" t="str">
        <f>VLOOKUP(A105,HOP!A:L,12,0)</f>
        <v>820.20</v>
      </c>
      <c r="F105" s="4" t="str">
        <f>VLOOKUP(A105,HOP!A:C,3,0)</f>
        <v>3705497</v>
      </c>
      <c r="G105" s="4">
        <f t="shared" si="2"/>
        <v>0</v>
      </c>
      <c r="H105" s="4" t="str">
        <f t="shared" si="3"/>
        <v>，3705497</v>
      </c>
      <c r="I105" s="4" t="str">
        <f>VLOOKUP(A105,HOP!A:U,21,0)</f>
        <v>直连</v>
      </c>
    </row>
    <row r="106" s="4" customFormat="1" hidden="1" spans="1:9">
      <c r="A106" s="5">
        <v>999225689149140</v>
      </c>
      <c r="B106" s="6">
        <v>45149</v>
      </c>
      <c r="C106" s="6">
        <v>45151</v>
      </c>
      <c r="D106" s="4">
        <v>1284.38</v>
      </c>
      <c r="E106" s="4" t="str">
        <f>VLOOKUP(A106,HOP!A:L,12,0)</f>
        <v>1284.38</v>
      </c>
      <c r="F106" s="4" t="str">
        <f>VLOOKUP(A106,HOP!A:C,3,0)</f>
        <v>3706790</v>
      </c>
      <c r="G106" s="4">
        <f t="shared" si="2"/>
        <v>0</v>
      </c>
      <c r="H106" s="4" t="str">
        <f t="shared" si="3"/>
        <v>，3706790</v>
      </c>
      <c r="I106" s="4" t="str">
        <f>VLOOKUP(A106,HOP!A:U,21,0)</f>
        <v>直连</v>
      </c>
    </row>
    <row r="107" s="4" customFormat="1" hidden="1" spans="1:9">
      <c r="A107" s="5">
        <v>999225692520560</v>
      </c>
      <c r="B107" s="6">
        <v>45150</v>
      </c>
      <c r="C107" s="6">
        <v>45151</v>
      </c>
      <c r="D107" s="4">
        <v>3087.85</v>
      </c>
      <c r="E107" s="4" t="str">
        <f>VLOOKUP(A107,HOP!A:L,12,0)</f>
        <v>3087.85</v>
      </c>
      <c r="F107" s="4" t="str">
        <f>VLOOKUP(A107,HOP!A:C,3,0)</f>
        <v>3707316</v>
      </c>
      <c r="G107" s="4">
        <f t="shared" si="2"/>
        <v>0</v>
      </c>
      <c r="H107" s="4" t="str">
        <f t="shared" si="3"/>
        <v>，3707316</v>
      </c>
      <c r="I107" s="4" t="str">
        <f>VLOOKUP(A107,HOP!A:U,21,0)</f>
        <v>直连</v>
      </c>
    </row>
    <row r="108" s="4" customFormat="1" hidden="1" spans="1:9">
      <c r="A108" s="5">
        <v>999225695964188</v>
      </c>
      <c r="B108" s="6">
        <v>45149</v>
      </c>
      <c r="C108" s="6">
        <v>45151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999225702313186</v>
      </c>
      <c r="B109" s="6">
        <v>45150</v>
      </c>
      <c r="C109" s="6">
        <v>45151</v>
      </c>
      <c r="D109" s="4">
        <v>1186.5</v>
      </c>
      <c r="E109" s="4" t="str">
        <f>VLOOKUP(A109,HOP!A:L,12,0)</f>
        <v>1186.50</v>
      </c>
      <c r="F109" s="4" t="str">
        <f>VLOOKUP(A109,HOP!A:C,3,0)</f>
        <v>3710110</v>
      </c>
      <c r="G109" s="4">
        <f t="shared" si="2"/>
        <v>0</v>
      </c>
      <c r="H109" s="4" t="str">
        <f t="shared" si="3"/>
        <v>，3710110</v>
      </c>
      <c r="I109" s="4" t="str">
        <f>VLOOKUP(A109,HOP!A:U,21,0)</f>
        <v>直连</v>
      </c>
    </row>
    <row r="110" s="4" customFormat="1" hidden="1" spans="1:9">
      <c r="A110" s="5">
        <v>999225702347724</v>
      </c>
      <c r="B110" s="6">
        <v>45150</v>
      </c>
      <c r="C110" s="6">
        <v>45151</v>
      </c>
      <c r="D110" s="4">
        <v>4770.72</v>
      </c>
      <c r="E110" s="4" t="str">
        <f>VLOOKUP(A110,HOP!A:L,12,0)</f>
        <v>4770.72</v>
      </c>
      <c r="F110" s="4" t="str">
        <f>VLOOKUP(A110,HOP!A:C,3,0)</f>
        <v>3710120</v>
      </c>
      <c r="G110" s="4">
        <f t="shared" si="2"/>
        <v>0</v>
      </c>
      <c r="H110" s="4" t="str">
        <f t="shared" si="3"/>
        <v>，3710120</v>
      </c>
      <c r="I110" s="4" t="str">
        <f>VLOOKUP(A110,HOP!A:U,21,0)</f>
        <v>直连</v>
      </c>
    </row>
    <row r="111" s="4" customFormat="1" hidden="1" spans="1:9">
      <c r="A111" s="5">
        <v>999225702498690</v>
      </c>
      <c r="B111" s="6">
        <v>45148</v>
      </c>
      <c r="C111" s="6">
        <v>45151</v>
      </c>
      <c r="D111" s="4">
        <v>2497.29</v>
      </c>
      <c r="E111" s="4" t="str">
        <f>VLOOKUP(A111,HOP!A:L,12,0)</f>
        <v>2497.29</v>
      </c>
      <c r="F111" s="4" t="str">
        <f>VLOOKUP(A111,HOP!A:C,3,0)</f>
        <v>3710185</v>
      </c>
      <c r="G111" s="4">
        <f t="shared" si="2"/>
        <v>0</v>
      </c>
      <c r="H111" s="4" t="str">
        <f t="shared" si="3"/>
        <v>，3710185</v>
      </c>
      <c r="I111" s="4" t="str">
        <f>VLOOKUP(A111,HOP!A:U,21,0)</f>
        <v>直采</v>
      </c>
    </row>
    <row r="112" s="4" customFormat="1" hidden="1" spans="1:9">
      <c r="A112" s="5">
        <v>999225705391677</v>
      </c>
      <c r="B112" s="6">
        <v>45150</v>
      </c>
      <c r="C112" s="6">
        <v>45151</v>
      </c>
      <c r="D112" s="4">
        <v>157.55</v>
      </c>
      <c r="E112" s="4" t="str">
        <f>VLOOKUP(A112,HOP!A:L,12,0)</f>
        <v>157.55</v>
      </c>
      <c r="F112" s="4" t="str">
        <f>VLOOKUP(A112,HOP!A:C,3,0)</f>
        <v>3710997</v>
      </c>
      <c r="G112" s="4">
        <f t="shared" si="2"/>
        <v>0</v>
      </c>
      <c r="H112" s="4" t="str">
        <f t="shared" si="3"/>
        <v>，3710997</v>
      </c>
      <c r="I112" s="4" t="str">
        <f>VLOOKUP(A112,HOP!A:U,21,0)</f>
        <v>直连</v>
      </c>
    </row>
    <row r="113" s="4" customFormat="1" hidden="1" spans="1:9">
      <c r="A113" s="5">
        <v>999225706094973</v>
      </c>
      <c r="B113" s="6">
        <v>45149</v>
      </c>
      <c r="C113" s="6">
        <v>45151</v>
      </c>
      <c r="D113" s="4">
        <v>794.26</v>
      </c>
      <c r="E113" s="4" t="str">
        <f>VLOOKUP(A113,HOP!A:L,12,0)</f>
        <v>794.26</v>
      </c>
      <c r="F113" s="4" t="str">
        <f>VLOOKUP(A113,HOP!A:C,3,0)</f>
        <v>3711256</v>
      </c>
      <c r="G113" s="4">
        <f t="shared" si="2"/>
        <v>0</v>
      </c>
      <c r="H113" s="4" t="str">
        <f t="shared" si="3"/>
        <v>，3711256</v>
      </c>
      <c r="I113" s="4" t="str">
        <f>VLOOKUP(A113,HOP!A:U,21,0)</f>
        <v>直连</v>
      </c>
    </row>
    <row r="114" s="4" customFormat="1" hidden="1" spans="1:9">
      <c r="A114" s="5">
        <v>999225706154840</v>
      </c>
      <c r="B114" s="6">
        <v>45150</v>
      </c>
      <c r="C114" s="6">
        <v>45151</v>
      </c>
      <c r="D114" s="4">
        <v>1384.43</v>
      </c>
      <c r="E114" s="4" t="str">
        <f>VLOOKUP(A114,HOP!A:L,12,0)</f>
        <v>1384.43</v>
      </c>
      <c r="F114" s="4" t="str">
        <f>VLOOKUP(A114,HOP!A:C,3,0)</f>
        <v>3711271</v>
      </c>
      <c r="G114" s="4">
        <f t="shared" si="2"/>
        <v>0</v>
      </c>
      <c r="H114" s="4" t="str">
        <f t="shared" si="3"/>
        <v>，3711271</v>
      </c>
      <c r="I114" s="4" t="str">
        <f>VLOOKUP(A114,HOP!A:U,21,0)</f>
        <v>直连</v>
      </c>
    </row>
    <row r="115" s="4" customFormat="1" hidden="1" spans="1:9">
      <c r="A115" s="5">
        <v>999225712899296</v>
      </c>
      <c r="B115" s="6">
        <v>45150</v>
      </c>
      <c r="C115" s="6">
        <v>45151</v>
      </c>
      <c r="D115" s="4">
        <v>388.47</v>
      </c>
      <c r="E115" s="4" t="str">
        <f>VLOOKUP(A115,HOP!A:L,12,0)</f>
        <v>388.47</v>
      </c>
      <c r="F115" s="4" t="str">
        <f>VLOOKUP(A115,HOP!A:C,3,0)</f>
        <v>3711806</v>
      </c>
      <c r="G115" s="4">
        <f t="shared" si="2"/>
        <v>0</v>
      </c>
      <c r="H115" s="4" t="str">
        <f t="shared" si="3"/>
        <v>，3711806</v>
      </c>
      <c r="I115" s="4" t="str">
        <f>VLOOKUP(A115,HOP!A:U,21,0)</f>
        <v>直采</v>
      </c>
    </row>
    <row r="116" s="4" customFormat="1" hidden="1" spans="1:9">
      <c r="A116" s="5">
        <v>999225720802095</v>
      </c>
      <c r="B116" s="6">
        <v>45148</v>
      </c>
      <c r="C116" s="6">
        <v>45151</v>
      </c>
      <c r="D116" s="4">
        <v>781.41</v>
      </c>
      <c r="E116" s="4" t="str">
        <f>VLOOKUP(A116,HOP!A:L,12,0)</f>
        <v>781.41</v>
      </c>
      <c r="F116" s="4" t="str">
        <f>VLOOKUP(A116,HOP!A:C,3,0)</f>
        <v>3713826</v>
      </c>
      <c r="G116" s="4">
        <f t="shared" si="2"/>
        <v>0</v>
      </c>
      <c r="H116" s="4" t="str">
        <f t="shared" si="3"/>
        <v>，3713826</v>
      </c>
      <c r="I116" s="4" t="str">
        <f>VLOOKUP(A116,HOP!A:U,21,0)</f>
        <v>直连</v>
      </c>
    </row>
    <row r="117" s="4" customFormat="1" hidden="1" spans="1:9">
      <c r="A117" s="5">
        <v>999225723197316</v>
      </c>
      <c r="B117" s="6">
        <v>45149</v>
      </c>
      <c r="C117" s="6">
        <v>45151</v>
      </c>
      <c r="D117" s="4">
        <v>783.16</v>
      </c>
      <c r="E117" s="4" t="str">
        <f>VLOOKUP(A117,HOP!A:L,12,0)</f>
        <v>783.16</v>
      </c>
      <c r="F117" s="4" t="str">
        <f>VLOOKUP(A117,HOP!A:C,3,0)</f>
        <v>3714299</v>
      </c>
      <c r="G117" s="4">
        <f t="shared" si="2"/>
        <v>0</v>
      </c>
      <c r="H117" s="4" t="str">
        <f t="shared" si="3"/>
        <v>，3714299</v>
      </c>
      <c r="I117" s="4" t="str">
        <f>VLOOKUP(A117,HOP!A:U,21,0)</f>
        <v>直连</v>
      </c>
    </row>
    <row r="118" s="4" customFormat="1" hidden="1" spans="1:9">
      <c r="A118" s="5">
        <v>999225723602885</v>
      </c>
      <c r="B118" s="6">
        <v>45150</v>
      </c>
      <c r="C118" s="6">
        <v>45151</v>
      </c>
      <c r="D118" s="4">
        <v>408.05</v>
      </c>
      <c r="E118" s="4" t="str">
        <f>VLOOKUP(A118,HOP!A:L,12,0)</f>
        <v>408.05</v>
      </c>
      <c r="F118" s="4" t="str">
        <f>VLOOKUP(A118,HOP!A:C,3,0)</f>
        <v>3714385</v>
      </c>
      <c r="G118" s="4">
        <f t="shared" si="2"/>
        <v>0</v>
      </c>
      <c r="H118" s="4" t="str">
        <f t="shared" si="3"/>
        <v>，3714385</v>
      </c>
      <c r="I118" s="4" t="str">
        <f>VLOOKUP(A118,HOP!A:U,21,0)</f>
        <v>直采</v>
      </c>
    </row>
    <row r="119" s="4" customFormat="1" hidden="1" spans="1:9">
      <c r="A119" s="5">
        <v>999225723646621</v>
      </c>
      <c r="B119" s="6">
        <v>45149</v>
      </c>
      <c r="C119" s="6">
        <v>45151</v>
      </c>
      <c r="D119" s="4">
        <v>2176.39</v>
      </c>
      <c r="E119" s="4" t="str">
        <f>VLOOKUP(A119,HOP!A:L,12,0)</f>
        <v>2176.39</v>
      </c>
      <c r="F119" s="4" t="str">
        <f>VLOOKUP(A119,HOP!A:C,3,0)</f>
        <v>3714394</v>
      </c>
      <c r="G119" s="4">
        <f t="shared" si="2"/>
        <v>0</v>
      </c>
      <c r="H119" s="4" t="str">
        <f t="shared" si="3"/>
        <v>，3714394</v>
      </c>
      <c r="I119" s="4" t="str">
        <f>VLOOKUP(A119,HOP!A:U,21,0)</f>
        <v>直连</v>
      </c>
    </row>
    <row r="120" s="4" customFormat="1" hidden="1" spans="1:9">
      <c r="A120" s="5">
        <v>999225724971010</v>
      </c>
      <c r="B120" s="6">
        <v>45149</v>
      </c>
      <c r="C120" s="6">
        <v>45151</v>
      </c>
      <c r="D120" s="4">
        <v>0</v>
      </c>
      <c r="E120" s="4" t="e">
        <f>VLOOKUP(A120,HOP!A:L,12,0)</f>
        <v>#N/A</v>
      </c>
      <c r="F120" s="4" t="e">
        <f>VLOOKUP(A120,HOP!A:C,3,0)</f>
        <v>#N/A</v>
      </c>
      <c r="G120" s="4" t="e">
        <f t="shared" si="2"/>
        <v>#N/A</v>
      </c>
      <c r="H120" s="4" t="e">
        <f t="shared" si="3"/>
        <v>#N/A</v>
      </c>
      <c r="I120" s="4" t="e">
        <f>VLOOKUP(A120,HOP!A:U,21,0)</f>
        <v>#N/A</v>
      </c>
    </row>
    <row r="121" s="4" customFormat="1" hidden="1" spans="1:9">
      <c r="A121" s="5">
        <v>999225725618855</v>
      </c>
      <c r="B121" s="6">
        <v>45144</v>
      </c>
      <c r="C121" s="6">
        <v>45151</v>
      </c>
      <c r="D121" s="4">
        <v>7017.57</v>
      </c>
      <c r="E121" s="4" t="str">
        <f>VLOOKUP(A121,HOP!A:L,12,0)</f>
        <v>7017.57</v>
      </c>
      <c r="F121" s="4" t="str">
        <f>VLOOKUP(A121,HOP!A:C,3,0)</f>
        <v>3715018</v>
      </c>
      <c r="G121" s="4">
        <f t="shared" si="2"/>
        <v>0</v>
      </c>
      <c r="H121" s="4" t="str">
        <f t="shared" si="3"/>
        <v>，3715018</v>
      </c>
      <c r="I121" s="4" t="str">
        <f>VLOOKUP(A121,HOP!A:U,21,0)</f>
        <v>直连</v>
      </c>
    </row>
    <row r="122" s="4" customFormat="1" hidden="1" spans="1:9">
      <c r="A122" s="5">
        <v>999225731468826</v>
      </c>
      <c r="B122" s="6">
        <v>45149</v>
      </c>
      <c r="C122" s="6">
        <v>45151</v>
      </c>
      <c r="D122" s="4">
        <v>3034.56</v>
      </c>
      <c r="E122" s="4" t="str">
        <f>VLOOKUP(A122,HOP!A:L,12,0)</f>
        <v>3034.56</v>
      </c>
      <c r="F122" s="4" t="str">
        <f>VLOOKUP(A122,HOP!A:C,3,0)</f>
        <v>3715981</v>
      </c>
      <c r="G122" s="4">
        <f t="shared" si="2"/>
        <v>0</v>
      </c>
      <c r="H122" s="4" t="str">
        <f t="shared" si="3"/>
        <v>，3715981</v>
      </c>
      <c r="I122" s="4" t="str">
        <f>VLOOKUP(A122,HOP!A:U,21,0)</f>
        <v>直连</v>
      </c>
    </row>
    <row r="123" s="4" customFormat="1" hidden="1" spans="1:9">
      <c r="A123" s="5">
        <v>999225732343510</v>
      </c>
      <c r="B123" s="6">
        <v>45149</v>
      </c>
      <c r="C123" s="6">
        <v>45151</v>
      </c>
      <c r="D123" s="4">
        <v>978.38</v>
      </c>
      <c r="E123" s="4" t="str">
        <f>VLOOKUP(A123,HOP!A:L,12,0)</f>
        <v>978.38</v>
      </c>
      <c r="F123" s="4" t="str">
        <f>VLOOKUP(A123,HOP!A:C,3,0)</f>
        <v>3716026</v>
      </c>
      <c r="G123" s="4">
        <f t="shared" si="2"/>
        <v>0</v>
      </c>
      <c r="H123" s="4" t="str">
        <f t="shared" si="3"/>
        <v>，3716026</v>
      </c>
      <c r="I123" s="4" t="str">
        <f>VLOOKUP(A123,HOP!A:U,21,0)</f>
        <v>直连</v>
      </c>
    </row>
    <row r="124" s="4" customFormat="1" hidden="1" spans="1:9">
      <c r="A124" s="5">
        <v>999225735101966</v>
      </c>
      <c r="B124" s="6">
        <v>45149</v>
      </c>
      <c r="C124" s="6">
        <v>45151</v>
      </c>
      <c r="D124" s="4">
        <v>3972</v>
      </c>
      <c r="E124" s="4" t="str">
        <f>VLOOKUP(A124,HOP!A:L,12,0)</f>
        <v>3972.00</v>
      </c>
      <c r="F124" s="4" t="str">
        <f>VLOOKUP(A124,HOP!A:C,3,0)</f>
        <v>3716593</v>
      </c>
      <c r="G124" s="4">
        <f t="shared" si="2"/>
        <v>0</v>
      </c>
      <c r="H124" s="4" t="str">
        <f t="shared" si="3"/>
        <v>，3716593</v>
      </c>
      <c r="I124" s="4" t="str">
        <f>VLOOKUP(A124,HOP!A:U,21,0)</f>
        <v>直连</v>
      </c>
    </row>
    <row r="125" s="4" customFormat="1" hidden="1" spans="1:9">
      <c r="A125" s="5">
        <v>999225740742690</v>
      </c>
      <c r="B125" s="6">
        <v>45149</v>
      </c>
      <c r="C125" s="6">
        <v>45151</v>
      </c>
      <c r="D125" s="4">
        <v>784.32</v>
      </c>
      <c r="E125" s="4" t="str">
        <f>VLOOKUP(A125,HOP!A:L,12,0)</f>
        <v>784.32</v>
      </c>
      <c r="F125" s="4" t="str">
        <f>VLOOKUP(A125,HOP!A:C,3,0)</f>
        <v>3717817</v>
      </c>
      <c r="G125" s="4">
        <f t="shared" si="2"/>
        <v>0</v>
      </c>
      <c r="H125" s="4" t="str">
        <f t="shared" si="3"/>
        <v>，3717817</v>
      </c>
      <c r="I125" s="4" t="str">
        <f>VLOOKUP(A125,HOP!A:U,21,0)</f>
        <v>直采</v>
      </c>
    </row>
    <row r="126" s="4" customFormat="1" hidden="1" spans="1:9">
      <c r="A126" s="5">
        <v>999225745673709</v>
      </c>
      <c r="B126" s="6">
        <v>45150</v>
      </c>
      <c r="C126" s="6">
        <v>45151</v>
      </c>
      <c r="D126" s="4">
        <v>272.87</v>
      </c>
      <c r="E126" s="4" t="str">
        <f>VLOOKUP(A126,HOP!A:L,12,0)</f>
        <v>272.87</v>
      </c>
      <c r="F126" s="4" t="str">
        <f>VLOOKUP(A126,HOP!A:C,3,0)</f>
        <v>3719158</v>
      </c>
      <c r="G126" s="4">
        <f t="shared" si="2"/>
        <v>0</v>
      </c>
      <c r="H126" s="4" t="str">
        <f t="shared" si="3"/>
        <v>，3719158</v>
      </c>
      <c r="I126" s="4" t="str">
        <f>VLOOKUP(A126,HOP!A:U,21,0)</f>
        <v>直连</v>
      </c>
    </row>
    <row r="127" s="4" customFormat="1" hidden="1" spans="1:9">
      <c r="A127" s="5">
        <v>999225746787745</v>
      </c>
      <c r="B127" s="6">
        <v>45148</v>
      </c>
      <c r="C127" s="6">
        <v>45151</v>
      </c>
      <c r="D127" s="4">
        <v>4484.37</v>
      </c>
      <c r="E127" s="4" t="str">
        <f>VLOOKUP(A127,HOP!A:L,12,0)</f>
        <v>4484.37</v>
      </c>
      <c r="F127" s="4" t="str">
        <f>VLOOKUP(A127,HOP!A:C,3,0)</f>
        <v>3719516</v>
      </c>
      <c r="G127" s="4">
        <f t="shared" si="2"/>
        <v>0</v>
      </c>
      <c r="H127" s="4" t="str">
        <f t="shared" si="3"/>
        <v>，3719516</v>
      </c>
      <c r="I127" s="4" t="str">
        <f>VLOOKUP(A127,HOP!A:U,21,0)</f>
        <v>直连</v>
      </c>
    </row>
    <row r="128" s="4" customFormat="1" hidden="1" spans="1:9">
      <c r="A128" s="5">
        <v>999225748345132</v>
      </c>
      <c r="B128" s="6">
        <v>45150</v>
      </c>
      <c r="C128" s="6">
        <v>45151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999225754287661</v>
      </c>
      <c r="B129" s="6">
        <v>45150</v>
      </c>
      <c r="C129" s="6">
        <v>45151</v>
      </c>
      <c r="D129" s="4">
        <v>932.25</v>
      </c>
      <c r="E129" s="4" t="str">
        <f>VLOOKUP(A129,HOP!A:L,12,0)</f>
        <v>932.25</v>
      </c>
      <c r="F129" s="4" t="str">
        <f>VLOOKUP(A129,HOP!A:C,3,0)</f>
        <v>3720939</v>
      </c>
      <c r="G129" s="4">
        <f t="shared" si="2"/>
        <v>0</v>
      </c>
      <c r="H129" s="4" t="str">
        <f t="shared" si="3"/>
        <v>，3720939</v>
      </c>
      <c r="I129" s="4" t="str">
        <f>VLOOKUP(A129,HOP!A:U,21,0)</f>
        <v>直连</v>
      </c>
    </row>
    <row r="130" s="4" customFormat="1" hidden="1" spans="1:9">
      <c r="A130" s="5">
        <v>999225758458194</v>
      </c>
      <c r="B130" s="6">
        <v>45149</v>
      </c>
      <c r="C130" s="6">
        <v>45151</v>
      </c>
      <c r="D130" s="4">
        <v>1541.48</v>
      </c>
      <c r="E130" s="4" t="str">
        <f>VLOOKUP(A130,HOP!A:L,12,0)</f>
        <v>1541.48</v>
      </c>
      <c r="F130" s="4" t="str">
        <f>VLOOKUP(A130,HOP!A:C,3,0)</f>
        <v>3721610</v>
      </c>
      <c r="G130" s="4">
        <f t="shared" si="2"/>
        <v>0</v>
      </c>
      <c r="H130" s="4" t="str">
        <f t="shared" si="3"/>
        <v>，3721610</v>
      </c>
      <c r="I130" s="4" t="str">
        <f>VLOOKUP(A130,HOP!A:U,21,0)</f>
        <v>直连</v>
      </c>
    </row>
    <row r="131" s="4" customFormat="1" hidden="1" spans="1:9">
      <c r="A131" s="5">
        <v>999225761015152</v>
      </c>
      <c r="B131" s="6">
        <v>45147</v>
      </c>
      <c r="C131" s="6">
        <v>45151</v>
      </c>
      <c r="D131" s="4">
        <v>3662.88</v>
      </c>
      <c r="E131" s="4" t="str">
        <f>VLOOKUP(A131,HOP!A:L,12,0)</f>
        <v>3662.88</v>
      </c>
      <c r="F131" s="4" t="str">
        <f>VLOOKUP(A131,HOP!A:C,3,0)</f>
        <v>3722222</v>
      </c>
      <c r="G131" s="4">
        <f t="shared" ref="G131:G194" si="4">D131-E131</f>
        <v>0</v>
      </c>
      <c r="H131" s="4" t="str">
        <f t="shared" ref="H131:H194" si="5">$H$1&amp;F131</f>
        <v>，3722222</v>
      </c>
      <c r="I131" s="4" t="str">
        <f>VLOOKUP(A131,HOP!A:U,21,0)</f>
        <v>直连</v>
      </c>
    </row>
    <row r="132" s="4" customFormat="1" hidden="1" spans="1:9">
      <c r="A132" s="5">
        <v>999225762618084</v>
      </c>
      <c r="B132" s="6">
        <v>45146</v>
      </c>
      <c r="C132" s="6">
        <v>45151</v>
      </c>
      <c r="D132" s="4">
        <v>11647.2</v>
      </c>
      <c r="E132" s="4" t="str">
        <f>VLOOKUP(A132,HOP!A:L,12,0)</f>
        <v>11647.20</v>
      </c>
      <c r="F132" s="4" t="str">
        <f>VLOOKUP(A132,HOP!A:C,3,0)</f>
        <v>3722501</v>
      </c>
      <c r="G132" s="4">
        <f t="shared" si="4"/>
        <v>0</v>
      </c>
      <c r="H132" s="4" t="str">
        <f t="shared" si="5"/>
        <v>，3722501</v>
      </c>
      <c r="I132" s="4" t="str">
        <f>VLOOKUP(A132,HOP!A:U,21,0)</f>
        <v>直连</v>
      </c>
    </row>
    <row r="133" s="4" customFormat="1" hidden="1" spans="1:9">
      <c r="A133" s="5">
        <v>999225768675205</v>
      </c>
      <c r="B133" s="6">
        <v>45150</v>
      </c>
      <c r="C133" s="6">
        <v>45151</v>
      </c>
      <c r="D133" s="4">
        <v>435.49</v>
      </c>
      <c r="E133" s="4" t="str">
        <f>VLOOKUP(A133,HOP!A:L,12,0)</f>
        <v>435.49</v>
      </c>
      <c r="F133" s="4" t="str">
        <f>VLOOKUP(A133,HOP!A:C,3,0)</f>
        <v>3723867</v>
      </c>
      <c r="G133" s="4">
        <f t="shared" si="4"/>
        <v>0</v>
      </c>
      <c r="H133" s="4" t="str">
        <f t="shared" si="5"/>
        <v>，3723867</v>
      </c>
      <c r="I133" s="4" t="str">
        <f>VLOOKUP(A133,HOP!A:U,21,0)</f>
        <v>直采</v>
      </c>
    </row>
    <row r="134" s="4" customFormat="1" hidden="1" spans="1:9">
      <c r="A134" s="5">
        <v>999225771335123</v>
      </c>
      <c r="B134" s="6">
        <v>45150</v>
      </c>
      <c r="C134" s="6">
        <v>45151</v>
      </c>
      <c r="D134" s="4">
        <v>1211.76</v>
      </c>
      <c r="E134" s="4" t="str">
        <f>VLOOKUP(A134,HOP!A:L,12,0)</f>
        <v>1211.76</v>
      </c>
      <c r="F134" s="4" t="str">
        <f>VLOOKUP(A134,HOP!A:C,3,0)</f>
        <v>3724780</v>
      </c>
      <c r="G134" s="4">
        <f t="shared" si="4"/>
        <v>0</v>
      </c>
      <c r="H134" s="4" t="str">
        <f t="shared" si="5"/>
        <v>，3724780</v>
      </c>
      <c r="I134" s="4" t="str">
        <f>VLOOKUP(A134,HOP!A:U,21,0)</f>
        <v>直连</v>
      </c>
    </row>
    <row r="135" s="4" customFormat="1" hidden="1" spans="1:9">
      <c r="A135" s="5">
        <v>999225776945509</v>
      </c>
      <c r="B135" s="6">
        <v>45148</v>
      </c>
      <c r="C135" s="6">
        <v>45151</v>
      </c>
      <c r="D135" s="4">
        <v>4753.26</v>
      </c>
      <c r="E135" s="4" t="str">
        <f>VLOOKUP(A135,HOP!A:L,12,0)</f>
        <v>4753.26</v>
      </c>
      <c r="F135" s="4" t="str">
        <f>VLOOKUP(A135,HOP!A:C,3,0)</f>
        <v>3725227</v>
      </c>
      <c r="G135" s="4">
        <f t="shared" si="4"/>
        <v>0</v>
      </c>
      <c r="H135" s="4" t="str">
        <f t="shared" si="5"/>
        <v>，3725227</v>
      </c>
      <c r="I135" s="4" t="str">
        <f>VLOOKUP(A135,HOP!A:U,21,0)</f>
        <v>直连</v>
      </c>
    </row>
    <row r="136" s="4" customFormat="1" spans="1:9">
      <c r="A136" s="5">
        <v>999225777973887</v>
      </c>
      <c r="B136" s="6">
        <v>45147</v>
      </c>
      <c r="C136" s="6">
        <v>45151</v>
      </c>
      <c r="D136" s="4">
        <v>2791.34</v>
      </c>
      <c r="E136" s="4" t="str">
        <f>VLOOKUP(A136,HOP!A:L,12,0)</f>
        <v>2791.68</v>
      </c>
      <c r="F136" s="4" t="str">
        <f>VLOOKUP(A136,HOP!A:C,3,0)</f>
        <v>3725354</v>
      </c>
      <c r="G136" s="4">
        <f t="shared" si="4"/>
        <v>-0.339999999999691</v>
      </c>
      <c r="H136" s="4" t="str">
        <f t="shared" si="5"/>
        <v>，3725354</v>
      </c>
      <c r="I136" s="4" t="str">
        <f>VLOOKUP(A136,HOP!A:U,21,0)</f>
        <v>直连</v>
      </c>
    </row>
    <row r="137" s="4" customFormat="1" hidden="1" spans="1:9">
      <c r="A137" s="5">
        <v>999225778690599</v>
      </c>
      <c r="B137" s="6">
        <v>45147</v>
      </c>
      <c r="C137" s="6">
        <v>45151</v>
      </c>
      <c r="D137" s="4">
        <v>0</v>
      </c>
      <c r="E137" s="4" t="str">
        <f>VLOOKUP(A137,HOP!A:L,12,0)</f>
        <v>0.00</v>
      </c>
      <c r="F137" s="4" t="str">
        <f>VLOOKUP(A137,HOP!A:C,3,0)</f>
        <v>3725472</v>
      </c>
      <c r="G137" s="4">
        <f t="shared" si="4"/>
        <v>0</v>
      </c>
      <c r="H137" s="4" t="str">
        <f t="shared" si="5"/>
        <v>，3725472</v>
      </c>
      <c r="I137" s="4" t="str">
        <f>VLOOKUP(A137,HOP!A:U,21,0)</f>
        <v>直连</v>
      </c>
    </row>
    <row r="138" s="4" customFormat="1" hidden="1" spans="1:9">
      <c r="A138" s="5">
        <v>999225781807034</v>
      </c>
      <c r="B138" s="6">
        <v>45150</v>
      </c>
      <c r="C138" s="6">
        <v>45151</v>
      </c>
      <c r="D138" s="4">
        <v>179.84</v>
      </c>
      <c r="E138" s="4" t="str">
        <f>VLOOKUP(A138,HOP!A:L,12,0)</f>
        <v>179.84</v>
      </c>
      <c r="F138" s="4" t="str">
        <f>VLOOKUP(A138,HOP!A:C,3,0)</f>
        <v>3726093</v>
      </c>
      <c r="G138" s="4">
        <f t="shared" si="4"/>
        <v>0</v>
      </c>
      <c r="H138" s="4" t="str">
        <f t="shared" si="5"/>
        <v>，3726093</v>
      </c>
      <c r="I138" s="4" t="str">
        <f>VLOOKUP(A138,HOP!A:U,21,0)</f>
        <v>直连</v>
      </c>
    </row>
    <row r="139" s="4" customFormat="1" hidden="1" spans="1:9">
      <c r="A139" s="5">
        <v>999225788628462</v>
      </c>
      <c r="B139" s="6">
        <v>45150</v>
      </c>
      <c r="C139" s="6">
        <v>45151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999225790761860</v>
      </c>
      <c r="B140" s="6">
        <v>45148</v>
      </c>
      <c r="C140" s="6">
        <v>45151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999225800069045</v>
      </c>
      <c r="B141" s="6">
        <v>45149</v>
      </c>
      <c r="C141" s="6">
        <v>45151</v>
      </c>
      <c r="D141" s="4">
        <v>1638.42</v>
      </c>
      <c r="E141" s="4" t="str">
        <f>VLOOKUP(A141,HOP!A:L,12,0)</f>
        <v>1638.42</v>
      </c>
      <c r="F141" s="4" t="str">
        <f>VLOOKUP(A141,HOP!A:C,3,0)</f>
        <v>3730313</v>
      </c>
      <c r="G141" s="4">
        <f t="shared" si="4"/>
        <v>0</v>
      </c>
      <c r="H141" s="4" t="str">
        <f t="shared" si="5"/>
        <v>，3730313</v>
      </c>
      <c r="I141" s="4" t="str">
        <f>VLOOKUP(A141,HOP!A:U,21,0)</f>
        <v>直连</v>
      </c>
    </row>
    <row r="142" s="4" customFormat="1" hidden="1" spans="1:9">
      <c r="A142" s="5">
        <v>999225800954477</v>
      </c>
      <c r="B142" s="6">
        <v>45150</v>
      </c>
      <c r="C142" s="6">
        <v>45151</v>
      </c>
      <c r="D142" s="4">
        <v>326.68</v>
      </c>
      <c r="E142" s="4" t="str">
        <f>VLOOKUP(A142,HOP!A:L,12,0)</f>
        <v>326.68</v>
      </c>
      <c r="F142" s="4" t="str">
        <f>VLOOKUP(A142,HOP!A:C,3,0)</f>
        <v>3730486</v>
      </c>
      <c r="G142" s="4">
        <f t="shared" si="4"/>
        <v>0</v>
      </c>
      <c r="H142" s="4" t="str">
        <f t="shared" si="5"/>
        <v>，3730486</v>
      </c>
      <c r="I142" s="4" t="str">
        <f>VLOOKUP(A142,HOP!A:U,21,0)</f>
        <v>直连</v>
      </c>
    </row>
    <row r="143" s="4" customFormat="1" hidden="1" spans="1:9">
      <c r="A143" s="5">
        <v>999225801659679</v>
      </c>
      <c r="B143" s="6">
        <v>45150</v>
      </c>
      <c r="C143" s="6">
        <v>45151</v>
      </c>
      <c r="D143" s="4">
        <v>1418.22</v>
      </c>
      <c r="E143" s="4" t="str">
        <f>VLOOKUP(A143,HOP!A:L,12,0)</f>
        <v>1418.22</v>
      </c>
      <c r="F143" s="4" t="str">
        <f>VLOOKUP(A143,HOP!A:C,3,0)</f>
        <v>3730627</v>
      </c>
      <c r="G143" s="4">
        <f t="shared" si="4"/>
        <v>0</v>
      </c>
      <c r="H143" s="4" t="str">
        <f t="shared" si="5"/>
        <v>，3730627</v>
      </c>
      <c r="I143" s="4" t="str">
        <f>VLOOKUP(A143,HOP!A:U,21,0)</f>
        <v>直连</v>
      </c>
    </row>
    <row r="144" s="4" customFormat="1" hidden="1" spans="1:9">
      <c r="A144" s="5">
        <v>999225801851994</v>
      </c>
      <c r="B144" s="6">
        <v>45146</v>
      </c>
      <c r="C144" s="6">
        <v>45151</v>
      </c>
      <c r="D144" s="4">
        <v>3785.54</v>
      </c>
      <c r="E144" s="4" t="str">
        <f>VLOOKUP(A144,HOP!A:L,12,0)</f>
        <v>3785.54</v>
      </c>
      <c r="F144" s="4" t="str">
        <f>VLOOKUP(A144,HOP!A:C,3,0)</f>
        <v>3730695</v>
      </c>
      <c r="G144" s="4">
        <f t="shared" si="4"/>
        <v>0</v>
      </c>
      <c r="H144" s="4" t="str">
        <f t="shared" si="5"/>
        <v>，3730695</v>
      </c>
      <c r="I144" s="4" t="str">
        <f>VLOOKUP(A144,HOP!A:U,21,0)</f>
        <v>直连</v>
      </c>
    </row>
    <row r="145" s="4" customFormat="1" hidden="1" spans="1:9">
      <c r="A145" s="5">
        <v>999225801983148</v>
      </c>
      <c r="B145" s="6">
        <v>45150</v>
      </c>
      <c r="C145" s="6">
        <v>45151</v>
      </c>
      <c r="D145" s="4">
        <v>993.7</v>
      </c>
      <c r="E145" s="4" t="str">
        <f>VLOOKUP(A145,HOP!A:L,12,0)</f>
        <v>993.70</v>
      </c>
      <c r="F145" s="4" t="str">
        <f>VLOOKUP(A145,HOP!A:C,3,0)</f>
        <v>3730754</v>
      </c>
      <c r="G145" s="4">
        <f t="shared" si="4"/>
        <v>0</v>
      </c>
      <c r="H145" s="4" t="str">
        <f t="shared" si="5"/>
        <v>，3730754</v>
      </c>
      <c r="I145" s="4" t="str">
        <f>VLOOKUP(A145,HOP!A:U,21,0)</f>
        <v>直连</v>
      </c>
    </row>
    <row r="146" s="4" customFormat="1" spans="1:10">
      <c r="A146" s="5">
        <v>999225802021443</v>
      </c>
      <c r="B146" s="6">
        <v>45148</v>
      </c>
      <c r="C146" s="6">
        <v>45151</v>
      </c>
      <c r="D146" s="4">
        <v>5020.38</v>
      </c>
      <c r="E146" s="4" t="str">
        <f>VLOOKUP(A146,HOP!A:L,12,0)</f>
        <v>4529.13</v>
      </c>
      <c r="F146" s="4" t="str">
        <f>VLOOKUP(A146,HOP!A:C,3,0)</f>
        <v>3730767</v>
      </c>
      <c r="G146" s="4">
        <f t="shared" si="4"/>
        <v>491.25</v>
      </c>
      <c r="H146" s="4" t="str">
        <f t="shared" si="5"/>
        <v>，3730767</v>
      </c>
      <c r="I146" s="4" t="str">
        <f>VLOOKUP(A146,HOP!A:U,21,0)</f>
        <v>直连</v>
      </c>
      <c r="J146" s="4" t="s">
        <v>2313</v>
      </c>
    </row>
    <row r="147" s="4" customFormat="1" hidden="1" spans="1:9">
      <c r="A147" s="5">
        <v>25804987406</v>
      </c>
      <c r="B147" s="6">
        <v>45144</v>
      </c>
      <c r="C147" s="6">
        <v>45151</v>
      </c>
      <c r="D147" s="4">
        <v>5370.96</v>
      </c>
      <c r="E147" s="4" t="str">
        <f>VLOOKUP(A147,HOP!A:L,12,0)</f>
        <v>5370.96</v>
      </c>
      <c r="F147" s="4" t="str">
        <f>VLOOKUP(A147,HOP!A:C,3,0)</f>
        <v>3731366</v>
      </c>
      <c r="G147" s="4">
        <f t="shared" si="4"/>
        <v>0</v>
      </c>
      <c r="H147" s="4" t="str">
        <f t="shared" si="5"/>
        <v>，3731366</v>
      </c>
      <c r="I147" s="4" t="str">
        <f>VLOOKUP(A147,HOP!A:U,21,0)</f>
        <v>直连</v>
      </c>
    </row>
    <row r="148" s="4" customFormat="1" hidden="1" spans="1:9">
      <c r="A148" s="5">
        <v>999225808999553</v>
      </c>
      <c r="B148" s="6">
        <v>45147</v>
      </c>
      <c r="C148" s="6">
        <v>45151</v>
      </c>
      <c r="D148" s="4">
        <v>2551.6</v>
      </c>
      <c r="E148" s="4" t="str">
        <f>VLOOKUP(A148,HOP!A:L,12,0)</f>
        <v>2551.60</v>
      </c>
      <c r="F148" s="4" t="str">
        <f>VLOOKUP(A148,HOP!A:C,3,0)</f>
        <v>3732256</v>
      </c>
      <c r="G148" s="4">
        <f t="shared" si="4"/>
        <v>0</v>
      </c>
      <c r="H148" s="4" t="str">
        <f t="shared" si="5"/>
        <v>，3732256</v>
      </c>
      <c r="I148" s="4" t="str">
        <f>VLOOKUP(A148,HOP!A:U,21,0)</f>
        <v>直连</v>
      </c>
    </row>
    <row r="149" s="4" customFormat="1" hidden="1" spans="1:9">
      <c r="A149" s="5">
        <v>999225809575217</v>
      </c>
      <c r="B149" s="6">
        <v>45149</v>
      </c>
      <c r="C149" s="6">
        <v>45151</v>
      </c>
      <c r="D149" s="4">
        <v>1125.78</v>
      </c>
      <c r="E149" s="4" t="str">
        <f>VLOOKUP(A149,HOP!A:L,12,0)</f>
        <v>1125.78</v>
      </c>
      <c r="F149" s="4" t="str">
        <f>VLOOKUP(A149,HOP!A:C,3,0)</f>
        <v>3732349</v>
      </c>
      <c r="G149" s="4">
        <f t="shared" si="4"/>
        <v>0</v>
      </c>
      <c r="H149" s="4" t="str">
        <f t="shared" si="5"/>
        <v>，3732349</v>
      </c>
      <c r="I149" s="4" t="str">
        <f>VLOOKUP(A149,HOP!A:U,21,0)</f>
        <v>直连</v>
      </c>
    </row>
    <row r="150" s="4" customFormat="1" hidden="1" spans="1:9">
      <c r="A150" s="5">
        <v>999225810280848</v>
      </c>
      <c r="B150" s="6">
        <v>45143</v>
      </c>
      <c r="C150" s="6">
        <v>45151</v>
      </c>
      <c r="D150" s="4">
        <v>2344.03</v>
      </c>
      <c r="E150" s="4" t="str">
        <f>VLOOKUP(A150,HOP!A:L,12,0)</f>
        <v>2344.03</v>
      </c>
      <c r="F150" s="4" t="str">
        <f>VLOOKUP(A150,HOP!A:C,3,0)</f>
        <v>3732581</v>
      </c>
      <c r="G150" s="4">
        <f t="shared" si="4"/>
        <v>0</v>
      </c>
      <c r="H150" s="4" t="str">
        <f t="shared" si="5"/>
        <v>，3732581</v>
      </c>
      <c r="I150" s="4" t="str">
        <f>VLOOKUP(A150,HOP!A:U,21,0)</f>
        <v>直连</v>
      </c>
    </row>
    <row r="151" s="4" customFormat="1" spans="1:9">
      <c r="A151" s="5">
        <v>999225811012715</v>
      </c>
      <c r="B151" s="6">
        <v>45149</v>
      </c>
      <c r="C151" s="6">
        <v>45151</v>
      </c>
      <c r="D151" s="4">
        <v>1944.82</v>
      </c>
      <c r="E151" s="4" t="str">
        <f>VLOOKUP(A151,HOP!A:L,12,0)</f>
        <v>1944.84</v>
      </c>
      <c r="F151" s="4" t="str">
        <f>VLOOKUP(A151,HOP!A:C,3,0)</f>
        <v>3732809</v>
      </c>
      <c r="G151" s="4">
        <f t="shared" si="4"/>
        <v>-0.0199999999999818</v>
      </c>
      <c r="H151" s="4" t="str">
        <f t="shared" si="5"/>
        <v>，3732809</v>
      </c>
      <c r="I151" s="4" t="str">
        <f>VLOOKUP(A151,HOP!A:U,21,0)</f>
        <v>直连</v>
      </c>
    </row>
    <row r="152" s="4" customFormat="1" hidden="1" spans="1:9">
      <c r="A152" s="5">
        <v>999225812159448</v>
      </c>
      <c r="B152" s="6">
        <v>45149</v>
      </c>
      <c r="C152" s="6">
        <v>45151</v>
      </c>
      <c r="D152" s="4">
        <v>874.95</v>
      </c>
      <c r="E152" s="4" t="str">
        <f>VLOOKUP(A152,HOP!A:L,12,0)</f>
        <v>874.95</v>
      </c>
      <c r="F152" s="4" t="str">
        <f>VLOOKUP(A152,HOP!A:C,3,0)</f>
        <v>3733038</v>
      </c>
      <c r="G152" s="4">
        <f t="shared" si="4"/>
        <v>0</v>
      </c>
      <c r="H152" s="4" t="str">
        <f t="shared" si="5"/>
        <v>，3733038</v>
      </c>
      <c r="I152" s="4" t="str">
        <f>VLOOKUP(A152,HOP!A:U,21,0)</f>
        <v>直连</v>
      </c>
    </row>
    <row r="153" s="4" customFormat="1" hidden="1" spans="1:9">
      <c r="A153" s="5">
        <v>25812305277</v>
      </c>
      <c r="B153" s="6">
        <v>45149</v>
      </c>
      <c r="C153" s="6">
        <v>45151</v>
      </c>
      <c r="D153" s="4">
        <v>3097.42</v>
      </c>
      <c r="E153" s="4" t="str">
        <f>VLOOKUP(A153,HOP!A:L,12,0)</f>
        <v>3097.42</v>
      </c>
      <c r="F153" s="4" t="str">
        <f>VLOOKUP(A153,HOP!A:C,3,0)</f>
        <v>3733066</v>
      </c>
      <c r="G153" s="4">
        <f t="shared" si="4"/>
        <v>0</v>
      </c>
      <c r="H153" s="4" t="str">
        <f t="shared" si="5"/>
        <v>，3733066</v>
      </c>
      <c r="I153" s="4" t="str">
        <f>VLOOKUP(A153,HOP!A:U,21,0)</f>
        <v>直连</v>
      </c>
    </row>
    <row r="154" s="4" customFormat="1" hidden="1" spans="1:9">
      <c r="A154" s="5">
        <v>999225134708730</v>
      </c>
      <c r="B154" s="6">
        <v>45150</v>
      </c>
      <c r="C154" s="6">
        <v>45151</v>
      </c>
      <c r="D154" s="4">
        <v>613.63</v>
      </c>
      <c r="E154" s="4" t="str">
        <f>VLOOKUP(A154,HOP!A:L,12,0)</f>
        <v>613.63</v>
      </c>
      <c r="F154" s="4" t="str">
        <f>VLOOKUP(A154,HOP!A:C,3,0)</f>
        <v>3595218</v>
      </c>
      <c r="G154" s="4">
        <f t="shared" si="4"/>
        <v>0</v>
      </c>
      <c r="H154" s="4" t="str">
        <f t="shared" si="5"/>
        <v>，3595218</v>
      </c>
      <c r="I154" s="4" t="str">
        <f>VLOOKUP(A154,HOP!A:U,21,0)</f>
        <v>直连</v>
      </c>
    </row>
    <row r="155" s="4" customFormat="1" hidden="1" spans="1:9">
      <c r="A155" s="5">
        <v>999225524771291</v>
      </c>
      <c r="B155" s="6">
        <v>45148</v>
      </c>
      <c r="C155" s="6">
        <v>45151</v>
      </c>
      <c r="D155" s="4">
        <v>3788.3</v>
      </c>
      <c r="E155" s="4" t="str">
        <f>VLOOKUP(A155,HOP!A:L,12,0)</f>
        <v>3788.30</v>
      </c>
      <c r="F155" s="4" t="str">
        <f>VLOOKUP(A155,HOP!A:C,3,0)</f>
        <v>3672987</v>
      </c>
      <c r="G155" s="4">
        <f t="shared" si="4"/>
        <v>0</v>
      </c>
      <c r="H155" s="4" t="str">
        <f t="shared" si="5"/>
        <v>，3672987</v>
      </c>
      <c r="I155" s="4" t="str">
        <f>VLOOKUP(A155,HOP!A:U,21,0)</f>
        <v>直连</v>
      </c>
    </row>
    <row r="156" s="4" customFormat="1" hidden="1" spans="1:9">
      <c r="A156" s="5">
        <v>999225815684007</v>
      </c>
      <c r="B156" s="6">
        <v>45150</v>
      </c>
      <c r="C156" s="6">
        <v>45151</v>
      </c>
      <c r="D156" s="4">
        <v>892.72</v>
      </c>
      <c r="E156" s="4" t="str">
        <f>VLOOKUP(A156,HOP!A:L,12,0)</f>
        <v>892.72</v>
      </c>
      <c r="F156" s="4" t="str">
        <f>VLOOKUP(A156,HOP!A:C,3,0)</f>
        <v>3733326</v>
      </c>
      <c r="G156" s="4">
        <f t="shared" si="4"/>
        <v>0</v>
      </c>
      <c r="H156" s="4" t="str">
        <f t="shared" si="5"/>
        <v>，3733326</v>
      </c>
      <c r="I156" s="4" t="str">
        <f>VLOOKUP(A156,HOP!A:U,21,0)</f>
        <v>直连</v>
      </c>
    </row>
    <row r="157" s="4" customFormat="1" hidden="1" spans="1:9">
      <c r="A157" s="5">
        <v>999225822665855</v>
      </c>
      <c r="B157" s="6">
        <v>45150</v>
      </c>
      <c r="C157" s="6">
        <v>45151</v>
      </c>
      <c r="D157" s="4">
        <v>1565.63</v>
      </c>
      <c r="E157" s="4" t="str">
        <f>VLOOKUP(A157,HOP!A:L,12,0)</f>
        <v>1565.63</v>
      </c>
      <c r="F157" s="4" t="str">
        <f>VLOOKUP(A157,HOP!A:C,3,0)</f>
        <v>3734433</v>
      </c>
      <c r="G157" s="4">
        <f t="shared" si="4"/>
        <v>0</v>
      </c>
      <c r="H157" s="4" t="str">
        <f t="shared" si="5"/>
        <v>，3734433</v>
      </c>
      <c r="I157" s="4" t="str">
        <f>VLOOKUP(A157,HOP!A:U,21,0)</f>
        <v>直连</v>
      </c>
    </row>
    <row r="158" s="4" customFormat="1" hidden="1" spans="1:9">
      <c r="A158" s="5">
        <v>999225825797362</v>
      </c>
      <c r="B158" s="6">
        <v>45150</v>
      </c>
      <c r="C158" s="6">
        <v>45151</v>
      </c>
      <c r="D158" s="4">
        <v>593.31</v>
      </c>
      <c r="E158" s="4" t="str">
        <f>VLOOKUP(A158,HOP!A:L,12,0)</f>
        <v>593.31</v>
      </c>
      <c r="F158" s="4" t="str">
        <f>VLOOKUP(A158,HOP!A:C,3,0)</f>
        <v>3735369</v>
      </c>
      <c r="G158" s="4">
        <f t="shared" si="4"/>
        <v>0</v>
      </c>
      <c r="H158" s="4" t="str">
        <f t="shared" si="5"/>
        <v>，3735369</v>
      </c>
      <c r="I158" s="4" t="str">
        <f>VLOOKUP(A158,HOP!A:U,21,0)</f>
        <v>直连</v>
      </c>
    </row>
    <row r="159" s="4" customFormat="1" hidden="1" spans="1:9">
      <c r="A159" s="5">
        <v>999225830848279</v>
      </c>
      <c r="B159" s="6">
        <v>45144</v>
      </c>
      <c r="C159" s="6">
        <v>45151</v>
      </c>
      <c r="D159" s="4">
        <v>1699.69</v>
      </c>
      <c r="E159" s="4" t="str">
        <f>VLOOKUP(A159,HOP!A:L,12,0)</f>
        <v>1699.69</v>
      </c>
      <c r="F159" s="4" t="str">
        <f>VLOOKUP(A159,HOP!A:C,3,0)</f>
        <v>3736645</v>
      </c>
      <c r="G159" s="4">
        <f t="shared" si="4"/>
        <v>0</v>
      </c>
      <c r="H159" s="4" t="str">
        <f t="shared" si="5"/>
        <v>，3736645</v>
      </c>
      <c r="I159" s="4" t="str">
        <f>VLOOKUP(A159,HOP!A:U,21,0)</f>
        <v>直连</v>
      </c>
    </row>
    <row r="160" s="4" customFormat="1" hidden="1" spans="1:9">
      <c r="A160" s="5">
        <v>999225832311515</v>
      </c>
      <c r="B160" s="6">
        <v>45149</v>
      </c>
      <c r="C160" s="6">
        <v>45151</v>
      </c>
      <c r="D160" s="4">
        <v>1934.98</v>
      </c>
      <c r="E160" s="4" t="str">
        <f>VLOOKUP(A160,HOP!A:L,12,0)</f>
        <v>1934.98</v>
      </c>
      <c r="F160" s="4" t="str">
        <f>VLOOKUP(A160,HOP!A:C,3,0)</f>
        <v>3736958</v>
      </c>
      <c r="G160" s="4">
        <f t="shared" si="4"/>
        <v>0</v>
      </c>
      <c r="H160" s="4" t="str">
        <f t="shared" si="5"/>
        <v>，3736958</v>
      </c>
      <c r="I160" s="4" t="str">
        <f>VLOOKUP(A160,HOP!A:U,21,0)</f>
        <v>直连</v>
      </c>
    </row>
    <row r="161" s="4" customFormat="1" hidden="1" spans="1:9">
      <c r="A161" s="5">
        <v>999225832456945</v>
      </c>
      <c r="B161" s="6">
        <v>45150</v>
      </c>
      <c r="C161" s="6">
        <v>45151</v>
      </c>
      <c r="D161" s="4">
        <v>853.68</v>
      </c>
      <c r="E161" s="4" t="str">
        <f>VLOOKUP(A161,HOP!A:L,12,0)</f>
        <v>853.68</v>
      </c>
      <c r="F161" s="4" t="str">
        <f>VLOOKUP(A161,HOP!A:C,3,0)</f>
        <v>3737090</v>
      </c>
      <c r="G161" s="4">
        <f t="shared" si="4"/>
        <v>0</v>
      </c>
      <c r="H161" s="4" t="str">
        <f t="shared" si="5"/>
        <v>，3737090</v>
      </c>
      <c r="I161" s="4" t="str">
        <f>VLOOKUP(A161,HOP!A:U,21,0)</f>
        <v>直连</v>
      </c>
    </row>
    <row r="162" s="4" customFormat="1" hidden="1" spans="1:9">
      <c r="A162" s="5">
        <v>999225476951146</v>
      </c>
      <c r="B162" s="6">
        <v>45150</v>
      </c>
      <c r="C162" s="6">
        <v>45151</v>
      </c>
      <c r="D162" s="4">
        <v>1097.54</v>
      </c>
      <c r="E162" s="4" t="str">
        <f>VLOOKUP(A162,HOP!A:L,12,0)</f>
        <v>1097.54</v>
      </c>
      <c r="F162" s="4" t="str">
        <f>VLOOKUP(A162,HOP!A:C,3,0)</f>
        <v>3663806</v>
      </c>
      <c r="G162" s="4">
        <f t="shared" si="4"/>
        <v>0</v>
      </c>
      <c r="H162" s="4" t="str">
        <f t="shared" si="5"/>
        <v>，3663806</v>
      </c>
      <c r="I162" s="4" t="str">
        <f>VLOOKUP(A162,HOP!A:U,21,0)</f>
        <v>直连</v>
      </c>
    </row>
    <row r="163" s="4" customFormat="1" hidden="1" spans="1:9">
      <c r="A163" s="5">
        <v>999225843710774</v>
      </c>
      <c r="B163" s="6">
        <v>45147</v>
      </c>
      <c r="C163" s="6">
        <v>45151</v>
      </c>
      <c r="D163" s="4">
        <v>7134.6</v>
      </c>
      <c r="E163" s="4" t="str">
        <f>VLOOKUP(A163,HOP!A:L,12,0)</f>
        <v>7134.60</v>
      </c>
      <c r="F163" s="4" t="str">
        <f>VLOOKUP(A163,HOP!A:C,3,0)</f>
        <v>3738610</v>
      </c>
      <c r="G163" s="4">
        <f t="shared" si="4"/>
        <v>0</v>
      </c>
      <c r="H163" s="4" t="str">
        <f t="shared" si="5"/>
        <v>，3738610</v>
      </c>
      <c r="I163" s="4" t="str">
        <f>VLOOKUP(A163,HOP!A:U,21,0)</f>
        <v>直连</v>
      </c>
    </row>
    <row r="164" s="4" customFormat="1" hidden="1" spans="1:9">
      <c r="A164" s="5">
        <v>999225846569975</v>
      </c>
      <c r="B164" s="6">
        <v>45147</v>
      </c>
      <c r="C164" s="6">
        <v>45151</v>
      </c>
      <c r="D164" s="4">
        <v>1824.27</v>
      </c>
      <c r="E164" s="4" t="str">
        <f>VLOOKUP(A164,HOP!A:L,12,0)</f>
        <v>1824.27</v>
      </c>
      <c r="F164" s="4" t="str">
        <f>VLOOKUP(A164,HOP!A:C,3,0)</f>
        <v>3739262</v>
      </c>
      <c r="G164" s="4">
        <f t="shared" si="4"/>
        <v>0</v>
      </c>
      <c r="H164" s="4" t="str">
        <f t="shared" si="5"/>
        <v>，3739262</v>
      </c>
      <c r="I164" s="4" t="str">
        <f>VLOOKUP(A164,HOP!A:U,21,0)</f>
        <v>直连</v>
      </c>
    </row>
    <row r="165" s="4" customFormat="1" hidden="1" spans="1:9">
      <c r="A165" s="5">
        <v>999225846890489</v>
      </c>
      <c r="B165" s="6">
        <v>45150</v>
      </c>
      <c r="C165" s="6">
        <v>45151</v>
      </c>
      <c r="D165" s="4">
        <v>843.81</v>
      </c>
      <c r="E165" s="4" t="str">
        <f>VLOOKUP(A165,HOP!A:L,12,0)</f>
        <v>843.81</v>
      </c>
      <c r="F165" s="4" t="str">
        <f>VLOOKUP(A165,HOP!A:C,3,0)</f>
        <v>3739311</v>
      </c>
      <c r="G165" s="4">
        <f t="shared" si="4"/>
        <v>0</v>
      </c>
      <c r="H165" s="4" t="str">
        <f t="shared" si="5"/>
        <v>，3739311</v>
      </c>
      <c r="I165" s="4" t="str">
        <f>VLOOKUP(A165,HOP!A:U,21,0)</f>
        <v>直连</v>
      </c>
    </row>
    <row r="166" s="4" customFormat="1" hidden="1" spans="1:9">
      <c r="A166" s="5">
        <v>999225847476001</v>
      </c>
      <c r="B166" s="6">
        <v>45148</v>
      </c>
      <c r="C166" s="6">
        <v>45151</v>
      </c>
      <c r="D166" s="4">
        <v>1136.07</v>
      </c>
      <c r="E166" s="4" t="str">
        <f>VLOOKUP(A166,HOP!A:L,12,0)</f>
        <v>1136.07</v>
      </c>
      <c r="F166" s="4" t="str">
        <f>VLOOKUP(A166,HOP!A:C,3,0)</f>
        <v>3739404</v>
      </c>
      <c r="G166" s="4">
        <f t="shared" si="4"/>
        <v>0</v>
      </c>
      <c r="H166" s="4" t="str">
        <f t="shared" si="5"/>
        <v>，3739404</v>
      </c>
      <c r="I166" s="4" t="str">
        <f>VLOOKUP(A166,HOP!A:U,21,0)</f>
        <v>直连</v>
      </c>
    </row>
    <row r="167" s="4" customFormat="1" hidden="1" spans="1:9">
      <c r="A167" s="5">
        <v>999225847694726</v>
      </c>
      <c r="B167" s="6">
        <v>45150</v>
      </c>
      <c r="C167" s="6">
        <v>45151</v>
      </c>
      <c r="D167" s="4">
        <v>518.19</v>
      </c>
      <c r="E167" s="4" t="str">
        <f>VLOOKUP(A167,HOP!A:L,12,0)</f>
        <v>518.19</v>
      </c>
      <c r="F167" s="4" t="str">
        <f>VLOOKUP(A167,HOP!A:C,3,0)</f>
        <v>3739600</v>
      </c>
      <c r="G167" s="4">
        <f t="shared" si="4"/>
        <v>0</v>
      </c>
      <c r="H167" s="4" t="str">
        <f t="shared" si="5"/>
        <v>，3739600</v>
      </c>
      <c r="I167" s="4" t="str">
        <f>VLOOKUP(A167,HOP!A:U,21,0)</f>
        <v>直连</v>
      </c>
    </row>
    <row r="168" s="4" customFormat="1" hidden="1" spans="1:9">
      <c r="A168" s="5">
        <v>999225848512223</v>
      </c>
      <c r="B168" s="6">
        <v>45146</v>
      </c>
      <c r="C168" s="6">
        <v>45151</v>
      </c>
      <c r="D168" s="4">
        <v>3663</v>
      </c>
      <c r="E168" s="4" t="str">
        <f>VLOOKUP(A168,HOP!A:L,12,0)</f>
        <v>3663.00</v>
      </c>
      <c r="F168" s="4" t="str">
        <f>VLOOKUP(A168,HOP!A:C,3,0)</f>
        <v>3739794</v>
      </c>
      <c r="G168" s="4">
        <f t="shared" si="4"/>
        <v>0</v>
      </c>
      <c r="H168" s="4" t="str">
        <f t="shared" si="5"/>
        <v>，3739794</v>
      </c>
      <c r="I168" s="4" t="str">
        <f>VLOOKUP(A168,HOP!A:U,21,0)</f>
        <v>直连</v>
      </c>
    </row>
    <row r="169" s="4" customFormat="1" hidden="1" spans="1:9">
      <c r="A169" s="5">
        <v>999225848535044</v>
      </c>
      <c r="B169" s="6">
        <v>45150</v>
      </c>
      <c r="C169" s="6">
        <v>45151</v>
      </c>
      <c r="D169" s="4">
        <v>2069.6</v>
      </c>
      <c r="E169" s="4" t="str">
        <f>VLOOKUP(A169,HOP!A:L,12,0)</f>
        <v>2069.60</v>
      </c>
      <c r="F169" s="4" t="str">
        <f>VLOOKUP(A169,HOP!A:C,3,0)</f>
        <v>3739804</v>
      </c>
      <c r="G169" s="4">
        <f t="shared" si="4"/>
        <v>0</v>
      </c>
      <c r="H169" s="4" t="str">
        <f t="shared" si="5"/>
        <v>，3739804</v>
      </c>
      <c r="I169" s="4" t="str">
        <f>VLOOKUP(A169,HOP!A:U,21,0)</f>
        <v>直连</v>
      </c>
    </row>
    <row r="170" s="4" customFormat="1" hidden="1" spans="1:9">
      <c r="A170" s="5">
        <v>999225848586904</v>
      </c>
      <c r="B170" s="6">
        <v>45149</v>
      </c>
      <c r="C170" s="6">
        <v>45151</v>
      </c>
      <c r="D170" s="4">
        <v>3049.5</v>
      </c>
      <c r="E170" s="4" t="str">
        <f>VLOOKUP(A170,HOP!A:L,12,0)</f>
        <v>3049.50</v>
      </c>
      <c r="F170" s="4" t="str">
        <f>VLOOKUP(A170,HOP!A:C,3,0)</f>
        <v>3739823</v>
      </c>
      <c r="G170" s="4">
        <f t="shared" si="4"/>
        <v>0</v>
      </c>
      <c r="H170" s="4" t="str">
        <f t="shared" si="5"/>
        <v>，3739823</v>
      </c>
      <c r="I170" s="4" t="str">
        <f>VLOOKUP(A170,HOP!A:U,21,0)</f>
        <v>直连</v>
      </c>
    </row>
    <row r="171" s="4" customFormat="1" hidden="1" spans="1:9">
      <c r="A171" s="5">
        <v>999225848611238</v>
      </c>
      <c r="B171" s="6">
        <v>45150</v>
      </c>
      <c r="C171" s="6">
        <v>45151</v>
      </c>
      <c r="D171" s="4">
        <v>1238.31</v>
      </c>
      <c r="E171" s="4" t="str">
        <f>VLOOKUP(A171,HOP!A:L,12,0)</f>
        <v>1238.31</v>
      </c>
      <c r="F171" s="4" t="str">
        <f>VLOOKUP(A171,HOP!A:C,3,0)</f>
        <v>3739828</v>
      </c>
      <c r="G171" s="4">
        <f t="shared" si="4"/>
        <v>0</v>
      </c>
      <c r="H171" s="4" t="str">
        <f t="shared" si="5"/>
        <v>，3739828</v>
      </c>
      <c r="I171" s="4" t="str">
        <f>VLOOKUP(A171,HOP!A:U,21,0)</f>
        <v>直连</v>
      </c>
    </row>
    <row r="172" s="4" customFormat="1" hidden="1" spans="1:9">
      <c r="A172" s="5">
        <v>999225851440666</v>
      </c>
      <c r="B172" s="6">
        <v>45150</v>
      </c>
      <c r="C172" s="6">
        <v>45151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5">
        <v>999225852132197</v>
      </c>
      <c r="B173" s="6">
        <v>45150</v>
      </c>
      <c r="C173" s="6">
        <v>45151</v>
      </c>
      <c r="D173" s="4">
        <v>308.87</v>
      </c>
      <c r="E173" s="4" t="str">
        <f>VLOOKUP(A173,HOP!A:L,12,0)</f>
        <v>308.87</v>
      </c>
      <c r="F173" s="4" t="str">
        <f>VLOOKUP(A173,HOP!A:C,3,0)</f>
        <v>3740802</v>
      </c>
      <c r="G173" s="4">
        <f t="shared" si="4"/>
        <v>0</v>
      </c>
      <c r="H173" s="4" t="str">
        <f t="shared" si="5"/>
        <v>，3740802</v>
      </c>
      <c r="I173" s="4" t="str">
        <f>VLOOKUP(A173,HOP!A:U,21,0)</f>
        <v>直连</v>
      </c>
    </row>
    <row r="174" s="4" customFormat="1" hidden="1" spans="1:9">
      <c r="A174" s="5">
        <v>999225852312006</v>
      </c>
      <c r="B174" s="6">
        <v>45148</v>
      </c>
      <c r="C174" s="6">
        <v>45151</v>
      </c>
      <c r="D174" s="4">
        <v>394.45</v>
      </c>
      <c r="E174" s="4" t="str">
        <f>VLOOKUP(A174,HOP!A:L,12,0)</f>
        <v>394.45</v>
      </c>
      <c r="F174" s="4" t="str">
        <f>VLOOKUP(A174,HOP!A:C,3,0)</f>
        <v>3740835</v>
      </c>
      <c r="G174" s="4">
        <f t="shared" si="4"/>
        <v>0</v>
      </c>
      <c r="H174" s="4" t="str">
        <f t="shared" si="5"/>
        <v>，3740835</v>
      </c>
      <c r="I174" s="4" t="str">
        <f>VLOOKUP(A174,HOP!A:U,21,0)</f>
        <v>直连</v>
      </c>
    </row>
    <row r="175" s="4" customFormat="1" hidden="1" spans="1:9">
      <c r="A175" s="5">
        <v>999225853213615</v>
      </c>
      <c r="B175" s="6">
        <v>45150</v>
      </c>
      <c r="C175" s="6">
        <v>45151</v>
      </c>
      <c r="D175" s="4">
        <v>558.33</v>
      </c>
      <c r="E175" s="4" t="str">
        <f>VLOOKUP(A175,HOP!A:L,12,0)</f>
        <v>558.33</v>
      </c>
      <c r="F175" s="4" t="str">
        <f>VLOOKUP(A175,HOP!A:C,3,0)</f>
        <v>3741262</v>
      </c>
      <c r="G175" s="4">
        <f t="shared" si="4"/>
        <v>0</v>
      </c>
      <c r="H175" s="4" t="str">
        <f t="shared" si="5"/>
        <v>，3741262</v>
      </c>
      <c r="I175" s="4" t="str">
        <f>VLOOKUP(A175,HOP!A:U,21,0)</f>
        <v>直采</v>
      </c>
    </row>
    <row r="176" s="4" customFormat="1" hidden="1" spans="1:9">
      <c r="A176" s="5">
        <v>999225861183814</v>
      </c>
      <c r="B176" s="6">
        <v>45150</v>
      </c>
      <c r="C176" s="6">
        <v>45151</v>
      </c>
      <c r="D176" s="4">
        <v>1155.68</v>
      </c>
      <c r="E176" s="4" t="str">
        <f>VLOOKUP(A176,HOP!A:L,12,0)</f>
        <v>1155.68</v>
      </c>
      <c r="F176" s="4" t="str">
        <f>VLOOKUP(A176,HOP!A:C,3,0)</f>
        <v>3741986</v>
      </c>
      <c r="G176" s="4">
        <f t="shared" si="4"/>
        <v>0</v>
      </c>
      <c r="H176" s="4" t="str">
        <f t="shared" si="5"/>
        <v>，3741986</v>
      </c>
      <c r="I176" s="4" t="str">
        <f>VLOOKUP(A176,HOP!A:U,21,0)</f>
        <v>直连</v>
      </c>
    </row>
    <row r="177" s="4" customFormat="1" hidden="1" spans="1:9">
      <c r="A177" s="5">
        <v>999225861201649</v>
      </c>
      <c r="B177" s="6">
        <v>45150</v>
      </c>
      <c r="C177" s="6">
        <v>45151</v>
      </c>
      <c r="D177" s="4">
        <v>1889.02</v>
      </c>
      <c r="E177" s="4" t="str">
        <f>VLOOKUP(A177,HOP!A:L,12,0)</f>
        <v>1889.02</v>
      </c>
      <c r="F177" s="4" t="str">
        <f>VLOOKUP(A177,HOP!A:C,3,0)</f>
        <v>3741989</v>
      </c>
      <c r="G177" s="4">
        <f t="shared" si="4"/>
        <v>0</v>
      </c>
      <c r="H177" s="4" t="str">
        <f t="shared" si="5"/>
        <v>，3741989</v>
      </c>
      <c r="I177" s="4" t="str">
        <f>VLOOKUP(A177,HOP!A:U,21,0)</f>
        <v>直连</v>
      </c>
    </row>
    <row r="178" s="4" customFormat="1" hidden="1" spans="1:9">
      <c r="A178" s="5">
        <v>999225863330596</v>
      </c>
      <c r="B178" s="6">
        <v>45148</v>
      </c>
      <c r="C178" s="6">
        <v>45151</v>
      </c>
      <c r="D178" s="4">
        <v>5215.77</v>
      </c>
      <c r="E178" s="4" t="str">
        <f>VLOOKUP(A178,HOP!A:L,12,0)</f>
        <v>5215.77</v>
      </c>
      <c r="F178" s="4" t="str">
        <f>VLOOKUP(A178,HOP!A:C,3,0)</f>
        <v>3742544</v>
      </c>
      <c r="G178" s="4">
        <f t="shared" si="4"/>
        <v>0</v>
      </c>
      <c r="H178" s="4" t="str">
        <f t="shared" si="5"/>
        <v>，3742544</v>
      </c>
      <c r="I178" s="4" t="str">
        <f>VLOOKUP(A178,HOP!A:U,21,0)</f>
        <v>直连</v>
      </c>
    </row>
    <row r="179" s="4" customFormat="1" hidden="1" spans="1:9">
      <c r="A179" s="5">
        <v>999225863390839</v>
      </c>
      <c r="B179" s="6">
        <v>45150</v>
      </c>
      <c r="C179" s="6">
        <v>45151</v>
      </c>
      <c r="D179" s="4">
        <v>192.36</v>
      </c>
      <c r="E179" s="4" t="str">
        <f>VLOOKUP(A179,HOP!A:L,12,0)</f>
        <v>192.36</v>
      </c>
      <c r="F179" s="4" t="str">
        <f>VLOOKUP(A179,HOP!A:C,3,0)</f>
        <v>3742551</v>
      </c>
      <c r="G179" s="4">
        <f t="shared" si="4"/>
        <v>0</v>
      </c>
      <c r="H179" s="4" t="str">
        <f t="shared" si="5"/>
        <v>，3742551</v>
      </c>
      <c r="I179" s="4" t="str">
        <f>VLOOKUP(A179,HOP!A:U,21,0)</f>
        <v>直连</v>
      </c>
    </row>
    <row r="180" s="4" customFormat="1" hidden="1" spans="1:9">
      <c r="A180" s="5">
        <v>999225864898531</v>
      </c>
      <c r="B180" s="6">
        <v>45150</v>
      </c>
      <c r="C180" s="6">
        <v>45151</v>
      </c>
      <c r="D180" s="4">
        <v>323.61</v>
      </c>
      <c r="E180" s="4" t="str">
        <f>VLOOKUP(A180,HOP!A:L,12,0)</f>
        <v>323.61</v>
      </c>
      <c r="F180" s="4" t="str">
        <f>VLOOKUP(A180,HOP!A:C,3,0)</f>
        <v>3742883</v>
      </c>
      <c r="G180" s="4">
        <f t="shared" si="4"/>
        <v>0</v>
      </c>
      <c r="H180" s="4" t="str">
        <f t="shared" si="5"/>
        <v>，3742883</v>
      </c>
      <c r="I180" s="4" t="str">
        <f>VLOOKUP(A180,HOP!A:U,21,0)</f>
        <v>直连</v>
      </c>
    </row>
    <row r="181" s="4" customFormat="1" hidden="1" spans="1:9">
      <c r="A181" s="5">
        <v>999225865471336</v>
      </c>
      <c r="B181" s="6">
        <v>45150</v>
      </c>
      <c r="C181" s="6">
        <v>45151</v>
      </c>
      <c r="D181" s="4">
        <v>1275.87</v>
      </c>
      <c r="E181" s="4" t="str">
        <f>VLOOKUP(A181,HOP!A:L,12,0)</f>
        <v>1275.87</v>
      </c>
      <c r="F181" s="4" t="str">
        <f>VLOOKUP(A181,HOP!A:C,3,0)</f>
        <v>3743133</v>
      </c>
      <c r="G181" s="4">
        <f t="shared" si="4"/>
        <v>0</v>
      </c>
      <c r="H181" s="4" t="str">
        <f t="shared" si="5"/>
        <v>，3743133</v>
      </c>
      <c r="I181" s="4" t="str">
        <f>VLOOKUP(A181,HOP!A:U,21,0)</f>
        <v>直连</v>
      </c>
    </row>
    <row r="182" s="4" customFormat="1" hidden="1" spans="1:9">
      <c r="A182" s="5">
        <v>999225866220960</v>
      </c>
      <c r="B182" s="6">
        <v>45146</v>
      </c>
      <c r="C182" s="6">
        <v>45151</v>
      </c>
      <c r="D182" s="4">
        <v>2396.27</v>
      </c>
      <c r="E182" s="4" t="str">
        <f>VLOOKUP(A182,HOP!A:L,12,0)</f>
        <v>2396.27</v>
      </c>
      <c r="F182" s="4" t="str">
        <f>VLOOKUP(A182,HOP!A:C,3,0)</f>
        <v>3743249</v>
      </c>
      <c r="G182" s="4">
        <f t="shared" si="4"/>
        <v>0</v>
      </c>
      <c r="H182" s="4" t="str">
        <f t="shared" si="5"/>
        <v>，3743249</v>
      </c>
      <c r="I182" s="4" t="str">
        <f>VLOOKUP(A182,HOP!A:U,21,0)</f>
        <v>直采</v>
      </c>
    </row>
    <row r="183" s="4" customFormat="1" hidden="1" spans="1:9">
      <c r="A183" s="5">
        <v>999225867352295</v>
      </c>
      <c r="B183" s="6">
        <v>45150</v>
      </c>
      <c r="C183" s="6">
        <v>45151</v>
      </c>
      <c r="D183" s="4">
        <v>1107.97</v>
      </c>
      <c r="E183" s="4" t="str">
        <f>VLOOKUP(A183,HOP!A:L,12,0)</f>
        <v>1107.97</v>
      </c>
      <c r="F183" s="4" t="str">
        <f>VLOOKUP(A183,HOP!A:C,3,0)</f>
        <v>3743560</v>
      </c>
      <c r="G183" s="4">
        <f t="shared" si="4"/>
        <v>0</v>
      </c>
      <c r="H183" s="4" t="str">
        <f t="shared" si="5"/>
        <v>，3743560</v>
      </c>
      <c r="I183" s="4" t="str">
        <f>VLOOKUP(A183,HOP!A:U,21,0)</f>
        <v>直采</v>
      </c>
    </row>
    <row r="184" s="4" customFormat="1" hidden="1" spans="1:9">
      <c r="A184" s="5">
        <v>999225867912407</v>
      </c>
      <c r="B184" s="6">
        <v>45148</v>
      </c>
      <c r="C184" s="6">
        <v>45151</v>
      </c>
      <c r="D184" s="4">
        <v>5215.77</v>
      </c>
      <c r="E184" s="4" t="str">
        <f>VLOOKUP(A184,HOP!A:L,12,0)</f>
        <v>5215.77</v>
      </c>
      <c r="F184" s="4" t="str">
        <f>VLOOKUP(A184,HOP!A:C,3,0)</f>
        <v>3743785</v>
      </c>
      <c r="G184" s="4">
        <f t="shared" si="4"/>
        <v>0</v>
      </c>
      <c r="H184" s="4" t="str">
        <f t="shared" si="5"/>
        <v>，3743785</v>
      </c>
      <c r="I184" s="4" t="str">
        <f>VLOOKUP(A184,HOP!A:U,21,0)</f>
        <v>直连</v>
      </c>
    </row>
    <row r="185" s="4" customFormat="1" hidden="1" spans="1:9">
      <c r="A185" s="5">
        <v>999225868285413</v>
      </c>
      <c r="B185" s="6">
        <v>45150</v>
      </c>
      <c r="C185" s="6">
        <v>45151</v>
      </c>
      <c r="D185" s="4">
        <v>807.38</v>
      </c>
      <c r="E185" s="4" t="str">
        <f>VLOOKUP(A185,HOP!A:L,12,0)</f>
        <v>807.38</v>
      </c>
      <c r="F185" s="4" t="str">
        <f>VLOOKUP(A185,HOP!A:C,3,0)</f>
        <v>3743869</v>
      </c>
      <c r="G185" s="4">
        <f t="shared" si="4"/>
        <v>0</v>
      </c>
      <c r="H185" s="4" t="str">
        <f t="shared" si="5"/>
        <v>，3743869</v>
      </c>
      <c r="I185" s="4" t="str">
        <f>VLOOKUP(A185,HOP!A:U,21,0)</f>
        <v>直连</v>
      </c>
    </row>
    <row r="186" s="4" customFormat="1" hidden="1" spans="1:9">
      <c r="A186" s="5">
        <v>999225868699868</v>
      </c>
      <c r="B186" s="6">
        <v>45150</v>
      </c>
      <c r="C186" s="6">
        <v>45151</v>
      </c>
      <c r="D186" s="4">
        <v>228.24</v>
      </c>
      <c r="E186" s="4" t="str">
        <f>VLOOKUP(A186,HOP!A:L,12,0)</f>
        <v>228.24</v>
      </c>
      <c r="F186" s="4" t="str">
        <f>VLOOKUP(A186,HOP!A:C,3,0)</f>
        <v>3743953</v>
      </c>
      <c r="G186" s="4">
        <f t="shared" si="4"/>
        <v>0</v>
      </c>
      <c r="H186" s="4" t="str">
        <f t="shared" si="5"/>
        <v>，3743953</v>
      </c>
      <c r="I186" s="4" t="str">
        <f>VLOOKUP(A186,HOP!A:U,21,0)</f>
        <v>直连</v>
      </c>
    </row>
    <row r="187" s="4" customFormat="1" hidden="1" spans="1:9">
      <c r="A187" s="5">
        <v>999225868942051</v>
      </c>
      <c r="B187" s="6">
        <v>45149</v>
      </c>
      <c r="C187" s="6">
        <v>45151</v>
      </c>
      <c r="D187" s="4">
        <v>2346.24</v>
      </c>
      <c r="E187" s="4" t="str">
        <f>VLOOKUP(A187,HOP!A:L,12,0)</f>
        <v>2346.24</v>
      </c>
      <c r="F187" s="4" t="str">
        <f>VLOOKUP(A187,HOP!A:C,3,0)</f>
        <v>3744006</v>
      </c>
      <c r="G187" s="4">
        <f t="shared" si="4"/>
        <v>0</v>
      </c>
      <c r="H187" s="4" t="str">
        <f t="shared" si="5"/>
        <v>，3744006</v>
      </c>
      <c r="I187" s="4" t="str">
        <f>VLOOKUP(A187,HOP!A:U,21,0)</f>
        <v>直连</v>
      </c>
    </row>
    <row r="188" s="4" customFormat="1" hidden="1" spans="1:9">
      <c r="A188" s="5">
        <v>999225869129020</v>
      </c>
      <c r="B188" s="6">
        <v>45150</v>
      </c>
      <c r="C188" s="6">
        <v>45151</v>
      </c>
      <c r="D188" s="4">
        <v>693.18</v>
      </c>
      <c r="E188" s="4" t="str">
        <f>VLOOKUP(A188,HOP!A:L,12,0)</f>
        <v>693.18</v>
      </c>
      <c r="F188" s="4" t="str">
        <f>VLOOKUP(A188,HOP!A:C,3,0)</f>
        <v>3744040</v>
      </c>
      <c r="G188" s="4">
        <f t="shared" si="4"/>
        <v>0</v>
      </c>
      <c r="H188" s="4" t="str">
        <f t="shared" si="5"/>
        <v>，3744040</v>
      </c>
      <c r="I188" s="4" t="str">
        <f>VLOOKUP(A188,HOP!A:U,21,0)</f>
        <v>直连</v>
      </c>
    </row>
    <row r="189" s="4" customFormat="1" hidden="1" spans="1:9">
      <c r="A189" s="5">
        <v>999225869161204</v>
      </c>
      <c r="B189" s="6">
        <v>45148</v>
      </c>
      <c r="C189" s="6">
        <v>45151</v>
      </c>
      <c r="D189" s="4">
        <v>1369.44</v>
      </c>
      <c r="E189" s="4" t="str">
        <f>VLOOKUP(A189,HOP!A:L,12,0)</f>
        <v>1369.44</v>
      </c>
      <c r="F189" s="4" t="str">
        <f>VLOOKUP(A189,HOP!A:C,3,0)</f>
        <v>3744054</v>
      </c>
      <c r="G189" s="4">
        <f t="shared" si="4"/>
        <v>0</v>
      </c>
      <c r="H189" s="4" t="str">
        <f t="shared" si="5"/>
        <v>，3744054</v>
      </c>
      <c r="I189" s="4" t="str">
        <f>VLOOKUP(A189,HOP!A:U,21,0)</f>
        <v>直连</v>
      </c>
    </row>
    <row r="190" s="4" customFormat="1" hidden="1" spans="1:9">
      <c r="A190" s="5">
        <v>999225869384886</v>
      </c>
      <c r="B190" s="6">
        <v>45150</v>
      </c>
      <c r="C190" s="6">
        <v>45151</v>
      </c>
      <c r="D190" s="4">
        <v>1348.67</v>
      </c>
      <c r="E190" s="4" t="str">
        <f>VLOOKUP(A190,HOP!A:L,12,0)</f>
        <v>1348.67</v>
      </c>
      <c r="F190" s="4" t="str">
        <f>VLOOKUP(A190,HOP!A:C,3,0)</f>
        <v>3744111</v>
      </c>
      <c r="G190" s="4">
        <f t="shared" si="4"/>
        <v>0</v>
      </c>
      <c r="H190" s="4" t="str">
        <f t="shared" si="5"/>
        <v>，3744111</v>
      </c>
      <c r="I190" s="4" t="str">
        <f>VLOOKUP(A190,HOP!A:U,21,0)</f>
        <v>直连</v>
      </c>
    </row>
    <row r="191" s="4" customFormat="1" hidden="1" spans="1:9">
      <c r="A191" s="5">
        <v>999225869455164</v>
      </c>
      <c r="B191" s="6">
        <v>45147</v>
      </c>
      <c r="C191" s="6">
        <v>45151</v>
      </c>
      <c r="D191" s="4">
        <v>0</v>
      </c>
      <c r="E191" s="4" t="str">
        <f>VLOOKUP(A191,HOP!A:L,12,0)</f>
        <v>0.00</v>
      </c>
      <c r="F191" s="4" t="str">
        <f>VLOOKUP(A191,HOP!A:C,3,0)</f>
        <v>3744135</v>
      </c>
      <c r="G191" s="4">
        <f t="shared" si="4"/>
        <v>0</v>
      </c>
      <c r="H191" s="4" t="str">
        <f t="shared" si="5"/>
        <v>，3744135</v>
      </c>
      <c r="I191" s="4" t="str">
        <f>VLOOKUP(A191,HOP!A:U,21,0)</f>
        <v>直连</v>
      </c>
    </row>
    <row r="192" s="4" customFormat="1" hidden="1" spans="1:9">
      <c r="A192" s="5">
        <v>999225869457208</v>
      </c>
      <c r="B192" s="6">
        <v>45150</v>
      </c>
      <c r="C192" s="6">
        <v>45151</v>
      </c>
      <c r="D192" s="4">
        <v>382.02</v>
      </c>
      <c r="E192" s="4" t="str">
        <f>VLOOKUP(A192,HOP!A:L,12,0)</f>
        <v>382.02</v>
      </c>
      <c r="F192" s="4" t="str">
        <f>VLOOKUP(A192,HOP!A:C,3,0)</f>
        <v>3744141</v>
      </c>
      <c r="G192" s="4">
        <f t="shared" si="4"/>
        <v>0</v>
      </c>
      <c r="H192" s="4" t="str">
        <f t="shared" si="5"/>
        <v>，3744141</v>
      </c>
      <c r="I192" s="4" t="str">
        <f>VLOOKUP(A192,HOP!A:U,21,0)</f>
        <v>直连</v>
      </c>
    </row>
    <row r="193" s="4" customFormat="1" hidden="1" spans="1:9">
      <c r="A193" s="5">
        <v>999225869471977</v>
      </c>
      <c r="B193" s="6">
        <v>45149</v>
      </c>
      <c r="C193" s="6">
        <v>45151</v>
      </c>
      <c r="D193" s="4">
        <v>799.05</v>
      </c>
      <c r="E193" s="4" t="str">
        <f>VLOOKUP(A193,HOP!A:L,12,0)</f>
        <v>799.05</v>
      </c>
      <c r="F193" s="4" t="str">
        <f>VLOOKUP(A193,HOP!A:C,3,0)</f>
        <v>3744148</v>
      </c>
      <c r="G193" s="4">
        <f t="shared" si="4"/>
        <v>0</v>
      </c>
      <c r="H193" s="4" t="str">
        <f t="shared" si="5"/>
        <v>，3744148</v>
      </c>
      <c r="I193" s="4" t="str">
        <f>VLOOKUP(A193,HOP!A:U,21,0)</f>
        <v>直连</v>
      </c>
    </row>
    <row r="194" s="4" customFormat="1" hidden="1" spans="1:9">
      <c r="A194" s="5">
        <v>999225870158708</v>
      </c>
      <c r="B194" s="6">
        <v>45150</v>
      </c>
      <c r="C194" s="6">
        <v>45151</v>
      </c>
      <c r="D194" s="4">
        <v>198.78</v>
      </c>
      <c r="E194" s="4" t="str">
        <f>VLOOKUP(A194,HOP!A:L,12,0)</f>
        <v>198.78</v>
      </c>
      <c r="F194" s="4" t="str">
        <f>VLOOKUP(A194,HOP!A:C,3,0)</f>
        <v>3744378</v>
      </c>
      <c r="G194" s="4">
        <f t="shared" si="4"/>
        <v>0</v>
      </c>
      <c r="H194" s="4" t="str">
        <f t="shared" si="5"/>
        <v>，3744378</v>
      </c>
      <c r="I194" s="4" t="str">
        <f>VLOOKUP(A194,HOP!A:U,21,0)</f>
        <v>直采</v>
      </c>
    </row>
    <row r="195" s="4" customFormat="1" hidden="1" spans="1:9">
      <c r="A195" s="5">
        <v>999225871106533</v>
      </c>
      <c r="B195" s="6">
        <v>45149</v>
      </c>
      <c r="C195" s="6">
        <v>45151</v>
      </c>
      <c r="D195" s="4">
        <v>673.48</v>
      </c>
      <c r="E195" s="4" t="str">
        <f>VLOOKUP(A195,HOP!A:L,12,0)</f>
        <v>673.48</v>
      </c>
      <c r="F195" s="4" t="str">
        <f>VLOOKUP(A195,HOP!A:C,3,0)</f>
        <v>3744607</v>
      </c>
      <c r="G195" s="4">
        <f t="shared" ref="G195:G258" si="6">D195-E195</f>
        <v>0</v>
      </c>
      <c r="H195" s="4" t="str">
        <f t="shared" ref="H195:H258" si="7">$H$1&amp;F195</f>
        <v>，3744607</v>
      </c>
      <c r="I195" s="4" t="str">
        <f>VLOOKUP(A195,HOP!A:U,21,0)</f>
        <v>直采</v>
      </c>
    </row>
    <row r="196" s="4" customFormat="1" hidden="1" spans="1:9">
      <c r="A196" s="5">
        <v>999225871297733</v>
      </c>
      <c r="B196" s="6">
        <v>45147</v>
      </c>
      <c r="C196" s="6">
        <v>45151</v>
      </c>
      <c r="D196" s="4">
        <v>14089.71</v>
      </c>
      <c r="E196" s="4" t="str">
        <f>VLOOKUP(A196,HOP!A:L,12,0)</f>
        <v>14089.71</v>
      </c>
      <c r="F196" s="4" t="str">
        <f>VLOOKUP(A196,HOP!A:C,3,0)</f>
        <v>3744716</v>
      </c>
      <c r="G196" s="4">
        <f t="shared" si="6"/>
        <v>0</v>
      </c>
      <c r="H196" s="4" t="str">
        <f t="shared" si="7"/>
        <v>，3744716</v>
      </c>
      <c r="I196" s="4" t="str">
        <f>VLOOKUP(A196,HOP!A:U,21,0)</f>
        <v>直连</v>
      </c>
    </row>
    <row r="197" s="4" customFormat="1" hidden="1" spans="1:9">
      <c r="A197" s="5">
        <v>999225872106320</v>
      </c>
      <c r="B197" s="6">
        <v>45150</v>
      </c>
      <c r="C197" s="6">
        <v>45151</v>
      </c>
      <c r="D197" s="4">
        <v>934.52</v>
      </c>
      <c r="E197" s="4" t="str">
        <f>VLOOKUP(A197,HOP!A:L,12,0)</f>
        <v>934.52</v>
      </c>
      <c r="F197" s="4" t="str">
        <f>VLOOKUP(A197,HOP!A:C,3,0)</f>
        <v>3744908</v>
      </c>
      <c r="G197" s="4">
        <f t="shared" si="6"/>
        <v>0</v>
      </c>
      <c r="H197" s="4" t="str">
        <f t="shared" si="7"/>
        <v>，3744908</v>
      </c>
      <c r="I197" s="4" t="str">
        <f>VLOOKUP(A197,HOP!A:U,21,0)</f>
        <v>直连</v>
      </c>
    </row>
    <row r="198" s="4" customFormat="1" hidden="1" spans="1:9">
      <c r="A198" s="5">
        <v>999225872965062</v>
      </c>
      <c r="B198" s="6">
        <v>45150</v>
      </c>
      <c r="C198" s="6">
        <v>45151</v>
      </c>
      <c r="D198" s="4">
        <v>291.26</v>
      </c>
      <c r="E198" s="4" t="str">
        <f>VLOOKUP(A198,HOP!A:L,12,0)</f>
        <v>291.26</v>
      </c>
      <c r="F198" s="4" t="str">
        <f>VLOOKUP(A198,HOP!A:C,3,0)</f>
        <v>3745176</v>
      </c>
      <c r="G198" s="4">
        <f t="shared" si="6"/>
        <v>0</v>
      </c>
      <c r="H198" s="4" t="str">
        <f t="shared" si="7"/>
        <v>，3745176</v>
      </c>
      <c r="I198" s="4" t="str">
        <f>VLOOKUP(A198,HOP!A:U,21,0)</f>
        <v>直连</v>
      </c>
    </row>
    <row r="199" s="4" customFormat="1" hidden="1" spans="1:9">
      <c r="A199" s="5">
        <v>999225873450281</v>
      </c>
      <c r="B199" s="6">
        <v>45150</v>
      </c>
      <c r="C199" s="6">
        <v>45151</v>
      </c>
      <c r="D199" s="4">
        <v>435.61</v>
      </c>
      <c r="E199" s="4" t="str">
        <f>VLOOKUP(A199,HOP!A:L,12,0)</f>
        <v>435.61</v>
      </c>
      <c r="F199" s="4" t="str">
        <f>VLOOKUP(A199,HOP!A:C,3,0)</f>
        <v>3745264</v>
      </c>
      <c r="G199" s="4">
        <f t="shared" si="6"/>
        <v>0</v>
      </c>
      <c r="H199" s="4" t="str">
        <f t="shared" si="7"/>
        <v>，3745264</v>
      </c>
      <c r="I199" s="4" t="str">
        <f>VLOOKUP(A199,HOP!A:U,21,0)</f>
        <v>直连</v>
      </c>
    </row>
    <row r="200" s="4" customFormat="1" hidden="1" spans="1:9">
      <c r="A200" s="5">
        <v>999225873582607</v>
      </c>
      <c r="B200" s="6">
        <v>45150</v>
      </c>
      <c r="C200" s="6">
        <v>45151</v>
      </c>
      <c r="D200" s="4">
        <v>3344.73</v>
      </c>
      <c r="E200" s="4" t="str">
        <f>VLOOKUP(A200,HOP!A:L,12,0)</f>
        <v>3344.73</v>
      </c>
      <c r="F200" s="4" t="str">
        <f>VLOOKUP(A200,HOP!A:C,3,0)</f>
        <v>3745288</v>
      </c>
      <c r="G200" s="4">
        <f t="shared" si="6"/>
        <v>0</v>
      </c>
      <c r="H200" s="4" t="str">
        <f t="shared" si="7"/>
        <v>，3745288</v>
      </c>
      <c r="I200" s="4" t="str">
        <f>VLOOKUP(A200,HOP!A:U,21,0)</f>
        <v>直连</v>
      </c>
    </row>
    <row r="201" s="4" customFormat="1" hidden="1" spans="1:9">
      <c r="A201" s="5">
        <v>999225874267668</v>
      </c>
      <c r="B201" s="6">
        <v>45149</v>
      </c>
      <c r="C201" s="6">
        <v>45151</v>
      </c>
      <c r="D201" s="4">
        <v>2030.92</v>
      </c>
      <c r="E201" s="4" t="str">
        <f>VLOOKUP(A201,HOP!A:L,12,0)</f>
        <v>2030.92</v>
      </c>
      <c r="F201" s="4" t="str">
        <f>VLOOKUP(A201,HOP!A:C,3,0)</f>
        <v>3745553</v>
      </c>
      <c r="G201" s="4">
        <f t="shared" si="6"/>
        <v>0</v>
      </c>
      <c r="H201" s="4" t="str">
        <f t="shared" si="7"/>
        <v>，3745553</v>
      </c>
      <c r="I201" s="4" t="str">
        <f>VLOOKUP(A201,HOP!A:U,21,0)</f>
        <v>直连</v>
      </c>
    </row>
    <row r="202" s="4" customFormat="1" hidden="1" spans="1:9">
      <c r="A202" s="5">
        <v>999225879122356</v>
      </c>
      <c r="B202" s="6">
        <v>45150</v>
      </c>
      <c r="C202" s="6">
        <v>45151</v>
      </c>
      <c r="D202" s="4">
        <v>1267.83</v>
      </c>
      <c r="E202" s="4" t="str">
        <f>VLOOKUP(A202,HOP!A:L,12,0)</f>
        <v>1267.83</v>
      </c>
      <c r="F202" s="4" t="str">
        <f>VLOOKUP(A202,HOP!A:C,3,0)</f>
        <v>3745796</v>
      </c>
      <c r="G202" s="4">
        <f t="shared" si="6"/>
        <v>0</v>
      </c>
      <c r="H202" s="4" t="str">
        <f t="shared" si="7"/>
        <v>，3745796</v>
      </c>
      <c r="I202" s="4" t="str">
        <f>VLOOKUP(A202,HOP!A:U,21,0)</f>
        <v>直连</v>
      </c>
    </row>
    <row r="203" s="4" customFormat="1" hidden="1" spans="1:9">
      <c r="A203" s="5">
        <v>25880693672</v>
      </c>
      <c r="B203" s="6">
        <v>45150</v>
      </c>
      <c r="C203" s="6">
        <v>45151</v>
      </c>
      <c r="D203" s="4">
        <v>2105.25</v>
      </c>
      <c r="E203" s="4" t="str">
        <f>VLOOKUP(A203,HOP!A:L,12,0)</f>
        <v>2105.25</v>
      </c>
      <c r="F203" s="4" t="str">
        <f>VLOOKUP(A203,HOP!A:C,3,0)</f>
        <v>3746072</v>
      </c>
      <c r="G203" s="4">
        <f t="shared" si="6"/>
        <v>0</v>
      </c>
      <c r="H203" s="4" t="str">
        <f t="shared" si="7"/>
        <v>，3746072</v>
      </c>
      <c r="I203" s="4" t="str">
        <f>VLOOKUP(A203,HOP!A:U,21,0)</f>
        <v>直连</v>
      </c>
    </row>
    <row r="204" s="4" customFormat="1" hidden="1" spans="1:9">
      <c r="A204" s="5">
        <v>999225880855147</v>
      </c>
      <c r="B204" s="6">
        <v>45147</v>
      </c>
      <c r="C204" s="6">
        <v>45151</v>
      </c>
      <c r="D204" s="4">
        <v>1768.49</v>
      </c>
      <c r="E204" s="4" t="str">
        <f>VLOOKUP(A204,HOP!A:L,12,0)</f>
        <v>1768.49</v>
      </c>
      <c r="F204" s="4" t="str">
        <f>VLOOKUP(A204,HOP!A:C,3,0)</f>
        <v>3746085</v>
      </c>
      <c r="G204" s="4">
        <f t="shared" si="6"/>
        <v>0</v>
      </c>
      <c r="H204" s="4" t="str">
        <f t="shared" si="7"/>
        <v>，3746085</v>
      </c>
      <c r="I204" s="4" t="str">
        <f>VLOOKUP(A204,HOP!A:U,21,0)</f>
        <v>直连</v>
      </c>
    </row>
    <row r="205" s="4" customFormat="1" hidden="1" spans="1:9">
      <c r="A205" s="5">
        <v>999225882436367</v>
      </c>
      <c r="B205" s="6">
        <v>45150</v>
      </c>
      <c r="C205" s="6">
        <v>45151</v>
      </c>
      <c r="D205" s="4">
        <v>152.19</v>
      </c>
      <c r="E205" s="4" t="str">
        <f>VLOOKUP(A205,HOP!A:L,12,0)</f>
        <v>152.19</v>
      </c>
      <c r="F205" s="4" t="str">
        <f>VLOOKUP(A205,HOP!A:C,3,0)</f>
        <v>3746387</v>
      </c>
      <c r="G205" s="4">
        <f t="shared" si="6"/>
        <v>0</v>
      </c>
      <c r="H205" s="4" t="str">
        <f t="shared" si="7"/>
        <v>，3746387</v>
      </c>
      <c r="I205" s="4" t="str">
        <f>VLOOKUP(A205,HOP!A:U,21,0)</f>
        <v>直连</v>
      </c>
    </row>
    <row r="206" s="4" customFormat="1" hidden="1" spans="1:9">
      <c r="A206" s="5">
        <v>999225883548340</v>
      </c>
      <c r="B206" s="6">
        <v>45150</v>
      </c>
      <c r="C206" s="6">
        <v>45151</v>
      </c>
      <c r="D206" s="4">
        <v>324.17</v>
      </c>
      <c r="E206" s="4" t="str">
        <f>VLOOKUP(A206,HOP!A:L,12,0)</f>
        <v>324.17</v>
      </c>
      <c r="F206" s="4" t="str">
        <f>VLOOKUP(A206,HOP!A:C,3,0)</f>
        <v>3746649</v>
      </c>
      <c r="G206" s="4">
        <f t="shared" si="6"/>
        <v>0</v>
      </c>
      <c r="H206" s="4" t="str">
        <f t="shared" si="7"/>
        <v>，3746649</v>
      </c>
      <c r="I206" s="4" t="str">
        <f>VLOOKUP(A206,HOP!A:U,21,0)</f>
        <v>直连</v>
      </c>
    </row>
    <row r="207" s="4" customFormat="1" hidden="1" spans="1:9">
      <c r="A207" s="5">
        <v>999225884434285</v>
      </c>
      <c r="B207" s="6">
        <v>45149</v>
      </c>
      <c r="C207" s="6">
        <v>45151</v>
      </c>
      <c r="D207" s="4">
        <v>2237.5</v>
      </c>
      <c r="E207" s="4" t="str">
        <f>VLOOKUP(A207,HOP!A:L,12,0)</f>
        <v>2237.50</v>
      </c>
      <c r="F207" s="4" t="str">
        <f>VLOOKUP(A207,HOP!A:C,3,0)</f>
        <v>3746863</v>
      </c>
      <c r="G207" s="4">
        <f t="shared" si="6"/>
        <v>0</v>
      </c>
      <c r="H207" s="4" t="str">
        <f t="shared" si="7"/>
        <v>，3746863</v>
      </c>
      <c r="I207" s="4" t="str">
        <f>VLOOKUP(A207,HOP!A:U,21,0)</f>
        <v>直连</v>
      </c>
    </row>
    <row r="208" s="4" customFormat="1" hidden="1" spans="1:9">
      <c r="A208" s="5">
        <v>999225886861882</v>
      </c>
      <c r="B208" s="6">
        <v>45150</v>
      </c>
      <c r="C208" s="6">
        <v>45151</v>
      </c>
      <c r="D208" s="4">
        <v>483.44</v>
      </c>
      <c r="E208" s="4" t="str">
        <f>VLOOKUP(A208,HOP!A:L,12,0)</f>
        <v>483.44</v>
      </c>
      <c r="F208" s="4" t="str">
        <f>VLOOKUP(A208,HOP!A:C,3,0)</f>
        <v>3747495</v>
      </c>
      <c r="G208" s="4">
        <f t="shared" si="6"/>
        <v>0</v>
      </c>
      <c r="H208" s="4" t="str">
        <f t="shared" si="7"/>
        <v>，3747495</v>
      </c>
      <c r="I208" s="4" t="str">
        <f>VLOOKUP(A208,HOP!A:U,21,0)</f>
        <v>直连</v>
      </c>
    </row>
    <row r="209" s="4" customFormat="1" hidden="1" spans="1:9">
      <c r="A209" s="5">
        <v>999225890817706</v>
      </c>
      <c r="B209" s="6">
        <v>45149</v>
      </c>
      <c r="C209" s="6">
        <v>45151</v>
      </c>
      <c r="D209" s="4">
        <v>905.86</v>
      </c>
      <c r="E209" s="4" t="str">
        <f>VLOOKUP(A209,HOP!A:L,12,0)</f>
        <v>905.86</v>
      </c>
      <c r="F209" s="4" t="str">
        <f>VLOOKUP(A209,HOP!A:C,3,0)</f>
        <v>3748389</v>
      </c>
      <c r="G209" s="4">
        <f t="shared" si="6"/>
        <v>0</v>
      </c>
      <c r="H209" s="4" t="str">
        <f t="shared" si="7"/>
        <v>，3748389</v>
      </c>
      <c r="I209" s="4" t="str">
        <f>VLOOKUP(A209,HOP!A:U,21,0)</f>
        <v>直连</v>
      </c>
    </row>
    <row r="210" s="4" customFormat="1" hidden="1" spans="1:9">
      <c r="A210" s="5">
        <v>999225891690824</v>
      </c>
      <c r="B210" s="6">
        <v>45150</v>
      </c>
      <c r="C210" s="6">
        <v>45151</v>
      </c>
      <c r="D210" s="4">
        <v>718.18</v>
      </c>
      <c r="E210" s="4" t="str">
        <f>VLOOKUP(A210,HOP!A:L,12,0)</f>
        <v>718.18</v>
      </c>
      <c r="F210" s="4" t="str">
        <f>VLOOKUP(A210,HOP!A:C,3,0)</f>
        <v>3748603</v>
      </c>
      <c r="G210" s="4">
        <f t="shared" si="6"/>
        <v>0</v>
      </c>
      <c r="H210" s="4" t="str">
        <f t="shared" si="7"/>
        <v>，3748603</v>
      </c>
      <c r="I210" s="4" t="str">
        <f>VLOOKUP(A210,HOP!A:U,21,0)</f>
        <v>直连</v>
      </c>
    </row>
    <row r="211" s="4" customFormat="1" hidden="1" spans="1:9">
      <c r="A211" s="5">
        <v>999225891959932</v>
      </c>
      <c r="B211" s="6">
        <v>45150</v>
      </c>
      <c r="C211" s="6">
        <v>45151</v>
      </c>
      <c r="D211" s="4">
        <v>0</v>
      </c>
      <c r="E211" s="4" t="e">
        <f>VLOOKUP(A211,HOP!A:L,12,0)</f>
        <v>#N/A</v>
      </c>
      <c r="F211" s="4" t="e">
        <f>VLOOKUP(A211,HOP!A:C,3,0)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VLOOKUP(A211,HOP!A:U,21,0)</f>
        <v>#N/A</v>
      </c>
    </row>
    <row r="212" s="4" customFormat="1" hidden="1" spans="1:9">
      <c r="A212" s="5">
        <v>999225892016439</v>
      </c>
      <c r="B212" s="6">
        <v>45150</v>
      </c>
      <c r="C212" s="6">
        <v>45151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999225892126127</v>
      </c>
      <c r="B213" s="6">
        <v>45150</v>
      </c>
      <c r="C213" s="6">
        <v>45151</v>
      </c>
      <c r="D213" s="4">
        <v>948.92</v>
      </c>
      <c r="E213" s="4" t="str">
        <f>VLOOKUP(A213,HOP!A:L,12,0)</f>
        <v>948.92</v>
      </c>
      <c r="F213" s="4" t="str">
        <f>VLOOKUP(A213,HOP!A:C,3,0)</f>
        <v>3748785</v>
      </c>
      <c r="G213" s="4">
        <f t="shared" si="6"/>
        <v>0</v>
      </c>
      <c r="H213" s="4" t="str">
        <f t="shared" si="7"/>
        <v>，3748785</v>
      </c>
      <c r="I213" s="4" t="str">
        <f>VLOOKUP(A213,HOP!A:U,21,0)</f>
        <v>直连</v>
      </c>
    </row>
    <row r="214" s="4" customFormat="1" hidden="1" spans="1:9">
      <c r="A214" s="5">
        <v>999225892183166</v>
      </c>
      <c r="B214" s="6">
        <v>45149</v>
      </c>
      <c r="C214" s="6">
        <v>45151</v>
      </c>
      <c r="D214" s="4">
        <v>2267.74</v>
      </c>
      <c r="E214" s="4" t="str">
        <f>VLOOKUP(A214,HOP!A:L,12,0)</f>
        <v>2267.74</v>
      </c>
      <c r="F214" s="4" t="str">
        <f>VLOOKUP(A214,HOP!A:C,3,0)</f>
        <v>3748822</v>
      </c>
      <c r="G214" s="4">
        <f t="shared" si="6"/>
        <v>0</v>
      </c>
      <c r="H214" s="4" t="str">
        <f t="shared" si="7"/>
        <v>，3748822</v>
      </c>
      <c r="I214" s="4" t="str">
        <f>VLOOKUP(A214,HOP!A:U,21,0)</f>
        <v>直连</v>
      </c>
    </row>
    <row r="215" s="4" customFormat="1" hidden="1" spans="1:9">
      <c r="A215" s="5">
        <v>999225892217834</v>
      </c>
      <c r="B215" s="6">
        <v>45149</v>
      </c>
      <c r="C215" s="6">
        <v>45151</v>
      </c>
      <c r="D215" s="4">
        <v>735.44</v>
      </c>
      <c r="E215" s="4" t="str">
        <f>VLOOKUP(A215,HOP!A:L,12,0)</f>
        <v>735.44</v>
      </c>
      <c r="F215" s="4" t="str">
        <f>VLOOKUP(A215,HOP!A:C,3,0)</f>
        <v>3748846</v>
      </c>
      <c r="G215" s="4">
        <f t="shared" si="6"/>
        <v>0</v>
      </c>
      <c r="H215" s="4" t="str">
        <f t="shared" si="7"/>
        <v>，3748846</v>
      </c>
      <c r="I215" s="4" t="str">
        <f>VLOOKUP(A215,HOP!A:U,21,0)</f>
        <v>直连</v>
      </c>
    </row>
    <row r="216" s="4" customFormat="1" hidden="1" spans="1:9">
      <c r="A216" s="5">
        <v>999225892220449</v>
      </c>
      <c r="B216" s="6">
        <v>45149</v>
      </c>
      <c r="C216" s="6">
        <v>45151</v>
      </c>
      <c r="D216" s="4">
        <v>735.44</v>
      </c>
      <c r="E216" s="4" t="str">
        <f>VLOOKUP(A216,HOP!A:L,12,0)</f>
        <v>735.44</v>
      </c>
      <c r="F216" s="4" t="str">
        <f>VLOOKUP(A216,HOP!A:C,3,0)</f>
        <v>3748850</v>
      </c>
      <c r="G216" s="4">
        <f t="shared" si="6"/>
        <v>0</v>
      </c>
      <c r="H216" s="4" t="str">
        <f t="shared" si="7"/>
        <v>，3748850</v>
      </c>
      <c r="I216" s="4" t="str">
        <f>VLOOKUP(A216,HOP!A:U,21,0)</f>
        <v>直连</v>
      </c>
    </row>
    <row r="217" s="4" customFormat="1" hidden="1" spans="1:9">
      <c r="A217" s="5">
        <v>999225892256419</v>
      </c>
      <c r="B217" s="6">
        <v>45150</v>
      </c>
      <c r="C217" s="6">
        <v>45151</v>
      </c>
      <c r="D217" s="4">
        <v>739.34</v>
      </c>
      <c r="E217" s="4" t="str">
        <f>VLOOKUP(A217,HOP!A:L,12,0)</f>
        <v>739.34</v>
      </c>
      <c r="F217" s="4" t="str">
        <f>VLOOKUP(A217,HOP!A:C,3,0)</f>
        <v>3748873</v>
      </c>
      <c r="G217" s="4">
        <f t="shared" si="6"/>
        <v>0</v>
      </c>
      <c r="H217" s="4" t="str">
        <f t="shared" si="7"/>
        <v>，3748873</v>
      </c>
      <c r="I217" s="4" t="str">
        <f>VLOOKUP(A217,HOP!A:U,21,0)</f>
        <v>直连</v>
      </c>
    </row>
    <row r="218" s="4" customFormat="1" hidden="1" spans="1:9">
      <c r="A218" s="5">
        <v>999225892307892</v>
      </c>
      <c r="B218" s="6">
        <v>45150</v>
      </c>
      <c r="C218" s="6">
        <v>45151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999225892319007</v>
      </c>
      <c r="B219" s="6">
        <v>45149</v>
      </c>
      <c r="C219" s="6">
        <v>45151</v>
      </c>
      <c r="D219" s="4">
        <v>2876.42</v>
      </c>
      <c r="E219" s="4" t="str">
        <f>VLOOKUP(A219,HOP!A:L,12,0)</f>
        <v>2876.42</v>
      </c>
      <c r="F219" s="4" t="str">
        <f>VLOOKUP(A219,HOP!A:C,3,0)</f>
        <v>3748909</v>
      </c>
      <c r="G219" s="4">
        <f t="shared" si="6"/>
        <v>0</v>
      </c>
      <c r="H219" s="4" t="str">
        <f t="shared" si="7"/>
        <v>，3748909</v>
      </c>
      <c r="I219" s="4" t="str">
        <f>VLOOKUP(A219,HOP!A:U,21,0)</f>
        <v>直连</v>
      </c>
    </row>
    <row r="220" s="4" customFormat="1" hidden="1" spans="1:9">
      <c r="A220" s="5">
        <v>999225893106259</v>
      </c>
      <c r="B220" s="6">
        <v>45150</v>
      </c>
      <c r="C220" s="6">
        <v>45151</v>
      </c>
      <c r="D220" s="4">
        <v>165.8</v>
      </c>
      <c r="E220" s="4" t="str">
        <f>VLOOKUP(A220,HOP!A:L,12,0)</f>
        <v>165.80</v>
      </c>
      <c r="F220" s="4" t="str">
        <f>VLOOKUP(A220,HOP!A:C,3,0)</f>
        <v>3749126</v>
      </c>
      <c r="G220" s="4">
        <f t="shared" si="6"/>
        <v>0</v>
      </c>
      <c r="H220" s="4" t="str">
        <f t="shared" si="7"/>
        <v>，3749126</v>
      </c>
      <c r="I220" s="4" t="str">
        <f>VLOOKUP(A220,HOP!A:U,21,0)</f>
        <v>直连</v>
      </c>
    </row>
    <row r="221" s="4" customFormat="1" hidden="1" spans="1:9">
      <c r="A221" s="5">
        <v>999225893290515</v>
      </c>
      <c r="B221" s="6">
        <v>45150</v>
      </c>
      <c r="C221" s="6">
        <v>45151</v>
      </c>
      <c r="D221" s="4">
        <v>768.8</v>
      </c>
      <c r="E221" s="4" t="str">
        <f>VLOOKUP(A221,HOP!A:L,12,0)</f>
        <v>768.80</v>
      </c>
      <c r="F221" s="4" t="str">
        <f>VLOOKUP(A221,HOP!A:C,3,0)</f>
        <v>3749219</v>
      </c>
      <c r="G221" s="4">
        <f t="shared" si="6"/>
        <v>0</v>
      </c>
      <c r="H221" s="4" t="str">
        <f t="shared" si="7"/>
        <v>，3749219</v>
      </c>
      <c r="I221" s="4" t="str">
        <f>VLOOKUP(A221,HOP!A:U,21,0)</f>
        <v>直连</v>
      </c>
    </row>
    <row r="222" s="4" customFormat="1" hidden="1" spans="1:9">
      <c r="A222" s="5">
        <v>999225893761748</v>
      </c>
      <c r="B222" s="6">
        <v>45150</v>
      </c>
      <c r="C222" s="6">
        <v>45151</v>
      </c>
      <c r="D222" s="4">
        <v>434.74</v>
      </c>
      <c r="E222" s="4" t="str">
        <f>VLOOKUP(A222,HOP!A:L,12,0)</f>
        <v>434.74</v>
      </c>
      <c r="F222" s="4" t="str">
        <f>VLOOKUP(A222,HOP!A:C,3,0)</f>
        <v>3749293</v>
      </c>
      <c r="G222" s="4">
        <f t="shared" si="6"/>
        <v>0</v>
      </c>
      <c r="H222" s="4" t="str">
        <f t="shared" si="7"/>
        <v>，3749293</v>
      </c>
      <c r="I222" s="4" t="str">
        <f>VLOOKUP(A222,HOP!A:U,21,0)</f>
        <v>直连</v>
      </c>
    </row>
    <row r="223" s="4" customFormat="1" hidden="1" spans="1:9">
      <c r="A223" s="5">
        <v>999225894252397</v>
      </c>
      <c r="B223" s="6">
        <v>45150</v>
      </c>
      <c r="C223" s="6">
        <v>45151</v>
      </c>
      <c r="D223" s="4">
        <v>205.9</v>
      </c>
      <c r="E223" s="4" t="str">
        <f>VLOOKUP(A223,HOP!A:L,12,0)</f>
        <v>205.90</v>
      </c>
      <c r="F223" s="4" t="str">
        <f>VLOOKUP(A223,HOP!A:C,3,0)</f>
        <v>3749461</v>
      </c>
      <c r="G223" s="4">
        <f t="shared" si="6"/>
        <v>0</v>
      </c>
      <c r="H223" s="4" t="str">
        <f t="shared" si="7"/>
        <v>，3749461</v>
      </c>
      <c r="I223" s="4" t="str">
        <f>VLOOKUP(A223,HOP!A:U,21,0)</f>
        <v>直连</v>
      </c>
    </row>
    <row r="224" s="4" customFormat="1" hidden="1" spans="1:9">
      <c r="A224" s="5">
        <v>999225894467081</v>
      </c>
      <c r="B224" s="6">
        <v>45150</v>
      </c>
      <c r="C224" s="6">
        <v>45151</v>
      </c>
      <c r="D224" s="4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s="4" customFormat="1" hidden="1" spans="1:9">
      <c r="A225" s="5">
        <v>999225901791111</v>
      </c>
      <c r="B225" s="6">
        <v>45150</v>
      </c>
      <c r="C225" s="6">
        <v>45151</v>
      </c>
      <c r="D225" s="4">
        <v>251.69</v>
      </c>
      <c r="E225" s="4" t="str">
        <f>VLOOKUP(A225,HOP!A:L,12,0)</f>
        <v>251.69</v>
      </c>
      <c r="F225" s="4" t="str">
        <f>VLOOKUP(A225,HOP!A:C,3,0)</f>
        <v>3750334</v>
      </c>
      <c r="G225" s="4">
        <f t="shared" si="6"/>
        <v>0</v>
      </c>
      <c r="H225" s="4" t="str">
        <f t="shared" si="7"/>
        <v>，3750334</v>
      </c>
      <c r="I225" s="4" t="str">
        <f>VLOOKUP(A225,HOP!A:U,21,0)</f>
        <v>直连</v>
      </c>
    </row>
    <row r="226" s="4" customFormat="1" hidden="1" spans="1:9">
      <c r="A226" s="5">
        <v>999225904773918</v>
      </c>
      <c r="B226" s="6">
        <v>45150</v>
      </c>
      <c r="C226" s="6">
        <v>45151</v>
      </c>
      <c r="D226" s="4">
        <v>479.8</v>
      </c>
      <c r="E226" s="4" t="str">
        <f>VLOOKUP(A226,HOP!A:L,12,0)</f>
        <v>479.80</v>
      </c>
      <c r="F226" s="4" t="str">
        <f>VLOOKUP(A226,HOP!A:C,3,0)</f>
        <v>3751051</v>
      </c>
      <c r="G226" s="4">
        <f t="shared" si="6"/>
        <v>0</v>
      </c>
      <c r="H226" s="4" t="str">
        <f t="shared" si="7"/>
        <v>，3751051</v>
      </c>
      <c r="I226" s="4" t="str">
        <f>VLOOKUP(A226,HOP!A:U,21,0)</f>
        <v>直采</v>
      </c>
    </row>
    <row r="227" s="4" customFormat="1" hidden="1" spans="1:9">
      <c r="A227" s="5">
        <v>999225684150918</v>
      </c>
      <c r="B227" s="6">
        <v>45150</v>
      </c>
      <c r="C227" s="6">
        <v>45151</v>
      </c>
      <c r="D227" s="4">
        <v>6186.88</v>
      </c>
      <c r="E227" s="4" t="str">
        <f>VLOOKUP(A227,HOP!A:L,12,0)</f>
        <v>6186.88</v>
      </c>
      <c r="F227" s="4" t="str">
        <f>VLOOKUP(A227,HOP!A:C,3,0)</f>
        <v>3706256</v>
      </c>
      <c r="G227" s="4">
        <f t="shared" si="6"/>
        <v>0</v>
      </c>
      <c r="H227" s="4" t="str">
        <f t="shared" si="7"/>
        <v>，3706256</v>
      </c>
      <c r="I227" s="4" t="str">
        <f>VLOOKUP(A227,HOP!A:U,21,0)</f>
        <v>直连</v>
      </c>
    </row>
    <row r="228" s="4" customFormat="1" hidden="1" spans="1:9">
      <c r="A228" s="5">
        <v>999225908253489</v>
      </c>
      <c r="B228" s="6">
        <v>45150</v>
      </c>
      <c r="C228" s="6">
        <v>45151</v>
      </c>
      <c r="D228" s="4">
        <v>1216.82</v>
      </c>
      <c r="E228" s="4" t="str">
        <f>VLOOKUP(A228,HOP!A:L,12,0)</f>
        <v>1216.82</v>
      </c>
      <c r="F228" s="4" t="str">
        <f>VLOOKUP(A228,HOP!A:C,3,0)</f>
        <v>3751751</v>
      </c>
      <c r="G228" s="4">
        <f t="shared" si="6"/>
        <v>0</v>
      </c>
      <c r="H228" s="4" t="str">
        <f t="shared" si="7"/>
        <v>，3751751</v>
      </c>
      <c r="I228" s="4" t="str">
        <f>VLOOKUP(A228,HOP!A:U,21,0)</f>
        <v>直连</v>
      </c>
    </row>
    <row r="229" s="4" customFormat="1" hidden="1" spans="1:9">
      <c r="A229" s="5">
        <v>999225909524041</v>
      </c>
      <c r="B229" s="6">
        <v>45147</v>
      </c>
      <c r="C229" s="6">
        <v>45151</v>
      </c>
      <c r="D229" s="4">
        <v>6052.85</v>
      </c>
      <c r="E229" s="4" t="str">
        <f>VLOOKUP(A229,HOP!A:L,12,0)</f>
        <v>6052.85</v>
      </c>
      <c r="F229" s="4" t="str">
        <f>VLOOKUP(A229,HOP!A:C,3,0)</f>
        <v>3752103</v>
      </c>
      <c r="G229" s="4">
        <f t="shared" si="6"/>
        <v>0</v>
      </c>
      <c r="H229" s="4" t="str">
        <f t="shared" si="7"/>
        <v>，3752103</v>
      </c>
      <c r="I229" s="4" t="str">
        <f>VLOOKUP(A229,HOP!A:U,21,0)</f>
        <v>直连</v>
      </c>
    </row>
    <row r="230" s="4" customFormat="1" hidden="1" spans="1:9">
      <c r="A230" s="5">
        <v>999225910359054</v>
      </c>
      <c r="B230" s="6">
        <v>45150</v>
      </c>
      <c r="C230" s="6">
        <v>45151</v>
      </c>
      <c r="D230" s="4">
        <v>211.54</v>
      </c>
      <c r="E230" s="4" t="str">
        <f>VLOOKUP(A230,HOP!A:L,12,0)</f>
        <v>211.54</v>
      </c>
      <c r="F230" s="4" t="str">
        <f>VLOOKUP(A230,HOP!A:C,3,0)</f>
        <v>3752383</v>
      </c>
      <c r="G230" s="4">
        <f t="shared" si="6"/>
        <v>0</v>
      </c>
      <c r="H230" s="4" t="str">
        <f t="shared" si="7"/>
        <v>，3752383</v>
      </c>
      <c r="I230" s="4" t="str">
        <f>VLOOKUP(A230,HOP!A:U,21,0)</f>
        <v>直连</v>
      </c>
    </row>
    <row r="231" s="4" customFormat="1" hidden="1" spans="1:9">
      <c r="A231" s="5">
        <v>999225911530394</v>
      </c>
      <c r="B231" s="6">
        <v>45150</v>
      </c>
      <c r="C231" s="6">
        <v>45151</v>
      </c>
      <c r="D231" s="4">
        <v>386.64</v>
      </c>
      <c r="E231" s="4" t="str">
        <f>VLOOKUP(A231,HOP!A:L,12,0)</f>
        <v>386.64</v>
      </c>
      <c r="F231" s="4" t="str">
        <f>VLOOKUP(A231,HOP!A:C,3,0)</f>
        <v>3752720</v>
      </c>
      <c r="G231" s="4">
        <f t="shared" si="6"/>
        <v>0</v>
      </c>
      <c r="H231" s="4" t="str">
        <f t="shared" si="7"/>
        <v>，3752720</v>
      </c>
      <c r="I231" s="4" t="str">
        <f>VLOOKUP(A231,HOP!A:U,21,0)</f>
        <v>直连</v>
      </c>
    </row>
    <row r="232" s="4" customFormat="1" hidden="1" spans="1:9">
      <c r="A232" s="5">
        <v>999225911647749</v>
      </c>
      <c r="B232" s="6">
        <v>45150</v>
      </c>
      <c r="C232" s="6">
        <v>45151</v>
      </c>
      <c r="D232" s="4">
        <v>386.64</v>
      </c>
      <c r="E232" s="4" t="str">
        <f>VLOOKUP(A232,HOP!A:L,12,0)</f>
        <v>386.64</v>
      </c>
      <c r="F232" s="4" t="str">
        <f>VLOOKUP(A232,HOP!A:C,3,0)</f>
        <v>3752748</v>
      </c>
      <c r="G232" s="4">
        <f t="shared" si="6"/>
        <v>0</v>
      </c>
      <c r="H232" s="4" t="str">
        <f t="shared" si="7"/>
        <v>，3752748</v>
      </c>
      <c r="I232" s="4" t="str">
        <f>VLOOKUP(A232,HOP!A:U,21,0)</f>
        <v>直连</v>
      </c>
    </row>
    <row r="233" s="4" customFormat="1" hidden="1" spans="1:9">
      <c r="A233" s="5">
        <v>999225912099443</v>
      </c>
      <c r="B233" s="6">
        <v>45150</v>
      </c>
      <c r="C233" s="6">
        <v>45151</v>
      </c>
      <c r="D233" s="4">
        <v>207.95</v>
      </c>
      <c r="E233" s="4" t="str">
        <f>VLOOKUP(A233,HOP!A:L,12,0)</f>
        <v>207.95</v>
      </c>
      <c r="F233" s="4" t="str">
        <f>VLOOKUP(A233,HOP!A:C,3,0)</f>
        <v>3752828</v>
      </c>
      <c r="G233" s="4">
        <f t="shared" si="6"/>
        <v>0</v>
      </c>
      <c r="H233" s="4" t="str">
        <f t="shared" si="7"/>
        <v>，3752828</v>
      </c>
      <c r="I233" s="4" t="str">
        <f>VLOOKUP(A233,HOP!A:U,21,0)</f>
        <v>直采</v>
      </c>
    </row>
    <row r="234" s="4" customFormat="1" hidden="1" spans="1:9">
      <c r="A234" s="5">
        <v>999225912419275</v>
      </c>
      <c r="B234" s="6">
        <v>45150</v>
      </c>
      <c r="C234" s="6">
        <v>45151</v>
      </c>
      <c r="D234" s="4">
        <v>409.9</v>
      </c>
      <c r="E234" s="4" t="str">
        <f>VLOOKUP(A234,HOP!A:L,12,0)</f>
        <v>409.90</v>
      </c>
      <c r="F234" s="4" t="str">
        <f>VLOOKUP(A234,HOP!A:C,3,0)</f>
        <v>3752907</v>
      </c>
      <c r="G234" s="4">
        <f t="shared" si="6"/>
        <v>0</v>
      </c>
      <c r="H234" s="4" t="str">
        <f t="shared" si="7"/>
        <v>，3752907</v>
      </c>
      <c r="I234" s="4" t="str">
        <f>VLOOKUP(A234,HOP!A:U,21,0)</f>
        <v>直连</v>
      </c>
    </row>
    <row r="235" s="4" customFormat="1" spans="1:9">
      <c r="A235" s="5">
        <v>999225912440809</v>
      </c>
      <c r="B235" s="6">
        <v>45149</v>
      </c>
      <c r="C235" s="6">
        <v>45151</v>
      </c>
      <c r="D235" s="4">
        <v>1893.42</v>
      </c>
      <c r="E235" s="4" t="str">
        <f>VLOOKUP(A235,HOP!A:L,12,0)</f>
        <v>1893.46</v>
      </c>
      <c r="F235" s="4" t="str">
        <f>VLOOKUP(A235,HOP!A:C,3,0)</f>
        <v>3752992</v>
      </c>
      <c r="G235" s="4">
        <f t="shared" si="6"/>
        <v>-0.0399999999999636</v>
      </c>
      <c r="H235" s="4" t="str">
        <f t="shared" si="7"/>
        <v>，3752992</v>
      </c>
      <c r="I235" s="4" t="str">
        <f>VLOOKUP(A235,HOP!A:U,21,0)</f>
        <v>直连</v>
      </c>
    </row>
    <row r="236" s="4" customFormat="1" hidden="1" spans="1:9">
      <c r="A236" s="5">
        <v>999225914807348</v>
      </c>
      <c r="B236" s="6">
        <v>45150</v>
      </c>
      <c r="C236" s="6">
        <v>45151</v>
      </c>
      <c r="D236" s="4">
        <v>613.73</v>
      </c>
      <c r="E236" s="4" t="str">
        <f>VLOOKUP(A236,HOP!A:L,12,0)</f>
        <v>613.73</v>
      </c>
      <c r="F236" s="4" t="str">
        <f>VLOOKUP(A236,HOP!A:C,3,0)</f>
        <v>3753638</v>
      </c>
      <c r="G236" s="4">
        <f t="shared" si="6"/>
        <v>0</v>
      </c>
      <c r="H236" s="4" t="str">
        <f t="shared" si="7"/>
        <v>，3753638</v>
      </c>
      <c r="I236" s="4" t="str">
        <f>VLOOKUP(A236,HOP!A:U,21,0)</f>
        <v>直连</v>
      </c>
    </row>
    <row r="237" s="4" customFormat="1" hidden="1" spans="1:9">
      <c r="A237" s="5">
        <v>999225915353574</v>
      </c>
      <c r="B237" s="6">
        <v>45150</v>
      </c>
      <c r="C237" s="6">
        <v>45151</v>
      </c>
      <c r="D237" s="4">
        <v>1463.57</v>
      </c>
      <c r="E237" s="4" t="str">
        <f>VLOOKUP(A237,HOP!A:L,12,0)</f>
        <v>1463.57</v>
      </c>
      <c r="F237" s="4" t="str">
        <f>VLOOKUP(A237,HOP!A:C,3,0)</f>
        <v>3753769</v>
      </c>
      <c r="G237" s="4">
        <f t="shared" si="6"/>
        <v>0</v>
      </c>
      <c r="H237" s="4" t="str">
        <f t="shared" si="7"/>
        <v>，3753769</v>
      </c>
      <c r="I237" s="4" t="str">
        <f>VLOOKUP(A237,HOP!A:U,21,0)</f>
        <v>直连</v>
      </c>
    </row>
    <row r="238" s="4" customFormat="1" hidden="1" spans="1:9">
      <c r="A238" s="5">
        <v>999225915364895</v>
      </c>
      <c r="B238" s="6">
        <v>45150</v>
      </c>
      <c r="C238" s="6">
        <v>45151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999225915383619</v>
      </c>
      <c r="B239" s="6">
        <v>45148</v>
      </c>
      <c r="C239" s="6">
        <v>45151</v>
      </c>
      <c r="D239" s="4">
        <v>1835.1</v>
      </c>
      <c r="E239" s="4" t="str">
        <f>VLOOKUP(A239,HOP!A:L,12,0)</f>
        <v>1835.10</v>
      </c>
      <c r="F239" s="4" t="str">
        <f>VLOOKUP(A239,HOP!A:C,3,0)</f>
        <v>3753780</v>
      </c>
      <c r="G239" s="4">
        <f t="shared" si="6"/>
        <v>0</v>
      </c>
      <c r="H239" s="4" t="str">
        <f t="shared" si="7"/>
        <v>，3753780</v>
      </c>
      <c r="I239" s="4" t="str">
        <f>VLOOKUP(A239,HOP!A:U,21,0)</f>
        <v>直连</v>
      </c>
    </row>
    <row r="240" s="4" customFormat="1" hidden="1" spans="1:9">
      <c r="A240" s="5">
        <v>999225915401720</v>
      </c>
      <c r="B240" s="6">
        <v>45150</v>
      </c>
      <c r="C240" s="6">
        <v>45151</v>
      </c>
      <c r="D240" s="4">
        <v>1240.23</v>
      </c>
      <c r="E240" s="4" t="str">
        <f>VLOOKUP(A240,HOP!A:L,12,0)</f>
        <v>1240.23</v>
      </c>
      <c r="F240" s="4" t="str">
        <f>VLOOKUP(A240,HOP!A:C,3,0)</f>
        <v>3753791</v>
      </c>
      <c r="G240" s="4">
        <f t="shared" si="6"/>
        <v>0</v>
      </c>
      <c r="H240" s="4" t="str">
        <f t="shared" si="7"/>
        <v>，3753791</v>
      </c>
      <c r="I240" s="4" t="str">
        <f>VLOOKUP(A240,HOP!A:U,21,0)</f>
        <v>直连</v>
      </c>
    </row>
    <row r="241" s="4" customFormat="1" hidden="1" spans="1:9">
      <c r="A241" s="5">
        <v>999225915620359</v>
      </c>
      <c r="B241" s="6">
        <v>45150</v>
      </c>
      <c r="C241" s="6">
        <v>45151</v>
      </c>
      <c r="D241" s="4">
        <v>1671.86</v>
      </c>
      <c r="E241" s="4" t="str">
        <f>VLOOKUP(A241,HOP!A:L,12,0)</f>
        <v>1671.86</v>
      </c>
      <c r="F241" s="4" t="str">
        <f>VLOOKUP(A241,HOP!A:C,3,0)</f>
        <v>3753867</v>
      </c>
      <c r="G241" s="4">
        <f t="shared" si="6"/>
        <v>0</v>
      </c>
      <c r="H241" s="4" t="str">
        <f t="shared" si="7"/>
        <v>，3753867</v>
      </c>
      <c r="I241" s="4" t="str">
        <f>VLOOKUP(A241,HOP!A:U,21,0)</f>
        <v>直连</v>
      </c>
    </row>
    <row r="242" s="4" customFormat="1" hidden="1" spans="1:9">
      <c r="A242" s="5">
        <v>999225915944186</v>
      </c>
      <c r="B242" s="6">
        <v>45149</v>
      </c>
      <c r="C242" s="6">
        <v>45151</v>
      </c>
      <c r="D242" s="4">
        <v>4683.67</v>
      </c>
      <c r="E242" s="4" t="str">
        <f>VLOOKUP(A242,HOP!A:L,12,0)</f>
        <v>4683.67</v>
      </c>
      <c r="F242" s="4" t="str">
        <f>VLOOKUP(A242,HOP!A:C,3,0)</f>
        <v>3753989</v>
      </c>
      <c r="G242" s="4">
        <f t="shared" si="6"/>
        <v>0</v>
      </c>
      <c r="H242" s="4" t="str">
        <f t="shared" si="7"/>
        <v>，3753989</v>
      </c>
      <c r="I242" s="4" t="str">
        <f>VLOOKUP(A242,HOP!A:U,21,0)</f>
        <v>直连</v>
      </c>
    </row>
    <row r="243" s="4" customFormat="1" hidden="1" spans="1:9">
      <c r="A243" s="5">
        <v>999225916531261</v>
      </c>
      <c r="B243" s="6">
        <v>45149</v>
      </c>
      <c r="C243" s="6">
        <v>45151</v>
      </c>
      <c r="D243" s="4">
        <v>5132.27</v>
      </c>
      <c r="E243" s="4" t="str">
        <f>VLOOKUP(A243,HOP!A:L,12,0)</f>
        <v>5132.27</v>
      </c>
      <c r="F243" s="4" t="str">
        <f>VLOOKUP(A243,HOP!A:C,3,0)</f>
        <v>3754215</v>
      </c>
      <c r="G243" s="4">
        <f t="shared" si="6"/>
        <v>0</v>
      </c>
      <c r="H243" s="4" t="str">
        <f t="shared" si="7"/>
        <v>，3754215</v>
      </c>
      <c r="I243" s="4" t="str">
        <f>VLOOKUP(A243,HOP!A:U,21,0)</f>
        <v>直连</v>
      </c>
    </row>
    <row r="244" s="4" customFormat="1" hidden="1" spans="1:9">
      <c r="A244" s="5">
        <v>999225917111669</v>
      </c>
      <c r="B244" s="6">
        <v>45147</v>
      </c>
      <c r="C244" s="6">
        <v>45151</v>
      </c>
      <c r="D244" s="4">
        <v>1401.57</v>
      </c>
      <c r="E244" s="4" t="str">
        <f>VLOOKUP(A244,HOP!A:L,12,0)</f>
        <v>1401.57</v>
      </c>
      <c r="F244" s="4" t="str">
        <f>VLOOKUP(A244,HOP!A:C,3,0)</f>
        <v>3754374</v>
      </c>
      <c r="G244" s="4">
        <f t="shared" si="6"/>
        <v>0</v>
      </c>
      <c r="H244" s="4" t="str">
        <f t="shared" si="7"/>
        <v>，3754374</v>
      </c>
      <c r="I244" s="4" t="str">
        <f>VLOOKUP(A244,HOP!A:U,21,0)</f>
        <v>直连</v>
      </c>
    </row>
    <row r="245" s="4" customFormat="1" hidden="1" spans="1:9">
      <c r="A245" s="5">
        <v>999225917645800</v>
      </c>
      <c r="B245" s="6">
        <v>45147</v>
      </c>
      <c r="C245" s="6">
        <v>45151</v>
      </c>
      <c r="D245" s="4">
        <v>1841.49</v>
      </c>
      <c r="E245" s="4" t="str">
        <f>VLOOKUP(A245,HOP!A:L,12,0)</f>
        <v>1841.49</v>
      </c>
      <c r="F245" s="4" t="str">
        <f>VLOOKUP(A245,HOP!A:C,3,0)</f>
        <v>3754477</v>
      </c>
      <c r="G245" s="4">
        <f t="shared" si="6"/>
        <v>0</v>
      </c>
      <c r="H245" s="4" t="str">
        <f t="shared" si="7"/>
        <v>，3754477</v>
      </c>
      <c r="I245" s="4" t="str">
        <f>VLOOKUP(A245,HOP!A:U,21,0)</f>
        <v>直连</v>
      </c>
    </row>
    <row r="246" s="4" customFormat="1" hidden="1" spans="1:9">
      <c r="A246" s="5">
        <v>999225932097282</v>
      </c>
      <c r="B246" s="6">
        <v>45150</v>
      </c>
      <c r="C246" s="6">
        <v>45151</v>
      </c>
      <c r="D246" s="4">
        <v>713.44</v>
      </c>
      <c r="E246" s="4" t="str">
        <f>VLOOKUP(A246,HOP!A:L,12,0)</f>
        <v>713.44</v>
      </c>
      <c r="F246" s="4" t="str">
        <f>VLOOKUP(A246,HOP!A:C,3,0)</f>
        <v>3755675</v>
      </c>
      <c r="G246" s="4">
        <f t="shared" si="6"/>
        <v>0</v>
      </c>
      <c r="H246" s="4" t="str">
        <f t="shared" si="7"/>
        <v>，3755675</v>
      </c>
      <c r="I246" s="4" t="str">
        <f>VLOOKUP(A246,HOP!A:U,21,0)</f>
        <v>直连</v>
      </c>
    </row>
    <row r="247" s="4" customFormat="1" hidden="1" spans="1:9">
      <c r="A247" s="5">
        <v>999225934208440</v>
      </c>
      <c r="B247" s="6">
        <v>45150</v>
      </c>
      <c r="C247" s="6">
        <v>45151</v>
      </c>
      <c r="D247" s="4">
        <v>757.54</v>
      </c>
      <c r="E247" s="4" t="str">
        <f>VLOOKUP(A247,HOP!A:L,12,0)</f>
        <v>757.54</v>
      </c>
      <c r="F247" s="4" t="str">
        <f>VLOOKUP(A247,HOP!A:C,3,0)</f>
        <v>3756318</v>
      </c>
      <c r="G247" s="4">
        <f t="shared" si="6"/>
        <v>0</v>
      </c>
      <c r="H247" s="4" t="str">
        <f t="shared" si="7"/>
        <v>，3756318</v>
      </c>
      <c r="I247" s="4" t="str">
        <f>VLOOKUP(A247,HOP!A:U,21,0)</f>
        <v>直连</v>
      </c>
    </row>
    <row r="248" s="4" customFormat="1" hidden="1" spans="1:9">
      <c r="A248" s="5">
        <v>999225934235084</v>
      </c>
      <c r="B248" s="6">
        <v>45150</v>
      </c>
      <c r="C248" s="6">
        <v>45151</v>
      </c>
      <c r="D248" s="4">
        <v>463.27</v>
      </c>
      <c r="E248" s="4" t="str">
        <f>VLOOKUP(A248,HOP!A:L,12,0)</f>
        <v>463.27</v>
      </c>
      <c r="F248" s="4" t="str">
        <f>VLOOKUP(A248,HOP!A:C,3,0)</f>
        <v>3756325</v>
      </c>
      <c r="G248" s="4">
        <f t="shared" si="6"/>
        <v>0</v>
      </c>
      <c r="H248" s="4" t="str">
        <f t="shared" si="7"/>
        <v>，3756325</v>
      </c>
      <c r="I248" s="4" t="str">
        <f>VLOOKUP(A248,HOP!A:U,21,0)</f>
        <v>直连</v>
      </c>
    </row>
    <row r="249" s="4" customFormat="1" hidden="1" spans="1:9">
      <c r="A249" s="5">
        <v>999225936641242</v>
      </c>
      <c r="B249" s="6">
        <v>45149</v>
      </c>
      <c r="C249" s="6">
        <v>45151</v>
      </c>
      <c r="D249" s="4">
        <v>1836.26</v>
      </c>
      <c r="E249" s="4" t="str">
        <f>VLOOKUP(A249,HOP!A:L,12,0)</f>
        <v>1836.26</v>
      </c>
      <c r="F249" s="4" t="str">
        <f>VLOOKUP(A249,HOP!A:C,3,0)</f>
        <v>3757190</v>
      </c>
      <c r="G249" s="4">
        <f t="shared" si="6"/>
        <v>0</v>
      </c>
      <c r="H249" s="4" t="str">
        <f t="shared" si="7"/>
        <v>，3757190</v>
      </c>
      <c r="I249" s="4" t="str">
        <f>VLOOKUP(A249,HOP!A:U,21,0)</f>
        <v>直连</v>
      </c>
    </row>
    <row r="250" s="4" customFormat="1" hidden="1" spans="1:9">
      <c r="A250" s="5">
        <v>999225937227067</v>
      </c>
      <c r="B250" s="6">
        <v>45149</v>
      </c>
      <c r="C250" s="6">
        <v>45151</v>
      </c>
      <c r="D250" s="4">
        <v>849.22</v>
      </c>
      <c r="E250" s="4" t="str">
        <f>VLOOKUP(A250,HOP!A:L,12,0)</f>
        <v>849.22</v>
      </c>
      <c r="F250" s="4" t="str">
        <f>VLOOKUP(A250,HOP!A:C,3,0)</f>
        <v>3757510</v>
      </c>
      <c r="G250" s="4">
        <f t="shared" si="6"/>
        <v>0</v>
      </c>
      <c r="H250" s="4" t="str">
        <f t="shared" si="7"/>
        <v>，3757510</v>
      </c>
      <c r="I250" s="4" t="str">
        <f>VLOOKUP(A250,HOP!A:U,21,0)</f>
        <v>直连</v>
      </c>
    </row>
    <row r="251" s="4" customFormat="1" hidden="1" spans="1:9">
      <c r="A251" s="5">
        <v>999225937248773</v>
      </c>
      <c r="B251" s="6">
        <v>45149</v>
      </c>
      <c r="C251" s="6">
        <v>45151</v>
      </c>
      <c r="D251" s="4">
        <v>1500.78</v>
      </c>
      <c r="E251" s="4" t="str">
        <f>VLOOKUP(A251,HOP!A:L,12,0)</f>
        <v>1500.78</v>
      </c>
      <c r="F251" s="4" t="str">
        <f>VLOOKUP(A251,HOP!A:C,3,0)</f>
        <v>3757519</v>
      </c>
      <c r="G251" s="4">
        <f t="shared" si="6"/>
        <v>0</v>
      </c>
      <c r="H251" s="4" t="str">
        <f t="shared" si="7"/>
        <v>，3757519</v>
      </c>
      <c r="I251" s="4" t="str">
        <f>VLOOKUP(A251,HOP!A:U,21,0)</f>
        <v>直连</v>
      </c>
    </row>
    <row r="252" s="4" customFormat="1" hidden="1" spans="1:9">
      <c r="A252" s="5">
        <v>999225938085453</v>
      </c>
      <c r="B252" s="6">
        <v>45150</v>
      </c>
      <c r="C252" s="6">
        <v>45151</v>
      </c>
      <c r="D252" s="4">
        <v>2816.81</v>
      </c>
      <c r="E252" s="4" t="str">
        <f>VLOOKUP(A252,HOP!A:L,12,0)</f>
        <v>2816.81</v>
      </c>
      <c r="F252" s="4" t="str">
        <f>VLOOKUP(A252,HOP!A:C,3,0)</f>
        <v>3757846</v>
      </c>
      <c r="G252" s="4">
        <f t="shared" si="6"/>
        <v>0</v>
      </c>
      <c r="H252" s="4" t="str">
        <f t="shared" si="7"/>
        <v>，3757846</v>
      </c>
      <c r="I252" s="4" t="str">
        <f>VLOOKUP(A252,HOP!A:U,21,0)</f>
        <v>直连</v>
      </c>
    </row>
    <row r="253" s="4" customFormat="1" hidden="1" spans="1:9">
      <c r="A253" s="5">
        <v>999225938597550</v>
      </c>
      <c r="B253" s="6">
        <v>45150</v>
      </c>
      <c r="C253" s="6">
        <v>45151</v>
      </c>
      <c r="D253" s="4">
        <v>1384.16</v>
      </c>
      <c r="E253" s="4" t="str">
        <f>VLOOKUP(A253,HOP!A:L,12,0)</f>
        <v>1384.16</v>
      </c>
      <c r="F253" s="4" t="str">
        <f>VLOOKUP(A253,HOP!A:C,3,0)</f>
        <v>3758124</v>
      </c>
      <c r="G253" s="4">
        <f t="shared" si="6"/>
        <v>0</v>
      </c>
      <c r="H253" s="4" t="str">
        <f t="shared" si="7"/>
        <v>，3758124</v>
      </c>
      <c r="I253" s="4" t="str">
        <f>VLOOKUP(A253,HOP!A:U,21,0)</f>
        <v>直连</v>
      </c>
    </row>
    <row r="254" s="4" customFormat="1" hidden="1" spans="1:9">
      <c r="A254" s="5">
        <v>999225939126329</v>
      </c>
      <c r="B254" s="6">
        <v>45148</v>
      </c>
      <c r="C254" s="6">
        <v>45151</v>
      </c>
      <c r="D254" s="4">
        <v>12654.66</v>
      </c>
      <c r="E254" s="4" t="str">
        <f>VLOOKUP(A254,HOP!A:L,12,0)</f>
        <v>12654.66</v>
      </c>
      <c r="F254" s="4" t="str">
        <f>VLOOKUP(A254,HOP!A:C,3,0)</f>
        <v>3758314</v>
      </c>
      <c r="G254" s="4">
        <f t="shared" si="6"/>
        <v>0</v>
      </c>
      <c r="H254" s="4" t="str">
        <f t="shared" si="7"/>
        <v>，3758314</v>
      </c>
      <c r="I254" s="4" t="str">
        <f>VLOOKUP(A254,HOP!A:U,21,0)</f>
        <v>直连</v>
      </c>
    </row>
    <row r="255" s="4" customFormat="1" hidden="1" spans="1:9">
      <c r="A255" s="5">
        <v>999225939463390</v>
      </c>
      <c r="B255" s="6">
        <v>45150</v>
      </c>
      <c r="C255" s="6">
        <v>45151</v>
      </c>
      <c r="D255" s="4">
        <v>1050.41</v>
      </c>
      <c r="E255" s="4" t="str">
        <f>VLOOKUP(A255,HOP!A:L,12,0)</f>
        <v>1050.41</v>
      </c>
      <c r="F255" s="4" t="str">
        <f>VLOOKUP(A255,HOP!A:C,3,0)</f>
        <v>3758552</v>
      </c>
      <c r="G255" s="4">
        <f t="shared" si="6"/>
        <v>0</v>
      </c>
      <c r="H255" s="4" t="str">
        <f t="shared" si="7"/>
        <v>，3758552</v>
      </c>
      <c r="I255" s="4" t="str">
        <f>VLOOKUP(A255,HOP!A:U,21,0)</f>
        <v>直连</v>
      </c>
    </row>
    <row r="256" s="4" customFormat="1" hidden="1" spans="1:9">
      <c r="A256" s="5">
        <v>999225939519383</v>
      </c>
      <c r="B256" s="6">
        <v>45150</v>
      </c>
      <c r="C256" s="6">
        <v>45151</v>
      </c>
      <c r="D256" s="4">
        <v>172.54</v>
      </c>
      <c r="E256" s="4" t="str">
        <f>VLOOKUP(A256,HOP!A:L,12,0)</f>
        <v>172.54</v>
      </c>
      <c r="F256" s="4" t="str">
        <f>VLOOKUP(A256,HOP!A:C,3,0)</f>
        <v>3758571</v>
      </c>
      <c r="G256" s="4">
        <f t="shared" si="6"/>
        <v>0</v>
      </c>
      <c r="H256" s="4" t="str">
        <f t="shared" si="7"/>
        <v>，3758571</v>
      </c>
      <c r="I256" s="4" t="str">
        <f>VLOOKUP(A256,HOP!A:U,21,0)</f>
        <v>直连</v>
      </c>
    </row>
    <row r="257" s="4" customFormat="1" hidden="1" spans="1:9">
      <c r="A257" s="5">
        <v>999225939977878</v>
      </c>
      <c r="B257" s="6">
        <v>45150</v>
      </c>
      <c r="C257" s="6">
        <v>45151</v>
      </c>
      <c r="D257" s="4">
        <v>714.98</v>
      </c>
      <c r="E257" s="4" t="str">
        <f>VLOOKUP(A257,HOP!A:L,12,0)</f>
        <v>714.98</v>
      </c>
      <c r="F257" s="4" t="str">
        <f>VLOOKUP(A257,HOP!A:C,3,0)</f>
        <v>3758891</v>
      </c>
      <c r="G257" s="4">
        <f t="shared" si="6"/>
        <v>0</v>
      </c>
      <c r="H257" s="4" t="str">
        <f t="shared" si="7"/>
        <v>，3758891</v>
      </c>
      <c r="I257" s="4" t="str">
        <f>VLOOKUP(A257,HOP!A:U,21,0)</f>
        <v>直连</v>
      </c>
    </row>
    <row r="258" s="4" customFormat="1" hidden="1" spans="1:9">
      <c r="A258" s="5">
        <v>999225940136175</v>
      </c>
      <c r="B258" s="6">
        <v>45148</v>
      </c>
      <c r="C258" s="6">
        <v>45151</v>
      </c>
      <c r="D258" s="4">
        <v>1471.51</v>
      </c>
      <c r="E258" s="4" t="str">
        <f>VLOOKUP(A258,HOP!A:L,12,0)</f>
        <v>1471.51</v>
      </c>
      <c r="F258" s="4" t="str">
        <f>VLOOKUP(A258,HOP!A:C,3,0)</f>
        <v>3759025</v>
      </c>
      <c r="G258" s="4">
        <f t="shared" si="6"/>
        <v>0</v>
      </c>
      <c r="H258" s="4" t="str">
        <f t="shared" si="7"/>
        <v>，3759025</v>
      </c>
      <c r="I258" s="4" t="str">
        <f>VLOOKUP(A258,HOP!A:U,21,0)</f>
        <v>直连</v>
      </c>
    </row>
    <row r="259" s="4" customFormat="1" hidden="1" spans="1:9">
      <c r="A259" s="5">
        <v>999225940137844</v>
      </c>
      <c r="B259" s="6">
        <v>45150</v>
      </c>
      <c r="C259" s="6">
        <v>45151</v>
      </c>
      <c r="D259" s="4">
        <v>2440.85</v>
      </c>
      <c r="E259" s="4" t="str">
        <f>VLOOKUP(A259,HOP!A:L,12,0)</f>
        <v>2440.85</v>
      </c>
      <c r="F259" s="4" t="str">
        <f>VLOOKUP(A259,HOP!A:C,3,0)</f>
        <v>3759028</v>
      </c>
      <c r="G259" s="4">
        <f t="shared" ref="G259:G322" si="8">D259-E259</f>
        <v>0</v>
      </c>
      <c r="H259" s="4" t="str">
        <f t="shared" ref="H259:H322" si="9">$H$1&amp;F259</f>
        <v>，3759028</v>
      </c>
      <c r="I259" s="4" t="str">
        <f>VLOOKUP(A259,HOP!A:U,21,0)</f>
        <v>直连</v>
      </c>
    </row>
    <row r="260" s="4" customFormat="1" hidden="1" spans="1:9">
      <c r="A260" s="5">
        <v>999225940577998</v>
      </c>
      <c r="B260" s="6">
        <v>45148</v>
      </c>
      <c r="C260" s="6">
        <v>45151</v>
      </c>
      <c r="D260" s="4">
        <v>1193.91</v>
      </c>
      <c r="E260" s="4" t="str">
        <f>VLOOKUP(A260,HOP!A:L,12,0)</f>
        <v>1193.91</v>
      </c>
      <c r="F260" s="4" t="str">
        <f>VLOOKUP(A260,HOP!A:C,3,0)</f>
        <v>3759133</v>
      </c>
      <c r="G260" s="4">
        <f t="shared" si="8"/>
        <v>0</v>
      </c>
      <c r="H260" s="4" t="str">
        <f t="shared" si="9"/>
        <v>，3759133</v>
      </c>
      <c r="I260" s="4" t="str">
        <f>VLOOKUP(A260,HOP!A:U,21,0)</f>
        <v>直连</v>
      </c>
    </row>
    <row r="261" s="4" customFormat="1" hidden="1" spans="1:9">
      <c r="A261" s="5">
        <v>999225940970641</v>
      </c>
      <c r="B261" s="6">
        <v>45149</v>
      </c>
      <c r="C261" s="6">
        <v>45151</v>
      </c>
      <c r="D261" s="4">
        <v>1373.82</v>
      </c>
      <c r="E261" s="4" t="str">
        <f>VLOOKUP(A261,HOP!A:L,12,0)</f>
        <v>1373.82</v>
      </c>
      <c r="F261" s="4" t="str">
        <f>VLOOKUP(A261,HOP!A:C,3,0)</f>
        <v>3759217</v>
      </c>
      <c r="G261" s="4">
        <f t="shared" si="8"/>
        <v>0</v>
      </c>
      <c r="H261" s="4" t="str">
        <f t="shared" si="9"/>
        <v>，3759217</v>
      </c>
      <c r="I261" s="4" t="str">
        <f>VLOOKUP(A261,HOP!A:U,21,0)</f>
        <v>直连</v>
      </c>
    </row>
    <row r="262" s="4" customFormat="1" hidden="1" spans="1:9">
      <c r="A262" s="5">
        <v>999225941496548</v>
      </c>
      <c r="B262" s="6">
        <v>45149</v>
      </c>
      <c r="C262" s="6">
        <v>45151</v>
      </c>
      <c r="D262" s="4">
        <v>3973.22</v>
      </c>
      <c r="E262" s="4" t="str">
        <f>VLOOKUP(A262,HOP!A:L,12,0)</f>
        <v>3973.22</v>
      </c>
      <c r="F262" s="4" t="str">
        <f>VLOOKUP(A262,HOP!A:C,3,0)</f>
        <v>3759324</v>
      </c>
      <c r="G262" s="4">
        <f t="shared" si="8"/>
        <v>0</v>
      </c>
      <c r="H262" s="4" t="str">
        <f t="shared" si="9"/>
        <v>，3759324</v>
      </c>
      <c r="I262" s="4" t="str">
        <f>VLOOKUP(A262,HOP!A:U,21,0)</f>
        <v>直连</v>
      </c>
    </row>
    <row r="263" s="4" customFormat="1" hidden="1" spans="1:9">
      <c r="A263" s="5">
        <v>999225941491740</v>
      </c>
      <c r="B263" s="6">
        <v>45150</v>
      </c>
      <c r="C263" s="6">
        <v>45151</v>
      </c>
      <c r="D263" s="4">
        <v>4345.12</v>
      </c>
      <c r="E263" s="4" t="str">
        <f>VLOOKUP(A263,HOP!A:L,12,0)</f>
        <v>4345.12</v>
      </c>
      <c r="F263" s="4" t="str">
        <f>VLOOKUP(A263,HOP!A:C,3,0)</f>
        <v>3759322</v>
      </c>
      <c r="G263" s="4">
        <f t="shared" si="8"/>
        <v>0</v>
      </c>
      <c r="H263" s="4" t="str">
        <f t="shared" si="9"/>
        <v>，3759322</v>
      </c>
      <c r="I263" s="4" t="str">
        <f>VLOOKUP(A263,HOP!A:U,21,0)</f>
        <v>直连</v>
      </c>
    </row>
    <row r="264" s="4" customFormat="1" hidden="1" spans="1:9">
      <c r="A264" s="5">
        <v>999225943715797</v>
      </c>
      <c r="B264" s="6">
        <v>45148</v>
      </c>
      <c r="C264" s="6">
        <v>45151</v>
      </c>
      <c r="D264" s="4">
        <v>1039.34</v>
      </c>
      <c r="E264" s="4" t="str">
        <f>VLOOKUP(A264,HOP!A:L,12,0)</f>
        <v>1039.34</v>
      </c>
      <c r="F264" s="4" t="str">
        <f>VLOOKUP(A264,HOP!A:C,3,0)</f>
        <v>3759599</v>
      </c>
      <c r="G264" s="4">
        <f t="shared" si="8"/>
        <v>0</v>
      </c>
      <c r="H264" s="4" t="str">
        <f t="shared" si="9"/>
        <v>，3759599</v>
      </c>
      <c r="I264" s="4" t="str">
        <f>VLOOKUP(A264,HOP!A:U,21,0)</f>
        <v>直连</v>
      </c>
    </row>
    <row r="265" s="4" customFormat="1" hidden="1" spans="1:9">
      <c r="A265" s="5">
        <v>999225945585527</v>
      </c>
      <c r="B265" s="6">
        <v>45149</v>
      </c>
      <c r="C265" s="6">
        <v>45151</v>
      </c>
      <c r="D265" s="4">
        <v>567.1</v>
      </c>
      <c r="E265" s="4" t="str">
        <f>VLOOKUP(A265,HOP!A:L,12,0)</f>
        <v>567.10</v>
      </c>
      <c r="F265" s="4" t="str">
        <f>VLOOKUP(A265,HOP!A:C,3,0)</f>
        <v>3759828</v>
      </c>
      <c r="G265" s="4">
        <f t="shared" si="8"/>
        <v>0</v>
      </c>
      <c r="H265" s="4" t="str">
        <f t="shared" si="9"/>
        <v>，3759828</v>
      </c>
      <c r="I265" s="4" t="str">
        <f>VLOOKUP(A265,HOP!A:U,21,0)</f>
        <v>直采</v>
      </c>
    </row>
    <row r="266" s="4" customFormat="1" hidden="1" spans="1:9">
      <c r="A266" s="5">
        <v>999225945673044</v>
      </c>
      <c r="B266" s="6">
        <v>45148</v>
      </c>
      <c r="C266" s="6">
        <v>45151</v>
      </c>
      <c r="D266" s="4">
        <v>306.49</v>
      </c>
      <c r="E266" s="4" t="str">
        <f>VLOOKUP(A266,HOP!A:L,12,0)</f>
        <v>306.49</v>
      </c>
      <c r="F266" s="4" t="str">
        <f>VLOOKUP(A266,HOP!A:C,3,0)</f>
        <v>3759889</v>
      </c>
      <c r="G266" s="4">
        <f t="shared" si="8"/>
        <v>0</v>
      </c>
      <c r="H266" s="4" t="str">
        <f t="shared" si="9"/>
        <v>，3759889</v>
      </c>
      <c r="I266" s="4" t="str">
        <f>VLOOKUP(A266,HOP!A:U,21,0)</f>
        <v>直连</v>
      </c>
    </row>
    <row r="267" s="4" customFormat="1" hidden="1" spans="1:9">
      <c r="A267" s="5">
        <v>999225946321166</v>
      </c>
      <c r="B267" s="6">
        <v>45150</v>
      </c>
      <c r="C267" s="6">
        <v>45151</v>
      </c>
      <c r="D267" s="4">
        <v>554.25</v>
      </c>
      <c r="E267" s="4" t="str">
        <f>VLOOKUP(A267,HOP!A:L,12,0)</f>
        <v>554.25</v>
      </c>
      <c r="F267" s="4" t="str">
        <f>VLOOKUP(A267,HOP!A:C,3,0)</f>
        <v>3760010</v>
      </c>
      <c r="G267" s="4">
        <f t="shared" si="8"/>
        <v>0</v>
      </c>
      <c r="H267" s="4" t="str">
        <f t="shared" si="9"/>
        <v>，3760010</v>
      </c>
      <c r="I267" s="4" t="str">
        <f>VLOOKUP(A267,HOP!A:U,21,0)</f>
        <v>直连</v>
      </c>
    </row>
    <row r="268" s="4" customFormat="1" hidden="1" spans="1:9">
      <c r="A268" s="5">
        <v>999225946954741</v>
      </c>
      <c r="B268" s="6">
        <v>45148</v>
      </c>
      <c r="C268" s="6">
        <v>45151</v>
      </c>
      <c r="D268" s="4">
        <v>3512.97</v>
      </c>
      <c r="E268" s="4" t="str">
        <f>VLOOKUP(A268,HOP!A:L,12,0)</f>
        <v>3512.97</v>
      </c>
      <c r="F268" s="4" t="str">
        <f>VLOOKUP(A268,HOP!A:C,3,0)</f>
        <v>3760091</v>
      </c>
      <c r="G268" s="4">
        <f t="shared" si="8"/>
        <v>0</v>
      </c>
      <c r="H268" s="4" t="str">
        <f t="shared" si="9"/>
        <v>，3760091</v>
      </c>
      <c r="I268" s="4" t="str">
        <f>VLOOKUP(A268,HOP!A:U,21,0)</f>
        <v>直连</v>
      </c>
    </row>
    <row r="269" s="4" customFormat="1" hidden="1" spans="1:9">
      <c r="A269" s="5">
        <v>999225949236039</v>
      </c>
      <c r="B269" s="6">
        <v>45150</v>
      </c>
      <c r="C269" s="6">
        <v>45151</v>
      </c>
      <c r="D269" s="4">
        <v>1717.71</v>
      </c>
      <c r="E269" s="4" t="str">
        <f>VLOOKUP(A269,HOP!A:L,12,0)</f>
        <v>1717.71</v>
      </c>
      <c r="F269" s="4" t="str">
        <f>VLOOKUP(A269,HOP!A:C,3,0)</f>
        <v>3760579</v>
      </c>
      <c r="G269" s="4">
        <f t="shared" si="8"/>
        <v>0</v>
      </c>
      <c r="H269" s="4" t="str">
        <f t="shared" si="9"/>
        <v>，3760579</v>
      </c>
      <c r="I269" s="4" t="str">
        <f>VLOOKUP(A269,HOP!A:U,21,0)</f>
        <v>直连</v>
      </c>
    </row>
    <row r="270" s="4" customFormat="1" hidden="1" spans="1:9">
      <c r="A270" s="5">
        <v>999225950035987</v>
      </c>
      <c r="B270" s="6">
        <v>45150</v>
      </c>
      <c r="C270" s="6">
        <v>45151</v>
      </c>
      <c r="D270" s="4">
        <v>195.55</v>
      </c>
      <c r="E270" s="4" t="str">
        <f>VLOOKUP(A270,HOP!A:L,12,0)</f>
        <v>195.55</v>
      </c>
      <c r="F270" s="4" t="str">
        <f>VLOOKUP(A270,HOP!A:C,3,0)</f>
        <v>3760805</v>
      </c>
      <c r="G270" s="4">
        <f t="shared" si="8"/>
        <v>0</v>
      </c>
      <c r="H270" s="4" t="str">
        <f t="shared" si="9"/>
        <v>，3760805</v>
      </c>
      <c r="I270" s="4" t="str">
        <f>VLOOKUP(A270,HOP!A:U,21,0)</f>
        <v>直连</v>
      </c>
    </row>
    <row r="271" s="4" customFormat="1" hidden="1" spans="1:9">
      <c r="A271" s="5">
        <v>999225950234215</v>
      </c>
      <c r="B271" s="6">
        <v>45149</v>
      </c>
      <c r="C271" s="6">
        <v>45151</v>
      </c>
      <c r="D271" s="4">
        <v>3700.1</v>
      </c>
      <c r="E271" s="4" t="str">
        <f>VLOOKUP(A271,HOP!A:L,12,0)</f>
        <v>3700.10</v>
      </c>
      <c r="F271" s="4" t="str">
        <f>VLOOKUP(A271,HOP!A:C,3,0)</f>
        <v>3760841</v>
      </c>
      <c r="G271" s="4">
        <f t="shared" si="8"/>
        <v>0</v>
      </c>
      <c r="H271" s="4" t="str">
        <f t="shared" si="9"/>
        <v>，3760841</v>
      </c>
      <c r="I271" s="4" t="str">
        <f>VLOOKUP(A271,HOP!A:U,21,0)</f>
        <v>直连</v>
      </c>
    </row>
    <row r="272" s="4" customFormat="1" hidden="1" spans="1:9">
      <c r="A272" s="5">
        <v>25950296416</v>
      </c>
      <c r="B272" s="6">
        <v>45150</v>
      </c>
      <c r="C272" s="6">
        <v>45151</v>
      </c>
      <c r="D272" s="4">
        <v>647.46</v>
      </c>
      <c r="E272" s="4" t="str">
        <f>VLOOKUP(A272,HOP!A:L,12,0)</f>
        <v>647.46</v>
      </c>
      <c r="F272" s="4" t="str">
        <f>VLOOKUP(A272,HOP!A:C,3,0)</f>
        <v>3760850</v>
      </c>
      <c r="G272" s="4">
        <f t="shared" si="8"/>
        <v>0</v>
      </c>
      <c r="H272" s="4" t="str">
        <f t="shared" si="9"/>
        <v>，3760850</v>
      </c>
      <c r="I272" s="4" t="str">
        <f>VLOOKUP(A272,HOP!A:U,21,0)</f>
        <v>直连</v>
      </c>
    </row>
    <row r="273" s="4" customFormat="1" hidden="1" spans="1:9">
      <c r="A273" s="5">
        <v>999225952183743</v>
      </c>
      <c r="B273" s="6">
        <v>45149</v>
      </c>
      <c r="C273" s="6">
        <v>45151</v>
      </c>
      <c r="D273" s="4">
        <v>1055.52</v>
      </c>
      <c r="E273" s="4" t="str">
        <f>VLOOKUP(A273,HOP!A:L,12,0)</f>
        <v>1055.52</v>
      </c>
      <c r="F273" s="4" t="str">
        <f>VLOOKUP(A273,HOP!A:C,3,0)</f>
        <v>3761325</v>
      </c>
      <c r="G273" s="4">
        <f t="shared" si="8"/>
        <v>0</v>
      </c>
      <c r="H273" s="4" t="str">
        <f t="shared" si="9"/>
        <v>，3761325</v>
      </c>
      <c r="I273" s="4" t="str">
        <f>VLOOKUP(A273,HOP!A:U,21,0)</f>
        <v>直连</v>
      </c>
    </row>
    <row r="274" s="4" customFormat="1" spans="1:9">
      <c r="A274" s="5">
        <v>999225952445793</v>
      </c>
      <c r="B274" s="6">
        <v>45149</v>
      </c>
      <c r="C274" s="6">
        <v>45151</v>
      </c>
      <c r="D274" s="4">
        <v>1582.28</v>
      </c>
      <c r="E274" s="4" t="str">
        <f>VLOOKUP(A274,HOP!A:L,12,0)</f>
        <v>1582.43</v>
      </c>
      <c r="F274" s="4" t="str">
        <f>VLOOKUP(A274,HOP!A:C,3,0)</f>
        <v>3761378</v>
      </c>
      <c r="G274" s="4">
        <f t="shared" si="8"/>
        <v>-0.150000000000091</v>
      </c>
      <c r="H274" s="4" t="str">
        <f t="shared" si="9"/>
        <v>，3761378</v>
      </c>
      <c r="I274" s="4" t="str">
        <f>VLOOKUP(A274,HOP!A:U,21,0)</f>
        <v>直连</v>
      </c>
    </row>
    <row r="275" s="4" customFormat="1" hidden="1" spans="1:9">
      <c r="A275" s="5">
        <v>999225952683384</v>
      </c>
      <c r="B275" s="6">
        <v>45149</v>
      </c>
      <c r="C275" s="6">
        <v>45151</v>
      </c>
      <c r="D275" s="4">
        <v>614.72</v>
      </c>
      <c r="E275" s="4" t="str">
        <f>VLOOKUP(A275,HOP!A:L,12,0)</f>
        <v>614.72</v>
      </c>
      <c r="F275" s="4" t="str">
        <f>VLOOKUP(A275,HOP!A:C,3,0)</f>
        <v>3761430</v>
      </c>
      <c r="G275" s="4">
        <f t="shared" si="8"/>
        <v>0</v>
      </c>
      <c r="H275" s="4" t="str">
        <f t="shared" si="9"/>
        <v>，3761430</v>
      </c>
      <c r="I275" s="4" t="str">
        <f>VLOOKUP(A275,HOP!A:U,21,0)</f>
        <v>直采</v>
      </c>
    </row>
    <row r="276" s="4" customFormat="1" hidden="1" spans="1:9">
      <c r="A276" s="5">
        <v>999225952740008</v>
      </c>
      <c r="B276" s="6">
        <v>45150</v>
      </c>
      <c r="C276" s="6">
        <v>45151</v>
      </c>
      <c r="D276" s="4">
        <v>369.98</v>
      </c>
      <c r="E276" s="4" t="str">
        <f>VLOOKUP(A276,HOP!A:L,12,0)</f>
        <v>369.98</v>
      </c>
      <c r="F276" s="4" t="str">
        <f>VLOOKUP(A276,HOP!A:C,3,0)</f>
        <v>3761445</v>
      </c>
      <c r="G276" s="4">
        <f t="shared" si="8"/>
        <v>0</v>
      </c>
      <c r="H276" s="4" t="str">
        <f t="shared" si="9"/>
        <v>，3761445</v>
      </c>
      <c r="I276" s="4" t="str">
        <f>VLOOKUP(A276,HOP!A:U,21,0)</f>
        <v>直连</v>
      </c>
    </row>
    <row r="277" s="4" customFormat="1" hidden="1" spans="1:9">
      <c r="A277" s="5">
        <v>999225953096175</v>
      </c>
      <c r="B277" s="6">
        <v>45150</v>
      </c>
      <c r="C277" s="6">
        <v>45151</v>
      </c>
      <c r="D277" s="4">
        <v>572.63</v>
      </c>
      <c r="E277" s="4" t="str">
        <f>VLOOKUP(A277,HOP!A:L,12,0)</f>
        <v>572.63</v>
      </c>
      <c r="F277" s="4" t="str">
        <f>VLOOKUP(A277,HOP!A:C,3,0)</f>
        <v>3761621</v>
      </c>
      <c r="G277" s="4">
        <f t="shared" si="8"/>
        <v>0</v>
      </c>
      <c r="H277" s="4" t="str">
        <f t="shared" si="9"/>
        <v>，3761621</v>
      </c>
      <c r="I277" s="4" t="str">
        <f>VLOOKUP(A277,HOP!A:U,21,0)</f>
        <v>直连</v>
      </c>
    </row>
    <row r="278" s="4" customFormat="1" spans="1:9">
      <c r="A278" s="5">
        <v>999225954160189</v>
      </c>
      <c r="B278" s="6">
        <v>45149</v>
      </c>
      <c r="C278" s="6">
        <v>45151</v>
      </c>
      <c r="D278" s="4">
        <v>2627.18</v>
      </c>
      <c r="E278" s="4" t="str">
        <f>VLOOKUP(A278,HOP!A:L,12,0)</f>
        <v>2627.20</v>
      </c>
      <c r="F278" s="4" t="str">
        <f>VLOOKUP(A278,HOP!A:C,3,0)</f>
        <v>3761929</v>
      </c>
      <c r="G278" s="4">
        <f t="shared" si="8"/>
        <v>-0.0199999999999818</v>
      </c>
      <c r="H278" s="4" t="str">
        <f t="shared" si="9"/>
        <v>，3761929</v>
      </c>
      <c r="I278" s="4" t="str">
        <f>VLOOKUP(A278,HOP!A:U,21,0)</f>
        <v>直连</v>
      </c>
    </row>
    <row r="279" s="4" customFormat="1" hidden="1" spans="1:9">
      <c r="A279" s="5">
        <v>999225954621239</v>
      </c>
      <c r="B279" s="6">
        <v>45150</v>
      </c>
      <c r="C279" s="6">
        <v>45151</v>
      </c>
      <c r="D279" s="4">
        <v>301.02</v>
      </c>
      <c r="E279" s="4" t="str">
        <f>VLOOKUP(A279,HOP!A:L,12,0)</f>
        <v>301.02</v>
      </c>
      <c r="F279" s="4" t="str">
        <f>VLOOKUP(A279,HOP!A:C,3,0)</f>
        <v>3762017</v>
      </c>
      <c r="G279" s="4">
        <f t="shared" si="8"/>
        <v>0</v>
      </c>
      <c r="H279" s="4" t="str">
        <f t="shared" si="9"/>
        <v>，3762017</v>
      </c>
      <c r="I279" s="4" t="str">
        <f>VLOOKUP(A279,HOP!A:U,21,0)</f>
        <v>直连</v>
      </c>
    </row>
    <row r="280" s="4" customFormat="1" hidden="1" spans="1:9">
      <c r="A280" s="5">
        <v>999225955138542</v>
      </c>
      <c r="B280" s="6">
        <v>45150</v>
      </c>
      <c r="C280" s="6">
        <v>45151</v>
      </c>
      <c r="D280" s="4">
        <v>152.18</v>
      </c>
      <c r="E280" s="4" t="str">
        <f>VLOOKUP(A280,HOP!A:L,12,0)</f>
        <v>152.18</v>
      </c>
      <c r="F280" s="4" t="str">
        <f>VLOOKUP(A280,HOP!A:C,3,0)</f>
        <v>3762273</v>
      </c>
      <c r="G280" s="4">
        <f t="shared" si="8"/>
        <v>0</v>
      </c>
      <c r="H280" s="4" t="str">
        <f t="shared" si="9"/>
        <v>，3762273</v>
      </c>
      <c r="I280" s="4" t="str">
        <f>VLOOKUP(A280,HOP!A:U,21,0)</f>
        <v>直连</v>
      </c>
    </row>
    <row r="281" s="4" customFormat="1" hidden="1" spans="1:9">
      <c r="A281" s="5">
        <v>999225955480535</v>
      </c>
      <c r="B281" s="6">
        <v>45149</v>
      </c>
      <c r="C281" s="6">
        <v>45151</v>
      </c>
      <c r="D281" s="4">
        <v>2178.15</v>
      </c>
      <c r="E281" s="4" t="str">
        <f>VLOOKUP(A281,HOP!A:L,12,0)</f>
        <v>2178.15</v>
      </c>
      <c r="F281" s="4" t="str">
        <f>VLOOKUP(A281,HOP!A:C,3,0)</f>
        <v>3762323</v>
      </c>
      <c r="G281" s="4">
        <f t="shared" si="8"/>
        <v>0</v>
      </c>
      <c r="H281" s="4" t="str">
        <f t="shared" si="9"/>
        <v>，3762323</v>
      </c>
      <c r="I281" s="4" t="str">
        <f>VLOOKUP(A281,HOP!A:U,21,0)</f>
        <v>直连</v>
      </c>
    </row>
    <row r="282" s="4" customFormat="1" hidden="1" spans="1:9">
      <c r="A282" s="5">
        <v>999225956996910</v>
      </c>
      <c r="B282" s="6">
        <v>45150</v>
      </c>
      <c r="C282" s="6">
        <v>45151</v>
      </c>
      <c r="D282" s="4">
        <v>476.19</v>
      </c>
      <c r="E282" s="4" t="str">
        <f>VLOOKUP(A282,HOP!A:L,12,0)</f>
        <v>476.19</v>
      </c>
      <c r="F282" s="4" t="str">
        <f>VLOOKUP(A282,HOP!A:C,3,0)</f>
        <v>3762768</v>
      </c>
      <c r="G282" s="4">
        <f t="shared" si="8"/>
        <v>0</v>
      </c>
      <c r="H282" s="4" t="str">
        <f t="shared" si="9"/>
        <v>，3762768</v>
      </c>
      <c r="I282" s="4" t="str">
        <f>VLOOKUP(A282,HOP!A:U,21,0)</f>
        <v>直采</v>
      </c>
    </row>
    <row r="283" s="4" customFormat="1" hidden="1" spans="1:9">
      <c r="A283" s="5">
        <v>999225957485357</v>
      </c>
      <c r="B283" s="6">
        <v>45150</v>
      </c>
      <c r="C283" s="6">
        <v>45151</v>
      </c>
      <c r="D283" s="4">
        <v>722.51</v>
      </c>
      <c r="E283" s="4" t="str">
        <f>VLOOKUP(A283,HOP!A:L,12,0)</f>
        <v>722.51</v>
      </c>
      <c r="F283" s="4" t="str">
        <f>VLOOKUP(A283,HOP!A:C,3,0)</f>
        <v>3762917</v>
      </c>
      <c r="G283" s="4">
        <f t="shared" si="8"/>
        <v>0</v>
      </c>
      <c r="H283" s="4" t="str">
        <f t="shared" si="9"/>
        <v>，3762917</v>
      </c>
      <c r="I283" s="4" t="str">
        <f>VLOOKUP(A283,HOP!A:U,21,0)</f>
        <v>直连</v>
      </c>
    </row>
    <row r="284" s="4" customFormat="1" hidden="1" spans="1:9">
      <c r="A284" s="5">
        <v>999225957735596</v>
      </c>
      <c r="B284" s="6">
        <v>45150</v>
      </c>
      <c r="C284" s="6">
        <v>45151</v>
      </c>
      <c r="D284" s="4">
        <v>380.73</v>
      </c>
      <c r="E284" s="4" t="str">
        <f>VLOOKUP(A284,HOP!A:L,12,0)</f>
        <v>380.73</v>
      </c>
      <c r="F284" s="4" t="str">
        <f>VLOOKUP(A284,HOP!A:C,3,0)</f>
        <v>3762968</v>
      </c>
      <c r="G284" s="4">
        <f t="shared" si="8"/>
        <v>0</v>
      </c>
      <c r="H284" s="4" t="str">
        <f t="shared" si="9"/>
        <v>，3762968</v>
      </c>
      <c r="I284" s="4" t="str">
        <f>VLOOKUP(A284,HOP!A:U,21,0)</f>
        <v>直连</v>
      </c>
    </row>
    <row r="285" s="4" customFormat="1" hidden="1" spans="1:9">
      <c r="A285" s="5">
        <v>25957855883</v>
      </c>
      <c r="B285" s="6">
        <v>45150</v>
      </c>
      <c r="C285" s="6">
        <v>45151</v>
      </c>
      <c r="D285" s="4">
        <v>608.64</v>
      </c>
      <c r="E285" s="4" t="str">
        <f>VLOOKUP(A285,HOP!A:L,12,0)</f>
        <v>608.64</v>
      </c>
      <c r="F285" s="4" t="str">
        <f>VLOOKUP(A285,HOP!A:C,3,0)</f>
        <v>3763012</v>
      </c>
      <c r="G285" s="4">
        <f t="shared" si="8"/>
        <v>0</v>
      </c>
      <c r="H285" s="4" t="str">
        <f t="shared" si="9"/>
        <v>，3763012</v>
      </c>
      <c r="I285" s="4" t="str">
        <f>VLOOKUP(A285,HOP!A:U,21,0)</f>
        <v>直连</v>
      </c>
    </row>
    <row r="286" s="4" customFormat="1" hidden="1" spans="1:9">
      <c r="A286" s="5">
        <v>999225958242921</v>
      </c>
      <c r="B286" s="6">
        <v>45150</v>
      </c>
      <c r="C286" s="6">
        <v>45151</v>
      </c>
      <c r="D286" s="4">
        <v>693.46</v>
      </c>
      <c r="E286" s="4" t="str">
        <f>VLOOKUP(A286,HOP!A:L,12,0)</f>
        <v>693.46</v>
      </c>
      <c r="F286" s="4" t="str">
        <f>VLOOKUP(A286,HOP!A:C,3,0)</f>
        <v>3763223</v>
      </c>
      <c r="G286" s="4">
        <f t="shared" si="8"/>
        <v>0</v>
      </c>
      <c r="H286" s="4" t="str">
        <f t="shared" si="9"/>
        <v>，3763223</v>
      </c>
      <c r="I286" s="4" t="str">
        <f>VLOOKUP(A286,HOP!A:U,21,0)</f>
        <v>直连</v>
      </c>
    </row>
    <row r="287" s="4" customFormat="1" hidden="1" spans="1:9">
      <c r="A287" s="5">
        <v>999225958014586</v>
      </c>
      <c r="B287" s="6">
        <v>45150</v>
      </c>
      <c r="C287" s="6">
        <v>45151</v>
      </c>
      <c r="D287" s="4">
        <v>1696.7</v>
      </c>
      <c r="E287" s="4" t="str">
        <f>VLOOKUP(A287,HOP!A:L,12,0)</f>
        <v>1696.70</v>
      </c>
      <c r="F287" s="4" t="str">
        <f>VLOOKUP(A287,HOP!A:C,3,0)</f>
        <v>3763032</v>
      </c>
      <c r="G287" s="4">
        <f t="shared" si="8"/>
        <v>0</v>
      </c>
      <c r="H287" s="4" t="str">
        <f t="shared" si="9"/>
        <v>，3763032</v>
      </c>
      <c r="I287" s="4" t="str">
        <f>VLOOKUP(A287,HOP!A:U,21,0)</f>
        <v>直连</v>
      </c>
    </row>
    <row r="288" s="4" customFormat="1" hidden="1" spans="1:9">
      <c r="A288" s="5">
        <v>999225958435393</v>
      </c>
      <c r="B288" s="6">
        <v>45150</v>
      </c>
      <c r="C288" s="6">
        <v>45151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999225958638463</v>
      </c>
      <c r="B289" s="6">
        <v>45149</v>
      </c>
      <c r="C289" s="6">
        <v>45151</v>
      </c>
      <c r="D289" s="4">
        <v>5510.08</v>
      </c>
      <c r="E289" s="4" t="str">
        <f>VLOOKUP(A289,HOP!A:L,12,0)</f>
        <v>5510.08</v>
      </c>
      <c r="F289" s="4" t="str">
        <f>VLOOKUP(A289,HOP!A:C,3,0)</f>
        <v>3763360</v>
      </c>
      <c r="G289" s="4">
        <f t="shared" si="8"/>
        <v>0</v>
      </c>
      <c r="H289" s="4" t="str">
        <f t="shared" si="9"/>
        <v>，3763360</v>
      </c>
      <c r="I289" s="4" t="str">
        <f>VLOOKUP(A289,HOP!A:U,21,0)</f>
        <v>直连</v>
      </c>
    </row>
    <row r="290" s="4" customFormat="1" hidden="1" spans="1:9">
      <c r="A290" s="5">
        <v>999225973603202</v>
      </c>
      <c r="B290" s="6">
        <v>45150</v>
      </c>
      <c r="C290" s="6">
        <v>45151</v>
      </c>
      <c r="D290" s="4">
        <v>731.69</v>
      </c>
      <c r="E290" s="4" t="str">
        <f>VLOOKUP(A290,HOP!A:L,12,0)</f>
        <v>731.69</v>
      </c>
      <c r="F290" s="4" t="str">
        <f>VLOOKUP(A290,HOP!A:C,3,0)</f>
        <v>3763671</v>
      </c>
      <c r="G290" s="4">
        <f t="shared" si="8"/>
        <v>0</v>
      </c>
      <c r="H290" s="4" t="str">
        <f t="shared" si="9"/>
        <v>，3763671</v>
      </c>
      <c r="I290" s="4" t="str">
        <f>VLOOKUP(A290,HOP!A:U,21,0)</f>
        <v>直连</v>
      </c>
    </row>
    <row r="291" s="4" customFormat="1" hidden="1" spans="1:9">
      <c r="A291" s="5">
        <v>999225973264758</v>
      </c>
      <c r="B291" s="6">
        <v>45150</v>
      </c>
      <c r="C291" s="6">
        <v>45151</v>
      </c>
      <c r="D291" s="4">
        <v>974.34</v>
      </c>
      <c r="E291" s="4" t="str">
        <f>VLOOKUP(A291,HOP!A:L,12,0)</f>
        <v>974.34</v>
      </c>
      <c r="F291" s="4" t="str">
        <f>VLOOKUP(A291,HOP!A:C,3,0)</f>
        <v>3763634</v>
      </c>
      <c r="G291" s="4">
        <f t="shared" si="8"/>
        <v>0</v>
      </c>
      <c r="H291" s="4" t="str">
        <f t="shared" si="9"/>
        <v>，3763634</v>
      </c>
      <c r="I291" s="4" t="str">
        <f>VLOOKUP(A291,HOP!A:U,21,0)</f>
        <v>直连</v>
      </c>
    </row>
    <row r="292" s="4" customFormat="1" hidden="1" spans="1:9">
      <c r="A292" s="5">
        <v>999225973781310</v>
      </c>
      <c r="B292" s="6">
        <v>45150</v>
      </c>
      <c r="C292" s="6">
        <v>45151</v>
      </c>
      <c r="D292" s="4">
        <v>1249.19</v>
      </c>
      <c r="E292" s="4" t="str">
        <f>VLOOKUP(A292,HOP!A:L,12,0)</f>
        <v>1249.19</v>
      </c>
      <c r="F292" s="4" t="str">
        <f>VLOOKUP(A292,HOP!A:C,3,0)</f>
        <v>3763698</v>
      </c>
      <c r="G292" s="4">
        <f t="shared" si="8"/>
        <v>0</v>
      </c>
      <c r="H292" s="4" t="str">
        <f t="shared" si="9"/>
        <v>，3763698</v>
      </c>
      <c r="I292" s="4" t="str">
        <f>VLOOKUP(A292,HOP!A:U,21,0)</f>
        <v>直连</v>
      </c>
    </row>
    <row r="293" s="4" customFormat="1" hidden="1" spans="1:9">
      <c r="A293" s="5">
        <v>999225973871017</v>
      </c>
      <c r="B293" s="6">
        <v>45149</v>
      </c>
      <c r="C293" s="6">
        <v>45151</v>
      </c>
      <c r="D293" s="4">
        <v>375.64</v>
      </c>
      <c r="E293" s="4" t="str">
        <f>VLOOKUP(A293,HOP!A:L,12,0)</f>
        <v>375.64</v>
      </c>
      <c r="F293" s="4" t="str">
        <f>VLOOKUP(A293,HOP!A:C,3,0)</f>
        <v>3763706</v>
      </c>
      <c r="G293" s="4">
        <f t="shared" si="8"/>
        <v>0</v>
      </c>
      <c r="H293" s="4" t="str">
        <f t="shared" si="9"/>
        <v>，3763706</v>
      </c>
      <c r="I293" s="4" t="str">
        <f>VLOOKUP(A293,HOP!A:U,21,0)</f>
        <v>直连</v>
      </c>
    </row>
    <row r="294" s="4" customFormat="1" hidden="1" spans="1:9">
      <c r="A294" s="5">
        <v>999225974839402</v>
      </c>
      <c r="B294" s="6">
        <v>45150</v>
      </c>
      <c r="C294" s="6">
        <v>45151</v>
      </c>
      <c r="D294" s="4">
        <v>151.4</v>
      </c>
      <c r="E294" s="4" t="str">
        <f>VLOOKUP(A294,HOP!A:L,12,0)</f>
        <v>151.40</v>
      </c>
      <c r="F294" s="4" t="str">
        <f>VLOOKUP(A294,HOP!A:C,3,0)</f>
        <v>3763903</v>
      </c>
      <c r="G294" s="4">
        <f t="shared" si="8"/>
        <v>0</v>
      </c>
      <c r="H294" s="4" t="str">
        <f t="shared" si="9"/>
        <v>，3763903</v>
      </c>
      <c r="I294" s="4" t="str">
        <f>VLOOKUP(A294,HOP!A:U,21,0)</f>
        <v>直连</v>
      </c>
    </row>
    <row r="295" s="4" customFormat="1" hidden="1" spans="1:9">
      <c r="A295" s="5">
        <v>999225975461572</v>
      </c>
      <c r="B295" s="6">
        <v>45150</v>
      </c>
      <c r="C295" s="6">
        <v>45151</v>
      </c>
      <c r="D295" s="4">
        <v>1224.46</v>
      </c>
      <c r="E295" s="4" t="str">
        <f>VLOOKUP(A295,HOP!A:L,12,0)</f>
        <v>1224.46</v>
      </c>
      <c r="F295" s="4" t="str">
        <f>VLOOKUP(A295,HOP!A:C,3,0)</f>
        <v>3764155</v>
      </c>
      <c r="G295" s="4">
        <f t="shared" si="8"/>
        <v>0</v>
      </c>
      <c r="H295" s="4" t="str">
        <f t="shared" si="9"/>
        <v>，3764155</v>
      </c>
      <c r="I295" s="4" t="str">
        <f>VLOOKUP(A295,HOP!A:U,21,0)</f>
        <v>直连</v>
      </c>
    </row>
    <row r="296" s="4" customFormat="1" hidden="1" spans="1:9">
      <c r="A296" s="5">
        <v>999225975463417</v>
      </c>
      <c r="B296" s="6">
        <v>45150</v>
      </c>
      <c r="C296" s="6">
        <v>45151</v>
      </c>
      <c r="D296" s="4">
        <v>1482.46</v>
      </c>
      <c r="E296" s="4" t="str">
        <f>VLOOKUP(A296,HOP!A:L,12,0)</f>
        <v>1482.46</v>
      </c>
      <c r="F296" s="4" t="str">
        <f>VLOOKUP(A296,HOP!A:C,3,0)</f>
        <v>3764157</v>
      </c>
      <c r="G296" s="4">
        <f t="shared" si="8"/>
        <v>0</v>
      </c>
      <c r="H296" s="4" t="str">
        <f t="shared" si="9"/>
        <v>，3764157</v>
      </c>
      <c r="I296" s="4" t="str">
        <f>VLOOKUP(A296,HOP!A:U,21,0)</f>
        <v>直连</v>
      </c>
    </row>
    <row r="297" s="4" customFormat="1" hidden="1" spans="1:9">
      <c r="A297" s="5">
        <v>999225975551611</v>
      </c>
      <c r="B297" s="6">
        <v>45150</v>
      </c>
      <c r="C297" s="6">
        <v>45151</v>
      </c>
      <c r="D297" s="4">
        <v>1655.85</v>
      </c>
      <c r="E297" s="4" t="str">
        <f>VLOOKUP(A297,HOP!A:L,12,0)</f>
        <v>1655.85</v>
      </c>
      <c r="F297" s="4" t="str">
        <f>VLOOKUP(A297,HOP!A:C,3,0)</f>
        <v>3764194</v>
      </c>
      <c r="G297" s="4">
        <f t="shared" si="8"/>
        <v>0</v>
      </c>
      <c r="H297" s="4" t="str">
        <f t="shared" si="9"/>
        <v>，3764194</v>
      </c>
      <c r="I297" s="4" t="str">
        <f>VLOOKUP(A297,HOP!A:U,21,0)</f>
        <v>直连</v>
      </c>
    </row>
    <row r="298" s="4" customFormat="1" hidden="1" spans="1:9">
      <c r="A298" s="5">
        <v>999225975697011</v>
      </c>
      <c r="B298" s="6">
        <v>45150</v>
      </c>
      <c r="C298" s="6">
        <v>45151</v>
      </c>
      <c r="D298" s="4">
        <v>1510.01</v>
      </c>
      <c r="E298" s="4" t="str">
        <f>VLOOKUP(A298,HOP!A:L,12,0)</f>
        <v>1510.01</v>
      </c>
      <c r="F298" s="4" t="str">
        <f>VLOOKUP(A298,HOP!A:C,3,0)</f>
        <v>3764246</v>
      </c>
      <c r="G298" s="4">
        <f t="shared" si="8"/>
        <v>0</v>
      </c>
      <c r="H298" s="4" t="str">
        <f t="shared" si="9"/>
        <v>，3764246</v>
      </c>
      <c r="I298" s="4" t="str">
        <f>VLOOKUP(A298,HOP!A:U,21,0)</f>
        <v>直连</v>
      </c>
    </row>
    <row r="299" s="4" customFormat="1" spans="1:9">
      <c r="A299" s="5">
        <v>999225975874043</v>
      </c>
      <c r="B299" s="6">
        <v>45150</v>
      </c>
      <c r="C299" s="6">
        <v>45151</v>
      </c>
      <c r="D299" s="4">
        <v>1157.69</v>
      </c>
      <c r="E299" s="4" t="str">
        <f>VLOOKUP(A299,HOP!A:L,12,0)</f>
        <v>1157.72</v>
      </c>
      <c r="F299" s="4" t="str">
        <f>VLOOKUP(A299,HOP!A:C,3,0)</f>
        <v>3764317</v>
      </c>
      <c r="G299" s="4">
        <f t="shared" si="8"/>
        <v>-0.0299999999999727</v>
      </c>
      <c r="H299" s="4" t="str">
        <f t="shared" si="9"/>
        <v>，3764317</v>
      </c>
      <c r="I299" s="4" t="str">
        <f>VLOOKUP(A299,HOP!A:U,21,0)</f>
        <v>直连</v>
      </c>
    </row>
    <row r="300" s="4" customFormat="1" hidden="1" spans="1:9">
      <c r="A300" s="5">
        <v>999225975933537</v>
      </c>
      <c r="B300" s="6">
        <v>45150</v>
      </c>
      <c r="C300" s="6">
        <v>45151</v>
      </c>
      <c r="D300" s="4">
        <v>721.96</v>
      </c>
      <c r="E300" s="4" t="str">
        <f>VLOOKUP(A300,HOP!A:L,12,0)</f>
        <v>721.96</v>
      </c>
      <c r="F300" s="4" t="str">
        <f>VLOOKUP(A300,HOP!A:C,3,0)</f>
        <v>3764356</v>
      </c>
      <c r="G300" s="4">
        <f t="shared" si="8"/>
        <v>0</v>
      </c>
      <c r="H300" s="4" t="str">
        <f t="shared" si="9"/>
        <v>，3764356</v>
      </c>
      <c r="I300" s="4" t="str">
        <f>VLOOKUP(A300,HOP!A:U,21,0)</f>
        <v>直连</v>
      </c>
    </row>
    <row r="301" s="4" customFormat="1" hidden="1" spans="1:9">
      <c r="A301" s="5">
        <v>999225975989692</v>
      </c>
      <c r="B301" s="6">
        <v>45149</v>
      </c>
      <c r="C301" s="6">
        <v>45151</v>
      </c>
      <c r="D301" s="4">
        <v>811.12</v>
      </c>
      <c r="E301" s="4" t="str">
        <f>VLOOKUP(A301,HOP!A:L,12,0)</f>
        <v>811.12</v>
      </c>
      <c r="F301" s="4" t="str">
        <f>VLOOKUP(A301,HOP!A:C,3,0)</f>
        <v>3764384</v>
      </c>
      <c r="G301" s="4">
        <f t="shared" si="8"/>
        <v>0</v>
      </c>
      <c r="H301" s="4" t="str">
        <f t="shared" si="9"/>
        <v>，3764384</v>
      </c>
      <c r="I301" s="4" t="str">
        <f>VLOOKUP(A301,HOP!A:U,21,0)</f>
        <v>直连</v>
      </c>
    </row>
    <row r="302" s="4" customFormat="1" hidden="1" spans="1:9">
      <c r="A302" s="5">
        <v>999225976028489</v>
      </c>
      <c r="B302" s="6">
        <v>45150</v>
      </c>
      <c r="C302" s="6">
        <v>45151</v>
      </c>
      <c r="D302" s="4">
        <v>564.36</v>
      </c>
      <c r="E302" s="4" t="str">
        <f>VLOOKUP(A302,HOP!A:L,12,0)</f>
        <v>564.36</v>
      </c>
      <c r="F302" s="4" t="str">
        <f>VLOOKUP(A302,HOP!A:C,3,0)</f>
        <v>3764408</v>
      </c>
      <c r="G302" s="4">
        <f t="shared" si="8"/>
        <v>0</v>
      </c>
      <c r="H302" s="4" t="str">
        <f t="shared" si="9"/>
        <v>，3764408</v>
      </c>
      <c r="I302" s="4" t="str">
        <f>VLOOKUP(A302,HOP!A:U,21,0)</f>
        <v>直连</v>
      </c>
    </row>
    <row r="303" s="4" customFormat="1" hidden="1" spans="1:9">
      <c r="A303" s="5">
        <v>999225976098536</v>
      </c>
      <c r="B303" s="6">
        <v>45149</v>
      </c>
      <c r="C303" s="6">
        <v>45151</v>
      </c>
      <c r="D303" s="4">
        <v>1781.04</v>
      </c>
      <c r="E303" s="4" t="str">
        <f>VLOOKUP(A303,HOP!A:L,12,0)</f>
        <v>1781.04</v>
      </c>
      <c r="F303" s="4" t="str">
        <f>VLOOKUP(A303,HOP!A:C,3,0)</f>
        <v>3764463</v>
      </c>
      <c r="G303" s="4">
        <f t="shared" si="8"/>
        <v>0</v>
      </c>
      <c r="H303" s="4" t="str">
        <f t="shared" si="9"/>
        <v>，3764463</v>
      </c>
      <c r="I303" s="4" t="str">
        <f>VLOOKUP(A303,HOP!A:U,21,0)</f>
        <v>直连</v>
      </c>
    </row>
    <row r="304" s="4" customFormat="1" hidden="1" spans="1:9">
      <c r="A304" s="5">
        <v>999225976139933</v>
      </c>
      <c r="B304" s="6">
        <v>45149</v>
      </c>
      <c r="C304" s="6">
        <v>45151</v>
      </c>
      <c r="D304" s="4">
        <v>2181.86</v>
      </c>
      <c r="E304" s="4" t="str">
        <f>VLOOKUP(A304,HOP!A:L,12,0)</f>
        <v>2181.86</v>
      </c>
      <c r="F304" s="4" t="str">
        <f>VLOOKUP(A304,HOP!A:C,3,0)</f>
        <v>3764474</v>
      </c>
      <c r="G304" s="4">
        <f t="shared" si="8"/>
        <v>0</v>
      </c>
      <c r="H304" s="4" t="str">
        <f t="shared" si="9"/>
        <v>，3764474</v>
      </c>
      <c r="I304" s="4" t="str">
        <f>VLOOKUP(A304,HOP!A:U,21,0)</f>
        <v>直连</v>
      </c>
    </row>
    <row r="305" s="4" customFormat="1" hidden="1" spans="1:9">
      <c r="A305" s="5">
        <v>999225977275698</v>
      </c>
      <c r="B305" s="6">
        <v>45150</v>
      </c>
      <c r="C305" s="6">
        <v>45151</v>
      </c>
      <c r="D305" s="4">
        <v>1472.67</v>
      </c>
      <c r="E305" s="4" t="str">
        <f>VLOOKUP(A305,HOP!A:L,12,0)</f>
        <v>1472.67</v>
      </c>
      <c r="F305" s="4" t="str">
        <f>VLOOKUP(A305,HOP!A:C,3,0)</f>
        <v>3764827</v>
      </c>
      <c r="G305" s="4">
        <f t="shared" si="8"/>
        <v>0</v>
      </c>
      <c r="H305" s="4" t="str">
        <f t="shared" si="9"/>
        <v>，3764827</v>
      </c>
      <c r="I305" s="4" t="str">
        <f>VLOOKUP(A305,HOP!A:U,21,0)</f>
        <v>直连</v>
      </c>
    </row>
    <row r="306" s="4" customFormat="1" hidden="1" spans="1:9">
      <c r="A306" s="5">
        <v>999225977733827</v>
      </c>
      <c r="B306" s="6">
        <v>45149</v>
      </c>
      <c r="C306" s="6">
        <v>45151</v>
      </c>
      <c r="D306" s="4">
        <v>817.94</v>
      </c>
      <c r="E306" s="4" t="str">
        <f>VLOOKUP(A306,HOP!A:L,12,0)</f>
        <v>817.94</v>
      </c>
      <c r="F306" s="4" t="str">
        <f>VLOOKUP(A306,HOP!A:C,3,0)</f>
        <v>3764974</v>
      </c>
      <c r="G306" s="4">
        <f t="shared" si="8"/>
        <v>0</v>
      </c>
      <c r="H306" s="4" t="str">
        <f t="shared" si="9"/>
        <v>，3764974</v>
      </c>
      <c r="I306" s="4" t="str">
        <f>VLOOKUP(A306,HOP!A:U,21,0)</f>
        <v>直采</v>
      </c>
    </row>
    <row r="307" s="4" customFormat="1" hidden="1" spans="1:9">
      <c r="A307" s="5">
        <v>999225977948141</v>
      </c>
      <c r="B307" s="6">
        <v>45149</v>
      </c>
      <c r="C307" s="6">
        <v>45151</v>
      </c>
      <c r="D307" s="4">
        <v>2689.06</v>
      </c>
      <c r="E307" s="4" t="str">
        <f>VLOOKUP(A307,HOP!A:L,12,0)</f>
        <v>2689.06</v>
      </c>
      <c r="F307" s="4" t="str">
        <f>VLOOKUP(A307,HOP!A:C,3,0)</f>
        <v>3765017</v>
      </c>
      <c r="G307" s="4">
        <f t="shared" si="8"/>
        <v>0</v>
      </c>
      <c r="H307" s="4" t="str">
        <f t="shared" si="9"/>
        <v>，3765017</v>
      </c>
      <c r="I307" s="4" t="str">
        <f>VLOOKUP(A307,HOP!A:U,21,0)</f>
        <v>直连</v>
      </c>
    </row>
    <row r="308" s="4" customFormat="1" hidden="1" spans="1:9">
      <c r="A308" s="5">
        <v>999225978578787</v>
      </c>
      <c r="B308" s="6">
        <v>45150</v>
      </c>
      <c r="C308" s="6">
        <v>45151</v>
      </c>
      <c r="D308" s="4">
        <v>513.03</v>
      </c>
      <c r="E308" s="4" t="str">
        <f>VLOOKUP(A308,HOP!A:L,12,0)</f>
        <v>513.03</v>
      </c>
      <c r="F308" s="4" t="str">
        <f>VLOOKUP(A308,HOP!A:C,3,0)</f>
        <v>3765221</v>
      </c>
      <c r="G308" s="4">
        <f t="shared" si="8"/>
        <v>0</v>
      </c>
      <c r="H308" s="4" t="str">
        <f t="shared" si="9"/>
        <v>，3765221</v>
      </c>
      <c r="I308" s="4" t="str">
        <f>VLOOKUP(A308,HOP!A:U,21,0)</f>
        <v>直连</v>
      </c>
    </row>
    <row r="309" s="4" customFormat="1" hidden="1" spans="1:9">
      <c r="A309" s="5">
        <v>999225978683141</v>
      </c>
      <c r="B309" s="6">
        <v>45150</v>
      </c>
      <c r="C309" s="6">
        <v>45151</v>
      </c>
      <c r="D309" s="4">
        <v>513.03</v>
      </c>
      <c r="E309" s="4" t="str">
        <f>VLOOKUP(A309,HOP!A:L,12,0)</f>
        <v>513.03</v>
      </c>
      <c r="F309" s="4" t="str">
        <f>VLOOKUP(A309,HOP!A:C,3,0)</f>
        <v>3765236</v>
      </c>
      <c r="G309" s="4">
        <f t="shared" si="8"/>
        <v>0</v>
      </c>
      <c r="H309" s="4" t="str">
        <f t="shared" si="9"/>
        <v>，3765236</v>
      </c>
      <c r="I309" s="4" t="str">
        <f>VLOOKUP(A309,HOP!A:U,21,0)</f>
        <v>直连</v>
      </c>
    </row>
    <row r="310" s="4" customFormat="1" hidden="1" spans="1:9">
      <c r="A310" s="5">
        <v>999225979489997</v>
      </c>
      <c r="B310" s="6">
        <v>45149</v>
      </c>
      <c r="C310" s="6">
        <v>45151</v>
      </c>
      <c r="D310" s="4">
        <v>230.98</v>
      </c>
      <c r="E310" s="4" t="str">
        <f>VLOOKUP(A310,HOP!A:L,12,0)</f>
        <v>230.98</v>
      </c>
      <c r="F310" s="4" t="str">
        <f>VLOOKUP(A310,HOP!A:C,3,0)</f>
        <v>3765398</v>
      </c>
      <c r="G310" s="4">
        <f t="shared" si="8"/>
        <v>0</v>
      </c>
      <c r="H310" s="4" t="str">
        <f t="shared" si="9"/>
        <v>，3765398</v>
      </c>
      <c r="I310" s="4" t="str">
        <f>VLOOKUP(A310,HOP!A:U,21,0)</f>
        <v>直连</v>
      </c>
    </row>
    <row r="311" s="4" customFormat="1" hidden="1" spans="1:9">
      <c r="A311" s="5">
        <v>999225979599242</v>
      </c>
      <c r="B311" s="6">
        <v>45150</v>
      </c>
      <c r="C311" s="6">
        <v>45151</v>
      </c>
      <c r="D311" s="4">
        <v>1803.4</v>
      </c>
      <c r="E311" s="4" t="str">
        <f>VLOOKUP(A311,HOP!A:L,12,0)</f>
        <v>1803.40</v>
      </c>
      <c r="F311" s="4" t="str">
        <f>VLOOKUP(A311,HOP!A:C,3,0)</f>
        <v>3765514</v>
      </c>
      <c r="G311" s="4">
        <f t="shared" si="8"/>
        <v>0</v>
      </c>
      <c r="H311" s="4" t="str">
        <f t="shared" si="9"/>
        <v>，3765514</v>
      </c>
      <c r="I311" s="4" t="str">
        <f>VLOOKUP(A311,HOP!A:U,21,0)</f>
        <v>直连</v>
      </c>
    </row>
    <row r="312" s="4" customFormat="1" hidden="1" spans="1:9">
      <c r="A312" s="5">
        <v>999225980045046</v>
      </c>
      <c r="B312" s="6">
        <v>45149</v>
      </c>
      <c r="C312" s="6">
        <v>45151</v>
      </c>
      <c r="D312" s="4">
        <v>934.73</v>
      </c>
      <c r="E312" s="4" t="str">
        <f>VLOOKUP(A312,HOP!A:L,12,0)</f>
        <v>934.73</v>
      </c>
      <c r="F312" s="4" t="str">
        <f>VLOOKUP(A312,HOP!A:C,3,0)</f>
        <v>3765586</v>
      </c>
      <c r="G312" s="4">
        <f t="shared" si="8"/>
        <v>0</v>
      </c>
      <c r="H312" s="4" t="str">
        <f t="shared" si="9"/>
        <v>，3765586</v>
      </c>
      <c r="I312" s="4" t="str">
        <f>VLOOKUP(A312,HOP!A:U,21,0)</f>
        <v>直连</v>
      </c>
    </row>
    <row r="313" s="4" customFormat="1" hidden="1" spans="1:9">
      <c r="A313" s="5">
        <v>999225980075384</v>
      </c>
      <c r="B313" s="6">
        <v>45150</v>
      </c>
      <c r="C313" s="6">
        <v>45151</v>
      </c>
      <c r="D313" s="4">
        <v>495.93</v>
      </c>
      <c r="E313" s="4" t="str">
        <f>VLOOKUP(A313,HOP!A:L,12,0)</f>
        <v>495.93</v>
      </c>
      <c r="F313" s="4" t="str">
        <f>VLOOKUP(A313,HOP!A:C,3,0)</f>
        <v>3765590</v>
      </c>
      <c r="G313" s="4">
        <f t="shared" si="8"/>
        <v>0</v>
      </c>
      <c r="H313" s="4" t="str">
        <f t="shared" si="9"/>
        <v>，3765590</v>
      </c>
      <c r="I313" s="4" t="str">
        <f>VLOOKUP(A313,HOP!A:U,21,0)</f>
        <v>直连</v>
      </c>
    </row>
    <row r="314" s="4" customFormat="1" hidden="1" spans="1:9">
      <c r="A314" s="5">
        <v>999225980115315</v>
      </c>
      <c r="B314" s="6">
        <v>45150</v>
      </c>
      <c r="C314" s="6">
        <v>45151</v>
      </c>
      <c r="D314" s="4">
        <v>438.15</v>
      </c>
      <c r="E314" s="4" t="str">
        <f>VLOOKUP(A314,HOP!A:L,12,0)</f>
        <v>438.15</v>
      </c>
      <c r="F314" s="4" t="str">
        <f>VLOOKUP(A314,HOP!A:C,3,0)</f>
        <v>3765596</v>
      </c>
      <c r="G314" s="4">
        <f t="shared" si="8"/>
        <v>0</v>
      </c>
      <c r="H314" s="4" t="str">
        <f t="shared" si="9"/>
        <v>，3765596</v>
      </c>
      <c r="I314" s="4" t="str">
        <f>VLOOKUP(A314,HOP!A:U,21,0)</f>
        <v>直连</v>
      </c>
    </row>
    <row r="315" s="4" customFormat="1" hidden="1" spans="1:9">
      <c r="A315" s="5">
        <v>999225980153250</v>
      </c>
      <c r="B315" s="6">
        <v>45150</v>
      </c>
      <c r="C315" s="6">
        <v>45151</v>
      </c>
      <c r="D315" s="4">
        <v>212.49</v>
      </c>
      <c r="E315" s="4" t="str">
        <f>VLOOKUP(A315,HOP!A:L,12,0)</f>
        <v>212.49</v>
      </c>
      <c r="F315" s="4" t="str">
        <f>VLOOKUP(A315,HOP!A:C,3,0)</f>
        <v>3765600</v>
      </c>
      <c r="G315" s="4">
        <f t="shared" si="8"/>
        <v>0</v>
      </c>
      <c r="H315" s="4" t="str">
        <f t="shared" si="9"/>
        <v>，3765600</v>
      </c>
      <c r="I315" s="4" t="str">
        <f>VLOOKUP(A315,HOP!A:U,21,0)</f>
        <v>直连</v>
      </c>
    </row>
    <row r="316" s="4" customFormat="1" hidden="1" spans="1:9">
      <c r="A316" s="5">
        <v>999225980175091</v>
      </c>
      <c r="B316" s="6">
        <v>45149</v>
      </c>
      <c r="C316" s="6">
        <v>45151</v>
      </c>
      <c r="D316" s="4">
        <v>0</v>
      </c>
      <c r="E316" s="4" t="e">
        <f>VLOOKUP(A316,HOP!A:L,12,0)</f>
        <v>#N/A</v>
      </c>
      <c r="F316" s="4" t="e">
        <f>VLOOKUP(A316,HOP!A:C,3,0)</f>
        <v>#N/A</v>
      </c>
      <c r="G316" s="4" t="e">
        <f t="shared" si="8"/>
        <v>#N/A</v>
      </c>
      <c r="H316" s="4" t="e">
        <f t="shared" si="9"/>
        <v>#N/A</v>
      </c>
      <c r="I316" s="4" t="e">
        <f>VLOOKUP(A316,HOP!A:U,21,0)</f>
        <v>#N/A</v>
      </c>
    </row>
    <row r="317" s="4" customFormat="1" hidden="1" spans="1:9">
      <c r="A317" s="5">
        <v>999225980446957</v>
      </c>
      <c r="B317" s="6">
        <v>45149</v>
      </c>
      <c r="C317" s="6">
        <v>45151</v>
      </c>
      <c r="D317" s="4">
        <v>560.36</v>
      </c>
      <c r="E317" s="4" t="str">
        <f>VLOOKUP(A317,HOP!A:L,12,0)</f>
        <v>560.36</v>
      </c>
      <c r="F317" s="4" t="str">
        <f>VLOOKUP(A317,HOP!A:C,3,0)</f>
        <v>3765654</v>
      </c>
      <c r="G317" s="4">
        <f t="shared" si="8"/>
        <v>0</v>
      </c>
      <c r="H317" s="4" t="str">
        <f t="shared" si="9"/>
        <v>，3765654</v>
      </c>
      <c r="I317" s="4" t="str">
        <f>VLOOKUP(A317,HOP!A:U,21,0)</f>
        <v>直连</v>
      </c>
    </row>
    <row r="318" s="4" customFormat="1" hidden="1" spans="1:9">
      <c r="A318" s="5">
        <v>999225980590767</v>
      </c>
      <c r="B318" s="6">
        <v>45149</v>
      </c>
      <c r="C318" s="6">
        <v>45151</v>
      </c>
      <c r="D318" s="4">
        <v>0</v>
      </c>
      <c r="E318" s="4" t="e">
        <f>VLOOKUP(A318,HOP!A:L,12,0)</f>
        <v>#N/A</v>
      </c>
      <c r="F318" s="4" t="e">
        <f>VLOOKUP(A318,HOP!A:C,3,0)</f>
        <v>#N/A</v>
      </c>
      <c r="G318" s="4" t="e">
        <f t="shared" si="8"/>
        <v>#N/A</v>
      </c>
      <c r="H318" s="4" t="e">
        <f t="shared" si="9"/>
        <v>#N/A</v>
      </c>
      <c r="I318" s="4" t="e">
        <f>VLOOKUP(A318,HOP!A:U,21,0)</f>
        <v>#N/A</v>
      </c>
    </row>
    <row r="319" s="4" customFormat="1" hidden="1" spans="1:9">
      <c r="A319" s="5">
        <v>999225981390983</v>
      </c>
      <c r="B319" s="6">
        <v>45149</v>
      </c>
      <c r="C319" s="6">
        <v>45151</v>
      </c>
      <c r="D319" s="4">
        <v>2212.06</v>
      </c>
      <c r="E319" s="4" t="str">
        <f>VLOOKUP(A319,HOP!A:L,12,0)</f>
        <v>2212.06</v>
      </c>
      <c r="F319" s="4" t="str">
        <f>VLOOKUP(A319,HOP!A:C,3,0)</f>
        <v>3765969</v>
      </c>
      <c r="G319" s="4">
        <f t="shared" si="8"/>
        <v>0</v>
      </c>
      <c r="H319" s="4" t="str">
        <f t="shared" si="9"/>
        <v>，3765969</v>
      </c>
      <c r="I319" s="4" t="str">
        <f>VLOOKUP(A319,HOP!A:U,21,0)</f>
        <v>直连</v>
      </c>
    </row>
    <row r="320" s="4" customFormat="1" hidden="1" spans="1:9">
      <c r="A320" s="5">
        <v>25981383809</v>
      </c>
      <c r="B320" s="6">
        <v>45150</v>
      </c>
      <c r="C320" s="6">
        <v>45151</v>
      </c>
      <c r="D320" s="4">
        <v>855.75</v>
      </c>
      <c r="E320" s="4" t="str">
        <f>VLOOKUP(A320,HOP!A:L,12,0)</f>
        <v>855.75</v>
      </c>
      <c r="F320" s="4" t="str">
        <f>VLOOKUP(A320,HOP!A:C,3,0)</f>
        <v>3765972</v>
      </c>
      <c r="G320" s="4">
        <f t="shared" si="8"/>
        <v>0</v>
      </c>
      <c r="H320" s="4" t="str">
        <f t="shared" si="9"/>
        <v>，3765972</v>
      </c>
      <c r="I320" s="4" t="str">
        <f>VLOOKUP(A320,HOP!A:U,21,0)</f>
        <v>直采</v>
      </c>
    </row>
    <row r="321" s="4" customFormat="1" hidden="1" spans="1:9">
      <c r="A321" s="5">
        <v>999225981458399</v>
      </c>
      <c r="B321" s="6">
        <v>45150</v>
      </c>
      <c r="C321" s="6">
        <v>45151</v>
      </c>
      <c r="D321" s="4">
        <v>756.28</v>
      </c>
      <c r="E321" s="4" t="str">
        <f>VLOOKUP(A321,HOP!A:L,12,0)</f>
        <v>756.28</v>
      </c>
      <c r="F321" s="4" t="str">
        <f>VLOOKUP(A321,HOP!A:C,3,0)</f>
        <v>3765990</v>
      </c>
      <c r="G321" s="4">
        <f t="shared" si="8"/>
        <v>0</v>
      </c>
      <c r="H321" s="4" t="str">
        <f t="shared" si="9"/>
        <v>，3765990</v>
      </c>
      <c r="I321" s="4" t="str">
        <f>VLOOKUP(A321,HOP!A:U,21,0)</f>
        <v>直连</v>
      </c>
    </row>
    <row r="322" s="4" customFormat="1" hidden="1" spans="1:9">
      <c r="A322" s="5">
        <v>999225981592235</v>
      </c>
      <c r="B322" s="6">
        <v>45150</v>
      </c>
      <c r="C322" s="6">
        <v>45151</v>
      </c>
      <c r="D322" s="4">
        <v>414.55</v>
      </c>
      <c r="E322" s="4" t="str">
        <f>VLOOKUP(A322,HOP!A:L,12,0)</f>
        <v>414.55</v>
      </c>
      <c r="F322" s="4" t="str">
        <f>VLOOKUP(A322,HOP!A:C,3,0)</f>
        <v>3766027</v>
      </c>
      <c r="G322" s="4">
        <f t="shared" si="8"/>
        <v>0</v>
      </c>
      <c r="H322" s="4" t="str">
        <f t="shared" si="9"/>
        <v>，3766027</v>
      </c>
      <c r="I322" s="4" t="str">
        <f>VLOOKUP(A322,HOP!A:U,21,0)</f>
        <v>直连</v>
      </c>
    </row>
    <row r="323" s="4" customFormat="1" hidden="1" spans="1:9">
      <c r="A323" s="5">
        <v>999225981704455</v>
      </c>
      <c r="B323" s="6">
        <v>45149</v>
      </c>
      <c r="C323" s="6">
        <v>45151</v>
      </c>
      <c r="D323" s="4">
        <v>1343.56</v>
      </c>
      <c r="E323" s="4" t="str">
        <f>VLOOKUP(A323,HOP!A:L,12,0)</f>
        <v>1343.56</v>
      </c>
      <c r="F323" s="4" t="str">
        <f>VLOOKUP(A323,HOP!A:C,3,0)</f>
        <v>3766067</v>
      </c>
      <c r="G323" s="4">
        <f t="shared" ref="G323:G386" si="10">D323-E323</f>
        <v>0</v>
      </c>
      <c r="H323" s="4" t="str">
        <f t="shared" ref="H323:H386" si="11">$H$1&amp;F323</f>
        <v>，3766067</v>
      </c>
      <c r="I323" s="4" t="str">
        <f>VLOOKUP(A323,HOP!A:U,21,0)</f>
        <v>直连</v>
      </c>
    </row>
    <row r="324" s="4" customFormat="1" hidden="1" spans="1:9">
      <c r="A324" s="5">
        <v>999225982040006</v>
      </c>
      <c r="B324" s="6">
        <v>45149</v>
      </c>
      <c r="C324" s="6">
        <v>45151</v>
      </c>
      <c r="D324" s="4">
        <v>696.92</v>
      </c>
      <c r="E324" s="4" t="str">
        <f>VLOOKUP(A324,HOP!A:L,12,0)</f>
        <v>696.92</v>
      </c>
      <c r="F324" s="4" t="str">
        <f>VLOOKUP(A324,HOP!A:C,3,0)</f>
        <v>3766245</v>
      </c>
      <c r="G324" s="4">
        <f t="shared" si="10"/>
        <v>0</v>
      </c>
      <c r="H324" s="4" t="str">
        <f t="shared" si="11"/>
        <v>，3766245</v>
      </c>
      <c r="I324" s="4" t="str">
        <f>VLOOKUP(A324,HOP!A:U,21,0)</f>
        <v>直连</v>
      </c>
    </row>
    <row r="325" s="4" customFormat="1" hidden="1" spans="1:9">
      <c r="A325" s="5">
        <v>999225982385146</v>
      </c>
      <c r="B325" s="6">
        <v>45150</v>
      </c>
      <c r="C325" s="6">
        <v>45151</v>
      </c>
      <c r="D325" s="4">
        <v>271.33</v>
      </c>
      <c r="E325" s="4" t="str">
        <f>VLOOKUP(A325,HOP!A:L,12,0)</f>
        <v>271.33</v>
      </c>
      <c r="F325" s="4" t="str">
        <f>VLOOKUP(A325,HOP!A:C,3,0)</f>
        <v>3766335</v>
      </c>
      <c r="G325" s="4">
        <f t="shared" si="10"/>
        <v>0</v>
      </c>
      <c r="H325" s="4" t="str">
        <f t="shared" si="11"/>
        <v>，3766335</v>
      </c>
      <c r="I325" s="4" t="str">
        <f>VLOOKUP(A325,HOP!A:U,21,0)</f>
        <v>直连</v>
      </c>
    </row>
    <row r="326" s="4" customFormat="1" hidden="1" spans="1:9">
      <c r="A326" s="5">
        <v>999225982598085</v>
      </c>
      <c r="B326" s="6">
        <v>45149</v>
      </c>
      <c r="C326" s="6">
        <v>45151</v>
      </c>
      <c r="D326" s="4">
        <v>3613.82</v>
      </c>
      <c r="E326" s="4" t="str">
        <f>VLOOKUP(A326,HOP!A:L,12,0)</f>
        <v>3613.82</v>
      </c>
      <c r="F326" s="4" t="str">
        <f>VLOOKUP(A326,HOP!A:C,3,0)</f>
        <v>3766518</v>
      </c>
      <c r="G326" s="4">
        <f t="shared" si="10"/>
        <v>0</v>
      </c>
      <c r="H326" s="4" t="str">
        <f t="shared" si="11"/>
        <v>，3766518</v>
      </c>
      <c r="I326" s="4" t="str">
        <f>VLOOKUP(A326,HOP!A:U,21,0)</f>
        <v>直连</v>
      </c>
    </row>
    <row r="327" s="4" customFormat="1" hidden="1" spans="1:9">
      <c r="A327" s="5">
        <v>999225982652619</v>
      </c>
      <c r="B327" s="6">
        <v>45149</v>
      </c>
      <c r="C327" s="6">
        <v>45151</v>
      </c>
      <c r="D327" s="4">
        <v>1771.6</v>
      </c>
      <c r="E327" s="4" t="str">
        <f>VLOOKUP(A327,HOP!A:L,12,0)</f>
        <v>1771.60</v>
      </c>
      <c r="F327" s="4" t="str">
        <f>VLOOKUP(A327,HOP!A:C,3,0)</f>
        <v>3766529</v>
      </c>
      <c r="G327" s="4">
        <f t="shared" si="10"/>
        <v>0</v>
      </c>
      <c r="H327" s="4" t="str">
        <f t="shared" si="11"/>
        <v>，3766529</v>
      </c>
      <c r="I327" s="4" t="str">
        <f>VLOOKUP(A327,HOP!A:U,21,0)</f>
        <v>直连</v>
      </c>
    </row>
    <row r="328" s="4" customFormat="1" hidden="1" spans="1:9">
      <c r="A328" s="5">
        <v>999225983988290</v>
      </c>
      <c r="B328" s="6">
        <v>45149</v>
      </c>
      <c r="C328" s="6">
        <v>45151</v>
      </c>
      <c r="D328" s="4">
        <v>2503.84</v>
      </c>
      <c r="E328" s="4" t="str">
        <f>VLOOKUP(A328,HOP!A:L,12,0)</f>
        <v>2503.84</v>
      </c>
      <c r="F328" s="4" t="str">
        <f>VLOOKUP(A328,HOP!A:C,3,0)</f>
        <v>3767105</v>
      </c>
      <c r="G328" s="4">
        <f t="shared" si="10"/>
        <v>0</v>
      </c>
      <c r="H328" s="4" t="str">
        <f t="shared" si="11"/>
        <v>，3767105</v>
      </c>
      <c r="I328" s="4" t="str">
        <f>VLOOKUP(A328,HOP!A:U,21,0)</f>
        <v>直连</v>
      </c>
    </row>
    <row r="329" s="4" customFormat="1" hidden="1" spans="1:9">
      <c r="A329" s="5">
        <v>999225983974160</v>
      </c>
      <c r="B329" s="6">
        <v>45149</v>
      </c>
      <c r="C329" s="6">
        <v>45151</v>
      </c>
      <c r="D329" s="4">
        <v>914.06</v>
      </c>
      <c r="E329" s="4" t="str">
        <f>VLOOKUP(A329,HOP!A:L,12,0)</f>
        <v>914.06</v>
      </c>
      <c r="F329" s="4" t="str">
        <f>VLOOKUP(A329,HOP!A:C,3,0)</f>
        <v>3767099</v>
      </c>
      <c r="G329" s="4">
        <f t="shared" si="10"/>
        <v>0</v>
      </c>
      <c r="H329" s="4" t="str">
        <f t="shared" si="11"/>
        <v>，3767099</v>
      </c>
      <c r="I329" s="4" t="str">
        <f>VLOOKUP(A329,HOP!A:U,21,0)</f>
        <v>直连</v>
      </c>
    </row>
    <row r="330" s="4" customFormat="1" hidden="1" spans="1:9">
      <c r="A330" s="5">
        <v>999225984340189</v>
      </c>
      <c r="B330" s="6">
        <v>45150</v>
      </c>
      <c r="C330" s="6">
        <v>45151</v>
      </c>
      <c r="D330" s="4">
        <v>376.26</v>
      </c>
      <c r="E330" s="4" t="str">
        <f>VLOOKUP(A330,HOP!A:L,12,0)</f>
        <v>376.26</v>
      </c>
      <c r="F330" s="4" t="str">
        <f>VLOOKUP(A330,HOP!A:C,3,0)</f>
        <v>3767172</v>
      </c>
      <c r="G330" s="4">
        <f t="shared" si="10"/>
        <v>0</v>
      </c>
      <c r="H330" s="4" t="str">
        <f t="shared" si="11"/>
        <v>，3767172</v>
      </c>
      <c r="I330" s="4" t="str">
        <f>VLOOKUP(A330,HOP!A:U,21,0)</f>
        <v>直连</v>
      </c>
    </row>
    <row r="331" s="4" customFormat="1" hidden="1" spans="1:9">
      <c r="A331" s="5">
        <v>999225984595646</v>
      </c>
      <c r="B331" s="6">
        <v>45150</v>
      </c>
      <c r="C331" s="6">
        <v>45151</v>
      </c>
      <c r="D331" s="4">
        <v>149.16</v>
      </c>
      <c r="E331" s="4" t="str">
        <f>VLOOKUP(A331,HOP!A:L,12,0)</f>
        <v>149.16</v>
      </c>
      <c r="F331" s="4" t="str">
        <f>VLOOKUP(A331,HOP!A:C,3,0)</f>
        <v>3767369</v>
      </c>
      <c r="G331" s="4">
        <f t="shared" si="10"/>
        <v>0</v>
      </c>
      <c r="H331" s="4" t="str">
        <f t="shared" si="11"/>
        <v>，3767369</v>
      </c>
      <c r="I331" s="4" t="str">
        <f>VLOOKUP(A331,HOP!A:U,21,0)</f>
        <v>直连</v>
      </c>
    </row>
    <row r="332" s="4" customFormat="1" hidden="1" spans="1:9">
      <c r="A332" s="5">
        <v>999225984904577</v>
      </c>
      <c r="B332" s="6">
        <v>45150</v>
      </c>
      <c r="C332" s="6">
        <v>45151</v>
      </c>
      <c r="D332" s="4">
        <v>1224.09</v>
      </c>
      <c r="E332" s="4" t="str">
        <f>VLOOKUP(A332,HOP!A:L,12,0)</f>
        <v>1224.09</v>
      </c>
      <c r="F332" s="4" t="str">
        <f>VLOOKUP(A332,HOP!A:C,3,0)</f>
        <v>3767485</v>
      </c>
      <c r="G332" s="4">
        <f t="shared" si="10"/>
        <v>0</v>
      </c>
      <c r="H332" s="4" t="str">
        <f t="shared" si="11"/>
        <v>，3767485</v>
      </c>
      <c r="I332" s="4" t="str">
        <f>VLOOKUP(A332,HOP!A:U,21,0)</f>
        <v>直连</v>
      </c>
    </row>
    <row r="333" s="4" customFormat="1" hidden="1" spans="1:9">
      <c r="A333" s="5">
        <v>999225985148413</v>
      </c>
      <c r="B333" s="6">
        <v>45150</v>
      </c>
      <c r="C333" s="6">
        <v>45151</v>
      </c>
      <c r="D333" s="4">
        <v>87.28</v>
      </c>
      <c r="E333" s="4" t="str">
        <f>VLOOKUP(A333,HOP!A:L,12,0)</f>
        <v>87.28</v>
      </c>
      <c r="F333" s="4" t="str">
        <f>VLOOKUP(A333,HOP!A:C,3,0)</f>
        <v>3767716</v>
      </c>
      <c r="G333" s="4">
        <f t="shared" si="10"/>
        <v>0</v>
      </c>
      <c r="H333" s="4" t="str">
        <f t="shared" si="11"/>
        <v>，3767716</v>
      </c>
      <c r="I333" s="4" t="str">
        <f>VLOOKUP(A333,HOP!A:U,21,0)</f>
        <v>直连</v>
      </c>
    </row>
    <row r="334" s="4" customFormat="1" hidden="1" spans="1:9">
      <c r="A334" s="5">
        <v>999225985162346</v>
      </c>
      <c r="B334" s="6">
        <v>45149</v>
      </c>
      <c r="C334" s="6">
        <v>45151</v>
      </c>
      <c r="D334" s="4">
        <v>1955.82</v>
      </c>
      <c r="E334" s="4" t="str">
        <f>VLOOKUP(A334,HOP!A:L,12,0)</f>
        <v>1955.82</v>
      </c>
      <c r="F334" s="4" t="str">
        <f>VLOOKUP(A334,HOP!A:C,3,0)</f>
        <v>3767722</v>
      </c>
      <c r="G334" s="4">
        <f t="shared" si="10"/>
        <v>0</v>
      </c>
      <c r="H334" s="4" t="str">
        <f t="shared" si="11"/>
        <v>，3767722</v>
      </c>
      <c r="I334" s="4" t="str">
        <f>VLOOKUP(A334,HOP!A:U,21,0)</f>
        <v>直连</v>
      </c>
    </row>
    <row r="335" s="4" customFormat="1" spans="1:9">
      <c r="A335" s="5">
        <v>999225985180764</v>
      </c>
      <c r="B335" s="6">
        <v>45150</v>
      </c>
      <c r="C335" s="6">
        <v>45151</v>
      </c>
      <c r="D335" s="4">
        <v>838.22</v>
      </c>
      <c r="E335" s="4" t="str">
        <f>VLOOKUP(A335,HOP!A:L,12,0)</f>
        <v>838.24</v>
      </c>
      <c r="F335" s="4" t="str">
        <f>VLOOKUP(A335,HOP!A:C,3,0)</f>
        <v>3767725</v>
      </c>
      <c r="G335" s="4">
        <f t="shared" si="10"/>
        <v>-0.0199999999999818</v>
      </c>
      <c r="H335" s="4" t="str">
        <f t="shared" si="11"/>
        <v>，3767725</v>
      </c>
      <c r="I335" s="4" t="str">
        <f>VLOOKUP(A335,HOP!A:U,21,0)</f>
        <v>直连</v>
      </c>
    </row>
    <row r="336" s="4" customFormat="1" hidden="1" spans="1:9">
      <c r="A336" s="5">
        <v>999225985238815</v>
      </c>
      <c r="B336" s="6">
        <v>45149</v>
      </c>
      <c r="C336" s="6">
        <v>45151</v>
      </c>
      <c r="D336" s="4">
        <v>0</v>
      </c>
      <c r="E336" s="4" t="e">
        <f>VLOOKUP(A336,HOP!A:L,12,0)</f>
        <v>#N/A</v>
      </c>
      <c r="F336" s="4" t="e">
        <f>VLOOKUP(A336,HOP!A:C,3,0)</f>
        <v>#N/A</v>
      </c>
      <c r="G336" s="4" t="e">
        <f t="shared" si="10"/>
        <v>#N/A</v>
      </c>
      <c r="H336" s="4" t="e">
        <f t="shared" si="11"/>
        <v>#N/A</v>
      </c>
      <c r="I336" s="4" t="e">
        <f>VLOOKUP(A336,HOP!A:U,21,0)</f>
        <v>#N/A</v>
      </c>
    </row>
    <row r="337" s="4" customFormat="1" hidden="1" spans="1:9">
      <c r="A337" s="5">
        <v>25985256360</v>
      </c>
      <c r="B337" s="6">
        <v>45149</v>
      </c>
      <c r="C337" s="6">
        <v>45151</v>
      </c>
      <c r="D337" s="4">
        <v>2594.28</v>
      </c>
      <c r="E337" s="4" t="str">
        <f>VLOOKUP(A337,HOP!A:L,12,0)</f>
        <v>2594.28</v>
      </c>
      <c r="F337" s="4" t="str">
        <f>VLOOKUP(A337,HOP!A:C,3,0)</f>
        <v>3767758</v>
      </c>
      <c r="G337" s="4">
        <f t="shared" si="10"/>
        <v>0</v>
      </c>
      <c r="H337" s="4" t="str">
        <f t="shared" si="11"/>
        <v>，3767758</v>
      </c>
      <c r="I337" s="4" t="str">
        <f>VLOOKUP(A337,HOP!A:U,21,0)</f>
        <v>直连</v>
      </c>
    </row>
    <row r="338" s="4" customFormat="1" hidden="1" spans="1:9">
      <c r="A338" s="5">
        <v>999225985346972</v>
      </c>
      <c r="B338" s="6">
        <v>45150</v>
      </c>
      <c r="C338" s="6">
        <v>45151</v>
      </c>
      <c r="D338" s="4">
        <v>312.45</v>
      </c>
      <c r="E338" s="4" t="str">
        <f>VLOOKUP(A338,HOP!A:L,12,0)</f>
        <v>312.45</v>
      </c>
      <c r="F338" s="4" t="str">
        <f>VLOOKUP(A338,HOP!A:C,3,0)</f>
        <v>3767780</v>
      </c>
      <c r="G338" s="4">
        <f t="shared" si="10"/>
        <v>0</v>
      </c>
      <c r="H338" s="4" t="str">
        <f t="shared" si="11"/>
        <v>，3767780</v>
      </c>
      <c r="I338" s="4" t="str">
        <f>VLOOKUP(A338,HOP!A:U,21,0)</f>
        <v>直连</v>
      </c>
    </row>
    <row r="339" s="4" customFormat="1" hidden="1" spans="1:9">
      <c r="A339" s="5">
        <v>999225985385557</v>
      </c>
      <c r="B339" s="6">
        <v>45150</v>
      </c>
      <c r="C339" s="6">
        <v>45151</v>
      </c>
      <c r="D339" s="4">
        <v>353.23</v>
      </c>
      <c r="E339" s="4" t="str">
        <f>VLOOKUP(A339,HOP!A:L,12,0)</f>
        <v>353.23</v>
      </c>
      <c r="F339" s="4" t="str">
        <f>VLOOKUP(A339,HOP!A:C,3,0)</f>
        <v>3767793</v>
      </c>
      <c r="G339" s="4">
        <f t="shared" si="10"/>
        <v>0</v>
      </c>
      <c r="H339" s="4" t="str">
        <f t="shared" si="11"/>
        <v>，3767793</v>
      </c>
      <c r="I339" s="4" t="str">
        <f>VLOOKUP(A339,HOP!A:U,21,0)</f>
        <v>直连</v>
      </c>
    </row>
    <row r="340" s="4" customFormat="1" hidden="1" spans="1:9">
      <c r="A340" s="5">
        <v>999225985486756</v>
      </c>
      <c r="B340" s="6">
        <v>45150</v>
      </c>
      <c r="C340" s="6">
        <v>45151</v>
      </c>
      <c r="D340" s="4">
        <v>1942.38</v>
      </c>
      <c r="E340" s="4" t="str">
        <f>VLOOKUP(A340,HOP!A:L,12,0)</f>
        <v>1942.38</v>
      </c>
      <c r="F340" s="4" t="str">
        <f>VLOOKUP(A340,HOP!A:C,3,0)</f>
        <v>3767825</v>
      </c>
      <c r="G340" s="4">
        <f t="shared" si="10"/>
        <v>0</v>
      </c>
      <c r="H340" s="4" t="str">
        <f t="shared" si="11"/>
        <v>，3767825</v>
      </c>
      <c r="I340" s="4" t="str">
        <f>VLOOKUP(A340,HOP!A:U,21,0)</f>
        <v>直连</v>
      </c>
    </row>
    <row r="341" s="4" customFormat="1" hidden="1" spans="1:9">
      <c r="A341" s="5">
        <v>999225987299633</v>
      </c>
      <c r="B341" s="6">
        <v>45150</v>
      </c>
      <c r="C341" s="6">
        <v>45151</v>
      </c>
      <c r="D341" s="4">
        <v>149.16</v>
      </c>
      <c r="E341" s="4" t="str">
        <f>VLOOKUP(A341,HOP!A:L,12,0)</f>
        <v>149.16</v>
      </c>
      <c r="F341" s="4" t="str">
        <f>VLOOKUP(A341,HOP!A:C,3,0)</f>
        <v>3768070</v>
      </c>
      <c r="G341" s="4">
        <f t="shared" si="10"/>
        <v>0</v>
      </c>
      <c r="H341" s="4" t="str">
        <f t="shared" si="11"/>
        <v>，3768070</v>
      </c>
      <c r="I341" s="4" t="str">
        <f>VLOOKUP(A341,HOP!A:U,21,0)</f>
        <v>直连</v>
      </c>
    </row>
    <row r="342" s="4" customFormat="1" hidden="1" spans="1:9">
      <c r="A342" s="5">
        <v>25988359165</v>
      </c>
      <c r="B342" s="6">
        <v>45149</v>
      </c>
      <c r="C342" s="6">
        <v>45151</v>
      </c>
      <c r="D342" s="4">
        <v>527.82</v>
      </c>
      <c r="E342" s="4" t="str">
        <f>VLOOKUP(A342,HOP!A:L,12,0)</f>
        <v>527.82</v>
      </c>
      <c r="F342" s="4" t="str">
        <f>VLOOKUP(A342,HOP!A:C,3,0)</f>
        <v>3768119</v>
      </c>
      <c r="G342" s="4">
        <f t="shared" si="10"/>
        <v>0</v>
      </c>
      <c r="H342" s="4" t="str">
        <f t="shared" si="11"/>
        <v>，3768119</v>
      </c>
      <c r="I342" s="4" t="str">
        <f>VLOOKUP(A342,HOP!A:U,21,0)</f>
        <v>直连</v>
      </c>
    </row>
    <row r="343" s="4" customFormat="1" hidden="1" spans="1:9">
      <c r="A343" s="5">
        <v>999225989270294</v>
      </c>
      <c r="B343" s="6">
        <v>45150</v>
      </c>
      <c r="C343" s="6">
        <v>45151</v>
      </c>
      <c r="D343" s="4">
        <v>490.16</v>
      </c>
      <c r="E343" s="4" t="str">
        <f>VLOOKUP(A343,HOP!A:L,12,0)</f>
        <v>490.16</v>
      </c>
      <c r="F343" s="4" t="str">
        <f>VLOOKUP(A343,HOP!A:C,3,0)</f>
        <v>3768191</v>
      </c>
      <c r="G343" s="4">
        <f t="shared" si="10"/>
        <v>0</v>
      </c>
      <c r="H343" s="4" t="str">
        <f t="shared" si="11"/>
        <v>，3768191</v>
      </c>
      <c r="I343" s="4" t="str">
        <f>VLOOKUP(A343,HOP!A:U,21,0)</f>
        <v>直连</v>
      </c>
    </row>
    <row r="344" s="4" customFormat="1" hidden="1" spans="1:9">
      <c r="A344" s="5">
        <v>999225989635795</v>
      </c>
      <c r="B344" s="6">
        <v>45150</v>
      </c>
      <c r="C344" s="6">
        <v>45151</v>
      </c>
      <c r="D344" s="4">
        <v>118.18</v>
      </c>
      <c r="E344" s="4" t="str">
        <f>VLOOKUP(A344,HOP!A:L,12,0)</f>
        <v>118.18</v>
      </c>
      <c r="F344" s="4" t="str">
        <f>VLOOKUP(A344,HOP!A:C,3,0)</f>
        <v>3768322</v>
      </c>
      <c r="G344" s="4">
        <f t="shared" si="10"/>
        <v>0</v>
      </c>
      <c r="H344" s="4" t="str">
        <f t="shared" si="11"/>
        <v>，3768322</v>
      </c>
      <c r="I344" s="4" t="str">
        <f>VLOOKUP(A344,HOP!A:U,21,0)</f>
        <v>直连</v>
      </c>
    </row>
    <row r="345" s="4" customFormat="1" hidden="1" spans="1:9">
      <c r="A345" s="5">
        <v>999225989790202</v>
      </c>
      <c r="B345" s="6">
        <v>45150</v>
      </c>
      <c r="C345" s="6">
        <v>45151</v>
      </c>
      <c r="D345" s="4">
        <v>330.22</v>
      </c>
      <c r="E345" s="4" t="str">
        <f>VLOOKUP(A345,HOP!A:L,12,0)</f>
        <v>330.22</v>
      </c>
      <c r="F345" s="4" t="str">
        <f>VLOOKUP(A345,HOP!A:C,3,0)</f>
        <v>3768343</v>
      </c>
      <c r="G345" s="4">
        <f t="shared" si="10"/>
        <v>0</v>
      </c>
      <c r="H345" s="4" t="str">
        <f t="shared" si="11"/>
        <v>，3768343</v>
      </c>
      <c r="I345" s="4" t="str">
        <f>VLOOKUP(A345,HOP!A:U,21,0)</f>
        <v>直连</v>
      </c>
    </row>
    <row r="346" s="4" customFormat="1" hidden="1" spans="1:9">
      <c r="A346" s="5">
        <v>999225989961873</v>
      </c>
      <c r="B346" s="6">
        <v>45150</v>
      </c>
      <c r="C346" s="6">
        <v>45151</v>
      </c>
      <c r="D346" s="4">
        <v>1267.01</v>
      </c>
      <c r="E346" s="4" t="str">
        <f>VLOOKUP(A346,HOP!A:L,12,0)</f>
        <v>1267.01</v>
      </c>
      <c r="F346" s="4" t="str">
        <f>VLOOKUP(A346,HOP!A:C,3,0)</f>
        <v>3768355</v>
      </c>
      <c r="G346" s="4">
        <f t="shared" si="10"/>
        <v>0</v>
      </c>
      <c r="H346" s="4" t="str">
        <f t="shared" si="11"/>
        <v>，3768355</v>
      </c>
      <c r="I346" s="4" t="str">
        <f>VLOOKUP(A346,HOP!A:U,21,0)</f>
        <v>直连</v>
      </c>
    </row>
    <row r="347" s="4" customFormat="1" hidden="1" spans="1:9">
      <c r="A347" s="5">
        <v>999225990097513</v>
      </c>
      <c r="B347" s="6">
        <v>45150</v>
      </c>
      <c r="C347" s="6">
        <v>45151</v>
      </c>
      <c r="D347" s="4">
        <v>522.08</v>
      </c>
      <c r="E347" s="4" t="str">
        <f>VLOOKUP(A347,HOP!A:L,12,0)</f>
        <v>522.08</v>
      </c>
      <c r="F347" s="4" t="str">
        <f>VLOOKUP(A347,HOP!A:C,3,0)</f>
        <v>3768373</v>
      </c>
      <c r="G347" s="4">
        <f t="shared" si="10"/>
        <v>0</v>
      </c>
      <c r="H347" s="4" t="str">
        <f t="shared" si="11"/>
        <v>，3768373</v>
      </c>
      <c r="I347" s="4" t="str">
        <f>VLOOKUP(A347,HOP!A:U,21,0)</f>
        <v>直连</v>
      </c>
    </row>
    <row r="348" s="4" customFormat="1" hidden="1" spans="1:9">
      <c r="A348" s="5">
        <v>999225990282348</v>
      </c>
      <c r="B348" s="6">
        <v>45150</v>
      </c>
      <c r="C348" s="6">
        <v>45151</v>
      </c>
      <c r="D348" s="4">
        <v>365.41</v>
      </c>
      <c r="E348" s="4" t="str">
        <f>VLOOKUP(A348,HOP!A:L,12,0)</f>
        <v>365.41</v>
      </c>
      <c r="F348" s="4" t="str">
        <f>VLOOKUP(A348,HOP!A:C,3,0)</f>
        <v>3768394</v>
      </c>
      <c r="G348" s="4">
        <f t="shared" si="10"/>
        <v>0</v>
      </c>
      <c r="H348" s="4" t="str">
        <f t="shared" si="11"/>
        <v>，3768394</v>
      </c>
      <c r="I348" s="4" t="str">
        <f>VLOOKUP(A348,HOP!A:U,21,0)</f>
        <v>直连</v>
      </c>
    </row>
    <row r="349" s="4" customFormat="1" hidden="1" spans="1:9">
      <c r="A349" s="5">
        <v>999225990535647</v>
      </c>
      <c r="B349" s="6">
        <v>45150</v>
      </c>
      <c r="C349" s="6">
        <v>45151</v>
      </c>
      <c r="D349" s="4">
        <v>427.14</v>
      </c>
      <c r="E349" s="4" t="str">
        <f>VLOOKUP(A349,HOP!A:L,12,0)</f>
        <v>427.14</v>
      </c>
      <c r="F349" s="4" t="str">
        <f>VLOOKUP(A349,HOP!A:C,3,0)</f>
        <v>3768414</v>
      </c>
      <c r="G349" s="4">
        <f t="shared" si="10"/>
        <v>0</v>
      </c>
      <c r="H349" s="4" t="str">
        <f t="shared" si="11"/>
        <v>，3768414</v>
      </c>
      <c r="I349" s="4" t="str">
        <f>VLOOKUP(A349,HOP!A:U,21,0)</f>
        <v>直连</v>
      </c>
    </row>
    <row r="350" s="4" customFormat="1" hidden="1" spans="1:9">
      <c r="A350" s="5">
        <v>999225991103795</v>
      </c>
      <c r="B350" s="6">
        <v>45150</v>
      </c>
      <c r="C350" s="6">
        <v>45151</v>
      </c>
      <c r="D350" s="4">
        <v>349.12</v>
      </c>
      <c r="E350" s="4" t="str">
        <f>VLOOKUP(A350,HOP!A:L,12,0)</f>
        <v>349.12</v>
      </c>
      <c r="F350" s="4" t="str">
        <f>VLOOKUP(A350,HOP!A:C,3,0)</f>
        <v>3768848</v>
      </c>
      <c r="G350" s="4">
        <f t="shared" si="10"/>
        <v>0</v>
      </c>
      <c r="H350" s="4" t="str">
        <f t="shared" si="11"/>
        <v>，3768848</v>
      </c>
      <c r="I350" s="4" t="str">
        <f>VLOOKUP(A350,HOP!A:U,21,0)</f>
        <v>直连</v>
      </c>
    </row>
    <row r="351" s="4" customFormat="1" hidden="1" spans="1:9">
      <c r="A351" s="5">
        <v>999225991819525</v>
      </c>
      <c r="B351" s="6">
        <v>45150</v>
      </c>
      <c r="C351" s="6">
        <v>45151</v>
      </c>
      <c r="D351" s="4">
        <v>1214.49</v>
      </c>
      <c r="E351" s="4" t="str">
        <f>VLOOKUP(A351,HOP!A:L,12,0)</f>
        <v>1214.49</v>
      </c>
      <c r="F351" s="4" t="str">
        <f>VLOOKUP(A351,HOP!A:C,3,0)</f>
        <v>3768949</v>
      </c>
      <c r="G351" s="4">
        <f t="shared" si="10"/>
        <v>0</v>
      </c>
      <c r="H351" s="4" t="str">
        <f t="shared" si="11"/>
        <v>，3768949</v>
      </c>
      <c r="I351" s="4" t="str">
        <f>VLOOKUP(A351,HOP!A:U,21,0)</f>
        <v>直连</v>
      </c>
    </row>
    <row r="352" s="4" customFormat="1" hidden="1" spans="1:9">
      <c r="A352" s="5">
        <v>999225992126704</v>
      </c>
      <c r="B352" s="6">
        <v>45150</v>
      </c>
      <c r="C352" s="6">
        <v>45151</v>
      </c>
      <c r="D352" s="4">
        <v>1827.03</v>
      </c>
      <c r="E352" s="4" t="str">
        <f>VLOOKUP(A352,HOP!A:L,12,0)</f>
        <v>1827.03</v>
      </c>
      <c r="F352" s="4" t="str">
        <f>VLOOKUP(A352,HOP!A:C,3,0)</f>
        <v>3769020</v>
      </c>
      <c r="G352" s="4">
        <f t="shared" si="10"/>
        <v>0</v>
      </c>
      <c r="H352" s="4" t="str">
        <f t="shared" si="11"/>
        <v>，3769020</v>
      </c>
      <c r="I352" s="4" t="str">
        <f>VLOOKUP(A352,HOP!A:U,21,0)</f>
        <v>直连</v>
      </c>
    </row>
    <row r="353" s="4" customFormat="1" hidden="1" spans="1:9">
      <c r="A353" s="5">
        <v>999225992373345</v>
      </c>
      <c r="B353" s="6">
        <v>45150</v>
      </c>
      <c r="C353" s="6">
        <v>45151</v>
      </c>
      <c r="D353" s="4">
        <v>470.5</v>
      </c>
      <c r="E353" s="4" t="str">
        <f>VLOOKUP(A353,HOP!A:L,12,0)</f>
        <v>470.50</v>
      </c>
      <c r="F353" s="4" t="str">
        <f>VLOOKUP(A353,HOP!A:C,3,0)</f>
        <v>3769097</v>
      </c>
      <c r="G353" s="4">
        <f t="shared" si="10"/>
        <v>0</v>
      </c>
      <c r="H353" s="4" t="str">
        <f t="shared" si="11"/>
        <v>，3769097</v>
      </c>
      <c r="I353" s="4" t="str">
        <f>VLOOKUP(A353,HOP!A:U,21,0)</f>
        <v>直连</v>
      </c>
    </row>
    <row r="354" s="4" customFormat="1" hidden="1" spans="1:9">
      <c r="A354" s="5">
        <v>999225992420828</v>
      </c>
      <c r="B354" s="6">
        <v>45150</v>
      </c>
      <c r="C354" s="6">
        <v>45151</v>
      </c>
      <c r="D354" s="4">
        <v>0</v>
      </c>
      <c r="E354" s="4" t="e">
        <f>VLOOKUP(A354,HOP!A:L,12,0)</f>
        <v>#N/A</v>
      </c>
      <c r="F354" s="4" t="e">
        <f>VLOOKUP(A354,HOP!A:C,3,0)</f>
        <v>#N/A</v>
      </c>
      <c r="G354" s="4" t="e">
        <f t="shared" si="10"/>
        <v>#N/A</v>
      </c>
      <c r="H354" s="4" t="e">
        <f t="shared" si="11"/>
        <v>#N/A</v>
      </c>
      <c r="I354" s="4" t="e">
        <f>VLOOKUP(A354,HOP!A:U,21,0)</f>
        <v>#N/A</v>
      </c>
    </row>
    <row r="355" s="4" customFormat="1" hidden="1" spans="1:9">
      <c r="A355" s="5">
        <v>999225992449167</v>
      </c>
      <c r="B355" s="6">
        <v>45150</v>
      </c>
      <c r="C355" s="6">
        <v>45151</v>
      </c>
      <c r="D355" s="4">
        <v>603.55</v>
      </c>
      <c r="E355" s="4" t="str">
        <f>VLOOKUP(A355,HOP!A:L,12,0)</f>
        <v>603.55</v>
      </c>
      <c r="F355" s="4" t="str">
        <f>VLOOKUP(A355,HOP!A:C,3,0)</f>
        <v>3769135</v>
      </c>
      <c r="G355" s="4">
        <f t="shared" si="10"/>
        <v>0</v>
      </c>
      <c r="H355" s="4" t="str">
        <f t="shared" si="11"/>
        <v>，3769135</v>
      </c>
      <c r="I355" s="4" t="str">
        <f>VLOOKUP(A355,HOP!A:U,21,0)</f>
        <v>直连</v>
      </c>
    </row>
    <row r="356" s="4" customFormat="1" hidden="1" spans="1:9">
      <c r="A356" s="5">
        <v>999225992474027</v>
      </c>
      <c r="B356" s="6">
        <v>45150</v>
      </c>
      <c r="C356" s="6">
        <v>45151</v>
      </c>
      <c r="D356" s="4">
        <v>1133.24</v>
      </c>
      <c r="E356" s="4" t="str">
        <f>VLOOKUP(A356,HOP!A:L,12,0)</f>
        <v>1133.24</v>
      </c>
      <c r="F356" s="4" t="str">
        <f>VLOOKUP(A356,HOP!A:C,3,0)</f>
        <v>3769144</v>
      </c>
      <c r="G356" s="4">
        <f t="shared" si="10"/>
        <v>0</v>
      </c>
      <c r="H356" s="4" t="str">
        <f t="shared" si="11"/>
        <v>，3769144</v>
      </c>
      <c r="I356" s="4" t="str">
        <f>VLOOKUP(A356,HOP!A:U,21,0)</f>
        <v>直连</v>
      </c>
    </row>
    <row r="357" s="4" customFormat="1" hidden="1" spans="1:9">
      <c r="A357" s="5">
        <v>999225992602649</v>
      </c>
      <c r="B357" s="6">
        <v>45150</v>
      </c>
      <c r="C357" s="6">
        <v>45151</v>
      </c>
      <c r="D357" s="4">
        <v>1198.37</v>
      </c>
      <c r="E357" s="4" t="str">
        <f>VLOOKUP(A357,HOP!A:L,12,0)</f>
        <v>1198.37</v>
      </c>
      <c r="F357" s="4" t="str">
        <f>VLOOKUP(A357,HOP!A:C,3,0)</f>
        <v>3769184</v>
      </c>
      <c r="G357" s="4">
        <f t="shared" si="10"/>
        <v>0</v>
      </c>
      <c r="H357" s="4" t="str">
        <f t="shared" si="11"/>
        <v>，3769184</v>
      </c>
      <c r="I357" s="4" t="str">
        <f>VLOOKUP(A357,HOP!A:U,21,0)</f>
        <v>直连</v>
      </c>
    </row>
    <row r="358" s="4" customFormat="1" hidden="1" spans="1:9">
      <c r="A358" s="5">
        <v>999225992684138</v>
      </c>
      <c r="B358" s="6">
        <v>45150</v>
      </c>
      <c r="C358" s="6">
        <v>45151</v>
      </c>
      <c r="D358" s="4">
        <v>808.21</v>
      </c>
      <c r="E358" s="4" t="str">
        <f>VLOOKUP(A358,HOP!A:L,12,0)</f>
        <v>808.21</v>
      </c>
      <c r="F358" s="4" t="str">
        <f>VLOOKUP(A358,HOP!A:C,3,0)</f>
        <v>3769200</v>
      </c>
      <c r="G358" s="4">
        <f t="shared" si="10"/>
        <v>0</v>
      </c>
      <c r="H358" s="4" t="str">
        <f t="shared" si="11"/>
        <v>，3769200</v>
      </c>
      <c r="I358" s="4" t="str">
        <f>VLOOKUP(A358,HOP!A:U,21,0)</f>
        <v>直连</v>
      </c>
    </row>
    <row r="359" s="4" customFormat="1" spans="1:9">
      <c r="A359" s="5">
        <v>999225992805548</v>
      </c>
      <c r="B359" s="6">
        <v>45150</v>
      </c>
      <c r="C359" s="6">
        <v>45151</v>
      </c>
      <c r="D359" s="4">
        <v>414.49</v>
      </c>
      <c r="E359" s="4" t="str">
        <f>VLOOKUP(A359,HOP!A:L,12,0)</f>
        <v>414.61</v>
      </c>
      <c r="F359" s="4" t="str">
        <f>VLOOKUP(A359,HOP!A:C,3,0)</f>
        <v>3769224</v>
      </c>
      <c r="G359" s="4">
        <f t="shared" si="10"/>
        <v>-0.120000000000005</v>
      </c>
      <c r="H359" s="4" t="str">
        <f t="shared" si="11"/>
        <v>，3769224</v>
      </c>
      <c r="I359" s="4" t="str">
        <f>VLOOKUP(A359,HOP!A:U,21,0)</f>
        <v>直连</v>
      </c>
    </row>
    <row r="360" s="4" customFormat="1" hidden="1" spans="1:9">
      <c r="A360" s="5">
        <v>999225992912895</v>
      </c>
      <c r="B360" s="6">
        <v>45150</v>
      </c>
      <c r="C360" s="6">
        <v>45151</v>
      </c>
      <c r="D360" s="4">
        <v>584.9</v>
      </c>
      <c r="E360" s="4" t="str">
        <f>VLOOKUP(A360,HOP!A:L,12,0)</f>
        <v>584.90</v>
      </c>
      <c r="F360" s="4" t="str">
        <f>VLOOKUP(A360,HOP!A:C,3,0)</f>
        <v>3769240</v>
      </c>
      <c r="G360" s="4">
        <f t="shared" si="10"/>
        <v>0</v>
      </c>
      <c r="H360" s="4" t="str">
        <f t="shared" si="11"/>
        <v>，3769240</v>
      </c>
      <c r="I360" s="4" t="str">
        <f>VLOOKUP(A360,HOP!A:U,21,0)</f>
        <v>直连</v>
      </c>
    </row>
    <row r="361" s="4" customFormat="1" hidden="1" spans="1:9">
      <c r="A361" s="5">
        <v>999225993098950</v>
      </c>
      <c r="B361" s="6">
        <v>45150</v>
      </c>
      <c r="C361" s="6">
        <v>45151</v>
      </c>
      <c r="D361" s="4">
        <v>389.12</v>
      </c>
      <c r="E361" s="4" t="str">
        <f>VLOOKUP(A361,HOP!A:L,12,0)</f>
        <v>389.12</v>
      </c>
      <c r="F361" s="4" t="str">
        <f>VLOOKUP(A361,HOP!A:C,3,0)</f>
        <v>3769267</v>
      </c>
      <c r="G361" s="4">
        <f t="shared" si="10"/>
        <v>0</v>
      </c>
      <c r="H361" s="4" t="str">
        <f t="shared" si="11"/>
        <v>，3769267</v>
      </c>
      <c r="I361" s="4" t="str">
        <f>VLOOKUP(A361,HOP!A:U,21,0)</f>
        <v>直连</v>
      </c>
    </row>
    <row r="362" s="4" customFormat="1" hidden="1" spans="1:9">
      <c r="A362" s="5">
        <v>999225993468326</v>
      </c>
      <c r="B362" s="6">
        <v>45150</v>
      </c>
      <c r="C362" s="6">
        <v>45151</v>
      </c>
      <c r="D362" s="4">
        <v>749.01</v>
      </c>
      <c r="E362" s="4" t="str">
        <f>VLOOKUP(A362,HOP!A:L,12,0)</f>
        <v>749.01</v>
      </c>
      <c r="F362" s="4" t="str">
        <f>VLOOKUP(A362,HOP!A:C,3,0)</f>
        <v>3769358</v>
      </c>
      <c r="G362" s="4">
        <f t="shared" si="10"/>
        <v>0</v>
      </c>
      <c r="H362" s="4" t="str">
        <f t="shared" si="11"/>
        <v>，3769358</v>
      </c>
      <c r="I362" s="4" t="str">
        <f>VLOOKUP(A362,HOP!A:U,21,0)</f>
        <v>直连</v>
      </c>
    </row>
    <row r="363" s="4" customFormat="1" hidden="1" spans="1:9">
      <c r="A363" s="5">
        <v>999225993864228</v>
      </c>
      <c r="B363" s="6">
        <v>45150</v>
      </c>
      <c r="C363" s="6">
        <v>45151</v>
      </c>
      <c r="D363" s="4">
        <v>2005.7</v>
      </c>
      <c r="E363" s="4" t="str">
        <f>VLOOKUP(A363,HOP!A:L,12,0)</f>
        <v>2005.70</v>
      </c>
      <c r="F363" s="4" t="str">
        <f>VLOOKUP(A363,HOP!A:C,3,0)</f>
        <v>3769471</v>
      </c>
      <c r="G363" s="4">
        <f t="shared" si="10"/>
        <v>0</v>
      </c>
      <c r="H363" s="4" t="str">
        <f t="shared" si="11"/>
        <v>，3769471</v>
      </c>
      <c r="I363" s="4" t="str">
        <f>VLOOKUP(A363,HOP!A:U,21,0)</f>
        <v>直连</v>
      </c>
    </row>
    <row r="364" s="4" customFormat="1" hidden="1" spans="1:9">
      <c r="A364" s="5">
        <v>999225994345885</v>
      </c>
      <c r="B364" s="6">
        <v>45150</v>
      </c>
      <c r="C364" s="6">
        <v>45151</v>
      </c>
      <c r="D364" s="4">
        <v>307.38</v>
      </c>
      <c r="E364" s="4" t="str">
        <f>VLOOKUP(A364,HOP!A:L,12,0)</f>
        <v>307.38</v>
      </c>
      <c r="F364" s="4" t="str">
        <f>VLOOKUP(A364,HOP!A:C,3,0)</f>
        <v>3769519</v>
      </c>
      <c r="G364" s="4">
        <f t="shared" si="10"/>
        <v>0</v>
      </c>
      <c r="H364" s="4" t="str">
        <f t="shared" si="11"/>
        <v>，3769519</v>
      </c>
      <c r="I364" s="4" t="str">
        <f>VLOOKUP(A364,HOP!A:U,21,0)</f>
        <v>直连</v>
      </c>
    </row>
    <row r="365" s="4" customFormat="1" hidden="1" spans="1:9">
      <c r="A365" s="5">
        <v>999225994518197</v>
      </c>
      <c r="B365" s="6">
        <v>45150</v>
      </c>
      <c r="C365" s="6">
        <v>45151</v>
      </c>
      <c r="D365" s="4">
        <v>1208.45</v>
      </c>
      <c r="E365" s="4" t="str">
        <f>VLOOKUP(A365,HOP!A:L,12,0)</f>
        <v>1208.45</v>
      </c>
      <c r="F365" s="4" t="str">
        <f>VLOOKUP(A365,HOP!A:C,3,0)</f>
        <v>3769546</v>
      </c>
      <c r="G365" s="4">
        <f t="shared" si="10"/>
        <v>0</v>
      </c>
      <c r="H365" s="4" t="str">
        <f t="shared" si="11"/>
        <v>，3769546</v>
      </c>
      <c r="I365" s="4" t="str">
        <f>VLOOKUP(A365,HOP!A:U,21,0)</f>
        <v>直连</v>
      </c>
    </row>
    <row r="366" s="4" customFormat="1" hidden="1" spans="1:9">
      <c r="A366" s="5">
        <v>999225994677314</v>
      </c>
      <c r="B366" s="6">
        <v>45150</v>
      </c>
      <c r="C366" s="6">
        <v>45151</v>
      </c>
      <c r="D366" s="4">
        <v>175.36</v>
      </c>
      <c r="E366" s="4" t="str">
        <f>VLOOKUP(A366,HOP!A:L,12,0)</f>
        <v>175.36</v>
      </c>
      <c r="F366" s="4" t="str">
        <f>VLOOKUP(A366,HOP!A:C,3,0)</f>
        <v>3769598</v>
      </c>
      <c r="G366" s="4">
        <f t="shared" si="10"/>
        <v>0</v>
      </c>
      <c r="H366" s="4" t="str">
        <f t="shared" si="11"/>
        <v>，3769598</v>
      </c>
      <c r="I366" s="4" t="str">
        <f>VLOOKUP(A366,HOP!A:U,21,0)</f>
        <v>直连</v>
      </c>
    </row>
    <row r="367" s="4" customFormat="1" hidden="1" spans="1:9">
      <c r="A367" s="5">
        <v>999225995062301</v>
      </c>
      <c r="B367" s="6">
        <v>45150</v>
      </c>
      <c r="C367" s="6">
        <v>45151</v>
      </c>
      <c r="D367" s="4">
        <v>224.15</v>
      </c>
      <c r="E367" s="4" t="str">
        <f>VLOOKUP(A367,HOP!A:L,12,0)</f>
        <v>224.15</v>
      </c>
      <c r="F367" s="4" t="str">
        <f>VLOOKUP(A367,HOP!A:C,3,0)</f>
        <v>3769683</v>
      </c>
      <c r="G367" s="4">
        <f t="shared" si="10"/>
        <v>0</v>
      </c>
      <c r="H367" s="4" t="str">
        <f t="shared" si="11"/>
        <v>，3769683</v>
      </c>
      <c r="I367" s="4" t="str">
        <f>VLOOKUP(A367,HOP!A:U,21,0)</f>
        <v>直连</v>
      </c>
    </row>
    <row r="368" s="4" customFormat="1" hidden="1" spans="1:9">
      <c r="A368" s="5">
        <v>999225995085158</v>
      </c>
      <c r="B368" s="6">
        <v>45150</v>
      </c>
      <c r="C368" s="6">
        <v>45151</v>
      </c>
      <c r="D368" s="4">
        <v>238.17</v>
      </c>
      <c r="E368" s="4" t="str">
        <f>VLOOKUP(A368,HOP!A:L,12,0)</f>
        <v>238.17</v>
      </c>
      <c r="F368" s="4" t="str">
        <f>VLOOKUP(A368,HOP!A:C,3,0)</f>
        <v>3769686</v>
      </c>
      <c r="G368" s="4">
        <f t="shared" si="10"/>
        <v>0</v>
      </c>
      <c r="H368" s="4" t="str">
        <f t="shared" si="11"/>
        <v>，3769686</v>
      </c>
      <c r="I368" s="4" t="str">
        <f>VLOOKUP(A368,HOP!A:U,21,0)</f>
        <v>直连</v>
      </c>
    </row>
    <row r="369" s="4" customFormat="1" hidden="1" spans="1:9">
      <c r="A369" s="5">
        <v>999225995293234</v>
      </c>
      <c r="B369" s="6">
        <v>45150</v>
      </c>
      <c r="C369" s="6">
        <v>45151</v>
      </c>
      <c r="D369" s="4">
        <v>118.36</v>
      </c>
      <c r="E369" s="4" t="str">
        <f>VLOOKUP(A369,HOP!A:L,12,0)</f>
        <v>118.36</v>
      </c>
      <c r="F369" s="4" t="str">
        <f>VLOOKUP(A369,HOP!A:C,3,0)</f>
        <v>3769710</v>
      </c>
      <c r="G369" s="4">
        <f t="shared" si="10"/>
        <v>0</v>
      </c>
      <c r="H369" s="4" t="str">
        <f t="shared" si="11"/>
        <v>，3769710</v>
      </c>
      <c r="I369" s="4" t="str">
        <f>VLOOKUP(A369,HOP!A:U,21,0)</f>
        <v>直连</v>
      </c>
    </row>
    <row r="370" s="4" customFormat="1" hidden="1" spans="1:9">
      <c r="A370" s="5">
        <v>999225995353644</v>
      </c>
      <c r="B370" s="6">
        <v>45150</v>
      </c>
      <c r="C370" s="6">
        <v>45151</v>
      </c>
      <c r="D370" s="4">
        <v>104.63</v>
      </c>
      <c r="E370" s="4" t="str">
        <f>VLOOKUP(A370,HOP!A:L,12,0)</f>
        <v>104.63</v>
      </c>
      <c r="F370" s="4" t="str">
        <f>VLOOKUP(A370,HOP!A:C,3,0)</f>
        <v>3769722</v>
      </c>
      <c r="G370" s="4">
        <f t="shared" si="10"/>
        <v>0</v>
      </c>
      <c r="H370" s="4" t="str">
        <f t="shared" si="11"/>
        <v>，3769722</v>
      </c>
      <c r="I370" s="4" t="str">
        <f>VLOOKUP(A370,HOP!A:U,21,0)</f>
        <v>直连</v>
      </c>
    </row>
    <row r="371" s="4" customFormat="1" hidden="1" spans="1:9">
      <c r="A371" s="5">
        <v>999225995548177</v>
      </c>
      <c r="B371" s="6">
        <v>45150</v>
      </c>
      <c r="C371" s="6">
        <v>45151</v>
      </c>
      <c r="D371" s="4">
        <v>593.84</v>
      </c>
      <c r="E371" s="4" t="str">
        <f>VLOOKUP(A371,HOP!A:L,12,0)</f>
        <v>593.84</v>
      </c>
      <c r="F371" s="4" t="str">
        <f>VLOOKUP(A371,HOP!A:C,3,0)</f>
        <v>3769748</v>
      </c>
      <c r="G371" s="4">
        <f t="shared" si="10"/>
        <v>0</v>
      </c>
      <c r="H371" s="4" t="str">
        <f t="shared" si="11"/>
        <v>，3769748</v>
      </c>
      <c r="I371" s="4" t="str">
        <f>VLOOKUP(A371,HOP!A:U,21,0)</f>
        <v>直连</v>
      </c>
    </row>
    <row r="372" s="4" customFormat="1" hidden="1" spans="1:9">
      <c r="A372" s="5">
        <v>999225995893112</v>
      </c>
      <c r="B372" s="6">
        <v>45150</v>
      </c>
      <c r="C372" s="6">
        <v>45151</v>
      </c>
      <c r="D372" s="4">
        <v>279.54</v>
      </c>
      <c r="E372" s="4" t="str">
        <f>VLOOKUP(A372,HOP!A:L,12,0)</f>
        <v>279.54</v>
      </c>
      <c r="F372" s="4" t="str">
        <f>VLOOKUP(A372,HOP!A:C,3,0)</f>
        <v>3769862</v>
      </c>
      <c r="G372" s="4">
        <f t="shared" si="10"/>
        <v>0</v>
      </c>
      <c r="H372" s="4" t="str">
        <f t="shared" si="11"/>
        <v>，3769862</v>
      </c>
      <c r="I372" s="4" t="str">
        <f>VLOOKUP(A372,HOP!A:U,21,0)</f>
        <v>直连</v>
      </c>
    </row>
    <row r="373" s="4" customFormat="1" hidden="1" spans="1:9">
      <c r="A373" s="5">
        <v>999225996236070</v>
      </c>
      <c r="B373" s="6">
        <v>45150</v>
      </c>
      <c r="C373" s="6">
        <v>45151</v>
      </c>
      <c r="D373" s="4">
        <v>170.22</v>
      </c>
      <c r="E373" s="4" t="str">
        <f>VLOOKUP(A373,HOP!A:L,12,0)</f>
        <v>170.22</v>
      </c>
      <c r="F373" s="4" t="str">
        <f>VLOOKUP(A373,HOP!A:C,3,0)</f>
        <v>3769908</v>
      </c>
      <c r="G373" s="4">
        <f t="shared" si="10"/>
        <v>0</v>
      </c>
      <c r="H373" s="4" t="str">
        <f t="shared" si="11"/>
        <v>，3769908</v>
      </c>
      <c r="I373" s="4" t="str">
        <f>VLOOKUP(A373,HOP!A:U,21,0)</f>
        <v>直连</v>
      </c>
    </row>
    <row r="374" s="4" customFormat="1" hidden="1" spans="1:9">
      <c r="A374" s="5">
        <v>999225996251330</v>
      </c>
      <c r="B374" s="6">
        <v>45150</v>
      </c>
      <c r="C374" s="6">
        <v>45151</v>
      </c>
      <c r="D374" s="4">
        <v>744.77</v>
      </c>
      <c r="E374" s="4" t="str">
        <f>VLOOKUP(A374,HOP!A:L,12,0)</f>
        <v>744.77</v>
      </c>
      <c r="F374" s="4" t="str">
        <f>VLOOKUP(A374,HOP!A:C,3,0)</f>
        <v>3769911</v>
      </c>
      <c r="G374" s="4">
        <f t="shared" si="10"/>
        <v>0</v>
      </c>
      <c r="H374" s="4" t="str">
        <f t="shared" si="11"/>
        <v>，3769911</v>
      </c>
      <c r="I374" s="4" t="str">
        <f>VLOOKUP(A374,HOP!A:U,21,0)</f>
        <v>直连</v>
      </c>
    </row>
    <row r="375" s="4" customFormat="1" hidden="1" spans="1:9">
      <c r="A375" s="5">
        <v>999225996312650</v>
      </c>
      <c r="B375" s="6">
        <v>45150</v>
      </c>
      <c r="C375" s="6">
        <v>45151</v>
      </c>
      <c r="D375" s="4">
        <v>387.45</v>
      </c>
      <c r="E375" s="4" t="str">
        <f>VLOOKUP(A375,HOP!A:L,12,0)</f>
        <v>387.45</v>
      </c>
      <c r="F375" s="4" t="str">
        <f>VLOOKUP(A375,HOP!A:C,3,0)</f>
        <v>3769919</v>
      </c>
      <c r="G375" s="4">
        <f t="shared" si="10"/>
        <v>0</v>
      </c>
      <c r="H375" s="4" t="str">
        <f t="shared" si="11"/>
        <v>，3769919</v>
      </c>
      <c r="I375" s="4" t="str">
        <f>VLOOKUP(A375,HOP!A:U,21,0)</f>
        <v>直连</v>
      </c>
    </row>
    <row r="376" s="4" customFormat="1" hidden="1" spans="1:9">
      <c r="A376" s="5">
        <v>999225996891193</v>
      </c>
      <c r="B376" s="6">
        <v>45150</v>
      </c>
      <c r="C376" s="6">
        <v>45151</v>
      </c>
      <c r="D376" s="4">
        <v>209.01</v>
      </c>
      <c r="E376" s="4" t="str">
        <f>VLOOKUP(A376,HOP!A:L,12,0)</f>
        <v>209.01</v>
      </c>
      <c r="F376" s="4" t="str">
        <f>VLOOKUP(A376,HOP!A:C,3,0)</f>
        <v>3769978</v>
      </c>
      <c r="G376" s="4">
        <f t="shared" si="10"/>
        <v>0</v>
      </c>
      <c r="H376" s="4" t="str">
        <f t="shared" si="11"/>
        <v>，3769978</v>
      </c>
      <c r="I376" s="4" t="str">
        <f>VLOOKUP(A376,HOP!A:U,21,0)</f>
        <v>直连</v>
      </c>
    </row>
    <row r="377" s="4" customFormat="1" hidden="1" spans="1:9">
      <c r="A377" s="5">
        <v>999225997105424</v>
      </c>
      <c r="B377" s="6">
        <v>45150</v>
      </c>
      <c r="C377" s="6">
        <v>45151</v>
      </c>
      <c r="D377" s="4">
        <v>255.2</v>
      </c>
      <c r="E377" s="4" t="str">
        <f>VLOOKUP(A377,HOP!A:L,12,0)</f>
        <v>255.20</v>
      </c>
      <c r="F377" s="4" t="str">
        <f>VLOOKUP(A377,HOP!A:C,3,0)</f>
        <v>3770132</v>
      </c>
      <c r="G377" s="4">
        <f t="shared" si="10"/>
        <v>0</v>
      </c>
      <c r="H377" s="4" t="str">
        <f t="shared" si="11"/>
        <v>，3770132</v>
      </c>
      <c r="I377" s="4" t="str">
        <f>VLOOKUP(A377,HOP!A:U,21,0)</f>
        <v>直连</v>
      </c>
    </row>
    <row r="378" s="4" customFormat="1" hidden="1" spans="1:9">
      <c r="A378" s="5">
        <v>999225997428824</v>
      </c>
      <c r="B378" s="6">
        <v>45150</v>
      </c>
      <c r="C378" s="6">
        <v>45151</v>
      </c>
      <c r="D378" s="4">
        <v>180.29</v>
      </c>
      <c r="E378" s="4" t="str">
        <f>VLOOKUP(A378,HOP!A:L,12,0)</f>
        <v>180.29</v>
      </c>
      <c r="F378" s="4" t="str">
        <f>VLOOKUP(A378,HOP!A:C,3,0)</f>
        <v>3770185</v>
      </c>
      <c r="G378" s="4">
        <f t="shared" si="10"/>
        <v>0</v>
      </c>
      <c r="H378" s="4" t="str">
        <f t="shared" si="11"/>
        <v>，3770185</v>
      </c>
      <c r="I378" s="4" t="str">
        <f>VLOOKUP(A378,HOP!A:U,21,0)</f>
        <v>直连</v>
      </c>
    </row>
    <row r="379" s="4" customFormat="1" hidden="1" spans="1:9">
      <c r="A379" s="5">
        <v>999225997462066</v>
      </c>
      <c r="B379" s="6">
        <v>45150</v>
      </c>
      <c r="C379" s="6">
        <v>45151</v>
      </c>
      <c r="D379" s="4">
        <v>149.13</v>
      </c>
      <c r="E379" s="4" t="str">
        <f>VLOOKUP(A379,HOP!A:L,12,0)</f>
        <v>149.13</v>
      </c>
      <c r="F379" s="4" t="str">
        <f>VLOOKUP(A379,HOP!A:C,3,0)</f>
        <v>3770192</v>
      </c>
      <c r="G379" s="4">
        <f t="shared" si="10"/>
        <v>0</v>
      </c>
      <c r="H379" s="4" t="str">
        <f t="shared" si="11"/>
        <v>，3770192</v>
      </c>
      <c r="I379" s="4" t="str">
        <f>VLOOKUP(A379,HOP!A:U,21,0)</f>
        <v>直连</v>
      </c>
    </row>
    <row r="380" s="4" customFormat="1" hidden="1" spans="1:9">
      <c r="A380" s="5">
        <v>999225997487539</v>
      </c>
      <c r="B380" s="6">
        <v>45150</v>
      </c>
      <c r="C380" s="6">
        <v>45151</v>
      </c>
      <c r="D380" s="4">
        <v>437.62</v>
      </c>
      <c r="E380" s="4" t="str">
        <f>VLOOKUP(A380,HOP!A:L,12,0)</f>
        <v>437.62</v>
      </c>
      <c r="F380" s="4" t="str">
        <f>VLOOKUP(A380,HOP!A:C,3,0)</f>
        <v>3770194</v>
      </c>
      <c r="G380" s="4">
        <f t="shared" si="10"/>
        <v>0</v>
      </c>
      <c r="H380" s="4" t="str">
        <f t="shared" si="11"/>
        <v>，3770194</v>
      </c>
      <c r="I380" s="4" t="str">
        <f>VLOOKUP(A380,HOP!A:U,21,0)</f>
        <v>直连</v>
      </c>
    </row>
    <row r="381" s="4" customFormat="1" hidden="1" spans="1:9">
      <c r="A381" s="5">
        <v>999225997556932</v>
      </c>
      <c r="B381" s="6">
        <v>45150</v>
      </c>
      <c r="C381" s="6">
        <v>45151</v>
      </c>
      <c r="D381" s="4">
        <v>858.33</v>
      </c>
      <c r="E381" s="4" t="str">
        <f>VLOOKUP(A381,HOP!A:L,12,0)</f>
        <v>858.33</v>
      </c>
      <c r="F381" s="4" t="str">
        <f>VLOOKUP(A381,HOP!A:C,3,0)</f>
        <v>3770209</v>
      </c>
      <c r="G381" s="4">
        <f t="shared" si="10"/>
        <v>0</v>
      </c>
      <c r="H381" s="4" t="str">
        <f t="shared" si="11"/>
        <v>，3770209</v>
      </c>
      <c r="I381" s="4" t="str">
        <f>VLOOKUP(A381,HOP!A:U,21,0)</f>
        <v>直连</v>
      </c>
    </row>
    <row r="382" s="4" customFormat="1" hidden="1" spans="1:9">
      <c r="A382" s="5">
        <v>999225997853859</v>
      </c>
      <c r="B382" s="6">
        <v>45150</v>
      </c>
      <c r="C382" s="6">
        <v>45151</v>
      </c>
      <c r="D382" s="4">
        <v>268.97</v>
      </c>
      <c r="E382" s="4" t="str">
        <f>VLOOKUP(A382,HOP!A:L,12,0)</f>
        <v>268.97</v>
      </c>
      <c r="F382" s="4" t="str">
        <f>VLOOKUP(A382,HOP!A:C,3,0)</f>
        <v>3770254</v>
      </c>
      <c r="G382" s="4">
        <f t="shared" si="10"/>
        <v>0</v>
      </c>
      <c r="H382" s="4" t="str">
        <f t="shared" si="11"/>
        <v>，3770254</v>
      </c>
      <c r="I382" s="4" t="str">
        <f>VLOOKUP(A382,HOP!A:U,21,0)</f>
        <v>直连</v>
      </c>
    </row>
    <row r="383" s="4" customFormat="1" hidden="1" spans="1:9">
      <c r="A383" s="5">
        <v>999225998090401</v>
      </c>
      <c r="B383" s="6">
        <v>45150</v>
      </c>
      <c r="C383" s="6">
        <v>45151</v>
      </c>
      <c r="D383" s="4">
        <v>220.24</v>
      </c>
      <c r="E383" s="4" t="str">
        <f>VLOOKUP(A383,HOP!A:L,12,0)</f>
        <v>220.24</v>
      </c>
      <c r="F383" s="4" t="str">
        <f>VLOOKUP(A383,HOP!A:C,3,0)</f>
        <v>3770290</v>
      </c>
      <c r="G383" s="4">
        <f t="shared" si="10"/>
        <v>0</v>
      </c>
      <c r="H383" s="4" t="str">
        <f t="shared" si="11"/>
        <v>，3770290</v>
      </c>
      <c r="I383" s="4" t="str">
        <f>VLOOKUP(A383,HOP!A:U,21,0)</f>
        <v>直连</v>
      </c>
    </row>
    <row r="384" s="4" customFormat="1" hidden="1" spans="1:9">
      <c r="A384" s="5">
        <v>999225998098488</v>
      </c>
      <c r="B384" s="6">
        <v>45150</v>
      </c>
      <c r="C384" s="6">
        <v>45151</v>
      </c>
      <c r="D384" s="4">
        <v>414.61</v>
      </c>
      <c r="E384" s="4" t="str">
        <f>VLOOKUP(A384,HOP!A:L,12,0)</f>
        <v>414.61</v>
      </c>
      <c r="F384" s="4" t="str">
        <f>VLOOKUP(A384,HOP!A:C,3,0)</f>
        <v>3770291</v>
      </c>
      <c r="G384" s="4">
        <f t="shared" si="10"/>
        <v>0</v>
      </c>
      <c r="H384" s="4" t="str">
        <f t="shared" si="11"/>
        <v>，3770291</v>
      </c>
      <c r="I384" s="4" t="str">
        <f>VLOOKUP(A384,HOP!A:U,21,0)</f>
        <v>直连</v>
      </c>
    </row>
    <row r="385" s="4" customFormat="1" hidden="1" spans="1:9">
      <c r="A385" s="5">
        <v>999225998136317</v>
      </c>
      <c r="B385" s="6">
        <v>45150</v>
      </c>
      <c r="C385" s="6">
        <v>45151</v>
      </c>
      <c r="D385" s="4">
        <v>248.19</v>
      </c>
      <c r="E385" s="4" t="str">
        <f>VLOOKUP(A385,HOP!A:L,12,0)</f>
        <v>248.19</v>
      </c>
      <c r="F385" s="4" t="str">
        <f>VLOOKUP(A385,HOP!A:C,3,0)</f>
        <v>3770297</v>
      </c>
      <c r="G385" s="4">
        <f t="shared" si="10"/>
        <v>0</v>
      </c>
      <c r="H385" s="4" t="str">
        <f t="shared" si="11"/>
        <v>，3770297</v>
      </c>
      <c r="I385" s="4" t="str">
        <f>VLOOKUP(A385,HOP!A:U,21,0)</f>
        <v>直连</v>
      </c>
    </row>
    <row r="386" s="4" customFormat="1" hidden="1" spans="1:9">
      <c r="A386" s="5">
        <v>999225998248058</v>
      </c>
      <c r="B386" s="6">
        <v>45150</v>
      </c>
      <c r="C386" s="6">
        <v>45151</v>
      </c>
      <c r="D386" s="4">
        <v>306.36</v>
      </c>
      <c r="E386" s="4" t="str">
        <f>VLOOKUP(A386,HOP!A:L,12,0)</f>
        <v>306.36</v>
      </c>
      <c r="F386" s="4" t="str">
        <f>VLOOKUP(A386,HOP!A:C,3,0)</f>
        <v>3770330</v>
      </c>
      <c r="G386" s="4">
        <f t="shared" si="10"/>
        <v>0</v>
      </c>
      <c r="H386" s="4" t="str">
        <f t="shared" si="11"/>
        <v>，3770330</v>
      </c>
      <c r="I386" s="4" t="str">
        <f>VLOOKUP(A386,HOP!A:U,21,0)</f>
        <v>直连</v>
      </c>
    </row>
    <row r="387" s="4" customFormat="1" hidden="1" spans="1:9">
      <c r="A387" s="5">
        <v>999225998275902</v>
      </c>
      <c r="B387" s="6">
        <v>45150</v>
      </c>
      <c r="C387" s="6">
        <v>45151</v>
      </c>
      <c r="D387" s="4">
        <v>289.22</v>
      </c>
      <c r="E387" s="4" t="str">
        <f>VLOOKUP(A387,HOP!A:L,12,0)</f>
        <v>289.22</v>
      </c>
      <c r="F387" s="4" t="str">
        <f>VLOOKUP(A387,HOP!A:C,3,0)</f>
        <v>3770344</v>
      </c>
      <c r="G387" s="4">
        <f t="shared" ref="G387:G433" si="12">D387-E387</f>
        <v>0</v>
      </c>
      <c r="H387" s="4" t="str">
        <f t="shared" ref="H387:H433" si="13">$H$1&amp;F387</f>
        <v>，3770344</v>
      </c>
      <c r="I387" s="4" t="str">
        <f>VLOOKUP(A387,HOP!A:U,21,0)</f>
        <v>直连</v>
      </c>
    </row>
    <row r="388" s="4" customFormat="1" hidden="1" spans="1:9">
      <c r="A388" s="5">
        <v>999225998710035</v>
      </c>
      <c r="B388" s="6">
        <v>45150</v>
      </c>
      <c r="C388" s="6">
        <v>45151</v>
      </c>
      <c r="D388" s="4">
        <v>203.88</v>
      </c>
      <c r="E388" s="4" t="str">
        <f>VLOOKUP(A388,HOP!A:L,12,0)</f>
        <v>203.88</v>
      </c>
      <c r="F388" s="4" t="str">
        <f>VLOOKUP(A388,HOP!A:C,3,0)</f>
        <v>3770573</v>
      </c>
      <c r="G388" s="4">
        <f t="shared" si="12"/>
        <v>0</v>
      </c>
      <c r="H388" s="4" t="str">
        <f t="shared" si="13"/>
        <v>，3770573</v>
      </c>
      <c r="I388" s="4" t="str">
        <f>VLOOKUP(A388,HOP!A:U,21,0)</f>
        <v>直连</v>
      </c>
    </row>
    <row r="389" s="4" customFormat="1" hidden="1" spans="1:9">
      <c r="A389" s="5">
        <v>999225999259777</v>
      </c>
      <c r="B389" s="6">
        <v>45150</v>
      </c>
      <c r="C389" s="6">
        <v>45151</v>
      </c>
      <c r="D389" s="4">
        <v>203.88</v>
      </c>
      <c r="E389" s="4" t="str">
        <f>VLOOKUP(A389,HOP!A:L,12,0)</f>
        <v>203.88</v>
      </c>
      <c r="F389" s="4" t="str">
        <f>VLOOKUP(A389,HOP!A:C,3,0)</f>
        <v>3770828</v>
      </c>
      <c r="G389" s="4">
        <f t="shared" si="12"/>
        <v>0</v>
      </c>
      <c r="H389" s="4" t="str">
        <f t="shared" si="13"/>
        <v>，3770828</v>
      </c>
      <c r="I389" s="4" t="str">
        <f>VLOOKUP(A389,HOP!A:U,21,0)</f>
        <v>直连</v>
      </c>
    </row>
    <row r="390" s="4" customFormat="1" hidden="1" spans="1:9">
      <c r="A390" s="5">
        <v>999225999485126</v>
      </c>
      <c r="B390" s="6">
        <v>45150</v>
      </c>
      <c r="C390" s="6">
        <v>45151</v>
      </c>
      <c r="D390" s="4">
        <v>2233.12</v>
      </c>
      <c r="E390" s="4" t="str">
        <f>VLOOKUP(A390,HOP!A:L,12,0)</f>
        <v>2233.12</v>
      </c>
      <c r="F390" s="4" t="str">
        <f>VLOOKUP(A390,HOP!A:C,3,0)</f>
        <v>3770898</v>
      </c>
      <c r="G390" s="4">
        <f t="shared" si="12"/>
        <v>0</v>
      </c>
      <c r="H390" s="4" t="str">
        <f t="shared" si="13"/>
        <v>，3770898</v>
      </c>
      <c r="I390" s="4" t="str">
        <f>VLOOKUP(A390,HOP!A:U,21,0)</f>
        <v>直连</v>
      </c>
    </row>
    <row r="391" s="4" customFormat="1" spans="1:9">
      <c r="A391" s="5">
        <v>999225999594835</v>
      </c>
      <c r="B391" s="6">
        <v>45150</v>
      </c>
      <c r="C391" s="6">
        <v>45151</v>
      </c>
      <c r="D391" s="4">
        <v>383.82</v>
      </c>
      <c r="E391" s="4" t="str">
        <f>VLOOKUP(A391,HOP!A:L,12,0)</f>
        <v>383.84</v>
      </c>
      <c r="F391" s="4" t="str">
        <f>VLOOKUP(A391,HOP!A:C,3,0)</f>
        <v>3770935</v>
      </c>
      <c r="G391" s="4">
        <f t="shared" si="12"/>
        <v>-0.0199999999999818</v>
      </c>
      <c r="H391" s="4" t="str">
        <f t="shared" si="13"/>
        <v>，3770935</v>
      </c>
      <c r="I391" s="4" t="str">
        <f>VLOOKUP(A391,HOP!A:U,21,0)</f>
        <v>直连</v>
      </c>
    </row>
    <row r="392" s="4" customFormat="1" hidden="1" spans="1:9">
      <c r="A392" s="5">
        <v>999225999582523</v>
      </c>
      <c r="B392" s="6">
        <v>45150</v>
      </c>
      <c r="C392" s="6">
        <v>45151</v>
      </c>
      <c r="D392" s="4">
        <v>537.83</v>
      </c>
      <c r="E392" s="4" t="str">
        <f>VLOOKUP(A392,HOP!A:L,12,0)</f>
        <v>537.83</v>
      </c>
      <c r="F392" s="4" t="str">
        <f>VLOOKUP(A392,HOP!A:C,3,0)</f>
        <v>3770929</v>
      </c>
      <c r="G392" s="4">
        <f t="shared" si="12"/>
        <v>0</v>
      </c>
      <c r="H392" s="4" t="str">
        <f t="shared" si="13"/>
        <v>，3770929</v>
      </c>
      <c r="I392" s="4" t="str">
        <f>VLOOKUP(A392,HOP!A:U,21,0)</f>
        <v>直连</v>
      </c>
    </row>
    <row r="393" s="4" customFormat="1" hidden="1" spans="1:9">
      <c r="A393" s="5">
        <v>999225999664478</v>
      </c>
      <c r="B393" s="6">
        <v>45150</v>
      </c>
      <c r="C393" s="6">
        <v>45151</v>
      </c>
      <c r="D393" s="4">
        <v>1520.49</v>
      </c>
      <c r="E393" s="4" t="str">
        <f>VLOOKUP(A393,HOP!A:L,12,0)</f>
        <v>1520.49</v>
      </c>
      <c r="F393" s="4" t="str">
        <f>VLOOKUP(A393,HOP!A:C,3,0)</f>
        <v>3770951</v>
      </c>
      <c r="G393" s="4">
        <f t="shared" si="12"/>
        <v>0</v>
      </c>
      <c r="H393" s="4" t="str">
        <f t="shared" si="13"/>
        <v>，3770951</v>
      </c>
      <c r="I393" s="4" t="str">
        <f>VLOOKUP(A393,HOP!A:U,21,0)</f>
        <v>直连</v>
      </c>
    </row>
    <row r="394" s="4" customFormat="1" hidden="1" spans="1:9">
      <c r="A394" s="5">
        <v>999225999791623</v>
      </c>
      <c r="B394" s="6">
        <v>45150</v>
      </c>
      <c r="C394" s="6">
        <v>45151</v>
      </c>
      <c r="D394" s="4">
        <v>233.84</v>
      </c>
      <c r="E394" s="4" t="str">
        <f>VLOOKUP(A394,HOP!A:L,12,0)</f>
        <v>233.84</v>
      </c>
      <c r="F394" s="4" t="str">
        <f>VLOOKUP(A394,HOP!A:C,3,0)</f>
        <v>3771045</v>
      </c>
      <c r="G394" s="4">
        <f t="shared" si="12"/>
        <v>0</v>
      </c>
      <c r="H394" s="4" t="str">
        <f t="shared" si="13"/>
        <v>，3771045</v>
      </c>
      <c r="I394" s="4" t="str">
        <f>VLOOKUP(A394,HOP!A:U,21,0)</f>
        <v>直连</v>
      </c>
    </row>
    <row r="395" s="4" customFormat="1" hidden="1" spans="1:9">
      <c r="A395" s="5">
        <v>999225999939429</v>
      </c>
      <c r="B395" s="6">
        <v>45150</v>
      </c>
      <c r="C395" s="6">
        <v>45151</v>
      </c>
      <c r="D395" s="4">
        <v>2992.03</v>
      </c>
      <c r="E395" s="4" t="str">
        <f>VLOOKUP(A395,HOP!A:L,12,0)</f>
        <v>2992.03</v>
      </c>
      <c r="F395" s="4" t="str">
        <f>VLOOKUP(A395,HOP!A:C,3,0)</f>
        <v>3771149</v>
      </c>
      <c r="G395" s="4">
        <f t="shared" si="12"/>
        <v>0</v>
      </c>
      <c r="H395" s="4" t="str">
        <f t="shared" si="13"/>
        <v>，3771149</v>
      </c>
      <c r="I395" s="4" t="str">
        <f>VLOOKUP(A395,HOP!A:U,21,0)</f>
        <v>直连</v>
      </c>
    </row>
    <row r="396" s="4" customFormat="1" hidden="1" spans="1:9">
      <c r="A396" s="5">
        <v>999226000311573</v>
      </c>
      <c r="B396" s="6">
        <v>45150</v>
      </c>
      <c r="C396" s="6">
        <v>45151</v>
      </c>
      <c r="D396" s="4">
        <v>204.88</v>
      </c>
      <c r="E396" s="4" t="str">
        <f>VLOOKUP(A396,HOP!A:L,12,0)</f>
        <v>204.88</v>
      </c>
      <c r="F396" s="4" t="str">
        <f>VLOOKUP(A396,HOP!A:C,3,0)</f>
        <v>3771223</v>
      </c>
      <c r="G396" s="4">
        <f t="shared" si="12"/>
        <v>0</v>
      </c>
      <c r="H396" s="4" t="str">
        <f t="shared" si="13"/>
        <v>，3771223</v>
      </c>
      <c r="I396" s="4" t="str">
        <f>VLOOKUP(A396,HOP!A:U,21,0)</f>
        <v>直连</v>
      </c>
    </row>
    <row r="397" s="4" customFormat="1" hidden="1" spans="1:9">
      <c r="A397" s="5">
        <v>999226000200941</v>
      </c>
      <c r="B397" s="6">
        <v>45150</v>
      </c>
      <c r="C397" s="6">
        <v>45151</v>
      </c>
      <c r="D397" s="4">
        <v>551.14</v>
      </c>
      <c r="E397" s="4" t="str">
        <f>VLOOKUP(A397,HOP!A:L,12,0)</f>
        <v>551.14</v>
      </c>
      <c r="F397" s="4" t="str">
        <f>VLOOKUP(A397,HOP!A:C,3,0)</f>
        <v>3771207</v>
      </c>
      <c r="G397" s="4">
        <f t="shared" si="12"/>
        <v>0</v>
      </c>
      <c r="H397" s="4" t="str">
        <f t="shared" si="13"/>
        <v>，3771207</v>
      </c>
      <c r="I397" s="4" t="str">
        <f>VLOOKUP(A397,HOP!A:U,21,0)</f>
        <v>直连</v>
      </c>
    </row>
    <row r="398" s="4" customFormat="1" hidden="1" spans="1:9">
      <c r="A398" s="5">
        <v>999226000622432</v>
      </c>
      <c r="B398" s="6">
        <v>45150</v>
      </c>
      <c r="C398" s="6">
        <v>45151</v>
      </c>
      <c r="D398" s="4">
        <v>211.54</v>
      </c>
      <c r="E398" s="4" t="str">
        <f>VLOOKUP(A398,HOP!A:L,12,0)</f>
        <v>211.54</v>
      </c>
      <c r="F398" s="4" t="str">
        <f>VLOOKUP(A398,HOP!A:C,3,0)</f>
        <v>3771409</v>
      </c>
      <c r="G398" s="4">
        <f t="shared" si="12"/>
        <v>0</v>
      </c>
      <c r="H398" s="4" t="str">
        <f t="shared" si="13"/>
        <v>，3771409</v>
      </c>
      <c r="I398" s="4" t="str">
        <f>VLOOKUP(A398,HOP!A:U,21,0)</f>
        <v>直连</v>
      </c>
    </row>
    <row r="399" s="4" customFormat="1" hidden="1" spans="1:9">
      <c r="A399" s="5">
        <v>999226000676100</v>
      </c>
      <c r="B399" s="6">
        <v>45150</v>
      </c>
      <c r="C399" s="6">
        <v>45151</v>
      </c>
      <c r="D399" s="4">
        <v>703.42</v>
      </c>
      <c r="E399" s="4" t="str">
        <f>VLOOKUP(A399,HOP!A:L,12,0)</f>
        <v>703.42</v>
      </c>
      <c r="F399" s="4" t="str">
        <f>VLOOKUP(A399,HOP!A:C,3,0)</f>
        <v>3771430</v>
      </c>
      <c r="G399" s="4">
        <f t="shared" si="12"/>
        <v>0</v>
      </c>
      <c r="H399" s="4" t="str">
        <f t="shared" si="13"/>
        <v>，3771430</v>
      </c>
      <c r="I399" s="4" t="str">
        <f>VLOOKUP(A399,HOP!A:U,21,0)</f>
        <v>直连</v>
      </c>
    </row>
    <row r="400" s="4" customFormat="1" hidden="1" spans="1:9">
      <c r="A400" s="5">
        <v>999226000789555</v>
      </c>
      <c r="B400" s="6">
        <v>45150</v>
      </c>
      <c r="C400" s="6">
        <v>45151</v>
      </c>
      <c r="D400" s="4">
        <v>1188.41</v>
      </c>
      <c r="E400" s="4" t="str">
        <f>VLOOKUP(A400,HOP!A:L,12,0)</f>
        <v>1188.41</v>
      </c>
      <c r="F400" s="4" t="str">
        <f>VLOOKUP(A400,HOP!A:C,3,0)</f>
        <v>3771453</v>
      </c>
      <c r="G400" s="4">
        <f t="shared" si="12"/>
        <v>0</v>
      </c>
      <c r="H400" s="4" t="str">
        <f t="shared" si="13"/>
        <v>，3771453</v>
      </c>
      <c r="I400" s="4" t="str">
        <f>VLOOKUP(A400,HOP!A:U,21,0)</f>
        <v>直连</v>
      </c>
    </row>
    <row r="401" s="4" customFormat="1" hidden="1" spans="1:9">
      <c r="A401" s="5">
        <v>999226000832249</v>
      </c>
      <c r="B401" s="6">
        <v>45150</v>
      </c>
      <c r="C401" s="6">
        <v>45151</v>
      </c>
      <c r="D401" s="4">
        <v>475.71</v>
      </c>
      <c r="E401" s="4" t="str">
        <f>VLOOKUP(A401,HOP!A:L,12,0)</f>
        <v>475.71</v>
      </c>
      <c r="F401" s="4" t="str">
        <f>VLOOKUP(A401,HOP!A:C,3,0)</f>
        <v>3771467</v>
      </c>
      <c r="G401" s="4">
        <f t="shared" si="12"/>
        <v>0</v>
      </c>
      <c r="H401" s="4" t="str">
        <f t="shared" si="13"/>
        <v>，3771467</v>
      </c>
      <c r="I401" s="4" t="str">
        <f>VLOOKUP(A401,HOP!A:U,21,0)</f>
        <v>直连</v>
      </c>
    </row>
    <row r="402" s="4" customFormat="1" hidden="1" spans="1:9">
      <c r="A402" s="5">
        <v>26000974478</v>
      </c>
      <c r="B402" s="6">
        <v>45150</v>
      </c>
      <c r="C402" s="6">
        <v>45151</v>
      </c>
      <c r="D402" s="4">
        <v>1719.94</v>
      </c>
      <c r="E402" s="4" t="str">
        <f>VLOOKUP(A402,HOP!A:L,12,0)</f>
        <v>1719.94</v>
      </c>
      <c r="F402" s="4" t="str">
        <f>VLOOKUP(A402,HOP!A:C,3,0)</f>
        <v>3771513</v>
      </c>
      <c r="G402" s="4">
        <f t="shared" si="12"/>
        <v>0</v>
      </c>
      <c r="H402" s="4" t="str">
        <f t="shared" si="13"/>
        <v>，3771513</v>
      </c>
      <c r="I402" s="4" t="str">
        <f>VLOOKUP(A402,HOP!A:U,21,0)</f>
        <v>直连</v>
      </c>
    </row>
    <row r="403" s="4" customFormat="1" spans="1:9">
      <c r="A403" s="5">
        <v>999226001038205</v>
      </c>
      <c r="B403" s="6">
        <v>45150</v>
      </c>
      <c r="C403" s="6">
        <v>45151</v>
      </c>
      <c r="D403" s="4">
        <v>719.66</v>
      </c>
      <c r="E403" s="4" t="str">
        <f>VLOOKUP(A403,HOP!A:L,12,0)</f>
        <v>719.68</v>
      </c>
      <c r="F403" s="4" t="str">
        <f>VLOOKUP(A403,HOP!A:C,3,0)</f>
        <v>3771677</v>
      </c>
      <c r="G403" s="4">
        <f t="shared" si="12"/>
        <v>-0.0199999999999818</v>
      </c>
      <c r="H403" s="4" t="str">
        <f t="shared" si="13"/>
        <v>，3771677</v>
      </c>
      <c r="I403" s="4" t="str">
        <f>VLOOKUP(A403,HOP!A:U,21,0)</f>
        <v>直连</v>
      </c>
    </row>
    <row r="404" s="4" customFormat="1" hidden="1" spans="1:9">
      <c r="A404" s="5">
        <v>999226001042256</v>
      </c>
      <c r="B404" s="6">
        <v>45150</v>
      </c>
      <c r="C404" s="6">
        <v>45151</v>
      </c>
      <c r="D404" s="4">
        <v>1674.08</v>
      </c>
      <c r="E404" s="4" t="str">
        <f>VLOOKUP(A404,HOP!A:L,12,0)</f>
        <v>1674.08</v>
      </c>
      <c r="F404" s="4" t="str">
        <f>VLOOKUP(A404,HOP!A:C,3,0)</f>
        <v>3771684</v>
      </c>
      <c r="G404" s="4">
        <f t="shared" si="12"/>
        <v>0</v>
      </c>
      <c r="H404" s="4" t="str">
        <f t="shared" si="13"/>
        <v>，3771684</v>
      </c>
      <c r="I404" s="4" t="str">
        <f>VLOOKUP(A404,HOP!A:U,21,0)</f>
        <v>直连</v>
      </c>
    </row>
    <row r="405" s="4" customFormat="1" hidden="1" spans="1:9">
      <c r="A405" s="5">
        <v>999226000993432</v>
      </c>
      <c r="B405" s="6">
        <v>45150</v>
      </c>
      <c r="C405" s="6">
        <v>45151</v>
      </c>
      <c r="D405" s="4">
        <v>447.02</v>
      </c>
      <c r="E405" s="4" t="str">
        <f>VLOOKUP(A405,HOP!A:L,12,0)</f>
        <v>447.02</v>
      </c>
      <c r="F405" s="4" t="str">
        <f>VLOOKUP(A405,HOP!A:C,3,0)</f>
        <v>3771522</v>
      </c>
      <c r="G405" s="4">
        <f t="shared" si="12"/>
        <v>0</v>
      </c>
      <c r="H405" s="4" t="str">
        <f t="shared" si="13"/>
        <v>，3771522</v>
      </c>
      <c r="I405" s="4" t="str">
        <f>VLOOKUP(A405,HOP!A:U,21,0)</f>
        <v>直连</v>
      </c>
    </row>
    <row r="406" s="4" customFormat="1" hidden="1" spans="1:9">
      <c r="A406" s="5">
        <v>999226002923162</v>
      </c>
      <c r="B406" s="6">
        <v>45150</v>
      </c>
      <c r="C406" s="6">
        <v>45151</v>
      </c>
      <c r="D406" s="4">
        <v>346.55</v>
      </c>
      <c r="E406" s="4" t="str">
        <f>VLOOKUP(A406,HOP!A:L,12,0)</f>
        <v>346.55</v>
      </c>
      <c r="F406" s="4" t="str">
        <f>VLOOKUP(A406,HOP!A:C,3,0)</f>
        <v>3771784</v>
      </c>
      <c r="G406" s="4">
        <f t="shared" si="12"/>
        <v>0</v>
      </c>
      <c r="H406" s="4" t="str">
        <f t="shared" si="13"/>
        <v>，3771784</v>
      </c>
      <c r="I406" s="4" t="str">
        <f>VLOOKUP(A406,HOP!A:U,21,0)</f>
        <v>直连</v>
      </c>
    </row>
    <row r="407" s="4" customFormat="1" hidden="1" spans="1:9">
      <c r="A407" s="5">
        <v>999226003152823</v>
      </c>
      <c r="B407" s="6">
        <v>45150</v>
      </c>
      <c r="C407" s="6">
        <v>45151</v>
      </c>
      <c r="D407" s="4">
        <v>1426.5</v>
      </c>
      <c r="E407" s="4" t="str">
        <f>VLOOKUP(A407,HOP!A:L,12,0)</f>
        <v>1426.50</v>
      </c>
      <c r="F407" s="4" t="str">
        <f>VLOOKUP(A407,HOP!A:C,3,0)</f>
        <v>3771798</v>
      </c>
      <c r="G407" s="4">
        <f t="shared" si="12"/>
        <v>0</v>
      </c>
      <c r="H407" s="4" t="str">
        <f t="shared" si="13"/>
        <v>，3771798</v>
      </c>
      <c r="I407" s="4" t="str">
        <f>VLOOKUP(A407,HOP!A:U,21,0)</f>
        <v>直连</v>
      </c>
    </row>
    <row r="408" s="4" customFormat="1" hidden="1" spans="1:9">
      <c r="A408" s="5">
        <v>999226003401460</v>
      </c>
      <c r="B408" s="6">
        <v>45150</v>
      </c>
      <c r="C408" s="6">
        <v>45151</v>
      </c>
      <c r="D408" s="4">
        <v>350.23</v>
      </c>
      <c r="E408" s="4" t="str">
        <f>VLOOKUP(A408,HOP!A:L,12,0)</f>
        <v>350.23</v>
      </c>
      <c r="F408" s="4" t="str">
        <f>VLOOKUP(A408,HOP!A:C,3,0)</f>
        <v>3771810</v>
      </c>
      <c r="G408" s="4">
        <f t="shared" si="12"/>
        <v>0</v>
      </c>
      <c r="H408" s="4" t="str">
        <f t="shared" si="13"/>
        <v>，3771810</v>
      </c>
      <c r="I408" s="4" t="str">
        <f>VLOOKUP(A408,HOP!A:U,21,0)</f>
        <v>直连</v>
      </c>
    </row>
    <row r="409" s="4" customFormat="1" hidden="1" spans="1:9">
      <c r="A409" s="5">
        <v>999226004537790</v>
      </c>
      <c r="B409" s="6">
        <v>45150</v>
      </c>
      <c r="C409" s="6">
        <v>45151</v>
      </c>
      <c r="D409" s="4">
        <v>965.72</v>
      </c>
      <c r="E409" s="4" t="str">
        <f>VLOOKUP(A409,HOP!A:L,12,0)</f>
        <v>965.72</v>
      </c>
      <c r="F409" s="4" t="str">
        <f>VLOOKUP(A409,HOP!A:C,3,0)</f>
        <v>3772010</v>
      </c>
      <c r="G409" s="4">
        <f t="shared" si="12"/>
        <v>0</v>
      </c>
      <c r="H409" s="4" t="str">
        <f t="shared" si="13"/>
        <v>，3772010</v>
      </c>
      <c r="I409" s="4" t="str">
        <f>VLOOKUP(A409,HOP!A:U,21,0)</f>
        <v>直连</v>
      </c>
    </row>
    <row r="410" s="4" customFormat="1" hidden="1" spans="1:9">
      <c r="A410" s="5">
        <v>999226004219868</v>
      </c>
      <c r="B410" s="6">
        <v>45150</v>
      </c>
      <c r="C410" s="6">
        <v>45151</v>
      </c>
      <c r="D410" s="4">
        <v>585.25</v>
      </c>
      <c r="E410" s="4" t="str">
        <f>VLOOKUP(A410,HOP!A:L,12,0)</f>
        <v>585.25</v>
      </c>
      <c r="F410" s="4" t="str">
        <f>VLOOKUP(A410,HOP!A:C,3,0)</f>
        <v>3771994</v>
      </c>
      <c r="G410" s="4">
        <f t="shared" si="12"/>
        <v>0</v>
      </c>
      <c r="H410" s="4" t="str">
        <f t="shared" si="13"/>
        <v>，3771994</v>
      </c>
      <c r="I410" s="4" t="str">
        <f>VLOOKUP(A410,HOP!A:U,21,0)</f>
        <v>直连</v>
      </c>
    </row>
    <row r="411" s="4" customFormat="1" hidden="1" spans="1:9">
      <c r="A411" s="5">
        <v>999226004692779</v>
      </c>
      <c r="B411" s="6">
        <v>45150</v>
      </c>
      <c r="C411" s="6">
        <v>45151</v>
      </c>
      <c r="D411" s="4">
        <v>227.87</v>
      </c>
      <c r="E411" s="4" t="str">
        <f>VLOOKUP(A411,HOP!A:L,12,0)</f>
        <v>227.87</v>
      </c>
      <c r="F411" s="4" t="str">
        <f>VLOOKUP(A411,HOP!A:C,3,0)</f>
        <v>3772023</v>
      </c>
      <c r="G411" s="4">
        <f t="shared" si="12"/>
        <v>0</v>
      </c>
      <c r="H411" s="4" t="str">
        <f t="shared" si="13"/>
        <v>，3772023</v>
      </c>
      <c r="I411" s="4" t="str">
        <f>VLOOKUP(A411,HOP!A:U,21,0)</f>
        <v>直连</v>
      </c>
    </row>
    <row r="412" s="4" customFormat="1" hidden="1" spans="1:9">
      <c r="A412" s="5">
        <v>999226004934728</v>
      </c>
      <c r="B412" s="6">
        <v>45150</v>
      </c>
      <c r="C412" s="6">
        <v>45151</v>
      </c>
      <c r="D412" s="4">
        <v>227.87</v>
      </c>
      <c r="E412" s="4" t="str">
        <f>VLOOKUP(A412,HOP!A:L,12,0)</f>
        <v>227.87</v>
      </c>
      <c r="F412" s="4" t="str">
        <f>VLOOKUP(A412,HOP!A:C,3,0)</f>
        <v>3772046</v>
      </c>
      <c r="G412" s="4">
        <f t="shared" si="12"/>
        <v>0</v>
      </c>
      <c r="H412" s="4" t="str">
        <f t="shared" si="13"/>
        <v>，3772046</v>
      </c>
      <c r="I412" s="4" t="str">
        <f>VLOOKUP(A412,HOP!A:U,21,0)</f>
        <v>直连</v>
      </c>
    </row>
    <row r="413" s="4" customFormat="1" hidden="1" spans="1:9">
      <c r="A413" s="5">
        <v>999226005148218</v>
      </c>
      <c r="B413" s="6">
        <v>45150</v>
      </c>
      <c r="C413" s="6">
        <v>45151</v>
      </c>
      <c r="D413" s="4">
        <v>609.92</v>
      </c>
      <c r="E413" s="4" t="str">
        <f>VLOOKUP(A413,HOP!A:L,12,0)</f>
        <v>609.92</v>
      </c>
      <c r="F413" s="4" t="str">
        <f>VLOOKUP(A413,HOP!A:C,3,0)</f>
        <v>3772061</v>
      </c>
      <c r="G413" s="4">
        <f t="shared" si="12"/>
        <v>0</v>
      </c>
      <c r="H413" s="4" t="str">
        <f t="shared" si="13"/>
        <v>，3772061</v>
      </c>
      <c r="I413" s="4" t="str">
        <f>VLOOKUP(A413,HOP!A:U,21,0)</f>
        <v>直连</v>
      </c>
    </row>
    <row r="414" s="4" customFormat="1" spans="1:9">
      <c r="A414" s="5">
        <v>999226005216135</v>
      </c>
      <c r="B414" s="6">
        <v>45150</v>
      </c>
      <c r="C414" s="6">
        <v>45151</v>
      </c>
      <c r="D414" s="4">
        <v>254.06</v>
      </c>
      <c r="E414" s="4" t="str">
        <f>VLOOKUP(A414,HOP!A:L,12,0)</f>
        <v>254.12</v>
      </c>
      <c r="F414" s="4" t="str">
        <f>VLOOKUP(A414,HOP!A:C,3,0)</f>
        <v>3772063</v>
      </c>
      <c r="G414" s="4">
        <f t="shared" si="12"/>
        <v>-0.0600000000000023</v>
      </c>
      <c r="H414" s="4" t="str">
        <f t="shared" si="13"/>
        <v>，3772063</v>
      </c>
      <c r="I414" s="4" t="str">
        <f>VLOOKUP(A414,HOP!A:U,21,0)</f>
        <v>直连</v>
      </c>
    </row>
    <row r="415" s="4" customFormat="1" spans="1:9">
      <c r="A415" s="5">
        <v>999226005548867</v>
      </c>
      <c r="B415" s="6">
        <v>45150</v>
      </c>
      <c r="C415" s="6">
        <v>45151</v>
      </c>
      <c r="D415" s="4">
        <v>417.23</v>
      </c>
      <c r="E415" s="4" t="str">
        <f>VLOOKUP(A415,HOP!A:L,12,0)</f>
        <v>417.26</v>
      </c>
      <c r="F415" s="4" t="str">
        <f>VLOOKUP(A415,HOP!A:C,3,0)</f>
        <v>3772233</v>
      </c>
      <c r="G415" s="4">
        <f t="shared" si="12"/>
        <v>-0.0299999999999727</v>
      </c>
      <c r="H415" s="4" t="str">
        <f t="shared" si="13"/>
        <v>，3772233</v>
      </c>
      <c r="I415" s="4" t="str">
        <f>VLOOKUP(A415,HOP!A:U,21,0)</f>
        <v>直连</v>
      </c>
    </row>
    <row r="416" s="4" customFormat="1" hidden="1" spans="1:9">
      <c r="A416" s="5">
        <v>999226005647525</v>
      </c>
      <c r="B416" s="6">
        <v>45150</v>
      </c>
      <c r="C416" s="6">
        <v>45151</v>
      </c>
      <c r="D416" s="4">
        <v>349.15</v>
      </c>
      <c r="E416" s="4" t="str">
        <f>VLOOKUP(A416,HOP!A:L,12,0)</f>
        <v>349.15</v>
      </c>
      <c r="F416" s="4" t="str">
        <f>VLOOKUP(A416,HOP!A:C,3,0)</f>
        <v>3772245</v>
      </c>
      <c r="G416" s="4">
        <f t="shared" si="12"/>
        <v>0</v>
      </c>
      <c r="H416" s="4" t="str">
        <f t="shared" si="13"/>
        <v>，3772245</v>
      </c>
      <c r="I416" s="4" t="str">
        <f>VLOOKUP(A416,HOP!A:U,21,0)</f>
        <v>直连</v>
      </c>
    </row>
    <row r="417" s="4" customFormat="1" hidden="1" spans="1:9">
      <c r="A417" s="5">
        <v>999226006179884</v>
      </c>
      <c r="B417" s="6">
        <v>45150</v>
      </c>
      <c r="C417" s="6">
        <v>45151</v>
      </c>
      <c r="D417" s="4">
        <v>747.45</v>
      </c>
      <c r="E417" s="4" t="str">
        <f>VLOOKUP(A417,HOP!A:L,12,0)</f>
        <v>747.45</v>
      </c>
      <c r="F417" s="4" t="str">
        <f>VLOOKUP(A417,HOP!A:C,3,0)</f>
        <v>3772301</v>
      </c>
      <c r="G417" s="4">
        <f t="shared" si="12"/>
        <v>0</v>
      </c>
      <c r="H417" s="4" t="str">
        <f t="shared" si="13"/>
        <v>，3772301</v>
      </c>
      <c r="I417" s="4" t="str">
        <f>VLOOKUP(A417,HOP!A:U,21,0)</f>
        <v>直连</v>
      </c>
    </row>
    <row r="418" s="4" customFormat="1" hidden="1" spans="1:9">
      <c r="A418" s="5">
        <v>999226006212148</v>
      </c>
      <c r="B418" s="6">
        <v>45150</v>
      </c>
      <c r="C418" s="6">
        <v>45151</v>
      </c>
      <c r="D418" s="4">
        <v>104.63</v>
      </c>
      <c r="E418" s="4" t="str">
        <f>VLOOKUP(A418,HOP!A:L,12,0)</f>
        <v>104.63</v>
      </c>
      <c r="F418" s="4" t="str">
        <f>VLOOKUP(A418,HOP!A:C,3,0)</f>
        <v>3772306</v>
      </c>
      <c r="G418" s="4">
        <f t="shared" si="12"/>
        <v>0</v>
      </c>
      <c r="H418" s="4" t="str">
        <f t="shared" si="13"/>
        <v>，3772306</v>
      </c>
      <c r="I418" s="4" t="str">
        <f>VLOOKUP(A418,HOP!A:U,21,0)</f>
        <v>直连</v>
      </c>
    </row>
    <row r="419" s="4" customFormat="1" hidden="1" spans="1:9">
      <c r="A419" s="5">
        <v>999226006728408</v>
      </c>
      <c r="B419" s="6">
        <v>45150</v>
      </c>
      <c r="C419" s="6">
        <v>45151</v>
      </c>
      <c r="D419" s="4">
        <v>174.56</v>
      </c>
      <c r="E419" s="4" t="str">
        <f>VLOOKUP(A419,HOP!A:L,12,0)</f>
        <v>174.56</v>
      </c>
      <c r="F419" s="4" t="str">
        <f>VLOOKUP(A419,HOP!A:C,3,0)</f>
        <v>3772360</v>
      </c>
      <c r="G419" s="4">
        <f t="shared" si="12"/>
        <v>0</v>
      </c>
      <c r="H419" s="4" t="str">
        <f t="shared" si="13"/>
        <v>，3772360</v>
      </c>
      <c r="I419" s="4" t="str">
        <f>VLOOKUP(A419,HOP!A:U,21,0)</f>
        <v>直连</v>
      </c>
    </row>
    <row r="420" s="4" customFormat="1" hidden="1" spans="1:9">
      <c r="A420" s="5">
        <v>999226006743756</v>
      </c>
      <c r="B420" s="6">
        <v>45150</v>
      </c>
      <c r="C420" s="6">
        <v>45151</v>
      </c>
      <c r="D420" s="4">
        <v>541.28</v>
      </c>
      <c r="E420" s="4" t="str">
        <f>VLOOKUP(A420,HOP!A:L,12,0)</f>
        <v>541.28</v>
      </c>
      <c r="F420" s="4" t="str">
        <f>VLOOKUP(A420,HOP!A:C,3,0)</f>
        <v>3772361</v>
      </c>
      <c r="G420" s="4">
        <f t="shared" si="12"/>
        <v>0</v>
      </c>
      <c r="H420" s="4" t="str">
        <f t="shared" si="13"/>
        <v>，3772361</v>
      </c>
      <c r="I420" s="4" t="str">
        <f>VLOOKUP(A420,HOP!A:U,21,0)</f>
        <v>直连</v>
      </c>
    </row>
    <row r="421" s="4" customFormat="1" hidden="1" spans="1:9">
      <c r="A421" s="5">
        <v>999226006901764</v>
      </c>
      <c r="B421" s="6">
        <v>45150</v>
      </c>
      <c r="C421" s="6">
        <v>45151</v>
      </c>
      <c r="D421" s="4">
        <v>521.34</v>
      </c>
      <c r="E421" s="4" t="str">
        <f>VLOOKUP(A421,HOP!A:L,12,0)</f>
        <v>521.34</v>
      </c>
      <c r="F421" s="4" t="str">
        <f>VLOOKUP(A421,HOP!A:C,3,0)</f>
        <v>3772504</v>
      </c>
      <c r="G421" s="4">
        <f t="shared" si="12"/>
        <v>0</v>
      </c>
      <c r="H421" s="4" t="str">
        <f t="shared" si="13"/>
        <v>，3772504</v>
      </c>
      <c r="I421" s="4" t="str">
        <f>VLOOKUP(A421,HOP!A:U,21,0)</f>
        <v>直连</v>
      </c>
    </row>
    <row r="422" s="4" customFormat="1" hidden="1" spans="1:9">
      <c r="A422" s="5">
        <v>999226006948469</v>
      </c>
      <c r="B422" s="6">
        <v>45150</v>
      </c>
      <c r="C422" s="6">
        <v>45151</v>
      </c>
      <c r="D422" s="4">
        <v>138.36</v>
      </c>
      <c r="E422" s="4" t="str">
        <f>VLOOKUP(A422,HOP!A:L,12,0)</f>
        <v>138.36</v>
      </c>
      <c r="F422" s="4" t="str">
        <f>VLOOKUP(A422,HOP!A:C,3,0)</f>
        <v>3772507</v>
      </c>
      <c r="G422" s="4">
        <f t="shared" si="12"/>
        <v>0</v>
      </c>
      <c r="H422" s="4" t="str">
        <f t="shared" si="13"/>
        <v>，3772507</v>
      </c>
      <c r="I422" s="4" t="str">
        <f>VLOOKUP(A422,HOP!A:U,21,0)</f>
        <v>直连</v>
      </c>
    </row>
    <row r="423" s="4" customFormat="1" hidden="1" spans="1:9">
      <c r="A423" s="5">
        <v>999226007031334</v>
      </c>
      <c r="B423" s="6">
        <v>45150</v>
      </c>
      <c r="C423" s="6">
        <v>45151</v>
      </c>
      <c r="D423" s="4">
        <v>149.83</v>
      </c>
      <c r="E423" s="4" t="str">
        <f>VLOOKUP(A423,HOP!A:L,12,0)</f>
        <v>149.83</v>
      </c>
      <c r="F423" s="4" t="str">
        <f>VLOOKUP(A423,HOP!A:C,3,0)</f>
        <v>3772516</v>
      </c>
      <c r="G423" s="4">
        <f t="shared" si="12"/>
        <v>0</v>
      </c>
      <c r="H423" s="4" t="str">
        <f t="shared" si="13"/>
        <v>，3772516</v>
      </c>
      <c r="I423" s="4" t="str">
        <f>VLOOKUP(A423,HOP!A:U,21,0)</f>
        <v>直连</v>
      </c>
    </row>
    <row r="424" s="4" customFormat="1" spans="1:9">
      <c r="A424" s="5">
        <v>999226007142370</v>
      </c>
      <c r="B424" s="6">
        <v>45150</v>
      </c>
      <c r="C424" s="6">
        <v>45151</v>
      </c>
      <c r="D424" s="4">
        <v>286.95</v>
      </c>
      <c r="E424" s="4" t="str">
        <f>VLOOKUP(A424,HOP!A:L,12,0)</f>
        <v>286.97</v>
      </c>
      <c r="F424" s="4" t="str">
        <f>VLOOKUP(A424,HOP!A:C,3,0)</f>
        <v>3772537</v>
      </c>
      <c r="G424" s="4">
        <f t="shared" si="12"/>
        <v>-0.0200000000000387</v>
      </c>
      <c r="H424" s="4" t="str">
        <f t="shared" si="13"/>
        <v>，3772537</v>
      </c>
      <c r="I424" s="4" t="str">
        <f>VLOOKUP(A424,HOP!A:U,21,0)</f>
        <v>直连</v>
      </c>
    </row>
    <row r="425" s="4" customFormat="1" hidden="1" spans="1:9">
      <c r="A425" s="5">
        <v>999226007304850</v>
      </c>
      <c r="B425" s="6">
        <v>45150</v>
      </c>
      <c r="C425" s="6">
        <v>45151</v>
      </c>
      <c r="D425" s="4">
        <v>1003.86</v>
      </c>
      <c r="E425" s="4" t="str">
        <f>VLOOKUP(A425,HOP!A:L,12,0)</f>
        <v>1003.86</v>
      </c>
      <c r="F425" s="4" t="str">
        <f>VLOOKUP(A425,HOP!A:C,3,0)</f>
        <v>3772555</v>
      </c>
      <c r="G425" s="4">
        <f t="shared" si="12"/>
        <v>0</v>
      </c>
      <c r="H425" s="4" t="str">
        <f t="shared" si="13"/>
        <v>，3772555</v>
      </c>
      <c r="I425" s="4" t="str">
        <f>VLOOKUP(A425,HOP!A:U,21,0)</f>
        <v>直连</v>
      </c>
    </row>
    <row r="426" s="4" customFormat="1" hidden="1" spans="1:9">
      <c r="A426" s="5">
        <v>999226007745323</v>
      </c>
      <c r="B426" s="6">
        <v>45150</v>
      </c>
      <c r="C426" s="6">
        <v>45151</v>
      </c>
      <c r="D426" s="4">
        <v>1757.77</v>
      </c>
      <c r="E426" s="4" t="str">
        <f>VLOOKUP(A426,HOP!A:L,12,0)</f>
        <v>1757.77</v>
      </c>
      <c r="F426" s="4" t="str">
        <f>VLOOKUP(A426,HOP!A:C,3,0)</f>
        <v>3772610</v>
      </c>
      <c r="G426" s="4">
        <f t="shared" si="12"/>
        <v>0</v>
      </c>
      <c r="H426" s="4" t="str">
        <f t="shared" si="13"/>
        <v>，3772610</v>
      </c>
      <c r="I426" s="4" t="str">
        <f>VLOOKUP(A426,HOP!A:U,21,0)</f>
        <v>直连</v>
      </c>
    </row>
    <row r="427" s="4" customFormat="1" hidden="1" spans="1:9">
      <c r="A427" s="5">
        <v>999226008009033</v>
      </c>
      <c r="B427" s="6">
        <v>45150</v>
      </c>
      <c r="C427" s="6">
        <v>45151</v>
      </c>
      <c r="D427" s="4">
        <v>521.5</v>
      </c>
      <c r="E427" s="4" t="str">
        <f>VLOOKUP(A427,HOP!A:L,12,0)</f>
        <v>521.50</v>
      </c>
      <c r="F427" s="4" t="str">
        <f>VLOOKUP(A427,HOP!A:C,3,0)</f>
        <v>3772643</v>
      </c>
      <c r="G427" s="4">
        <f t="shared" si="12"/>
        <v>0</v>
      </c>
      <c r="H427" s="4" t="str">
        <f t="shared" si="13"/>
        <v>，3772643</v>
      </c>
      <c r="I427" s="4" t="str">
        <f>VLOOKUP(A427,HOP!A:U,21,0)</f>
        <v>直连</v>
      </c>
    </row>
    <row r="428" s="4" customFormat="1" hidden="1" spans="1:9">
      <c r="A428" s="5">
        <v>999226007993379</v>
      </c>
      <c r="B428" s="6">
        <v>45150</v>
      </c>
      <c r="C428" s="6">
        <v>45151</v>
      </c>
      <c r="D428" s="4">
        <v>595.7</v>
      </c>
      <c r="E428" s="4" t="str">
        <f>VLOOKUP(A428,HOP!A:L,12,0)</f>
        <v>595.70</v>
      </c>
      <c r="F428" s="4" t="str">
        <f>VLOOKUP(A428,HOP!A:C,3,0)</f>
        <v>3772642</v>
      </c>
      <c r="G428" s="4">
        <f t="shared" si="12"/>
        <v>0</v>
      </c>
      <c r="H428" s="4" t="str">
        <f t="shared" si="13"/>
        <v>，3772642</v>
      </c>
      <c r="I428" s="4" t="str">
        <f>VLOOKUP(A428,HOP!A:U,21,0)</f>
        <v>直连</v>
      </c>
    </row>
    <row r="429" s="4" customFormat="1" hidden="1" spans="1:9">
      <c r="A429" s="5">
        <v>999226008264078</v>
      </c>
      <c r="B429" s="6">
        <v>45150</v>
      </c>
      <c r="C429" s="6">
        <v>45151</v>
      </c>
      <c r="D429" s="4">
        <v>357.82</v>
      </c>
      <c r="E429" s="4" t="str">
        <f>VLOOKUP(A429,HOP!A:L,12,0)</f>
        <v>357.82</v>
      </c>
      <c r="F429" s="4" t="str">
        <f>VLOOKUP(A429,HOP!A:C,3,0)</f>
        <v>3772803</v>
      </c>
      <c r="G429" s="4">
        <f t="shared" si="12"/>
        <v>0</v>
      </c>
      <c r="H429" s="4" t="str">
        <f t="shared" si="13"/>
        <v>，3772803</v>
      </c>
      <c r="I429" s="4" t="str">
        <f>VLOOKUP(A429,HOP!A:U,21,0)</f>
        <v>直连</v>
      </c>
    </row>
    <row r="430" s="4" customFormat="1" hidden="1" spans="1:9">
      <c r="A430" s="5">
        <v>999226008351411</v>
      </c>
      <c r="B430" s="6">
        <v>45150</v>
      </c>
      <c r="C430" s="6">
        <v>45151</v>
      </c>
      <c r="D430" s="4">
        <v>224.15</v>
      </c>
      <c r="E430" s="4" t="str">
        <f>VLOOKUP(A430,HOP!A:L,12,0)</f>
        <v>224.15</v>
      </c>
      <c r="F430" s="4" t="str">
        <f>VLOOKUP(A430,HOP!A:C,3,0)</f>
        <v>3772817</v>
      </c>
      <c r="G430" s="4">
        <f t="shared" si="12"/>
        <v>0</v>
      </c>
      <c r="H430" s="4" t="str">
        <f t="shared" si="13"/>
        <v>，3772817</v>
      </c>
      <c r="I430" s="4" t="str">
        <f>VLOOKUP(A430,HOP!A:U,21,0)</f>
        <v>直连</v>
      </c>
    </row>
    <row r="431" s="4" customFormat="1" hidden="1" spans="1:9">
      <c r="A431" s="5">
        <v>999226008657922</v>
      </c>
      <c r="B431" s="6">
        <v>45150</v>
      </c>
      <c r="C431" s="6">
        <v>45151</v>
      </c>
      <c r="D431" s="4">
        <v>690.27</v>
      </c>
      <c r="E431" s="4" t="str">
        <f>VLOOKUP(A431,HOP!A:L,12,0)</f>
        <v>690.27</v>
      </c>
      <c r="F431" s="4" t="str">
        <f>VLOOKUP(A431,HOP!A:C,3,0)</f>
        <v>3772862</v>
      </c>
      <c r="G431" s="4">
        <f t="shared" si="12"/>
        <v>0</v>
      </c>
      <c r="H431" s="4" t="str">
        <f t="shared" si="13"/>
        <v>，3772862</v>
      </c>
      <c r="I431" s="4" t="str">
        <f>VLOOKUP(A431,HOP!A:U,21,0)</f>
        <v>直连</v>
      </c>
    </row>
    <row r="432" s="4" customFormat="1" hidden="1" spans="1:9">
      <c r="A432" s="5">
        <v>999226009243081</v>
      </c>
      <c r="B432" s="6">
        <v>45150</v>
      </c>
      <c r="C432" s="6">
        <v>45151</v>
      </c>
      <c r="D432" s="4">
        <v>310.95</v>
      </c>
      <c r="E432" s="4" t="str">
        <f>VLOOKUP(A432,HOP!A:L,12,0)</f>
        <v>310.95</v>
      </c>
      <c r="F432" s="4" t="str">
        <f>VLOOKUP(A432,HOP!A:C,3,0)</f>
        <v>3772935</v>
      </c>
      <c r="G432" s="4">
        <f t="shared" si="12"/>
        <v>0</v>
      </c>
      <c r="H432" s="4" t="str">
        <f t="shared" si="13"/>
        <v>，3772935</v>
      </c>
      <c r="I432" s="4" t="str">
        <f>VLOOKUP(A432,HOP!A:U,21,0)</f>
        <v>直连</v>
      </c>
    </row>
    <row r="433" s="4" customFormat="1" spans="1:10">
      <c r="A433" s="5">
        <v>999225784505574</v>
      </c>
      <c r="B433" s="6">
        <v>45143</v>
      </c>
      <c r="C433" s="6">
        <v>45144</v>
      </c>
      <c r="D433" s="4">
        <v>-265.52</v>
      </c>
      <c r="E433" s="4" t="e">
        <f>VLOOKUP(A433,HOP!A:L,12,0)</f>
        <v>#N/A</v>
      </c>
      <c r="F433" s="4">
        <v>3726717</v>
      </c>
      <c r="G433" s="4" t="e">
        <f t="shared" si="12"/>
        <v>#N/A</v>
      </c>
      <c r="H433" s="4" t="str">
        <f t="shared" si="13"/>
        <v>，3726717</v>
      </c>
      <c r="I433" s="4" t="s">
        <v>2314</v>
      </c>
      <c r="J433" s="4" t="s">
        <v>2315</v>
      </c>
    </row>
    <row r="435" spans="4:4">
      <c r="D435" s="4">
        <f>SUM(D2:D434)</f>
        <v>638951.249999999</v>
      </c>
    </row>
    <row r="438" spans="4:4">
      <c r="D438" s="4" t="s">
        <v>2316</v>
      </c>
    </row>
    <row r="441" spans="1:3">
      <c r="A441" s="4" t="s">
        <v>2317</v>
      </c>
      <c r="C441" s="4">
        <v>55566.95</v>
      </c>
    </row>
    <row r="442" spans="1:3">
      <c r="A442" s="4" t="s">
        <v>2318</v>
      </c>
      <c r="C442" s="4">
        <v>582893.05</v>
      </c>
    </row>
    <row r="443" spans="1:3">
      <c r="A443" s="4" t="s">
        <v>2319</v>
      </c>
      <c r="C443" s="4">
        <v>491.25</v>
      </c>
    </row>
    <row r="444" spans="1:3">
      <c r="A444" s="4" t="s">
        <v>2320</v>
      </c>
      <c r="C444" s="4">
        <f>SUBTOTAL(9,C441:C443)</f>
        <v>638951.25</v>
      </c>
    </row>
  </sheetData>
  <autoFilter ref="A1:XFD443">
    <filterColumn colId="3">
      <filters blank="1">
        <filter val="1331.1"/>
        <filter val="1835.1"/>
        <filter val="255.2"/>
        <filter val="3109.3"/>
        <filter val="151.4"/>
        <filter val="355.5"/>
        <filter val="521.5"/>
        <filter val="3049.5"/>
        <filter val="1771.6"/>
        <filter val="2069.6"/>
        <filter val="2551.6"/>
        <filter val="2721.6"/>
        <filter val="595.7"/>
        <filter val="2005.7"/>
        <filter val="165.8"/>
        <filter val="479.8"/>
        <filter val="205.9"/>
        <filter val="409.9"/>
        <filter val="638951.25"/>
        <filter val="3972"/>
        <filter val="3579"/>
        <filter val="1985"/>
        <filter val="638951.25 HKD"/>
        <filter val="1190.01"/>
        <filter val="1267.01"/>
        <filter val="1510.01"/>
        <filter val="1889.02"/>
        <filter val="1233.03"/>
        <filter val="1827.03"/>
        <filter val="2344.03"/>
        <filter val="2992.03"/>
        <filter val="1781.04"/>
        <filter val="3724.04"/>
        <filter val="4335.04"/>
        <filter val="2212.06"/>
        <filter val="2689.06"/>
        <filter val="1136.07"/>
        <filter val="1674.08"/>
        <filter val="4412.08"/>
        <filter val="5510.08"/>
        <filter val="1224.09"/>
        <filter val="1186.5"/>
        <filter val="1426.5"/>
        <filter val="1696.7"/>
        <filter val="1646.9"/>
        <filter val="209.01"/>
        <filter val="327.01"/>
        <filter val="749.01"/>
        <filter val="301.02"/>
        <filter val="382.02"/>
        <filter val="447.02"/>
        <filter val="586.02"/>
        <filter val="513.03"/>
        <filter val="408.05"/>
        <filter val="799.05"/>
        <filter val="254.06"/>
        <filter val="914.06"/>
        <filter val="522.08"/>
        <filter val="827.09"/>
        <filter val="1050.41"/>
        <filter val="1188.41"/>
        <filter val="349.12"/>
        <filter val="389.12"/>
        <filter val="811.12"/>
        <filter val="1638.42"/>
        <filter val="1893.42"/>
        <filter val="2155.42"/>
        <filter val="2876.42"/>
        <filter val="3097.42"/>
        <filter val="149.13"/>
        <filter val="1384.43"/>
        <filter val="427.14"/>
        <filter val="551.14"/>
        <filter val="1369.44"/>
        <filter val="1933.44"/>
        <filter val="224.15"/>
        <filter val="349.15"/>
        <filter val="438.15"/>
        <filter val="1208.45"/>
        <filter val="6610.45"/>
        <filter val="149.16"/>
        <filter val="490.16"/>
        <filter val="783.16"/>
        <filter val="1224.46"/>
        <filter val="1482.46"/>
        <filter val="238.17"/>
        <filter val="324.17"/>
        <filter val="118.18"/>
        <filter val="152.18"/>
        <filter val="693.18"/>
        <filter val="718.18"/>
        <filter val="1541.48"/>
        <filter val="6711.48"/>
        <filter val="152.19"/>
        <filter val="248.19"/>
        <filter val="476.19"/>
        <filter val="518.19"/>
        <filter val="1214.49"/>
        <filter val="1520.49"/>
        <filter val="1591.49"/>
        <filter val="1768.49"/>
        <filter val="1841.49"/>
        <filter val="808.21"/>
        <filter val="1238.31"/>
        <filter val="2576.31"/>
        <filter val="170.22"/>
        <filter val="289.22"/>
        <filter val="330.22"/>
        <filter val="484.22"/>
        <filter val="838.22"/>
        <filter val="849.22"/>
        <filter val="5316.32"/>
        <filter val="350.23"/>
        <filter val="353.23"/>
        <filter val="417.23"/>
        <filter val="428.23"/>
        <filter val="1737.33"/>
        <filter val="220.24"/>
        <filter val="228.24"/>
        <filter val="1039.34"/>
        <filter val="1675.34"/>
        <filter val="2791.34"/>
        <filter val="554.25"/>
        <filter val="585.25"/>
        <filter val="932.25"/>
        <filter val="5695.35"/>
        <filter val="291.26"/>
        <filter val="376.26"/>
        <filter val="794.26"/>
        <filter val="463.27"/>
        <filter val="690.27"/>
        <filter val="1198.37"/>
        <filter val="4484.37"/>
        <filter val="87.28"/>
        <filter val="541.28"/>
        <filter val="756.28"/>
        <filter val="1006.38"/>
        <filter val="1284.38"/>
        <filter val="1942.38"/>
        <filter val="5020.38"/>
        <filter val="180.29"/>
        <filter val="2176.39"/>
        <filter val="593.31"/>
        <filter val="784.32"/>
        <filter val="1418.22"/>
        <filter val="3973.22"/>
        <filter val="271.33"/>
        <filter val="558.33"/>
        <filter val="858.33"/>
        <filter val="1240.23"/>
        <filter val="521.34"/>
        <filter val="739.34"/>
        <filter val="974.34"/>
        <filter val="1133.24"/>
        <filter val="1627.24"/>
        <filter val="2346.24"/>
        <filter val="744.35"/>
        <filter val="2105.25"/>
        <filter val="1236"/>
        <filter val="118.36"/>
        <filter val="138.36"/>
        <filter val="175.36"/>
        <filter val="192.36"/>
        <filter val="306.36"/>
        <filter val="560.36"/>
        <filter val="564.36"/>
        <filter val="1389.26"/>
        <filter val="1836.26"/>
        <filter val="4753.26"/>
        <filter val="1824.27"/>
        <filter val="2396.27"/>
        <filter val="5132.27"/>
        <filter val="307.38"/>
        <filter val="807.38"/>
        <filter val="978.38"/>
        <filter val="1582.28"/>
        <filter val="1700.28"/>
        <filter val="1718.28"/>
        <filter val="2594.28"/>
        <filter val="2651.28"/>
        <filter val="506.39"/>
        <filter val="2497.29"/>
        <filter val="365.41"/>
        <filter val="781.41"/>
        <filter val="1443.11"/>
        <filter val="703.42"/>
        <filter val="2233.12"/>
        <filter val="2283.12"/>
        <filter val="4345.12"/>
        <filter val="183.44"/>
        <filter val="483.44"/>
        <filter val="713.44"/>
        <filter val="735.44"/>
        <filter val="2492.14"/>
        <filter val="312.45"/>
        <filter val="387.45"/>
        <filter val="394.45"/>
        <filter val="747.45"/>
        <filter val="2178.15"/>
        <filter val="2610.15"/>
        <filter val="647.46"/>
        <filter val="693.46"/>
        <filter val="1384.16"/>
        <filter val="1401.16"/>
        <filter val="388.47"/>
        <filter val="1192.17"/>
        <filter val="673.48"/>
        <filter val="2627.18"/>
        <filter val="212.49"/>
        <filter val="306.49"/>
        <filter val="414.49"/>
        <filter val="435.49"/>
        <filter val="1249.19"/>
        <filter val="722.51"/>
        <filter val="2816.81"/>
        <filter val="934.52"/>
        <filter val="1216.82"/>
        <filter val="1373.82"/>
        <filter val="1944.82"/>
        <filter val="1955.82"/>
        <filter val="3613.82"/>
        <filter val="1267.83"/>
        <filter val="172.54"/>
        <filter val="211.54"/>
        <filter val="279.54"/>
        <filter val="757.54"/>
        <filter val="2503.84"/>
        <filter val="3020.84"/>
        <filter val="157.55"/>
        <filter val="195.55"/>
        <filter val="346.55"/>
        <filter val="414.55"/>
        <filter val="603.55"/>
        <filter val="1111.85"/>
        <filter val="1655.85"/>
        <filter val="2440.85"/>
        <filter val="3087.85"/>
        <filter val="6052.85"/>
        <filter val="174.56"/>
        <filter val="1003.86"/>
        <filter val="1671.86"/>
        <filter val="2181.86"/>
        <filter val="4358.86"/>
        <filter val="1275.87"/>
        <filter val="1677.87"/>
        <filter val="2466.87"/>
        <filter val="3662.88"/>
        <filter val="6186.88"/>
        <filter val="1106.89"/>
        <filter val="2863.89"/>
        <filter val="323.61"/>
        <filter val="414.61"/>
        <filter val="435.61"/>
        <filter val="1717.71"/>
        <filter val="437.62"/>
        <filter val="673.62"/>
        <filter val="4770.72"/>
        <filter val="3663"/>
        <filter val="104.63"/>
        <filter val="572.63"/>
        <filter val="613.63"/>
        <filter val="3344.73"/>
        <filter val="375.64"/>
        <filter val="386.64"/>
        <filter val="608.64"/>
        <filter val="1395.74"/>
        <filter val="2267.74"/>
        <filter val="719.66"/>
        <filter val="1211.76"/>
        <filter val="1887.76"/>
        <filter val="1757.77"/>
        <filter val="3433.77"/>
        <filter val="5215.77"/>
        <filter val="326.68"/>
        <filter val="583.68"/>
        <filter val="853.68"/>
        <filter val="1125.78"/>
        <filter val="1500.78"/>
        <filter val="1648.78"/>
        <filter val="251.69"/>
        <filter val="731.69"/>
        <filter val="1038.79"/>
        <filter val="418.71"/>
        <filter val="475.71"/>
        <filter val="87.72"/>
        <filter val="614.72"/>
        <filter val="782.72"/>
        <filter val="892.72"/>
        <filter val="965.72"/>
        <filter val="2324.62"/>
        <filter val="380.73"/>
        <filter val="613.73"/>
        <filter val="934.73"/>
        <filter val="1144.63"/>
        <filter val="1565.63"/>
        <filter val="434.74"/>
        <filter val="3583.64"/>
        <filter val="855.75"/>
        <filter val="744.77"/>
        <filter val="1348.67"/>
        <filter val="1472.67"/>
        <filter val="4683.67"/>
        <filter val="198.78"/>
        <filter val="1155.68"/>
        <filter val="2665.68"/>
        <filter val="1157.69"/>
        <filter val="1488.69"/>
        <filter val="1699.69"/>
        <filter val="843.81"/>
        <filter val="1471.51"/>
        <filter val="-265.52"/>
        <filter val="357.82"/>
        <filter val="383.82"/>
        <filter val="527.82"/>
        <filter val="1055.52"/>
        <filter val="149.83"/>
        <filter val="537.83"/>
        <filter val="179.84"/>
        <filter val="233.84"/>
        <filter val="593.84"/>
        <filter val="772.84"/>
        <filter val="1097.54"/>
        <filter val="3785.54"/>
        <filter val="905.86"/>
        <filter val="1343.56"/>
        <filter val="2068.56"/>
        <filter val="3034.56"/>
        <filter val="187.87"/>
        <filter val="227.87"/>
        <filter val="272.87"/>
        <filter val="308.87"/>
        <filter val="1401.57"/>
        <filter val="1463.57"/>
        <filter val="7017.57"/>
        <filter val="203.88"/>
        <filter val="204.88"/>
        <filter val="4403.58"/>
        <filter val="609.92"/>
        <filter val="696.92"/>
        <filter val="948.92"/>
        <filter val="495.93"/>
        <filter val="817.94"/>
        <filter val="207.95"/>
        <filter val="286.95"/>
        <filter val="310.95"/>
        <filter val="874.95"/>
        <filter val="721.96"/>
        <filter val="268.97"/>
        <filter val="230.98"/>
        <filter val="369.98"/>
        <filter val="714.98"/>
        <filter val="1193.91"/>
        <filter val="2030.92"/>
        <filter val="1085.94"/>
        <filter val="1719.94"/>
        <filter val="2394.94"/>
        <filter val="4809.96"/>
        <filter val="5370.96"/>
        <filter val="8991.96"/>
        <filter val="1107.97"/>
        <filter val="3512.97"/>
        <filter val="1934.98"/>
        <filter val="4495.98"/>
        <filter val="567.1"/>
        <filter val="1963.3"/>
        <filter val="1803.4"/>
        <filter val="2237.5"/>
        <filter val="993.7"/>
        <filter val="1733.7"/>
        <filter val="11647.2"/>
        <filter val="10228.36"/>
        <filter val="16000.47"/>
        <filter val="738"/>
        <filter val="10937.93"/>
        <filter val="380"/>
        <filter val="12654.66"/>
        <filter val="14089.71"/>
        <filter val="3700.1"/>
        <filter val="820.2"/>
        <filter val="3788.3"/>
        <filter val="470.5"/>
        <filter val="6198.5"/>
        <filter val="1450.6"/>
        <filter val="4318.6"/>
        <filter val="7134.6"/>
        <filter val="614.7"/>
        <filter val="2424.7"/>
        <filter val="768.8"/>
        <filter val="584.9"/>
        <filter val="1360.9"/>
        <filter val="418"/>
      </filters>
    </filterColumn>
    <filterColumn colId="6">
      <filters blank="1">
        <filter val="#N/A"/>
        <filter val="-0.02"/>
        <filter val="-0.12"/>
        <filter val="-0.03"/>
        <filter val="-0.04"/>
        <filter val="-0.24"/>
        <filter val="-0.34"/>
        <filter val="-0.15"/>
        <filter val="491.25"/>
        <filter val="-0.06"/>
        <filter val="-0.07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2321</v>
      </c>
      <c r="B1" s="2" t="s">
        <v>2322</v>
      </c>
      <c r="C1" s="2" t="s">
        <v>2323</v>
      </c>
      <c r="D1" s="2" t="s">
        <v>2324</v>
      </c>
      <c r="E1" s="2" t="s">
        <v>13</v>
      </c>
      <c r="F1" s="2" t="s">
        <v>5</v>
      </c>
      <c r="G1" s="2" t="s">
        <v>6</v>
      </c>
      <c r="H1" s="2" t="s">
        <v>2325</v>
      </c>
      <c r="I1" s="2" t="s">
        <v>2326</v>
      </c>
      <c r="J1" s="2" t="s">
        <v>2327</v>
      </c>
      <c r="K1" s="2" t="s">
        <v>2328</v>
      </c>
      <c r="L1" s="2" t="s">
        <v>2329</v>
      </c>
      <c r="M1" s="2" t="s">
        <v>2330</v>
      </c>
      <c r="N1" s="2" t="s">
        <v>2331</v>
      </c>
      <c r="O1" s="2" t="s">
        <v>2332</v>
      </c>
      <c r="P1" s="2" t="s">
        <v>2333</v>
      </c>
      <c r="Q1" s="2" t="s">
        <v>2334</v>
      </c>
      <c r="R1" s="2" t="s">
        <v>2335</v>
      </c>
      <c r="S1" s="2" t="s">
        <v>2336</v>
      </c>
      <c r="T1" s="2" t="s">
        <v>2337</v>
      </c>
      <c r="U1" s="2" t="s">
        <v>2338</v>
      </c>
      <c r="V1" s="2" t="s">
        <v>2339</v>
      </c>
    </row>
    <row r="2" s="1" customFormat="1" spans="1:22">
      <c r="A2" s="3">
        <v>999223741700780</v>
      </c>
      <c r="B2" s="1" t="s">
        <v>2340</v>
      </c>
      <c r="C2" s="1" t="s">
        <v>2341</v>
      </c>
      <c r="D2" s="1" t="s">
        <v>2342</v>
      </c>
      <c r="E2" s="1" t="s">
        <v>2343</v>
      </c>
      <c r="F2" s="1" t="s">
        <v>2344</v>
      </c>
      <c r="G2" s="1" t="s">
        <v>2345</v>
      </c>
      <c r="H2" s="1" t="s">
        <v>2346</v>
      </c>
      <c r="I2" s="1" t="s">
        <v>2347</v>
      </c>
      <c r="J2" s="1" t="s">
        <v>30</v>
      </c>
      <c r="K2" s="1" t="s">
        <v>2348</v>
      </c>
      <c r="L2" s="1" t="s">
        <v>2348</v>
      </c>
      <c r="M2" s="1" t="s">
        <v>2349</v>
      </c>
      <c r="N2" s="1" t="s">
        <v>2349</v>
      </c>
      <c r="O2" s="1" t="s">
        <v>2350</v>
      </c>
      <c r="P2" s="1" t="s">
        <v>2351</v>
      </c>
      <c r="Q2" s="1" t="s">
        <v>2352</v>
      </c>
      <c r="R2" s="1" t="s">
        <v>2353</v>
      </c>
      <c r="S2" s="1" t="s">
        <v>2354</v>
      </c>
      <c r="T2" s="1" t="s">
        <v>2355</v>
      </c>
      <c r="U2" s="1" t="s">
        <v>2314</v>
      </c>
      <c r="V2" s="1" t="s">
        <v>2356</v>
      </c>
    </row>
    <row r="3" s="1" customFormat="1" spans="1:22">
      <c r="A3" s="3">
        <v>999224336421317</v>
      </c>
      <c r="B3" s="1" t="s">
        <v>2357</v>
      </c>
      <c r="C3" s="1" t="s">
        <v>2358</v>
      </c>
      <c r="D3" s="1" t="s">
        <v>2359</v>
      </c>
      <c r="E3" s="1" t="s">
        <v>2360</v>
      </c>
      <c r="F3" s="1" t="s">
        <v>2344</v>
      </c>
      <c r="G3" s="1" t="s">
        <v>2345</v>
      </c>
      <c r="H3" s="1" t="s">
        <v>2346</v>
      </c>
      <c r="I3" s="1" t="s">
        <v>2361</v>
      </c>
      <c r="J3" s="1" t="s">
        <v>30</v>
      </c>
      <c r="K3" s="1" t="s">
        <v>2362</v>
      </c>
      <c r="L3" s="1" t="s">
        <v>2362</v>
      </c>
      <c r="M3" s="1" t="s">
        <v>2349</v>
      </c>
      <c r="N3" s="1" t="s">
        <v>2349</v>
      </c>
      <c r="O3" s="1" t="s">
        <v>2350</v>
      </c>
      <c r="P3" s="1" t="s">
        <v>2351</v>
      </c>
      <c r="Q3" s="1" t="s">
        <v>2352</v>
      </c>
      <c r="R3" s="1" t="s">
        <v>2363</v>
      </c>
      <c r="S3" s="1" t="s">
        <v>2354</v>
      </c>
      <c r="T3" s="1" t="s">
        <v>2355</v>
      </c>
      <c r="U3" s="1" t="s">
        <v>2314</v>
      </c>
      <c r="V3" s="1" t="s">
        <v>2364</v>
      </c>
    </row>
    <row r="4" s="1" customFormat="1" spans="1:22">
      <c r="A4" s="3">
        <v>999224605700753</v>
      </c>
      <c r="B4" s="1" t="s">
        <v>2365</v>
      </c>
      <c r="C4" s="1" t="s">
        <v>2366</v>
      </c>
      <c r="D4" s="1" t="s">
        <v>2367</v>
      </c>
      <c r="E4" s="1" t="s">
        <v>2368</v>
      </c>
      <c r="F4" s="1" t="s">
        <v>2369</v>
      </c>
      <c r="G4" s="1" t="s">
        <v>2345</v>
      </c>
      <c r="H4" s="1" t="s">
        <v>2346</v>
      </c>
      <c r="I4" s="1" t="s">
        <v>2370</v>
      </c>
      <c r="J4" s="1" t="s">
        <v>30</v>
      </c>
      <c r="K4" s="1" t="s">
        <v>2371</v>
      </c>
      <c r="L4" s="1" t="s">
        <v>2371</v>
      </c>
      <c r="M4" s="1" t="s">
        <v>2349</v>
      </c>
      <c r="N4" s="1" t="s">
        <v>2349</v>
      </c>
      <c r="O4" s="1" t="s">
        <v>2350</v>
      </c>
      <c r="P4" s="1" t="s">
        <v>2351</v>
      </c>
      <c r="Q4" s="1" t="s">
        <v>2352</v>
      </c>
      <c r="R4" s="1" t="s">
        <v>2372</v>
      </c>
      <c r="S4" s="1" t="s">
        <v>2354</v>
      </c>
      <c r="T4" s="1" t="s">
        <v>2355</v>
      </c>
      <c r="U4" s="1" t="s">
        <v>2373</v>
      </c>
      <c r="V4" s="1" t="s">
        <v>2356</v>
      </c>
    </row>
    <row r="5" s="1" customFormat="1" spans="1:22">
      <c r="A5" s="3">
        <v>999224645981932</v>
      </c>
      <c r="B5" s="1" t="s">
        <v>2374</v>
      </c>
      <c r="C5" s="1" t="s">
        <v>2375</v>
      </c>
      <c r="D5" s="1" t="s">
        <v>2376</v>
      </c>
      <c r="E5" s="1" t="s">
        <v>2377</v>
      </c>
      <c r="F5" s="1" t="s">
        <v>2378</v>
      </c>
      <c r="G5" s="1" t="s">
        <v>2345</v>
      </c>
      <c r="H5" s="1" t="s">
        <v>2346</v>
      </c>
      <c r="I5" s="1" t="s">
        <v>2379</v>
      </c>
      <c r="J5" s="1" t="s">
        <v>30</v>
      </c>
      <c r="K5" s="1" t="s">
        <v>2380</v>
      </c>
      <c r="L5" s="1" t="s">
        <v>2380</v>
      </c>
      <c r="M5" s="1" t="s">
        <v>2349</v>
      </c>
      <c r="N5" s="1" t="s">
        <v>2349</v>
      </c>
      <c r="O5" s="1" t="s">
        <v>2350</v>
      </c>
      <c r="P5" s="1" t="s">
        <v>2351</v>
      </c>
      <c r="Q5" s="1" t="s">
        <v>2352</v>
      </c>
      <c r="R5" s="1" t="s">
        <v>2381</v>
      </c>
      <c r="S5" s="1" t="s">
        <v>2354</v>
      </c>
      <c r="T5" s="1" t="s">
        <v>2355</v>
      </c>
      <c r="U5" s="1" t="s">
        <v>2373</v>
      </c>
      <c r="V5" s="1" t="s">
        <v>2356</v>
      </c>
    </row>
    <row r="6" s="1" customFormat="1" spans="1:22">
      <c r="A6" s="3">
        <v>999224714213563</v>
      </c>
      <c r="B6" s="1" t="s">
        <v>2382</v>
      </c>
      <c r="C6" s="1" t="s">
        <v>2383</v>
      </c>
      <c r="D6" s="1" t="s">
        <v>2384</v>
      </c>
      <c r="E6" s="1" t="s">
        <v>2385</v>
      </c>
      <c r="F6" s="1" t="s">
        <v>2378</v>
      </c>
      <c r="G6" s="1" t="s">
        <v>2345</v>
      </c>
      <c r="H6" s="1" t="s">
        <v>2346</v>
      </c>
      <c r="I6" s="1" t="s">
        <v>2386</v>
      </c>
      <c r="J6" s="1" t="s">
        <v>30</v>
      </c>
      <c r="K6" s="1" t="s">
        <v>2387</v>
      </c>
      <c r="L6" s="1" t="s">
        <v>2387</v>
      </c>
      <c r="M6" s="1" t="s">
        <v>2349</v>
      </c>
      <c r="N6" s="1" t="s">
        <v>2349</v>
      </c>
      <c r="O6" s="1" t="s">
        <v>2350</v>
      </c>
      <c r="P6" s="1" t="s">
        <v>2351</v>
      </c>
      <c r="Q6" s="1" t="s">
        <v>2352</v>
      </c>
      <c r="R6" s="1" t="s">
        <v>2388</v>
      </c>
      <c r="S6" s="1" t="s">
        <v>2354</v>
      </c>
      <c r="T6" s="1" t="s">
        <v>2355</v>
      </c>
      <c r="U6" s="1" t="s">
        <v>2314</v>
      </c>
      <c r="V6" s="1" t="s">
        <v>2389</v>
      </c>
    </row>
    <row r="7" s="1" customFormat="1" spans="1:22">
      <c r="A7" s="3">
        <v>999224727088485</v>
      </c>
      <c r="B7" s="1" t="s">
        <v>2382</v>
      </c>
      <c r="C7" s="1" t="s">
        <v>2390</v>
      </c>
      <c r="D7" s="1" t="s">
        <v>2391</v>
      </c>
      <c r="E7" s="1" t="s">
        <v>2392</v>
      </c>
      <c r="F7" s="1" t="s">
        <v>2344</v>
      </c>
      <c r="G7" s="1" t="s">
        <v>2345</v>
      </c>
      <c r="H7" s="1" t="s">
        <v>2346</v>
      </c>
      <c r="I7" s="1" t="s">
        <v>2393</v>
      </c>
      <c r="J7" s="1" t="s">
        <v>30</v>
      </c>
      <c r="K7" s="1" t="s">
        <v>2394</v>
      </c>
      <c r="L7" s="1" t="s">
        <v>2394</v>
      </c>
      <c r="M7" s="1" t="s">
        <v>2349</v>
      </c>
      <c r="N7" s="1" t="s">
        <v>2349</v>
      </c>
      <c r="O7" s="1" t="s">
        <v>2350</v>
      </c>
      <c r="P7" s="1" t="s">
        <v>2351</v>
      </c>
      <c r="Q7" s="1" t="s">
        <v>2352</v>
      </c>
      <c r="R7" s="1" t="s">
        <v>2395</v>
      </c>
      <c r="S7" s="1" t="s">
        <v>2354</v>
      </c>
      <c r="T7" s="1" t="s">
        <v>2355</v>
      </c>
      <c r="U7" s="1" t="s">
        <v>2314</v>
      </c>
      <c r="V7" s="1" t="s">
        <v>2356</v>
      </c>
    </row>
    <row r="8" s="1" customFormat="1" spans="1:22">
      <c r="A8" s="3">
        <v>999224772466827</v>
      </c>
      <c r="B8" s="1" t="s">
        <v>2396</v>
      </c>
      <c r="C8" s="1" t="s">
        <v>2397</v>
      </c>
      <c r="D8" s="1" t="s">
        <v>2391</v>
      </c>
      <c r="E8" s="1" t="s">
        <v>2398</v>
      </c>
      <c r="F8" s="1" t="s">
        <v>2399</v>
      </c>
      <c r="G8" s="1" t="s">
        <v>2345</v>
      </c>
      <c r="H8" s="1" t="s">
        <v>2346</v>
      </c>
      <c r="I8" s="1" t="s">
        <v>2400</v>
      </c>
      <c r="J8" s="1" t="s">
        <v>30</v>
      </c>
      <c r="K8" s="1" t="s">
        <v>2401</v>
      </c>
      <c r="L8" s="1" t="s">
        <v>2401</v>
      </c>
      <c r="M8" s="1" t="s">
        <v>2349</v>
      </c>
      <c r="N8" s="1" t="s">
        <v>2349</v>
      </c>
      <c r="O8" s="1" t="s">
        <v>2350</v>
      </c>
      <c r="P8" s="1" t="s">
        <v>2351</v>
      </c>
      <c r="Q8" s="1" t="s">
        <v>2352</v>
      </c>
      <c r="R8" s="1" t="s">
        <v>2402</v>
      </c>
      <c r="S8" s="1" t="s">
        <v>2354</v>
      </c>
      <c r="T8" s="1" t="s">
        <v>2355</v>
      </c>
      <c r="U8" s="1" t="s">
        <v>2314</v>
      </c>
      <c r="V8" s="1" t="s">
        <v>2356</v>
      </c>
    </row>
    <row r="9" s="1" customFormat="1" spans="1:22">
      <c r="A9" s="3">
        <v>999224776260698</v>
      </c>
      <c r="B9" s="1" t="s">
        <v>2396</v>
      </c>
      <c r="C9" s="1" t="s">
        <v>2403</v>
      </c>
      <c r="D9" s="1" t="s">
        <v>2404</v>
      </c>
      <c r="E9" s="1" t="s">
        <v>2405</v>
      </c>
      <c r="F9" s="1" t="s">
        <v>2344</v>
      </c>
      <c r="G9" s="1" t="s">
        <v>2345</v>
      </c>
      <c r="H9" s="1" t="s">
        <v>2346</v>
      </c>
      <c r="I9" s="1" t="s">
        <v>2406</v>
      </c>
      <c r="J9" s="1" t="s">
        <v>30</v>
      </c>
      <c r="K9" s="1" t="s">
        <v>2407</v>
      </c>
      <c r="L9" s="1" t="s">
        <v>2407</v>
      </c>
      <c r="M9" s="1" t="s">
        <v>2349</v>
      </c>
      <c r="N9" s="1" t="s">
        <v>2349</v>
      </c>
      <c r="O9" s="1" t="s">
        <v>2350</v>
      </c>
      <c r="P9" s="1" t="s">
        <v>2351</v>
      </c>
      <c r="Q9" s="1" t="s">
        <v>2352</v>
      </c>
      <c r="R9" s="1" t="s">
        <v>2408</v>
      </c>
      <c r="S9" s="1" t="s">
        <v>2354</v>
      </c>
      <c r="T9" s="1" t="s">
        <v>2355</v>
      </c>
      <c r="U9" s="1" t="s">
        <v>2314</v>
      </c>
      <c r="V9" s="1" t="s">
        <v>2356</v>
      </c>
    </row>
    <row r="10" s="1" customFormat="1" spans="1:22">
      <c r="A10" s="3">
        <v>999224817794033</v>
      </c>
      <c r="B10" s="1" t="s">
        <v>2409</v>
      </c>
      <c r="C10" s="1" t="s">
        <v>2410</v>
      </c>
      <c r="D10" s="1" t="s">
        <v>2411</v>
      </c>
      <c r="E10" s="1" t="s">
        <v>2412</v>
      </c>
      <c r="F10" s="1" t="s">
        <v>2399</v>
      </c>
      <c r="G10" s="1" t="s">
        <v>2345</v>
      </c>
      <c r="H10" s="1" t="s">
        <v>2346</v>
      </c>
      <c r="I10" s="1" t="s">
        <v>2413</v>
      </c>
      <c r="J10" s="1" t="s">
        <v>30</v>
      </c>
      <c r="K10" s="1" t="s">
        <v>2414</v>
      </c>
      <c r="L10" s="1" t="s">
        <v>2414</v>
      </c>
      <c r="M10" s="1" t="s">
        <v>2349</v>
      </c>
      <c r="N10" s="1" t="s">
        <v>2349</v>
      </c>
      <c r="O10" s="1" t="s">
        <v>2350</v>
      </c>
      <c r="P10" s="1" t="s">
        <v>2351</v>
      </c>
      <c r="Q10" s="1" t="s">
        <v>2352</v>
      </c>
      <c r="R10" s="1" t="s">
        <v>2415</v>
      </c>
      <c r="S10" s="1" t="s">
        <v>2354</v>
      </c>
      <c r="T10" s="1" t="s">
        <v>2355</v>
      </c>
      <c r="U10" s="1" t="s">
        <v>2314</v>
      </c>
      <c r="V10" s="1" t="s">
        <v>2416</v>
      </c>
    </row>
    <row r="11" s="1" customFormat="1" spans="1:22">
      <c r="A11" s="3">
        <v>999224858365382</v>
      </c>
      <c r="B11" s="1" t="s">
        <v>2417</v>
      </c>
      <c r="C11" s="1" t="s">
        <v>2418</v>
      </c>
      <c r="D11" s="1" t="s">
        <v>2419</v>
      </c>
      <c r="E11" s="1" t="s">
        <v>2420</v>
      </c>
      <c r="F11" s="1" t="s">
        <v>2421</v>
      </c>
      <c r="G11" s="1" t="s">
        <v>2345</v>
      </c>
      <c r="H11" s="1" t="s">
        <v>2346</v>
      </c>
      <c r="I11" s="1" t="s">
        <v>2422</v>
      </c>
      <c r="J11" s="1" t="s">
        <v>30</v>
      </c>
      <c r="K11" s="1" t="s">
        <v>2423</v>
      </c>
      <c r="L11" s="1" t="s">
        <v>2423</v>
      </c>
      <c r="M11" s="1" t="s">
        <v>2349</v>
      </c>
      <c r="N11" s="1" t="s">
        <v>2349</v>
      </c>
      <c r="O11" s="1" t="s">
        <v>2350</v>
      </c>
      <c r="P11" s="1" t="s">
        <v>2351</v>
      </c>
      <c r="Q11" s="1" t="s">
        <v>2352</v>
      </c>
      <c r="R11" s="1" t="s">
        <v>2424</v>
      </c>
      <c r="S11" s="1" t="s">
        <v>2354</v>
      </c>
      <c r="T11" s="1" t="s">
        <v>2355</v>
      </c>
      <c r="U11" s="1" t="s">
        <v>2314</v>
      </c>
      <c r="V11" s="1" t="s">
        <v>2425</v>
      </c>
    </row>
    <row r="12" s="1" customFormat="1" spans="1:22">
      <c r="A12" s="3">
        <v>999224870606092</v>
      </c>
      <c r="B12" s="1" t="s">
        <v>2417</v>
      </c>
      <c r="C12" s="1" t="s">
        <v>2426</v>
      </c>
      <c r="D12" s="1" t="s">
        <v>2427</v>
      </c>
      <c r="E12" s="1" t="s">
        <v>2428</v>
      </c>
      <c r="F12" s="1" t="s">
        <v>2421</v>
      </c>
      <c r="G12" s="1" t="s">
        <v>2345</v>
      </c>
      <c r="H12" s="1" t="s">
        <v>2346</v>
      </c>
      <c r="I12" s="1" t="s">
        <v>2429</v>
      </c>
      <c r="J12" s="1" t="s">
        <v>30</v>
      </c>
      <c r="K12" s="1" t="s">
        <v>2430</v>
      </c>
      <c r="L12" s="1" t="s">
        <v>2430</v>
      </c>
      <c r="M12" s="1" t="s">
        <v>2349</v>
      </c>
      <c r="N12" s="1" t="s">
        <v>2349</v>
      </c>
      <c r="O12" s="1" t="s">
        <v>2350</v>
      </c>
      <c r="P12" s="1" t="s">
        <v>2351</v>
      </c>
      <c r="Q12" s="1" t="s">
        <v>2352</v>
      </c>
      <c r="R12" s="1" t="s">
        <v>2431</v>
      </c>
      <c r="S12" s="1" t="s">
        <v>2354</v>
      </c>
      <c r="T12" s="1" t="s">
        <v>2355</v>
      </c>
      <c r="U12" s="1" t="s">
        <v>2314</v>
      </c>
      <c r="V12" s="1" t="s">
        <v>2356</v>
      </c>
    </row>
    <row r="13" s="1" customFormat="1" spans="1:22">
      <c r="A13" s="3">
        <v>999224877800304</v>
      </c>
      <c r="B13" s="1" t="s">
        <v>2417</v>
      </c>
      <c r="C13" s="1" t="s">
        <v>2432</v>
      </c>
      <c r="D13" s="1" t="s">
        <v>2391</v>
      </c>
      <c r="E13" s="1" t="s">
        <v>2433</v>
      </c>
      <c r="F13" s="1" t="s">
        <v>2344</v>
      </c>
      <c r="G13" s="1" t="s">
        <v>2345</v>
      </c>
      <c r="H13" s="1" t="s">
        <v>2346</v>
      </c>
      <c r="I13" s="1" t="s">
        <v>2434</v>
      </c>
      <c r="J13" s="1" t="s">
        <v>30</v>
      </c>
      <c r="K13" s="1" t="s">
        <v>2435</v>
      </c>
      <c r="L13" s="1" t="s">
        <v>2435</v>
      </c>
      <c r="M13" s="1" t="s">
        <v>2349</v>
      </c>
      <c r="N13" s="1" t="s">
        <v>2349</v>
      </c>
      <c r="O13" s="1" t="s">
        <v>2350</v>
      </c>
      <c r="P13" s="1" t="s">
        <v>2351</v>
      </c>
      <c r="Q13" s="1" t="s">
        <v>2352</v>
      </c>
      <c r="R13" s="1" t="s">
        <v>2436</v>
      </c>
      <c r="S13" s="1" t="s">
        <v>2354</v>
      </c>
      <c r="T13" s="1" t="s">
        <v>2355</v>
      </c>
      <c r="U13" s="1" t="s">
        <v>2314</v>
      </c>
      <c r="V13" s="1" t="s">
        <v>2356</v>
      </c>
    </row>
    <row r="14" s="1" customFormat="1" spans="1:22">
      <c r="A14" s="3">
        <v>999224889958772</v>
      </c>
      <c r="B14" s="1" t="s">
        <v>2437</v>
      </c>
      <c r="C14" s="1" t="s">
        <v>2438</v>
      </c>
      <c r="D14" s="1" t="s">
        <v>2439</v>
      </c>
      <c r="E14" s="1" t="s">
        <v>2440</v>
      </c>
      <c r="F14" s="1" t="s">
        <v>2378</v>
      </c>
      <c r="G14" s="1" t="s">
        <v>2345</v>
      </c>
      <c r="H14" s="1" t="s">
        <v>2346</v>
      </c>
      <c r="I14" s="1" t="s">
        <v>2441</v>
      </c>
      <c r="J14" s="1" t="s">
        <v>30</v>
      </c>
      <c r="K14" s="1" t="s">
        <v>2442</v>
      </c>
      <c r="L14" s="1" t="s">
        <v>2442</v>
      </c>
      <c r="M14" s="1" t="s">
        <v>2349</v>
      </c>
      <c r="N14" s="1" t="s">
        <v>2349</v>
      </c>
      <c r="O14" s="1" t="s">
        <v>2350</v>
      </c>
      <c r="P14" s="1" t="s">
        <v>2351</v>
      </c>
      <c r="Q14" s="1" t="s">
        <v>2352</v>
      </c>
      <c r="R14" s="1" t="s">
        <v>2443</v>
      </c>
      <c r="S14" s="1" t="s">
        <v>2354</v>
      </c>
      <c r="T14" s="1" t="s">
        <v>2355</v>
      </c>
      <c r="U14" s="1" t="s">
        <v>2314</v>
      </c>
      <c r="V14" s="1" t="s">
        <v>2444</v>
      </c>
    </row>
    <row r="15" s="1" customFormat="1" spans="1:22">
      <c r="A15" s="3">
        <v>999224966523963</v>
      </c>
      <c r="B15" s="1" t="s">
        <v>2445</v>
      </c>
      <c r="C15" s="1" t="s">
        <v>2446</v>
      </c>
      <c r="D15" s="1" t="s">
        <v>2447</v>
      </c>
      <c r="E15" s="1" t="s">
        <v>2448</v>
      </c>
      <c r="F15" s="1" t="s">
        <v>2421</v>
      </c>
      <c r="G15" s="1" t="s">
        <v>2345</v>
      </c>
      <c r="H15" s="1" t="s">
        <v>2346</v>
      </c>
      <c r="I15" s="1" t="s">
        <v>2449</v>
      </c>
      <c r="J15" s="1" t="s">
        <v>30</v>
      </c>
      <c r="K15" s="1" t="s">
        <v>2450</v>
      </c>
      <c r="L15" s="1" t="s">
        <v>2450</v>
      </c>
      <c r="M15" s="1" t="s">
        <v>2349</v>
      </c>
      <c r="N15" s="1" t="s">
        <v>2349</v>
      </c>
      <c r="O15" s="1" t="s">
        <v>2350</v>
      </c>
      <c r="P15" s="1" t="s">
        <v>2351</v>
      </c>
      <c r="Q15" s="1" t="s">
        <v>2352</v>
      </c>
      <c r="R15" s="1" t="s">
        <v>2451</v>
      </c>
      <c r="S15" s="1" t="s">
        <v>2354</v>
      </c>
      <c r="T15" s="1" t="s">
        <v>2355</v>
      </c>
      <c r="U15" s="1" t="s">
        <v>2314</v>
      </c>
      <c r="V15" s="1" t="s">
        <v>2452</v>
      </c>
    </row>
    <row r="16" s="1" customFormat="1" spans="1:22">
      <c r="A16" s="3">
        <v>999224977283233</v>
      </c>
      <c r="B16" s="1" t="s">
        <v>2453</v>
      </c>
      <c r="C16" s="1" t="s">
        <v>2454</v>
      </c>
      <c r="D16" s="1" t="s">
        <v>2455</v>
      </c>
      <c r="E16" s="1" t="s">
        <v>2456</v>
      </c>
      <c r="F16" s="1" t="s">
        <v>2421</v>
      </c>
      <c r="G16" s="1" t="s">
        <v>2345</v>
      </c>
      <c r="H16" s="1" t="s">
        <v>2346</v>
      </c>
      <c r="I16" s="1" t="s">
        <v>2457</v>
      </c>
      <c r="J16" s="1" t="s">
        <v>30</v>
      </c>
      <c r="K16" s="1" t="s">
        <v>2458</v>
      </c>
      <c r="L16" s="1" t="s">
        <v>2458</v>
      </c>
      <c r="M16" s="1" t="s">
        <v>2349</v>
      </c>
      <c r="N16" s="1" t="s">
        <v>2349</v>
      </c>
      <c r="O16" s="1" t="s">
        <v>2350</v>
      </c>
      <c r="P16" s="1" t="s">
        <v>2351</v>
      </c>
      <c r="Q16" s="1" t="s">
        <v>2352</v>
      </c>
      <c r="R16" s="1" t="s">
        <v>2459</v>
      </c>
      <c r="S16" s="1" t="s">
        <v>2354</v>
      </c>
      <c r="T16" s="1" t="s">
        <v>2355</v>
      </c>
      <c r="U16" s="1" t="s">
        <v>2314</v>
      </c>
      <c r="V16" s="1" t="s">
        <v>2460</v>
      </c>
    </row>
    <row r="17" s="1" customFormat="1" spans="1:22">
      <c r="A17" s="3">
        <v>999224990497548</v>
      </c>
      <c r="B17" s="1" t="s">
        <v>2453</v>
      </c>
      <c r="C17" s="1" t="s">
        <v>2461</v>
      </c>
      <c r="D17" s="1" t="s">
        <v>2462</v>
      </c>
      <c r="E17" s="1" t="s">
        <v>2463</v>
      </c>
      <c r="F17" s="1" t="s">
        <v>2464</v>
      </c>
      <c r="G17" s="1" t="s">
        <v>2345</v>
      </c>
      <c r="H17" s="1" t="s">
        <v>2346</v>
      </c>
      <c r="I17" s="1" t="s">
        <v>2465</v>
      </c>
      <c r="J17" s="1" t="s">
        <v>30</v>
      </c>
      <c r="K17" s="1" t="s">
        <v>2466</v>
      </c>
      <c r="L17" s="1" t="s">
        <v>2466</v>
      </c>
      <c r="M17" s="1" t="s">
        <v>2349</v>
      </c>
      <c r="N17" s="1" t="s">
        <v>2349</v>
      </c>
      <c r="O17" s="1" t="s">
        <v>2350</v>
      </c>
      <c r="P17" s="1" t="s">
        <v>2351</v>
      </c>
      <c r="Q17" s="1" t="s">
        <v>2352</v>
      </c>
      <c r="R17" s="1" t="s">
        <v>2467</v>
      </c>
      <c r="S17" s="1" t="s">
        <v>2354</v>
      </c>
      <c r="T17" s="1" t="s">
        <v>2355</v>
      </c>
      <c r="U17" s="1" t="s">
        <v>2373</v>
      </c>
      <c r="V17" s="1" t="s">
        <v>2444</v>
      </c>
    </row>
    <row r="18" s="1" customFormat="1" spans="1:22">
      <c r="A18" s="3">
        <v>999225134708730</v>
      </c>
      <c r="B18" s="1" t="s">
        <v>2468</v>
      </c>
      <c r="C18" s="1" t="s">
        <v>2469</v>
      </c>
      <c r="D18" s="1" t="s">
        <v>2470</v>
      </c>
      <c r="E18" s="1" t="s">
        <v>2471</v>
      </c>
      <c r="F18" s="1" t="s">
        <v>2378</v>
      </c>
      <c r="G18" s="1" t="s">
        <v>2345</v>
      </c>
      <c r="H18" s="1" t="s">
        <v>2346</v>
      </c>
      <c r="I18" s="1" t="s">
        <v>2472</v>
      </c>
      <c r="J18" s="1" t="s">
        <v>30</v>
      </c>
      <c r="K18" s="1" t="s">
        <v>2473</v>
      </c>
      <c r="L18" s="1" t="s">
        <v>2473</v>
      </c>
      <c r="M18" s="1" t="s">
        <v>2349</v>
      </c>
      <c r="N18" s="1" t="s">
        <v>2349</v>
      </c>
      <c r="O18" s="1" t="s">
        <v>2350</v>
      </c>
      <c r="P18" s="1" t="s">
        <v>2351</v>
      </c>
      <c r="Q18" s="1" t="s">
        <v>2352</v>
      </c>
      <c r="R18" s="1" t="s">
        <v>2474</v>
      </c>
      <c r="S18" s="1" t="s">
        <v>2354</v>
      </c>
      <c r="T18" s="1" t="s">
        <v>2355</v>
      </c>
      <c r="U18" s="1" t="s">
        <v>2314</v>
      </c>
      <c r="V18" s="1" t="s">
        <v>2444</v>
      </c>
    </row>
    <row r="19" s="1" customFormat="1" spans="1:22">
      <c r="A19" s="3">
        <v>999225167908860</v>
      </c>
      <c r="B19" s="1" t="s">
        <v>2475</v>
      </c>
      <c r="C19" s="1" t="s">
        <v>2476</v>
      </c>
      <c r="D19" s="1" t="s">
        <v>2477</v>
      </c>
      <c r="E19" s="1" t="s">
        <v>2478</v>
      </c>
      <c r="F19" s="1" t="s">
        <v>2399</v>
      </c>
      <c r="G19" s="1" t="s">
        <v>2345</v>
      </c>
      <c r="H19" s="1" t="s">
        <v>2346</v>
      </c>
      <c r="I19" s="1" t="s">
        <v>2479</v>
      </c>
      <c r="J19" s="1" t="s">
        <v>30</v>
      </c>
      <c r="K19" s="1" t="s">
        <v>2480</v>
      </c>
      <c r="L19" s="1" t="s">
        <v>2480</v>
      </c>
      <c r="M19" s="1" t="s">
        <v>2349</v>
      </c>
      <c r="N19" s="1" t="s">
        <v>2349</v>
      </c>
      <c r="O19" s="1" t="s">
        <v>2350</v>
      </c>
      <c r="P19" s="1" t="s">
        <v>2351</v>
      </c>
      <c r="Q19" s="1" t="s">
        <v>2352</v>
      </c>
      <c r="R19" s="1" t="s">
        <v>2481</v>
      </c>
      <c r="S19" s="1" t="s">
        <v>2354</v>
      </c>
      <c r="T19" s="1" t="s">
        <v>2355</v>
      </c>
      <c r="U19" s="1" t="s">
        <v>2373</v>
      </c>
      <c r="V19" s="1" t="s">
        <v>2482</v>
      </c>
    </row>
    <row r="20" s="1" customFormat="1" spans="1:22">
      <c r="A20" s="3">
        <v>999225175688068</v>
      </c>
      <c r="B20" s="1" t="s">
        <v>2475</v>
      </c>
      <c r="C20" s="1" t="s">
        <v>2483</v>
      </c>
      <c r="D20" s="1" t="s">
        <v>2484</v>
      </c>
      <c r="E20" s="1" t="s">
        <v>2485</v>
      </c>
      <c r="F20" s="1" t="s">
        <v>2344</v>
      </c>
      <c r="G20" s="1" t="s">
        <v>2345</v>
      </c>
      <c r="H20" s="1" t="s">
        <v>2346</v>
      </c>
      <c r="I20" s="1" t="s">
        <v>2486</v>
      </c>
      <c r="J20" s="1" t="s">
        <v>30</v>
      </c>
      <c r="K20" s="1" t="s">
        <v>2487</v>
      </c>
      <c r="L20" s="1" t="s">
        <v>2487</v>
      </c>
      <c r="M20" s="1" t="s">
        <v>2349</v>
      </c>
      <c r="N20" s="1" t="s">
        <v>2349</v>
      </c>
      <c r="O20" s="1" t="s">
        <v>2350</v>
      </c>
      <c r="P20" s="1" t="s">
        <v>2351</v>
      </c>
      <c r="Q20" s="1" t="s">
        <v>2352</v>
      </c>
      <c r="R20" s="1" t="s">
        <v>2488</v>
      </c>
      <c r="S20" s="1" t="s">
        <v>2354</v>
      </c>
      <c r="T20" s="1" t="s">
        <v>2355</v>
      </c>
      <c r="U20" s="1" t="s">
        <v>2314</v>
      </c>
      <c r="V20" s="1" t="s">
        <v>2489</v>
      </c>
    </row>
    <row r="21" s="1" customFormat="1" spans="1:22">
      <c r="A21" s="3">
        <v>999225203923854</v>
      </c>
      <c r="B21" s="1" t="s">
        <v>2490</v>
      </c>
      <c r="C21" s="1" t="s">
        <v>2491</v>
      </c>
      <c r="D21" s="1" t="s">
        <v>2492</v>
      </c>
      <c r="E21" s="1" t="s">
        <v>2493</v>
      </c>
      <c r="F21" s="1" t="s">
        <v>2464</v>
      </c>
      <c r="G21" s="1" t="s">
        <v>2345</v>
      </c>
      <c r="H21" s="1" t="s">
        <v>2346</v>
      </c>
      <c r="I21" s="1" t="s">
        <v>2494</v>
      </c>
      <c r="J21" s="1" t="s">
        <v>30</v>
      </c>
      <c r="K21" s="1" t="s">
        <v>2495</v>
      </c>
      <c r="L21" s="1" t="s">
        <v>2495</v>
      </c>
      <c r="M21" s="1" t="s">
        <v>2349</v>
      </c>
      <c r="N21" s="1" t="s">
        <v>2349</v>
      </c>
      <c r="O21" s="1" t="s">
        <v>2350</v>
      </c>
      <c r="P21" s="1" t="s">
        <v>2351</v>
      </c>
      <c r="Q21" s="1" t="s">
        <v>2352</v>
      </c>
      <c r="R21" s="1" t="s">
        <v>2496</v>
      </c>
      <c r="S21" s="1" t="s">
        <v>2354</v>
      </c>
      <c r="T21" s="1" t="s">
        <v>2355</v>
      </c>
      <c r="U21" s="1" t="s">
        <v>2314</v>
      </c>
      <c r="V21" s="1" t="s">
        <v>2497</v>
      </c>
    </row>
    <row r="22" s="1" customFormat="1" spans="1:22">
      <c r="A22" s="3">
        <v>999225285633980</v>
      </c>
      <c r="B22" s="1" t="s">
        <v>2498</v>
      </c>
      <c r="C22" s="1" t="s">
        <v>2499</v>
      </c>
      <c r="D22" s="1" t="s">
        <v>2500</v>
      </c>
      <c r="E22" s="1" t="s">
        <v>2501</v>
      </c>
      <c r="F22" s="1" t="s">
        <v>2378</v>
      </c>
      <c r="G22" s="1" t="s">
        <v>2345</v>
      </c>
      <c r="H22" s="1" t="s">
        <v>2346</v>
      </c>
      <c r="I22" s="1" t="s">
        <v>2502</v>
      </c>
      <c r="J22" s="1" t="s">
        <v>30</v>
      </c>
      <c r="K22" s="1" t="s">
        <v>2503</v>
      </c>
      <c r="L22" s="1" t="s">
        <v>2503</v>
      </c>
      <c r="M22" s="1" t="s">
        <v>2349</v>
      </c>
      <c r="N22" s="1" t="s">
        <v>2349</v>
      </c>
      <c r="O22" s="1" t="s">
        <v>2350</v>
      </c>
      <c r="P22" s="1" t="s">
        <v>2351</v>
      </c>
      <c r="Q22" s="1" t="s">
        <v>2352</v>
      </c>
      <c r="R22" s="1" t="s">
        <v>2504</v>
      </c>
      <c r="S22" s="1" t="s">
        <v>2354</v>
      </c>
      <c r="T22" s="1" t="s">
        <v>2355</v>
      </c>
      <c r="U22" s="1" t="s">
        <v>2314</v>
      </c>
      <c r="V22" s="1" t="s">
        <v>2505</v>
      </c>
    </row>
    <row r="23" s="1" customFormat="1" spans="1:22">
      <c r="A23" s="3">
        <v>999225300205974</v>
      </c>
      <c r="B23" s="1" t="s">
        <v>2506</v>
      </c>
      <c r="C23" s="1" t="s">
        <v>2507</v>
      </c>
      <c r="D23" s="1" t="s">
        <v>2508</v>
      </c>
      <c r="E23" s="1" t="s">
        <v>2509</v>
      </c>
      <c r="F23" s="1" t="s">
        <v>2369</v>
      </c>
      <c r="G23" s="1" t="s">
        <v>2345</v>
      </c>
      <c r="H23" s="1" t="s">
        <v>2346</v>
      </c>
      <c r="I23" s="1" t="s">
        <v>2510</v>
      </c>
      <c r="J23" s="1" t="s">
        <v>30</v>
      </c>
      <c r="K23" s="1" t="s">
        <v>2511</v>
      </c>
      <c r="L23" s="1" t="s">
        <v>2511</v>
      </c>
      <c r="M23" s="1" t="s">
        <v>2349</v>
      </c>
      <c r="N23" s="1" t="s">
        <v>2349</v>
      </c>
      <c r="O23" s="1" t="s">
        <v>2350</v>
      </c>
      <c r="P23" s="1" t="s">
        <v>2351</v>
      </c>
      <c r="Q23" s="1" t="s">
        <v>2352</v>
      </c>
      <c r="R23" s="1" t="s">
        <v>2512</v>
      </c>
      <c r="S23" s="1" t="s">
        <v>2354</v>
      </c>
      <c r="T23" s="1" t="s">
        <v>2355</v>
      </c>
      <c r="U23" s="1" t="s">
        <v>2314</v>
      </c>
      <c r="V23" s="1" t="s">
        <v>2513</v>
      </c>
    </row>
    <row r="24" s="1" customFormat="1" spans="1:22">
      <c r="A24" s="3">
        <v>999225357103970</v>
      </c>
      <c r="B24" s="1" t="s">
        <v>2514</v>
      </c>
      <c r="C24" s="1" t="s">
        <v>2515</v>
      </c>
      <c r="D24" s="1" t="s">
        <v>2516</v>
      </c>
      <c r="E24" s="1" t="s">
        <v>2517</v>
      </c>
      <c r="F24" s="1" t="s">
        <v>2421</v>
      </c>
      <c r="G24" s="1" t="s">
        <v>2345</v>
      </c>
      <c r="H24" s="1" t="s">
        <v>2346</v>
      </c>
      <c r="I24" s="1" t="s">
        <v>2518</v>
      </c>
      <c r="J24" s="1" t="s">
        <v>30</v>
      </c>
      <c r="K24" s="1" t="s">
        <v>2519</v>
      </c>
      <c r="L24" s="1" t="s">
        <v>2519</v>
      </c>
      <c r="M24" s="1" t="s">
        <v>2349</v>
      </c>
      <c r="N24" s="1" t="s">
        <v>2349</v>
      </c>
      <c r="O24" s="1" t="s">
        <v>2350</v>
      </c>
      <c r="P24" s="1" t="s">
        <v>2351</v>
      </c>
      <c r="Q24" s="1" t="s">
        <v>2352</v>
      </c>
      <c r="R24" s="1" t="s">
        <v>2520</v>
      </c>
      <c r="S24" s="1" t="s">
        <v>2354</v>
      </c>
      <c r="T24" s="1" t="s">
        <v>2355</v>
      </c>
      <c r="U24" s="1" t="s">
        <v>2314</v>
      </c>
      <c r="V24" s="1" t="s">
        <v>2521</v>
      </c>
    </row>
    <row r="25" s="1" customFormat="1" spans="1:22">
      <c r="A25" s="3">
        <v>999225360154646</v>
      </c>
      <c r="B25" s="1" t="s">
        <v>2522</v>
      </c>
      <c r="C25" s="1" t="s">
        <v>2523</v>
      </c>
      <c r="D25" s="1" t="s">
        <v>2524</v>
      </c>
      <c r="E25" s="1" t="s">
        <v>2525</v>
      </c>
      <c r="F25" s="1" t="s">
        <v>2421</v>
      </c>
      <c r="G25" s="1" t="s">
        <v>2345</v>
      </c>
      <c r="H25" s="1" t="s">
        <v>2346</v>
      </c>
      <c r="I25" s="1" t="s">
        <v>2526</v>
      </c>
      <c r="J25" s="1" t="s">
        <v>30</v>
      </c>
      <c r="K25" s="1" t="s">
        <v>2527</v>
      </c>
      <c r="L25" s="1" t="s">
        <v>2527</v>
      </c>
      <c r="M25" s="1" t="s">
        <v>2349</v>
      </c>
      <c r="N25" s="1" t="s">
        <v>2349</v>
      </c>
      <c r="O25" s="1" t="s">
        <v>2350</v>
      </c>
      <c r="P25" s="1" t="s">
        <v>2351</v>
      </c>
      <c r="Q25" s="1" t="s">
        <v>2352</v>
      </c>
      <c r="R25" s="1" t="s">
        <v>2528</v>
      </c>
      <c r="S25" s="1" t="s">
        <v>2354</v>
      </c>
      <c r="T25" s="1" t="s">
        <v>2355</v>
      </c>
      <c r="U25" s="1" t="s">
        <v>2314</v>
      </c>
      <c r="V25" s="1" t="s">
        <v>2416</v>
      </c>
    </row>
    <row r="26" s="1" customFormat="1" spans="1:22">
      <c r="A26" s="3">
        <v>999225360585105</v>
      </c>
      <c r="B26" s="1" t="s">
        <v>2522</v>
      </c>
      <c r="C26" s="1" t="s">
        <v>2529</v>
      </c>
      <c r="D26" s="1" t="s">
        <v>2530</v>
      </c>
      <c r="E26" s="1" t="s">
        <v>2531</v>
      </c>
      <c r="F26" s="1" t="s">
        <v>2421</v>
      </c>
      <c r="G26" s="1" t="s">
        <v>2345</v>
      </c>
      <c r="H26" s="1" t="s">
        <v>2346</v>
      </c>
      <c r="I26" s="1" t="s">
        <v>2532</v>
      </c>
      <c r="J26" s="1" t="s">
        <v>30</v>
      </c>
      <c r="K26" s="1" t="s">
        <v>2533</v>
      </c>
      <c r="L26" s="1" t="s">
        <v>2533</v>
      </c>
      <c r="M26" s="1" t="s">
        <v>2349</v>
      </c>
      <c r="N26" s="1" t="s">
        <v>2349</v>
      </c>
      <c r="O26" s="1" t="s">
        <v>2350</v>
      </c>
      <c r="P26" s="1" t="s">
        <v>2351</v>
      </c>
      <c r="Q26" s="1" t="s">
        <v>2352</v>
      </c>
      <c r="R26" s="1" t="s">
        <v>2534</v>
      </c>
      <c r="S26" s="1" t="s">
        <v>2354</v>
      </c>
      <c r="T26" s="1" t="s">
        <v>2355</v>
      </c>
      <c r="U26" s="1" t="s">
        <v>2373</v>
      </c>
      <c r="V26" s="1" t="s">
        <v>2416</v>
      </c>
    </row>
    <row r="27" s="1" customFormat="1" spans="1:22">
      <c r="A27" s="3">
        <v>999225366920680</v>
      </c>
      <c r="B27" s="1" t="s">
        <v>2522</v>
      </c>
      <c r="C27" s="1" t="s">
        <v>2535</v>
      </c>
      <c r="D27" s="1" t="s">
        <v>2536</v>
      </c>
      <c r="E27" s="1" t="s">
        <v>2537</v>
      </c>
      <c r="F27" s="1" t="s">
        <v>2421</v>
      </c>
      <c r="G27" s="1" t="s">
        <v>2345</v>
      </c>
      <c r="H27" s="1" t="s">
        <v>2346</v>
      </c>
      <c r="I27" s="1" t="s">
        <v>2538</v>
      </c>
      <c r="J27" s="1" t="s">
        <v>30</v>
      </c>
      <c r="K27" s="1" t="s">
        <v>2539</v>
      </c>
      <c r="L27" s="1" t="s">
        <v>2539</v>
      </c>
      <c r="M27" s="1" t="s">
        <v>2349</v>
      </c>
      <c r="N27" s="1" t="s">
        <v>2349</v>
      </c>
      <c r="O27" s="1" t="s">
        <v>2350</v>
      </c>
      <c r="P27" s="1" t="s">
        <v>2351</v>
      </c>
      <c r="Q27" s="1" t="s">
        <v>2352</v>
      </c>
      <c r="R27" s="1" t="s">
        <v>2540</v>
      </c>
      <c r="S27" s="1" t="s">
        <v>2354</v>
      </c>
      <c r="T27" s="1" t="s">
        <v>2355</v>
      </c>
      <c r="U27" s="1" t="s">
        <v>2314</v>
      </c>
      <c r="V27" s="1" t="s">
        <v>2482</v>
      </c>
    </row>
    <row r="28" s="1" customFormat="1" spans="1:22">
      <c r="A28" s="3">
        <v>999225370087784</v>
      </c>
      <c r="B28" s="1" t="s">
        <v>2522</v>
      </c>
      <c r="C28" s="1" t="s">
        <v>2541</v>
      </c>
      <c r="D28" s="1" t="s">
        <v>2542</v>
      </c>
      <c r="E28" s="1" t="s">
        <v>2543</v>
      </c>
      <c r="F28" s="1" t="s">
        <v>2378</v>
      </c>
      <c r="G28" s="1" t="s">
        <v>2345</v>
      </c>
      <c r="H28" s="1" t="s">
        <v>2346</v>
      </c>
      <c r="I28" s="1" t="s">
        <v>2544</v>
      </c>
      <c r="J28" s="1" t="s">
        <v>30</v>
      </c>
      <c r="K28" s="1" t="s">
        <v>2545</v>
      </c>
      <c r="L28" s="1" t="s">
        <v>2545</v>
      </c>
      <c r="M28" s="1" t="s">
        <v>2349</v>
      </c>
      <c r="N28" s="1" t="s">
        <v>2349</v>
      </c>
      <c r="O28" s="1" t="s">
        <v>2350</v>
      </c>
      <c r="P28" s="1" t="s">
        <v>2351</v>
      </c>
      <c r="Q28" s="1" t="s">
        <v>2352</v>
      </c>
      <c r="R28" s="1" t="s">
        <v>2546</v>
      </c>
      <c r="S28" s="1" t="s">
        <v>2354</v>
      </c>
      <c r="T28" s="1" t="s">
        <v>2355</v>
      </c>
      <c r="U28" s="1" t="s">
        <v>2314</v>
      </c>
      <c r="V28" s="1" t="s">
        <v>2547</v>
      </c>
    </row>
    <row r="29" s="1" customFormat="1" spans="1:22">
      <c r="A29" s="3">
        <v>999225377617141</v>
      </c>
      <c r="B29" s="1" t="s">
        <v>2548</v>
      </c>
      <c r="C29" s="1" t="s">
        <v>2549</v>
      </c>
      <c r="D29" s="1" t="s">
        <v>2550</v>
      </c>
      <c r="E29" s="1" t="s">
        <v>2551</v>
      </c>
      <c r="F29" s="1" t="s">
        <v>2378</v>
      </c>
      <c r="G29" s="1" t="s">
        <v>2345</v>
      </c>
      <c r="H29" s="1" t="s">
        <v>2346</v>
      </c>
      <c r="I29" s="1" t="s">
        <v>2552</v>
      </c>
      <c r="J29" s="1" t="s">
        <v>30</v>
      </c>
      <c r="K29" s="1" t="s">
        <v>2553</v>
      </c>
      <c r="L29" s="1" t="s">
        <v>2553</v>
      </c>
      <c r="M29" s="1" t="s">
        <v>2349</v>
      </c>
      <c r="N29" s="1" t="s">
        <v>2349</v>
      </c>
      <c r="O29" s="1" t="s">
        <v>2350</v>
      </c>
      <c r="P29" s="1" t="s">
        <v>2351</v>
      </c>
      <c r="Q29" s="1" t="s">
        <v>2352</v>
      </c>
      <c r="R29" s="1" t="s">
        <v>2554</v>
      </c>
      <c r="S29" s="1" t="s">
        <v>2354</v>
      </c>
      <c r="T29" s="1" t="s">
        <v>2355</v>
      </c>
      <c r="U29" s="1" t="s">
        <v>2314</v>
      </c>
      <c r="V29" s="1" t="s">
        <v>2356</v>
      </c>
    </row>
    <row r="30" s="1" customFormat="1" spans="1:22">
      <c r="A30" s="3">
        <v>999225378028368</v>
      </c>
      <c r="B30" s="1" t="s">
        <v>2548</v>
      </c>
      <c r="C30" s="1" t="s">
        <v>2555</v>
      </c>
      <c r="D30" s="1" t="s">
        <v>2556</v>
      </c>
      <c r="E30" s="1" t="s">
        <v>2557</v>
      </c>
      <c r="F30" s="1" t="s">
        <v>2421</v>
      </c>
      <c r="G30" s="1" t="s">
        <v>2345</v>
      </c>
      <c r="H30" s="1" t="s">
        <v>2346</v>
      </c>
      <c r="I30" s="1" t="s">
        <v>2558</v>
      </c>
      <c r="J30" s="1" t="s">
        <v>30</v>
      </c>
      <c r="K30" s="1" t="s">
        <v>2559</v>
      </c>
      <c r="L30" s="1" t="s">
        <v>2559</v>
      </c>
      <c r="M30" s="1" t="s">
        <v>2349</v>
      </c>
      <c r="N30" s="1" t="s">
        <v>2349</v>
      </c>
      <c r="O30" s="1" t="s">
        <v>2350</v>
      </c>
      <c r="P30" s="1" t="s">
        <v>2351</v>
      </c>
      <c r="Q30" s="1" t="s">
        <v>2352</v>
      </c>
      <c r="R30" s="1" t="s">
        <v>2560</v>
      </c>
      <c r="S30" s="1" t="s">
        <v>2354</v>
      </c>
      <c r="T30" s="1" t="s">
        <v>2355</v>
      </c>
      <c r="U30" s="1" t="s">
        <v>2314</v>
      </c>
      <c r="V30" s="1" t="s">
        <v>2444</v>
      </c>
    </row>
    <row r="31" s="1" customFormat="1" spans="1:22">
      <c r="A31" s="3">
        <v>999225378761936</v>
      </c>
      <c r="B31" s="1" t="s">
        <v>2548</v>
      </c>
      <c r="C31" s="1" t="s">
        <v>2561</v>
      </c>
      <c r="D31" s="1" t="s">
        <v>2562</v>
      </c>
      <c r="E31" s="1" t="s">
        <v>2563</v>
      </c>
      <c r="F31" s="1" t="s">
        <v>2378</v>
      </c>
      <c r="G31" s="1" t="s">
        <v>2345</v>
      </c>
      <c r="H31" s="1" t="s">
        <v>2346</v>
      </c>
      <c r="I31" s="1" t="s">
        <v>2564</v>
      </c>
      <c r="J31" s="1" t="s">
        <v>30</v>
      </c>
      <c r="K31" s="1" t="s">
        <v>2565</v>
      </c>
      <c r="L31" s="1" t="s">
        <v>2565</v>
      </c>
      <c r="M31" s="1" t="s">
        <v>2349</v>
      </c>
      <c r="N31" s="1" t="s">
        <v>2349</v>
      </c>
      <c r="O31" s="1" t="s">
        <v>2350</v>
      </c>
      <c r="P31" s="1" t="s">
        <v>2351</v>
      </c>
      <c r="Q31" s="1" t="s">
        <v>2352</v>
      </c>
      <c r="R31" s="1" t="s">
        <v>2566</v>
      </c>
      <c r="S31" s="1" t="s">
        <v>2354</v>
      </c>
      <c r="T31" s="1" t="s">
        <v>2355</v>
      </c>
      <c r="U31" s="1" t="s">
        <v>2314</v>
      </c>
      <c r="V31" s="1" t="s">
        <v>2452</v>
      </c>
    </row>
    <row r="32" s="1" customFormat="1" spans="1:22">
      <c r="A32" s="3">
        <v>999225380962868</v>
      </c>
      <c r="B32" s="1" t="s">
        <v>2548</v>
      </c>
      <c r="C32" s="1" t="s">
        <v>2567</v>
      </c>
      <c r="D32" s="1" t="s">
        <v>2568</v>
      </c>
      <c r="E32" s="1" t="s">
        <v>2569</v>
      </c>
      <c r="F32" s="1" t="s">
        <v>2378</v>
      </c>
      <c r="G32" s="1" t="s">
        <v>2345</v>
      </c>
      <c r="H32" s="1" t="s">
        <v>2346</v>
      </c>
      <c r="I32" s="1" t="s">
        <v>2570</v>
      </c>
      <c r="J32" s="1" t="s">
        <v>30</v>
      </c>
      <c r="K32" s="1" t="s">
        <v>2571</v>
      </c>
      <c r="L32" s="1" t="s">
        <v>2571</v>
      </c>
      <c r="M32" s="1" t="s">
        <v>2349</v>
      </c>
      <c r="N32" s="1" t="s">
        <v>2349</v>
      </c>
      <c r="O32" s="1" t="s">
        <v>2350</v>
      </c>
      <c r="P32" s="1" t="s">
        <v>2351</v>
      </c>
      <c r="Q32" s="1" t="s">
        <v>2352</v>
      </c>
      <c r="R32" s="1" t="s">
        <v>2572</v>
      </c>
      <c r="S32" s="1" t="s">
        <v>2354</v>
      </c>
      <c r="T32" s="1" t="s">
        <v>2355</v>
      </c>
      <c r="U32" s="1" t="s">
        <v>2314</v>
      </c>
      <c r="V32" s="1" t="s">
        <v>2452</v>
      </c>
    </row>
    <row r="33" s="1" customFormat="1" spans="1:22">
      <c r="A33" s="3">
        <v>999225382081877</v>
      </c>
      <c r="B33" s="1" t="s">
        <v>2548</v>
      </c>
      <c r="C33" s="1" t="s">
        <v>2573</v>
      </c>
      <c r="D33" s="1" t="s">
        <v>2574</v>
      </c>
      <c r="E33" s="1" t="s">
        <v>2575</v>
      </c>
      <c r="F33" s="1" t="s">
        <v>2378</v>
      </c>
      <c r="G33" s="1" t="s">
        <v>2345</v>
      </c>
      <c r="H33" s="1" t="s">
        <v>2346</v>
      </c>
      <c r="I33" s="1" t="s">
        <v>2576</v>
      </c>
      <c r="J33" s="1" t="s">
        <v>30</v>
      </c>
      <c r="K33" s="1" t="s">
        <v>2577</v>
      </c>
      <c r="L33" s="1" t="s">
        <v>2577</v>
      </c>
      <c r="M33" s="1" t="s">
        <v>2349</v>
      </c>
      <c r="N33" s="1" t="s">
        <v>2349</v>
      </c>
      <c r="O33" s="1" t="s">
        <v>2350</v>
      </c>
      <c r="P33" s="1" t="s">
        <v>2351</v>
      </c>
      <c r="Q33" s="1" t="s">
        <v>2352</v>
      </c>
      <c r="R33" s="1" t="s">
        <v>2578</v>
      </c>
      <c r="S33" s="1" t="s">
        <v>2354</v>
      </c>
      <c r="T33" s="1" t="s">
        <v>2355</v>
      </c>
      <c r="U33" s="1" t="s">
        <v>2314</v>
      </c>
      <c r="V33" s="1" t="s">
        <v>2452</v>
      </c>
    </row>
    <row r="34" s="1" customFormat="1" spans="1:22">
      <c r="A34" s="3">
        <v>999225383498731</v>
      </c>
      <c r="B34" s="1" t="s">
        <v>2548</v>
      </c>
      <c r="C34" s="1" t="s">
        <v>2579</v>
      </c>
      <c r="D34" s="1" t="s">
        <v>2580</v>
      </c>
      <c r="E34" s="1" t="s">
        <v>2581</v>
      </c>
      <c r="F34" s="1" t="s">
        <v>2344</v>
      </c>
      <c r="G34" s="1" t="s">
        <v>2345</v>
      </c>
      <c r="H34" s="1" t="s">
        <v>2346</v>
      </c>
      <c r="I34" s="1" t="s">
        <v>2582</v>
      </c>
      <c r="J34" s="1" t="s">
        <v>30</v>
      </c>
      <c r="K34" s="1" t="s">
        <v>2583</v>
      </c>
      <c r="L34" s="1" t="s">
        <v>2583</v>
      </c>
      <c r="M34" s="1" t="s">
        <v>2349</v>
      </c>
      <c r="N34" s="1" t="s">
        <v>2349</v>
      </c>
      <c r="O34" s="1" t="s">
        <v>2350</v>
      </c>
      <c r="P34" s="1" t="s">
        <v>2351</v>
      </c>
      <c r="Q34" s="1" t="s">
        <v>2352</v>
      </c>
      <c r="R34" s="1" t="s">
        <v>2584</v>
      </c>
      <c r="S34" s="1" t="s">
        <v>2354</v>
      </c>
      <c r="T34" s="1" t="s">
        <v>2355</v>
      </c>
      <c r="U34" s="1" t="s">
        <v>2314</v>
      </c>
      <c r="V34" s="1" t="s">
        <v>2356</v>
      </c>
    </row>
    <row r="35" s="1" customFormat="1" spans="1:22">
      <c r="A35" s="3">
        <v>999225400269914</v>
      </c>
      <c r="B35" s="1" t="s">
        <v>2585</v>
      </c>
      <c r="C35" s="1" t="s">
        <v>2586</v>
      </c>
      <c r="D35" s="1" t="s">
        <v>2587</v>
      </c>
      <c r="E35" s="1" t="s">
        <v>2588</v>
      </c>
      <c r="F35" s="1" t="s">
        <v>2378</v>
      </c>
      <c r="G35" s="1" t="s">
        <v>2345</v>
      </c>
      <c r="H35" s="1" t="s">
        <v>2346</v>
      </c>
      <c r="I35" s="1" t="s">
        <v>2589</v>
      </c>
      <c r="J35" s="1" t="s">
        <v>30</v>
      </c>
      <c r="K35" s="1" t="s">
        <v>2590</v>
      </c>
      <c r="L35" s="1" t="s">
        <v>2590</v>
      </c>
      <c r="M35" s="1" t="s">
        <v>2349</v>
      </c>
      <c r="N35" s="1" t="s">
        <v>2349</v>
      </c>
      <c r="O35" s="1" t="s">
        <v>2350</v>
      </c>
      <c r="P35" s="1" t="s">
        <v>2351</v>
      </c>
      <c r="Q35" s="1" t="s">
        <v>2352</v>
      </c>
      <c r="R35" s="1" t="s">
        <v>2591</v>
      </c>
      <c r="S35" s="1" t="s">
        <v>2354</v>
      </c>
      <c r="T35" s="1" t="s">
        <v>2355</v>
      </c>
      <c r="U35" s="1" t="s">
        <v>2314</v>
      </c>
      <c r="V35" s="1" t="s">
        <v>2547</v>
      </c>
    </row>
    <row r="36" s="1" customFormat="1" spans="1:22">
      <c r="A36" s="3">
        <v>999225422610748</v>
      </c>
      <c r="B36" s="1" t="s">
        <v>2592</v>
      </c>
      <c r="C36" s="1" t="s">
        <v>2593</v>
      </c>
      <c r="D36" s="1" t="s">
        <v>2594</v>
      </c>
      <c r="E36" s="1" t="s">
        <v>2595</v>
      </c>
      <c r="F36" s="1" t="s">
        <v>2344</v>
      </c>
      <c r="G36" s="1" t="s">
        <v>2345</v>
      </c>
      <c r="H36" s="1" t="s">
        <v>2346</v>
      </c>
      <c r="I36" s="1" t="s">
        <v>2596</v>
      </c>
      <c r="J36" s="1" t="s">
        <v>30</v>
      </c>
      <c r="K36" s="1" t="s">
        <v>2597</v>
      </c>
      <c r="L36" s="1" t="s">
        <v>2597</v>
      </c>
      <c r="M36" s="1" t="s">
        <v>2349</v>
      </c>
      <c r="N36" s="1" t="s">
        <v>2349</v>
      </c>
      <c r="O36" s="1" t="s">
        <v>2350</v>
      </c>
      <c r="P36" s="1" t="s">
        <v>2351</v>
      </c>
      <c r="Q36" s="1" t="s">
        <v>2352</v>
      </c>
      <c r="R36" s="1" t="s">
        <v>2598</v>
      </c>
      <c r="S36" s="1" t="s">
        <v>2354</v>
      </c>
      <c r="T36" s="1" t="s">
        <v>2355</v>
      </c>
      <c r="U36" s="1" t="s">
        <v>2314</v>
      </c>
      <c r="V36" s="1" t="s">
        <v>2356</v>
      </c>
    </row>
    <row r="37" s="1" customFormat="1" spans="1:22">
      <c r="A37" s="3">
        <v>999225425375233</v>
      </c>
      <c r="B37" s="1" t="s">
        <v>2592</v>
      </c>
      <c r="C37" s="1" t="s">
        <v>2599</v>
      </c>
      <c r="D37" s="1" t="s">
        <v>2600</v>
      </c>
      <c r="E37" s="1" t="s">
        <v>2601</v>
      </c>
      <c r="F37" s="1" t="s">
        <v>2378</v>
      </c>
      <c r="G37" s="1" t="s">
        <v>2345</v>
      </c>
      <c r="H37" s="1" t="s">
        <v>2346</v>
      </c>
      <c r="I37" s="1" t="s">
        <v>2602</v>
      </c>
      <c r="J37" s="1" t="s">
        <v>30</v>
      </c>
      <c r="K37" s="1" t="s">
        <v>2603</v>
      </c>
      <c r="L37" s="1" t="s">
        <v>2603</v>
      </c>
      <c r="M37" s="1" t="s">
        <v>2349</v>
      </c>
      <c r="N37" s="1" t="s">
        <v>2349</v>
      </c>
      <c r="O37" s="1" t="s">
        <v>2350</v>
      </c>
      <c r="P37" s="1" t="s">
        <v>2351</v>
      </c>
      <c r="Q37" s="1" t="s">
        <v>2352</v>
      </c>
      <c r="R37" s="1" t="s">
        <v>2604</v>
      </c>
      <c r="S37" s="1" t="s">
        <v>2354</v>
      </c>
      <c r="T37" s="1" t="s">
        <v>2355</v>
      </c>
      <c r="U37" s="1" t="s">
        <v>2314</v>
      </c>
      <c r="V37" s="1" t="s">
        <v>2452</v>
      </c>
    </row>
    <row r="38" s="1" customFormat="1" spans="1:22">
      <c r="A38" s="3">
        <v>999225444734326</v>
      </c>
      <c r="B38" s="1" t="s">
        <v>2592</v>
      </c>
      <c r="C38" s="1" t="s">
        <v>2605</v>
      </c>
      <c r="D38" s="1" t="s">
        <v>2606</v>
      </c>
      <c r="E38" s="1" t="s">
        <v>2607</v>
      </c>
      <c r="F38" s="1" t="s">
        <v>2399</v>
      </c>
      <c r="G38" s="1" t="s">
        <v>2345</v>
      </c>
      <c r="H38" s="1" t="s">
        <v>2346</v>
      </c>
      <c r="I38" s="1" t="s">
        <v>2608</v>
      </c>
      <c r="J38" s="1" t="s">
        <v>30</v>
      </c>
      <c r="K38" s="1" t="s">
        <v>2609</v>
      </c>
      <c r="L38" s="1" t="s">
        <v>2609</v>
      </c>
      <c r="M38" s="1" t="s">
        <v>2349</v>
      </c>
      <c r="N38" s="1" t="s">
        <v>2349</v>
      </c>
      <c r="O38" s="1" t="s">
        <v>2350</v>
      </c>
      <c r="P38" s="1" t="s">
        <v>2351</v>
      </c>
      <c r="Q38" s="1" t="s">
        <v>2352</v>
      </c>
      <c r="R38" s="1" t="s">
        <v>2610</v>
      </c>
      <c r="S38" s="1" t="s">
        <v>2354</v>
      </c>
      <c r="T38" s="1" t="s">
        <v>2355</v>
      </c>
      <c r="U38" s="1" t="s">
        <v>2314</v>
      </c>
      <c r="V38" s="1" t="s">
        <v>2364</v>
      </c>
    </row>
    <row r="39" s="1" customFormat="1" spans="1:22">
      <c r="A39" s="3">
        <v>999225449349810</v>
      </c>
      <c r="B39" s="1" t="s">
        <v>2611</v>
      </c>
      <c r="C39" s="1" t="s">
        <v>2612</v>
      </c>
      <c r="D39" s="1" t="s">
        <v>2613</v>
      </c>
      <c r="E39" s="1" t="s">
        <v>2614</v>
      </c>
      <c r="F39" s="1" t="s">
        <v>2421</v>
      </c>
      <c r="G39" s="1" t="s">
        <v>2345</v>
      </c>
      <c r="H39" s="1" t="s">
        <v>2346</v>
      </c>
      <c r="I39" s="1" t="s">
        <v>2615</v>
      </c>
      <c r="J39" s="1" t="s">
        <v>30</v>
      </c>
      <c r="K39" s="1" t="s">
        <v>2616</v>
      </c>
      <c r="L39" s="1" t="s">
        <v>2616</v>
      </c>
      <c r="M39" s="1" t="s">
        <v>2349</v>
      </c>
      <c r="N39" s="1" t="s">
        <v>2349</v>
      </c>
      <c r="O39" s="1" t="s">
        <v>2350</v>
      </c>
      <c r="P39" s="1" t="s">
        <v>2351</v>
      </c>
      <c r="Q39" s="1" t="s">
        <v>2352</v>
      </c>
      <c r="R39" s="1" t="s">
        <v>2617</v>
      </c>
      <c r="S39" s="1" t="s">
        <v>2354</v>
      </c>
      <c r="T39" s="1" t="s">
        <v>2355</v>
      </c>
      <c r="U39" s="1" t="s">
        <v>2314</v>
      </c>
      <c r="V39" s="1" t="s">
        <v>2489</v>
      </c>
    </row>
    <row r="40" s="1" customFormat="1" spans="1:22">
      <c r="A40" s="3">
        <v>999225449352522</v>
      </c>
      <c r="B40" s="1" t="s">
        <v>2611</v>
      </c>
      <c r="C40" s="1" t="s">
        <v>2618</v>
      </c>
      <c r="D40" s="1" t="s">
        <v>2619</v>
      </c>
      <c r="E40" s="1" t="s">
        <v>2620</v>
      </c>
      <c r="F40" s="1" t="s">
        <v>2421</v>
      </c>
      <c r="G40" s="1" t="s">
        <v>2345</v>
      </c>
      <c r="H40" s="1" t="s">
        <v>2346</v>
      </c>
      <c r="I40" s="1" t="s">
        <v>2621</v>
      </c>
      <c r="J40" s="1" t="s">
        <v>30</v>
      </c>
      <c r="K40" s="1" t="s">
        <v>2622</v>
      </c>
      <c r="L40" s="1" t="s">
        <v>2622</v>
      </c>
      <c r="M40" s="1" t="s">
        <v>2349</v>
      </c>
      <c r="N40" s="1" t="s">
        <v>2349</v>
      </c>
      <c r="O40" s="1" t="s">
        <v>2350</v>
      </c>
      <c r="P40" s="1" t="s">
        <v>2351</v>
      </c>
      <c r="Q40" s="1" t="s">
        <v>2352</v>
      </c>
      <c r="R40" s="1" t="s">
        <v>2623</v>
      </c>
      <c r="S40" s="1" t="s">
        <v>2354</v>
      </c>
      <c r="T40" s="1" t="s">
        <v>2355</v>
      </c>
      <c r="U40" s="1" t="s">
        <v>2314</v>
      </c>
      <c r="V40" s="1" t="s">
        <v>2444</v>
      </c>
    </row>
    <row r="41" s="1" customFormat="1" spans="1:22">
      <c r="A41" s="3">
        <v>999225459416890</v>
      </c>
      <c r="B41" s="1" t="s">
        <v>2611</v>
      </c>
      <c r="C41" s="1" t="s">
        <v>2624</v>
      </c>
      <c r="D41" s="1" t="s">
        <v>2625</v>
      </c>
      <c r="E41" s="1" t="s">
        <v>2626</v>
      </c>
      <c r="F41" s="1" t="s">
        <v>2378</v>
      </c>
      <c r="G41" s="1" t="s">
        <v>2345</v>
      </c>
      <c r="H41" s="1" t="s">
        <v>2346</v>
      </c>
      <c r="I41" s="1" t="s">
        <v>2627</v>
      </c>
      <c r="J41" s="1" t="s">
        <v>30</v>
      </c>
      <c r="K41" s="1" t="s">
        <v>2628</v>
      </c>
      <c r="L41" s="1" t="s">
        <v>2628</v>
      </c>
      <c r="M41" s="1" t="s">
        <v>2349</v>
      </c>
      <c r="N41" s="1" t="s">
        <v>2349</v>
      </c>
      <c r="O41" s="1" t="s">
        <v>2350</v>
      </c>
      <c r="P41" s="1" t="s">
        <v>2351</v>
      </c>
      <c r="Q41" s="1" t="s">
        <v>2352</v>
      </c>
      <c r="R41" s="1" t="s">
        <v>2629</v>
      </c>
      <c r="S41" s="1" t="s">
        <v>2354</v>
      </c>
      <c r="T41" s="1" t="s">
        <v>2355</v>
      </c>
      <c r="U41" s="1" t="s">
        <v>2314</v>
      </c>
      <c r="V41" s="1" t="s">
        <v>2356</v>
      </c>
    </row>
    <row r="42" s="1" customFormat="1" spans="1:22">
      <c r="A42" s="3">
        <v>25467806538</v>
      </c>
      <c r="B42" s="1" t="s">
        <v>2611</v>
      </c>
      <c r="C42" s="1" t="s">
        <v>2630</v>
      </c>
      <c r="D42" s="1" t="s">
        <v>2631</v>
      </c>
      <c r="E42" s="1" t="s">
        <v>2632</v>
      </c>
      <c r="F42" s="1" t="s">
        <v>2378</v>
      </c>
      <c r="G42" s="1" t="s">
        <v>2345</v>
      </c>
      <c r="H42" s="1" t="s">
        <v>2346</v>
      </c>
      <c r="I42" s="1" t="s">
        <v>2633</v>
      </c>
      <c r="J42" s="1" t="s">
        <v>30</v>
      </c>
      <c r="K42" s="1" t="s">
        <v>2634</v>
      </c>
      <c r="L42" s="1" t="s">
        <v>2634</v>
      </c>
      <c r="M42" s="1" t="s">
        <v>2349</v>
      </c>
      <c r="N42" s="1" t="s">
        <v>2349</v>
      </c>
      <c r="O42" s="1" t="s">
        <v>2350</v>
      </c>
      <c r="P42" s="1" t="s">
        <v>2351</v>
      </c>
      <c r="Q42" s="1" t="s">
        <v>2352</v>
      </c>
      <c r="R42" s="1" t="s">
        <v>2635</v>
      </c>
      <c r="S42" s="1" t="s">
        <v>2354</v>
      </c>
      <c r="T42" s="1" t="s">
        <v>2355</v>
      </c>
      <c r="U42" s="1" t="s">
        <v>2314</v>
      </c>
      <c r="V42" s="1" t="s">
        <v>2356</v>
      </c>
    </row>
    <row r="43" s="1" customFormat="1" spans="1:22">
      <c r="A43" s="3">
        <v>999225473346366</v>
      </c>
      <c r="B43" s="1" t="s">
        <v>2611</v>
      </c>
      <c r="C43" s="1" t="s">
        <v>2636</v>
      </c>
      <c r="D43" s="1" t="s">
        <v>2637</v>
      </c>
      <c r="E43" s="1" t="s">
        <v>2638</v>
      </c>
      <c r="F43" s="1" t="s">
        <v>2344</v>
      </c>
      <c r="G43" s="1" t="s">
        <v>2345</v>
      </c>
      <c r="H43" s="1" t="s">
        <v>2346</v>
      </c>
      <c r="I43" s="1" t="s">
        <v>2639</v>
      </c>
      <c r="J43" s="1" t="s">
        <v>30</v>
      </c>
      <c r="K43" s="1" t="s">
        <v>2640</v>
      </c>
      <c r="L43" s="1" t="s">
        <v>2640</v>
      </c>
      <c r="M43" s="1" t="s">
        <v>2349</v>
      </c>
      <c r="N43" s="1" t="s">
        <v>2349</v>
      </c>
      <c r="O43" s="1" t="s">
        <v>2350</v>
      </c>
      <c r="P43" s="1" t="s">
        <v>2351</v>
      </c>
      <c r="Q43" s="1" t="s">
        <v>2352</v>
      </c>
      <c r="R43" s="1" t="s">
        <v>2641</v>
      </c>
      <c r="S43" s="1" t="s">
        <v>2354</v>
      </c>
      <c r="T43" s="1" t="s">
        <v>2355</v>
      </c>
      <c r="U43" s="1" t="s">
        <v>2314</v>
      </c>
      <c r="V43" s="1" t="s">
        <v>2356</v>
      </c>
    </row>
    <row r="44" s="1" customFormat="1" spans="1:22">
      <c r="A44" s="3">
        <v>999225473760418</v>
      </c>
      <c r="B44" s="1" t="s">
        <v>2642</v>
      </c>
      <c r="C44" s="1" t="s">
        <v>2643</v>
      </c>
      <c r="D44" s="1" t="s">
        <v>2644</v>
      </c>
      <c r="E44" s="1" t="s">
        <v>2645</v>
      </c>
      <c r="F44" s="1" t="s">
        <v>2378</v>
      </c>
      <c r="G44" s="1" t="s">
        <v>2345</v>
      </c>
      <c r="H44" s="1" t="s">
        <v>2346</v>
      </c>
      <c r="I44" s="1" t="s">
        <v>2646</v>
      </c>
      <c r="J44" s="1" t="s">
        <v>30</v>
      </c>
      <c r="K44" s="1" t="s">
        <v>2647</v>
      </c>
      <c r="L44" s="1" t="s">
        <v>2647</v>
      </c>
      <c r="M44" s="1" t="s">
        <v>2349</v>
      </c>
      <c r="N44" s="1" t="s">
        <v>2349</v>
      </c>
      <c r="O44" s="1" t="s">
        <v>2350</v>
      </c>
      <c r="P44" s="1" t="s">
        <v>2351</v>
      </c>
      <c r="Q44" s="1" t="s">
        <v>2352</v>
      </c>
      <c r="R44" s="1" t="s">
        <v>2648</v>
      </c>
      <c r="S44" s="1" t="s">
        <v>2354</v>
      </c>
      <c r="T44" s="1" t="s">
        <v>2355</v>
      </c>
      <c r="U44" s="1" t="s">
        <v>2314</v>
      </c>
      <c r="V44" s="1" t="s">
        <v>2649</v>
      </c>
    </row>
    <row r="45" s="1" customFormat="1" spans="1:22">
      <c r="A45" s="3">
        <v>999225476951146</v>
      </c>
      <c r="B45" s="1" t="s">
        <v>2642</v>
      </c>
      <c r="C45" s="1" t="s">
        <v>2650</v>
      </c>
      <c r="D45" s="1" t="s">
        <v>2651</v>
      </c>
      <c r="E45" s="1" t="s">
        <v>2652</v>
      </c>
      <c r="F45" s="1" t="s">
        <v>2378</v>
      </c>
      <c r="G45" s="1" t="s">
        <v>2345</v>
      </c>
      <c r="H45" s="1" t="s">
        <v>2346</v>
      </c>
      <c r="I45" s="1" t="s">
        <v>2653</v>
      </c>
      <c r="J45" s="1" t="s">
        <v>30</v>
      </c>
      <c r="K45" s="1" t="s">
        <v>2654</v>
      </c>
      <c r="L45" s="1" t="s">
        <v>2654</v>
      </c>
      <c r="M45" s="1" t="s">
        <v>2349</v>
      </c>
      <c r="N45" s="1" t="s">
        <v>2349</v>
      </c>
      <c r="O45" s="1" t="s">
        <v>2350</v>
      </c>
      <c r="P45" s="1" t="s">
        <v>2351</v>
      </c>
      <c r="Q45" s="1" t="s">
        <v>2352</v>
      </c>
      <c r="R45" s="1" t="s">
        <v>2655</v>
      </c>
      <c r="S45" s="1" t="s">
        <v>2354</v>
      </c>
      <c r="T45" s="1" t="s">
        <v>2355</v>
      </c>
      <c r="U45" s="1" t="s">
        <v>2314</v>
      </c>
      <c r="V45" s="1" t="s">
        <v>2656</v>
      </c>
    </row>
    <row r="46" s="1" customFormat="1" spans="1:22">
      <c r="A46" s="3">
        <v>999225477004905</v>
      </c>
      <c r="B46" s="1" t="s">
        <v>2642</v>
      </c>
      <c r="C46" s="1" t="s">
        <v>2657</v>
      </c>
      <c r="D46" s="1" t="s">
        <v>2658</v>
      </c>
      <c r="E46" s="1" t="s">
        <v>2659</v>
      </c>
      <c r="F46" s="1" t="s">
        <v>2378</v>
      </c>
      <c r="G46" s="1" t="s">
        <v>2345</v>
      </c>
      <c r="H46" s="1" t="s">
        <v>2346</v>
      </c>
      <c r="I46" s="1" t="s">
        <v>2660</v>
      </c>
      <c r="J46" s="1" t="s">
        <v>30</v>
      </c>
      <c r="K46" s="1" t="s">
        <v>2661</v>
      </c>
      <c r="L46" s="1" t="s">
        <v>2661</v>
      </c>
      <c r="M46" s="1" t="s">
        <v>2349</v>
      </c>
      <c r="N46" s="1" t="s">
        <v>2349</v>
      </c>
      <c r="O46" s="1" t="s">
        <v>2350</v>
      </c>
      <c r="P46" s="1" t="s">
        <v>2351</v>
      </c>
      <c r="Q46" s="1" t="s">
        <v>2352</v>
      </c>
      <c r="R46" s="1" t="s">
        <v>2662</v>
      </c>
      <c r="S46" s="1" t="s">
        <v>2354</v>
      </c>
      <c r="T46" s="1" t="s">
        <v>2355</v>
      </c>
      <c r="U46" s="1" t="s">
        <v>2314</v>
      </c>
      <c r="V46" s="1" t="s">
        <v>2356</v>
      </c>
    </row>
    <row r="47" s="1" customFormat="1" spans="1:22">
      <c r="A47" s="3">
        <v>999225496167344</v>
      </c>
      <c r="B47" s="1" t="s">
        <v>2642</v>
      </c>
      <c r="C47" s="1" t="s">
        <v>2663</v>
      </c>
      <c r="D47" s="1" t="s">
        <v>2664</v>
      </c>
      <c r="E47" s="1" t="s">
        <v>2665</v>
      </c>
      <c r="F47" s="1" t="s">
        <v>2421</v>
      </c>
      <c r="G47" s="1" t="s">
        <v>2345</v>
      </c>
      <c r="H47" s="1" t="s">
        <v>2346</v>
      </c>
      <c r="I47" s="1" t="s">
        <v>2666</v>
      </c>
      <c r="J47" s="1" t="s">
        <v>30</v>
      </c>
      <c r="K47" s="1" t="s">
        <v>2667</v>
      </c>
      <c r="L47" s="1" t="s">
        <v>2667</v>
      </c>
      <c r="M47" s="1" t="s">
        <v>2349</v>
      </c>
      <c r="N47" s="1" t="s">
        <v>2349</v>
      </c>
      <c r="O47" s="1" t="s">
        <v>2350</v>
      </c>
      <c r="P47" s="1" t="s">
        <v>2351</v>
      </c>
      <c r="Q47" s="1" t="s">
        <v>2352</v>
      </c>
      <c r="R47" s="1" t="s">
        <v>2668</v>
      </c>
      <c r="S47" s="1" t="s">
        <v>2354</v>
      </c>
      <c r="T47" s="1" t="s">
        <v>2355</v>
      </c>
      <c r="U47" s="1" t="s">
        <v>2314</v>
      </c>
      <c r="V47" s="1" t="s">
        <v>2505</v>
      </c>
    </row>
    <row r="48" s="1" customFormat="1" spans="1:22">
      <c r="A48" s="3">
        <v>999225499146981</v>
      </c>
      <c r="B48" s="1" t="s">
        <v>2669</v>
      </c>
      <c r="C48" s="1" t="s">
        <v>2670</v>
      </c>
      <c r="D48" s="1" t="s">
        <v>2492</v>
      </c>
      <c r="E48" s="1" t="s">
        <v>2671</v>
      </c>
      <c r="F48" s="1" t="s">
        <v>2421</v>
      </c>
      <c r="G48" s="1" t="s">
        <v>2345</v>
      </c>
      <c r="H48" s="1" t="s">
        <v>2346</v>
      </c>
      <c r="I48" s="1" t="s">
        <v>2672</v>
      </c>
      <c r="J48" s="1" t="s">
        <v>30</v>
      </c>
      <c r="K48" s="1" t="s">
        <v>2673</v>
      </c>
      <c r="L48" s="1" t="s">
        <v>2673</v>
      </c>
      <c r="M48" s="1" t="s">
        <v>2349</v>
      </c>
      <c r="N48" s="1" t="s">
        <v>2349</v>
      </c>
      <c r="O48" s="1" t="s">
        <v>2350</v>
      </c>
      <c r="P48" s="1" t="s">
        <v>2351</v>
      </c>
      <c r="Q48" s="1" t="s">
        <v>2352</v>
      </c>
      <c r="R48" s="1" t="s">
        <v>2674</v>
      </c>
      <c r="S48" s="1" t="s">
        <v>2354</v>
      </c>
      <c r="T48" s="1" t="s">
        <v>2355</v>
      </c>
      <c r="U48" s="1" t="s">
        <v>2314</v>
      </c>
      <c r="V48" s="1" t="s">
        <v>2497</v>
      </c>
    </row>
    <row r="49" s="1" customFormat="1" spans="1:22">
      <c r="A49" s="3">
        <v>999225512249798</v>
      </c>
      <c r="B49" s="1" t="s">
        <v>2669</v>
      </c>
      <c r="C49" s="1" t="s">
        <v>2675</v>
      </c>
      <c r="D49" s="1" t="s">
        <v>2676</v>
      </c>
      <c r="E49" s="1" t="s">
        <v>2677</v>
      </c>
      <c r="F49" s="1" t="s">
        <v>2378</v>
      </c>
      <c r="G49" s="1" t="s">
        <v>2345</v>
      </c>
      <c r="H49" s="1" t="s">
        <v>2346</v>
      </c>
      <c r="I49" s="1" t="s">
        <v>2678</v>
      </c>
      <c r="J49" s="1" t="s">
        <v>30</v>
      </c>
      <c r="K49" s="1" t="s">
        <v>2679</v>
      </c>
      <c r="L49" s="1" t="s">
        <v>2679</v>
      </c>
      <c r="M49" s="1" t="s">
        <v>2349</v>
      </c>
      <c r="N49" s="1" t="s">
        <v>2349</v>
      </c>
      <c r="O49" s="1" t="s">
        <v>2350</v>
      </c>
      <c r="P49" s="1" t="s">
        <v>2351</v>
      </c>
      <c r="Q49" s="1" t="s">
        <v>2352</v>
      </c>
      <c r="R49" s="1" t="s">
        <v>2680</v>
      </c>
      <c r="S49" s="1" t="s">
        <v>2354</v>
      </c>
      <c r="T49" s="1" t="s">
        <v>2355</v>
      </c>
      <c r="U49" s="1" t="s">
        <v>2373</v>
      </c>
      <c r="V49" s="1" t="s">
        <v>2482</v>
      </c>
    </row>
    <row r="50" s="1" customFormat="1" spans="1:22">
      <c r="A50" s="3">
        <v>999225514291746</v>
      </c>
      <c r="B50" s="1" t="s">
        <v>2669</v>
      </c>
      <c r="C50" s="1" t="s">
        <v>2681</v>
      </c>
      <c r="D50" s="1" t="s">
        <v>2682</v>
      </c>
      <c r="E50" s="1" t="s">
        <v>2683</v>
      </c>
      <c r="F50" s="1" t="s">
        <v>2378</v>
      </c>
      <c r="G50" s="1" t="s">
        <v>2345</v>
      </c>
      <c r="H50" s="1" t="s">
        <v>2346</v>
      </c>
      <c r="I50" s="1" t="s">
        <v>2684</v>
      </c>
      <c r="J50" s="1" t="s">
        <v>30</v>
      </c>
      <c r="K50" s="1" t="s">
        <v>2685</v>
      </c>
      <c r="L50" s="1" t="s">
        <v>2685</v>
      </c>
      <c r="M50" s="1" t="s">
        <v>2349</v>
      </c>
      <c r="N50" s="1" t="s">
        <v>2349</v>
      </c>
      <c r="O50" s="1" t="s">
        <v>2350</v>
      </c>
      <c r="P50" s="1" t="s">
        <v>2351</v>
      </c>
      <c r="Q50" s="1" t="s">
        <v>2352</v>
      </c>
      <c r="R50" s="1" t="s">
        <v>2686</v>
      </c>
      <c r="S50" s="1" t="s">
        <v>2354</v>
      </c>
      <c r="T50" s="1" t="s">
        <v>2355</v>
      </c>
      <c r="U50" s="1" t="s">
        <v>2314</v>
      </c>
      <c r="V50" s="1" t="s">
        <v>2505</v>
      </c>
    </row>
    <row r="51" s="1" customFormat="1" spans="1:22">
      <c r="A51" s="3">
        <v>999225521239590</v>
      </c>
      <c r="B51" s="1" t="s">
        <v>2669</v>
      </c>
      <c r="C51" s="1" t="s">
        <v>2687</v>
      </c>
      <c r="D51" s="1" t="s">
        <v>2688</v>
      </c>
      <c r="E51" s="1" t="s">
        <v>2689</v>
      </c>
      <c r="F51" s="1" t="s">
        <v>2421</v>
      </c>
      <c r="G51" s="1" t="s">
        <v>2345</v>
      </c>
      <c r="H51" s="1" t="s">
        <v>2346</v>
      </c>
      <c r="I51" s="1" t="s">
        <v>2690</v>
      </c>
      <c r="J51" s="1" t="s">
        <v>30</v>
      </c>
      <c r="K51" s="1" t="s">
        <v>2691</v>
      </c>
      <c r="L51" s="1" t="s">
        <v>2691</v>
      </c>
      <c r="M51" s="1" t="s">
        <v>2349</v>
      </c>
      <c r="N51" s="1" t="s">
        <v>2349</v>
      </c>
      <c r="O51" s="1" t="s">
        <v>2350</v>
      </c>
      <c r="P51" s="1" t="s">
        <v>2351</v>
      </c>
      <c r="Q51" s="1" t="s">
        <v>2352</v>
      </c>
      <c r="R51" s="1" t="s">
        <v>2692</v>
      </c>
      <c r="S51" s="1" t="s">
        <v>2354</v>
      </c>
      <c r="T51" s="1" t="s">
        <v>2355</v>
      </c>
      <c r="U51" s="1" t="s">
        <v>2314</v>
      </c>
      <c r="V51" s="1" t="s">
        <v>2547</v>
      </c>
    </row>
    <row r="52" s="1" customFormat="1" spans="1:22">
      <c r="A52" s="3">
        <v>999225521328081</v>
      </c>
      <c r="B52" s="1" t="s">
        <v>2669</v>
      </c>
      <c r="C52" s="1" t="s">
        <v>2693</v>
      </c>
      <c r="D52" s="1" t="s">
        <v>2694</v>
      </c>
      <c r="E52" s="1" t="s">
        <v>2695</v>
      </c>
      <c r="F52" s="1" t="s">
        <v>2344</v>
      </c>
      <c r="G52" s="1" t="s">
        <v>2345</v>
      </c>
      <c r="H52" s="1" t="s">
        <v>2346</v>
      </c>
      <c r="I52" s="1" t="s">
        <v>2696</v>
      </c>
      <c r="J52" s="1" t="s">
        <v>30</v>
      </c>
      <c r="K52" s="1" t="s">
        <v>2697</v>
      </c>
      <c r="L52" s="1" t="s">
        <v>2697</v>
      </c>
      <c r="M52" s="1" t="s">
        <v>2349</v>
      </c>
      <c r="N52" s="1" t="s">
        <v>2349</v>
      </c>
      <c r="O52" s="1" t="s">
        <v>2350</v>
      </c>
      <c r="P52" s="1" t="s">
        <v>2351</v>
      </c>
      <c r="Q52" s="1" t="s">
        <v>2352</v>
      </c>
      <c r="R52" s="1" t="s">
        <v>2698</v>
      </c>
      <c r="S52" s="1" t="s">
        <v>2354</v>
      </c>
      <c r="T52" s="1" t="s">
        <v>2355</v>
      </c>
      <c r="U52" s="1" t="s">
        <v>2314</v>
      </c>
      <c r="V52" s="1" t="s">
        <v>2699</v>
      </c>
    </row>
    <row r="53" s="1" customFormat="1" spans="1:22">
      <c r="A53" s="3">
        <v>999225522670066</v>
      </c>
      <c r="B53" s="1" t="s">
        <v>2700</v>
      </c>
      <c r="C53" s="1" t="s">
        <v>2701</v>
      </c>
      <c r="D53" s="1" t="s">
        <v>2702</v>
      </c>
      <c r="E53" s="1" t="s">
        <v>2703</v>
      </c>
      <c r="F53" s="1" t="s">
        <v>2421</v>
      </c>
      <c r="G53" s="1" t="s">
        <v>2345</v>
      </c>
      <c r="H53" s="1" t="s">
        <v>2346</v>
      </c>
      <c r="I53" s="1" t="s">
        <v>2704</v>
      </c>
      <c r="J53" s="1" t="s">
        <v>30</v>
      </c>
      <c r="K53" s="1" t="s">
        <v>2705</v>
      </c>
      <c r="L53" s="1" t="s">
        <v>2705</v>
      </c>
      <c r="M53" s="1" t="s">
        <v>2349</v>
      </c>
      <c r="N53" s="1" t="s">
        <v>2349</v>
      </c>
      <c r="O53" s="1" t="s">
        <v>2350</v>
      </c>
      <c r="P53" s="1" t="s">
        <v>2351</v>
      </c>
      <c r="Q53" s="1" t="s">
        <v>2352</v>
      </c>
      <c r="R53" s="1" t="s">
        <v>2706</v>
      </c>
      <c r="S53" s="1" t="s">
        <v>2354</v>
      </c>
      <c r="T53" s="1" t="s">
        <v>2355</v>
      </c>
      <c r="U53" s="1" t="s">
        <v>2314</v>
      </c>
      <c r="V53" s="1" t="s">
        <v>2505</v>
      </c>
    </row>
    <row r="54" s="1" customFormat="1" spans="1:22">
      <c r="A54" s="3">
        <v>999225523721163</v>
      </c>
      <c r="B54" s="1" t="s">
        <v>2700</v>
      </c>
      <c r="C54" s="1" t="s">
        <v>2707</v>
      </c>
      <c r="D54" s="1" t="s">
        <v>2708</v>
      </c>
      <c r="E54" s="1" t="s">
        <v>2709</v>
      </c>
      <c r="F54" s="1" t="s">
        <v>2378</v>
      </c>
      <c r="G54" s="1" t="s">
        <v>2345</v>
      </c>
      <c r="H54" s="1" t="s">
        <v>2346</v>
      </c>
      <c r="I54" s="1" t="s">
        <v>2710</v>
      </c>
      <c r="J54" s="1" t="s">
        <v>30</v>
      </c>
      <c r="K54" s="1" t="s">
        <v>2711</v>
      </c>
      <c r="L54" s="1" t="s">
        <v>2711</v>
      </c>
      <c r="M54" s="1" t="s">
        <v>2349</v>
      </c>
      <c r="N54" s="1" t="s">
        <v>2349</v>
      </c>
      <c r="O54" s="1" t="s">
        <v>2350</v>
      </c>
      <c r="P54" s="1" t="s">
        <v>2351</v>
      </c>
      <c r="Q54" s="1" t="s">
        <v>2352</v>
      </c>
      <c r="R54" s="1" t="s">
        <v>2712</v>
      </c>
      <c r="S54" s="1" t="s">
        <v>2354</v>
      </c>
      <c r="T54" s="1" t="s">
        <v>2355</v>
      </c>
      <c r="U54" s="1" t="s">
        <v>2314</v>
      </c>
      <c r="V54" s="1" t="s">
        <v>2356</v>
      </c>
    </row>
    <row r="55" s="1" customFormat="1" spans="1:22">
      <c r="A55" s="3">
        <v>999225524771291</v>
      </c>
      <c r="B55" s="1" t="s">
        <v>2700</v>
      </c>
      <c r="C55" s="1" t="s">
        <v>2713</v>
      </c>
      <c r="D55" s="1" t="s">
        <v>2714</v>
      </c>
      <c r="E55" s="1" t="s">
        <v>2715</v>
      </c>
      <c r="F55" s="1" t="s">
        <v>2344</v>
      </c>
      <c r="G55" s="1" t="s">
        <v>2345</v>
      </c>
      <c r="H55" s="1" t="s">
        <v>2346</v>
      </c>
      <c r="I55" s="1" t="s">
        <v>2716</v>
      </c>
      <c r="J55" s="1" t="s">
        <v>30</v>
      </c>
      <c r="K55" s="1" t="s">
        <v>2717</v>
      </c>
      <c r="L55" s="1" t="s">
        <v>2717</v>
      </c>
      <c r="M55" s="1" t="s">
        <v>2349</v>
      </c>
      <c r="N55" s="1" t="s">
        <v>2349</v>
      </c>
      <c r="O55" s="1" t="s">
        <v>2350</v>
      </c>
      <c r="P55" s="1" t="s">
        <v>2351</v>
      </c>
      <c r="Q55" s="1" t="s">
        <v>2352</v>
      </c>
      <c r="R55" s="1" t="s">
        <v>2718</v>
      </c>
      <c r="S55" s="1" t="s">
        <v>2354</v>
      </c>
      <c r="T55" s="1" t="s">
        <v>2355</v>
      </c>
      <c r="U55" s="1" t="s">
        <v>2314</v>
      </c>
      <c r="V55" s="1" t="s">
        <v>2356</v>
      </c>
    </row>
    <row r="56" s="1" customFormat="1" spans="1:22">
      <c r="A56" s="3">
        <v>999225525454175</v>
      </c>
      <c r="B56" s="1" t="s">
        <v>2700</v>
      </c>
      <c r="C56" s="1" t="s">
        <v>2719</v>
      </c>
      <c r="D56" s="1" t="s">
        <v>2542</v>
      </c>
      <c r="E56" s="1" t="s">
        <v>2720</v>
      </c>
      <c r="F56" s="1" t="s">
        <v>2378</v>
      </c>
      <c r="G56" s="1" t="s">
        <v>2345</v>
      </c>
      <c r="H56" s="1" t="s">
        <v>2346</v>
      </c>
      <c r="I56" s="1" t="s">
        <v>2721</v>
      </c>
      <c r="J56" s="1" t="s">
        <v>30</v>
      </c>
      <c r="K56" s="1" t="s">
        <v>2722</v>
      </c>
      <c r="L56" s="1" t="s">
        <v>2722</v>
      </c>
      <c r="M56" s="1" t="s">
        <v>2349</v>
      </c>
      <c r="N56" s="1" t="s">
        <v>2349</v>
      </c>
      <c r="O56" s="1" t="s">
        <v>2350</v>
      </c>
      <c r="P56" s="1" t="s">
        <v>2351</v>
      </c>
      <c r="Q56" s="1" t="s">
        <v>2352</v>
      </c>
      <c r="R56" s="1" t="s">
        <v>2723</v>
      </c>
      <c r="S56" s="1" t="s">
        <v>2354</v>
      </c>
      <c r="T56" s="1" t="s">
        <v>2355</v>
      </c>
      <c r="U56" s="1" t="s">
        <v>2314</v>
      </c>
      <c r="V56" s="1" t="s">
        <v>2547</v>
      </c>
    </row>
    <row r="57" s="1" customFormat="1" spans="1:22">
      <c r="A57" s="3">
        <v>999225533688188</v>
      </c>
      <c r="B57" s="1" t="s">
        <v>2700</v>
      </c>
      <c r="C57" s="1" t="s">
        <v>2724</v>
      </c>
      <c r="D57" s="1" t="s">
        <v>2725</v>
      </c>
      <c r="E57" s="1" t="s">
        <v>2726</v>
      </c>
      <c r="F57" s="1" t="s">
        <v>2378</v>
      </c>
      <c r="G57" s="1" t="s">
        <v>2345</v>
      </c>
      <c r="H57" s="1" t="s">
        <v>2346</v>
      </c>
      <c r="I57" s="1" t="s">
        <v>2727</v>
      </c>
      <c r="J57" s="1" t="s">
        <v>30</v>
      </c>
      <c r="K57" s="1" t="s">
        <v>2728</v>
      </c>
      <c r="L57" s="1" t="s">
        <v>2728</v>
      </c>
      <c r="M57" s="1" t="s">
        <v>2349</v>
      </c>
      <c r="N57" s="1" t="s">
        <v>2349</v>
      </c>
      <c r="O57" s="1" t="s">
        <v>2350</v>
      </c>
      <c r="P57" s="1" t="s">
        <v>2351</v>
      </c>
      <c r="Q57" s="1" t="s">
        <v>2352</v>
      </c>
      <c r="R57" s="1" t="s">
        <v>2729</v>
      </c>
      <c r="S57" s="1" t="s">
        <v>2354</v>
      </c>
      <c r="T57" s="1" t="s">
        <v>2355</v>
      </c>
      <c r="U57" s="1" t="s">
        <v>2314</v>
      </c>
      <c r="V57" s="1" t="s">
        <v>2521</v>
      </c>
    </row>
    <row r="58" s="1" customFormat="1" spans="1:22">
      <c r="A58" s="3">
        <v>999225535788101</v>
      </c>
      <c r="B58" s="1" t="s">
        <v>2700</v>
      </c>
      <c r="C58" s="1" t="s">
        <v>2730</v>
      </c>
      <c r="D58" s="1" t="s">
        <v>2731</v>
      </c>
      <c r="E58" s="1" t="s">
        <v>2732</v>
      </c>
      <c r="F58" s="1" t="s">
        <v>2344</v>
      </c>
      <c r="G58" s="1" t="s">
        <v>2345</v>
      </c>
      <c r="H58" s="1" t="s">
        <v>2346</v>
      </c>
      <c r="I58" s="1" t="s">
        <v>2733</v>
      </c>
      <c r="J58" s="1" t="s">
        <v>30</v>
      </c>
      <c r="K58" s="1" t="s">
        <v>2734</v>
      </c>
      <c r="L58" s="1" t="s">
        <v>2734</v>
      </c>
      <c r="M58" s="1" t="s">
        <v>2349</v>
      </c>
      <c r="N58" s="1" t="s">
        <v>2349</v>
      </c>
      <c r="O58" s="1" t="s">
        <v>2350</v>
      </c>
      <c r="P58" s="1" t="s">
        <v>2351</v>
      </c>
      <c r="Q58" s="1" t="s">
        <v>2352</v>
      </c>
      <c r="R58" s="1" t="s">
        <v>2735</v>
      </c>
      <c r="S58" s="1" t="s">
        <v>2354</v>
      </c>
      <c r="T58" s="1" t="s">
        <v>2355</v>
      </c>
      <c r="U58" s="1" t="s">
        <v>2314</v>
      </c>
      <c r="V58" s="1" t="s">
        <v>2513</v>
      </c>
    </row>
    <row r="59" s="1" customFormat="1" spans="1:22">
      <c r="A59" s="3">
        <v>999225539361199</v>
      </c>
      <c r="B59" s="1" t="s">
        <v>2700</v>
      </c>
      <c r="C59" s="1" t="s">
        <v>2736</v>
      </c>
      <c r="D59" s="1" t="s">
        <v>2737</v>
      </c>
      <c r="E59" s="1" t="s">
        <v>2738</v>
      </c>
      <c r="F59" s="1" t="s">
        <v>2421</v>
      </c>
      <c r="G59" s="1" t="s">
        <v>2345</v>
      </c>
      <c r="H59" s="1" t="s">
        <v>2346</v>
      </c>
      <c r="I59" s="1" t="s">
        <v>2739</v>
      </c>
      <c r="J59" s="1" t="s">
        <v>30</v>
      </c>
      <c r="K59" s="1" t="s">
        <v>2740</v>
      </c>
      <c r="L59" s="1" t="s">
        <v>2740</v>
      </c>
      <c r="M59" s="1" t="s">
        <v>2349</v>
      </c>
      <c r="N59" s="1" t="s">
        <v>2349</v>
      </c>
      <c r="O59" s="1" t="s">
        <v>2350</v>
      </c>
      <c r="P59" s="1" t="s">
        <v>2351</v>
      </c>
      <c r="Q59" s="1" t="s">
        <v>2352</v>
      </c>
      <c r="R59" s="1" t="s">
        <v>2741</v>
      </c>
      <c r="S59" s="1" t="s">
        <v>2354</v>
      </c>
      <c r="T59" s="1" t="s">
        <v>2355</v>
      </c>
      <c r="U59" s="1" t="s">
        <v>2314</v>
      </c>
      <c r="V59" s="1" t="s">
        <v>2521</v>
      </c>
    </row>
    <row r="60" s="1" customFormat="1" spans="1:22">
      <c r="A60" s="3">
        <v>999225542053720</v>
      </c>
      <c r="B60" s="1" t="s">
        <v>2742</v>
      </c>
      <c r="C60" s="1" t="s">
        <v>2743</v>
      </c>
      <c r="D60" s="1" t="s">
        <v>2744</v>
      </c>
      <c r="E60" s="1" t="s">
        <v>2745</v>
      </c>
      <c r="F60" s="1" t="s">
        <v>2421</v>
      </c>
      <c r="G60" s="1" t="s">
        <v>2345</v>
      </c>
      <c r="H60" s="1" t="s">
        <v>2346</v>
      </c>
      <c r="I60" s="1" t="s">
        <v>2746</v>
      </c>
      <c r="J60" s="1" t="s">
        <v>30</v>
      </c>
      <c r="K60" s="1" t="s">
        <v>2747</v>
      </c>
      <c r="L60" s="1" t="s">
        <v>2747</v>
      </c>
      <c r="M60" s="1" t="s">
        <v>2349</v>
      </c>
      <c r="N60" s="1" t="s">
        <v>2349</v>
      </c>
      <c r="O60" s="1" t="s">
        <v>2350</v>
      </c>
      <c r="P60" s="1" t="s">
        <v>2351</v>
      </c>
      <c r="Q60" s="1" t="s">
        <v>2352</v>
      </c>
      <c r="R60" s="1" t="s">
        <v>2748</v>
      </c>
      <c r="S60" s="1" t="s">
        <v>2354</v>
      </c>
      <c r="T60" s="1" t="s">
        <v>2355</v>
      </c>
      <c r="U60" s="1" t="s">
        <v>2373</v>
      </c>
      <c r="V60" s="1" t="s">
        <v>2356</v>
      </c>
    </row>
    <row r="61" s="1" customFormat="1" spans="1:22">
      <c r="A61" s="3">
        <v>999225542101878</v>
      </c>
      <c r="B61" s="1" t="s">
        <v>2742</v>
      </c>
      <c r="C61" s="1" t="s">
        <v>2749</v>
      </c>
      <c r="D61" s="1" t="s">
        <v>2750</v>
      </c>
      <c r="E61" s="1" t="s">
        <v>2751</v>
      </c>
      <c r="F61" s="1" t="s">
        <v>2344</v>
      </c>
      <c r="G61" s="1" t="s">
        <v>2345</v>
      </c>
      <c r="H61" s="1" t="s">
        <v>2346</v>
      </c>
      <c r="I61" s="1" t="s">
        <v>2752</v>
      </c>
      <c r="J61" s="1" t="s">
        <v>30</v>
      </c>
      <c r="K61" s="1" t="s">
        <v>2753</v>
      </c>
      <c r="L61" s="1" t="s">
        <v>2753</v>
      </c>
      <c r="M61" s="1" t="s">
        <v>2349</v>
      </c>
      <c r="N61" s="1" t="s">
        <v>2349</v>
      </c>
      <c r="O61" s="1" t="s">
        <v>2350</v>
      </c>
      <c r="P61" s="1" t="s">
        <v>2351</v>
      </c>
      <c r="Q61" s="1" t="s">
        <v>2352</v>
      </c>
      <c r="R61" s="1" t="s">
        <v>2754</v>
      </c>
      <c r="S61" s="1" t="s">
        <v>2354</v>
      </c>
      <c r="T61" s="1" t="s">
        <v>2355</v>
      </c>
      <c r="U61" s="1" t="s">
        <v>2314</v>
      </c>
      <c r="V61" s="1" t="s">
        <v>2755</v>
      </c>
    </row>
    <row r="62" s="1" customFormat="1" spans="1:22">
      <c r="A62" s="3">
        <v>999225572169332</v>
      </c>
      <c r="B62" s="1" t="s">
        <v>2756</v>
      </c>
      <c r="C62" s="1" t="s">
        <v>2757</v>
      </c>
      <c r="D62" s="1" t="s">
        <v>2758</v>
      </c>
      <c r="E62" s="1" t="s">
        <v>2759</v>
      </c>
      <c r="F62" s="1" t="s">
        <v>2344</v>
      </c>
      <c r="G62" s="1" t="s">
        <v>2345</v>
      </c>
      <c r="H62" s="1" t="s">
        <v>2346</v>
      </c>
      <c r="I62" s="1" t="s">
        <v>2760</v>
      </c>
      <c r="J62" s="1" t="s">
        <v>30</v>
      </c>
      <c r="K62" s="1" t="s">
        <v>2761</v>
      </c>
      <c r="L62" s="1" t="s">
        <v>2761</v>
      </c>
      <c r="M62" s="1" t="s">
        <v>2349</v>
      </c>
      <c r="N62" s="1" t="s">
        <v>2349</v>
      </c>
      <c r="O62" s="1" t="s">
        <v>2350</v>
      </c>
      <c r="P62" s="1" t="s">
        <v>2351</v>
      </c>
      <c r="Q62" s="1" t="s">
        <v>2352</v>
      </c>
      <c r="R62" s="1" t="s">
        <v>2762</v>
      </c>
      <c r="S62" s="1" t="s">
        <v>2354</v>
      </c>
      <c r="T62" s="1" t="s">
        <v>2355</v>
      </c>
      <c r="U62" s="1" t="s">
        <v>2373</v>
      </c>
      <c r="V62" s="1" t="s">
        <v>2356</v>
      </c>
    </row>
    <row r="63" s="1" customFormat="1" spans="1:22">
      <c r="A63" s="3">
        <v>999225589504873</v>
      </c>
      <c r="B63" s="1" t="s">
        <v>2763</v>
      </c>
      <c r="C63" s="1" t="s">
        <v>2764</v>
      </c>
      <c r="D63" s="1" t="s">
        <v>2765</v>
      </c>
      <c r="E63" s="1" t="s">
        <v>2766</v>
      </c>
      <c r="F63" s="1" t="s">
        <v>2378</v>
      </c>
      <c r="G63" s="1" t="s">
        <v>2345</v>
      </c>
      <c r="H63" s="1" t="s">
        <v>2346</v>
      </c>
      <c r="I63" s="1" t="s">
        <v>2767</v>
      </c>
      <c r="J63" s="1" t="s">
        <v>30</v>
      </c>
      <c r="K63" s="1" t="s">
        <v>2768</v>
      </c>
      <c r="L63" s="1" t="s">
        <v>2768</v>
      </c>
      <c r="M63" s="1" t="s">
        <v>2349</v>
      </c>
      <c r="N63" s="1" t="s">
        <v>2349</v>
      </c>
      <c r="O63" s="1" t="s">
        <v>2350</v>
      </c>
      <c r="P63" s="1" t="s">
        <v>2351</v>
      </c>
      <c r="Q63" s="1" t="s">
        <v>2352</v>
      </c>
      <c r="R63" s="1" t="s">
        <v>2769</v>
      </c>
      <c r="S63" s="1" t="s">
        <v>2354</v>
      </c>
      <c r="T63" s="1" t="s">
        <v>2355</v>
      </c>
      <c r="U63" s="1" t="s">
        <v>2314</v>
      </c>
      <c r="V63" s="1" t="s">
        <v>2521</v>
      </c>
    </row>
    <row r="64" s="1" customFormat="1" spans="1:22">
      <c r="A64" s="3">
        <v>999225590339734</v>
      </c>
      <c r="B64" s="1" t="s">
        <v>2763</v>
      </c>
      <c r="C64" s="1" t="s">
        <v>2770</v>
      </c>
      <c r="D64" s="1" t="s">
        <v>2771</v>
      </c>
      <c r="E64" s="1" t="s">
        <v>2772</v>
      </c>
      <c r="F64" s="1" t="s">
        <v>2378</v>
      </c>
      <c r="G64" s="1" t="s">
        <v>2345</v>
      </c>
      <c r="H64" s="1" t="s">
        <v>2346</v>
      </c>
      <c r="I64" s="1" t="s">
        <v>2773</v>
      </c>
      <c r="J64" s="1" t="s">
        <v>30</v>
      </c>
      <c r="K64" s="1" t="s">
        <v>2774</v>
      </c>
      <c r="L64" s="1" t="s">
        <v>2774</v>
      </c>
      <c r="M64" s="1" t="s">
        <v>2349</v>
      </c>
      <c r="N64" s="1" t="s">
        <v>2349</v>
      </c>
      <c r="O64" s="1" t="s">
        <v>2350</v>
      </c>
      <c r="P64" s="1" t="s">
        <v>2351</v>
      </c>
      <c r="Q64" s="1" t="s">
        <v>2352</v>
      </c>
      <c r="R64" s="1" t="s">
        <v>2775</v>
      </c>
      <c r="S64" s="1" t="s">
        <v>2354</v>
      </c>
      <c r="T64" s="1" t="s">
        <v>2355</v>
      </c>
      <c r="U64" s="1" t="s">
        <v>2314</v>
      </c>
      <c r="V64" s="1" t="s">
        <v>2452</v>
      </c>
    </row>
    <row r="65" s="1" customFormat="1" spans="1:22">
      <c r="A65" s="3">
        <v>999225590620382</v>
      </c>
      <c r="B65" s="1" t="s">
        <v>2763</v>
      </c>
      <c r="C65" s="1" t="s">
        <v>2776</v>
      </c>
      <c r="D65" s="1" t="s">
        <v>2777</v>
      </c>
      <c r="E65" s="1" t="s">
        <v>2778</v>
      </c>
      <c r="F65" s="1" t="s">
        <v>2421</v>
      </c>
      <c r="G65" s="1" t="s">
        <v>2345</v>
      </c>
      <c r="H65" s="1" t="s">
        <v>2346</v>
      </c>
      <c r="I65" s="1" t="s">
        <v>2779</v>
      </c>
      <c r="J65" s="1" t="s">
        <v>30</v>
      </c>
      <c r="K65" s="1" t="s">
        <v>2780</v>
      </c>
      <c r="L65" s="1" t="s">
        <v>2780</v>
      </c>
      <c r="M65" s="1" t="s">
        <v>2349</v>
      </c>
      <c r="N65" s="1" t="s">
        <v>2349</v>
      </c>
      <c r="O65" s="1" t="s">
        <v>2350</v>
      </c>
      <c r="P65" s="1" t="s">
        <v>2351</v>
      </c>
      <c r="Q65" s="1" t="s">
        <v>2352</v>
      </c>
      <c r="R65" s="1" t="s">
        <v>2781</v>
      </c>
      <c r="S65" s="1" t="s">
        <v>2354</v>
      </c>
      <c r="T65" s="1" t="s">
        <v>2355</v>
      </c>
      <c r="U65" s="1" t="s">
        <v>2314</v>
      </c>
      <c r="V65" s="1" t="s">
        <v>2782</v>
      </c>
    </row>
    <row r="66" s="1" customFormat="1" spans="1:22">
      <c r="A66" s="3">
        <v>999225599058300</v>
      </c>
      <c r="B66" s="1" t="s">
        <v>2763</v>
      </c>
      <c r="C66" s="1" t="s">
        <v>2783</v>
      </c>
      <c r="D66" s="1" t="s">
        <v>2784</v>
      </c>
      <c r="E66" s="1" t="s">
        <v>2785</v>
      </c>
      <c r="F66" s="1" t="s">
        <v>2421</v>
      </c>
      <c r="G66" s="1" t="s">
        <v>2345</v>
      </c>
      <c r="H66" s="1" t="s">
        <v>2346</v>
      </c>
      <c r="I66" s="1" t="s">
        <v>2786</v>
      </c>
      <c r="J66" s="1" t="s">
        <v>30</v>
      </c>
      <c r="K66" s="1" t="s">
        <v>2787</v>
      </c>
      <c r="L66" s="1" t="s">
        <v>2787</v>
      </c>
      <c r="M66" s="1" t="s">
        <v>2349</v>
      </c>
      <c r="N66" s="1" t="s">
        <v>2349</v>
      </c>
      <c r="O66" s="1" t="s">
        <v>2350</v>
      </c>
      <c r="P66" s="1" t="s">
        <v>2351</v>
      </c>
      <c r="Q66" s="1" t="s">
        <v>2352</v>
      </c>
      <c r="R66" s="1" t="s">
        <v>2788</v>
      </c>
      <c r="S66" s="1" t="s">
        <v>2354</v>
      </c>
      <c r="T66" s="1" t="s">
        <v>2355</v>
      </c>
      <c r="U66" s="1" t="s">
        <v>2314</v>
      </c>
      <c r="V66" s="1" t="s">
        <v>2460</v>
      </c>
    </row>
    <row r="67" s="1" customFormat="1" spans="1:22">
      <c r="A67" s="3">
        <v>999225602964505</v>
      </c>
      <c r="B67" s="1" t="s">
        <v>2763</v>
      </c>
      <c r="C67" s="1" t="s">
        <v>2789</v>
      </c>
      <c r="D67" s="1" t="s">
        <v>2790</v>
      </c>
      <c r="E67" s="1" t="s">
        <v>2791</v>
      </c>
      <c r="F67" s="1" t="s">
        <v>2344</v>
      </c>
      <c r="G67" s="1" t="s">
        <v>2345</v>
      </c>
      <c r="H67" s="1" t="s">
        <v>2346</v>
      </c>
      <c r="I67" s="1" t="s">
        <v>2792</v>
      </c>
      <c r="J67" s="1" t="s">
        <v>30</v>
      </c>
      <c r="K67" s="1" t="s">
        <v>2793</v>
      </c>
      <c r="L67" s="1" t="s">
        <v>2793</v>
      </c>
      <c r="M67" s="1" t="s">
        <v>2349</v>
      </c>
      <c r="N67" s="1" t="s">
        <v>2349</v>
      </c>
      <c r="O67" s="1" t="s">
        <v>2350</v>
      </c>
      <c r="P67" s="1" t="s">
        <v>2351</v>
      </c>
      <c r="Q67" s="1" t="s">
        <v>2352</v>
      </c>
      <c r="R67" s="1" t="s">
        <v>2794</v>
      </c>
      <c r="S67" s="1" t="s">
        <v>2354</v>
      </c>
      <c r="T67" s="1" t="s">
        <v>2355</v>
      </c>
      <c r="U67" s="1" t="s">
        <v>2314</v>
      </c>
      <c r="V67" s="1" t="s">
        <v>2795</v>
      </c>
    </row>
    <row r="68" s="1" customFormat="1" spans="1:22">
      <c r="A68" s="3">
        <v>999225611873488</v>
      </c>
      <c r="B68" s="1" t="s">
        <v>2763</v>
      </c>
      <c r="C68" s="1" t="s">
        <v>2796</v>
      </c>
      <c r="D68" s="1" t="s">
        <v>2797</v>
      </c>
      <c r="E68" s="1" t="s">
        <v>2798</v>
      </c>
      <c r="F68" s="1" t="s">
        <v>2421</v>
      </c>
      <c r="G68" s="1" t="s">
        <v>2345</v>
      </c>
      <c r="H68" s="1" t="s">
        <v>2346</v>
      </c>
      <c r="I68" s="1" t="s">
        <v>2799</v>
      </c>
      <c r="J68" s="1" t="s">
        <v>30</v>
      </c>
      <c r="K68" s="1" t="s">
        <v>2800</v>
      </c>
      <c r="L68" s="1" t="s">
        <v>2800</v>
      </c>
      <c r="M68" s="1" t="s">
        <v>2349</v>
      </c>
      <c r="N68" s="1" t="s">
        <v>2349</v>
      </c>
      <c r="O68" s="1" t="s">
        <v>2350</v>
      </c>
      <c r="P68" s="1" t="s">
        <v>2351</v>
      </c>
      <c r="Q68" s="1" t="s">
        <v>2352</v>
      </c>
      <c r="R68" s="1" t="s">
        <v>2801</v>
      </c>
      <c r="S68" s="1" t="s">
        <v>2354</v>
      </c>
      <c r="T68" s="1" t="s">
        <v>2355</v>
      </c>
      <c r="U68" s="1" t="s">
        <v>2314</v>
      </c>
      <c r="V68" s="1" t="s">
        <v>2356</v>
      </c>
    </row>
    <row r="69" s="1" customFormat="1" spans="1:22">
      <c r="A69" s="3">
        <v>999225612864513</v>
      </c>
      <c r="B69" s="1" t="s">
        <v>2802</v>
      </c>
      <c r="C69" s="1" t="s">
        <v>2803</v>
      </c>
      <c r="D69" s="1" t="s">
        <v>2804</v>
      </c>
      <c r="E69" s="1" t="s">
        <v>2805</v>
      </c>
      <c r="F69" s="1" t="s">
        <v>2378</v>
      </c>
      <c r="G69" s="1" t="s">
        <v>2345</v>
      </c>
      <c r="H69" s="1" t="s">
        <v>2346</v>
      </c>
      <c r="I69" s="1" t="s">
        <v>2806</v>
      </c>
      <c r="J69" s="1" t="s">
        <v>30</v>
      </c>
      <c r="K69" s="1" t="s">
        <v>2807</v>
      </c>
      <c r="L69" s="1" t="s">
        <v>2807</v>
      </c>
      <c r="M69" s="1" t="s">
        <v>2349</v>
      </c>
      <c r="N69" s="1" t="s">
        <v>2349</v>
      </c>
      <c r="O69" s="1" t="s">
        <v>2350</v>
      </c>
      <c r="P69" s="1" t="s">
        <v>2351</v>
      </c>
      <c r="Q69" s="1" t="s">
        <v>2352</v>
      </c>
      <c r="R69" s="1" t="s">
        <v>2808</v>
      </c>
      <c r="S69" s="1" t="s">
        <v>2354</v>
      </c>
      <c r="T69" s="1" t="s">
        <v>2355</v>
      </c>
      <c r="U69" s="1" t="s">
        <v>2314</v>
      </c>
      <c r="V69" s="1" t="s">
        <v>2547</v>
      </c>
    </row>
    <row r="70" s="1" customFormat="1" spans="1:22">
      <c r="A70" s="3">
        <v>999225614864050</v>
      </c>
      <c r="B70" s="1" t="s">
        <v>2802</v>
      </c>
      <c r="C70" s="1" t="s">
        <v>2809</v>
      </c>
      <c r="D70" s="1" t="s">
        <v>2810</v>
      </c>
      <c r="E70" s="1" t="s">
        <v>2811</v>
      </c>
      <c r="F70" s="1" t="s">
        <v>2378</v>
      </c>
      <c r="G70" s="1" t="s">
        <v>2345</v>
      </c>
      <c r="H70" s="1" t="s">
        <v>2346</v>
      </c>
      <c r="I70" s="1" t="s">
        <v>2812</v>
      </c>
      <c r="J70" s="1" t="s">
        <v>30</v>
      </c>
      <c r="K70" s="1" t="s">
        <v>2813</v>
      </c>
      <c r="L70" s="1" t="s">
        <v>2813</v>
      </c>
      <c r="M70" s="1" t="s">
        <v>2349</v>
      </c>
      <c r="N70" s="1" t="s">
        <v>2349</v>
      </c>
      <c r="O70" s="1" t="s">
        <v>2350</v>
      </c>
      <c r="P70" s="1" t="s">
        <v>2351</v>
      </c>
      <c r="Q70" s="1" t="s">
        <v>2352</v>
      </c>
      <c r="R70" s="1" t="s">
        <v>2814</v>
      </c>
      <c r="S70" s="1" t="s">
        <v>2354</v>
      </c>
      <c r="T70" s="1" t="s">
        <v>2355</v>
      </c>
      <c r="U70" s="1" t="s">
        <v>2314</v>
      </c>
      <c r="V70" s="1" t="s">
        <v>2452</v>
      </c>
    </row>
    <row r="71" s="1" customFormat="1" spans="1:22">
      <c r="A71" s="3">
        <v>25621160910</v>
      </c>
      <c r="B71" s="1" t="s">
        <v>2802</v>
      </c>
      <c r="C71" s="1" t="s">
        <v>2815</v>
      </c>
      <c r="D71" s="1" t="s">
        <v>2816</v>
      </c>
      <c r="E71" s="1" t="s">
        <v>2817</v>
      </c>
      <c r="F71" s="1" t="s">
        <v>2378</v>
      </c>
      <c r="G71" s="1" t="s">
        <v>2345</v>
      </c>
      <c r="H71" s="1" t="s">
        <v>2346</v>
      </c>
      <c r="I71" s="1" t="s">
        <v>2818</v>
      </c>
      <c r="J71" s="1" t="s">
        <v>30</v>
      </c>
      <c r="K71" s="1" t="s">
        <v>2819</v>
      </c>
      <c r="L71" s="1" t="s">
        <v>2819</v>
      </c>
      <c r="M71" s="1" t="s">
        <v>2349</v>
      </c>
      <c r="N71" s="1" t="s">
        <v>2349</v>
      </c>
      <c r="O71" s="1" t="s">
        <v>2350</v>
      </c>
      <c r="P71" s="1" t="s">
        <v>2351</v>
      </c>
      <c r="Q71" s="1" t="s">
        <v>2352</v>
      </c>
      <c r="R71" s="1" t="s">
        <v>2820</v>
      </c>
      <c r="S71" s="1" t="s">
        <v>2354</v>
      </c>
      <c r="T71" s="1" t="s">
        <v>2355</v>
      </c>
      <c r="U71" s="1" t="s">
        <v>2314</v>
      </c>
      <c r="V71" s="1" t="s">
        <v>2505</v>
      </c>
    </row>
    <row r="72" s="1" customFormat="1" spans="1:22">
      <c r="A72" s="3">
        <v>999225625704809</v>
      </c>
      <c r="B72" s="1" t="s">
        <v>2802</v>
      </c>
      <c r="C72" s="1" t="s">
        <v>2821</v>
      </c>
      <c r="D72" s="1" t="s">
        <v>2822</v>
      </c>
      <c r="E72" s="1" t="s">
        <v>2823</v>
      </c>
      <c r="F72" s="1" t="s">
        <v>2421</v>
      </c>
      <c r="G72" s="1" t="s">
        <v>2345</v>
      </c>
      <c r="H72" s="1" t="s">
        <v>2346</v>
      </c>
      <c r="I72" s="1" t="s">
        <v>2824</v>
      </c>
      <c r="J72" s="1" t="s">
        <v>30</v>
      </c>
      <c r="K72" s="1" t="s">
        <v>2825</v>
      </c>
      <c r="L72" s="1" t="s">
        <v>2825</v>
      </c>
      <c r="M72" s="1" t="s">
        <v>2349</v>
      </c>
      <c r="N72" s="1" t="s">
        <v>2349</v>
      </c>
      <c r="O72" s="1" t="s">
        <v>2350</v>
      </c>
      <c r="P72" s="1" t="s">
        <v>2351</v>
      </c>
      <c r="Q72" s="1" t="s">
        <v>2352</v>
      </c>
      <c r="R72" s="1" t="s">
        <v>2826</v>
      </c>
      <c r="S72" s="1" t="s">
        <v>2354</v>
      </c>
      <c r="T72" s="1" t="s">
        <v>2355</v>
      </c>
      <c r="U72" s="1" t="s">
        <v>2314</v>
      </c>
      <c r="V72" s="1" t="s">
        <v>2356</v>
      </c>
    </row>
    <row r="73" s="1" customFormat="1" spans="1:22">
      <c r="A73" s="3">
        <v>999225625822958</v>
      </c>
      <c r="B73" s="1" t="s">
        <v>2802</v>
      </c>
      <c r="C73" s="1" t="s">
        <v>2827</v>
      </c>
      <c r="D73" s="1" t="s">
        <v>2828</v>
      </c>
      <c r="E73" s="1" t="s">
        <v>2829</v>
      </c>
      <c r="F73" s="1" t="s">
        <v>2421</v>
      </c>
      <c r="G73" s="1" t="s">
        <v>2345</v>
      </c>
      <c r="H73" s="1" t="s">
        <v>2346</v>
      </c>
      <c r="I73" s="1" t="s">
        <v>2830</v>
      </c>
      <c r="J73" s="1" t="s">
        <v>30</v>
      </c>
      <c r="K73" s="1" t="s">
        <v>2831</v>
      </c>
      <c r="L73" s="1" t="s">
        <v>2831</v>
      </c>
      <c r="M73" s="1" t="s">
        <v>2349</v>
      </c>
      <c r="N73" s="1" t="s">
        <v>2349</v>
      </c>
      <c r="O73" s="1" t="s">
        <v>2350</v>
      </c>
      <c r="P73" s="1" t="s">
        <v>2351</v>
      </c>
      <c r="Q73" s="1" t="s">
        <v>2352</v>
      </c>
      <c r="R73" s="1" t="s">
        <v>2832</v>
      </c>
      <c r="S73" s="1" t="s">
        <v>2354</v>
      </c>
      <c r="T73" s="1" t="s">
        <v>2355</v>
      </c>
      <c r="U73" s="1" t="s">
        <v>2314</v>
      </c>
      <c r="V73" s="1" t="s">
        <v>2356</v>
      </c>
    </row>
    <row r="74" s="1" customFormat="1" spans="1:22">
      <c r="A74" s="3">
        <v>999225630672573</v>
      </c>
      <c r="B74" s="1" t="s">
        <v>2802</v>
      </c>
      <c r="C74" s="1" t="s">
        <v>2833</v>
      </c>
      <c r="D74" s="1" t="s">
        <v>2834</v>
      </c>
      <c r="E74" s="1" t="s">
        <v>2835</v>
      </c>
      <c r="F74" s="1" t="s">
        <v>2344</v>
      </c>
      <c r="G74" s="1" t="s">
        <v>2345</v>
      </c>
      <c r="H74" s="1" t="s">
        <v>2346</v>
      </c>
      <c r="I74" s="1" t="s">
        <v>2836</v>
      </c>
      <c r="J74" s="1" t="s">
        <v>30</v>
      </c>
      <c r="K74" s="1" t="s">
        <v>2837</v>
      </c>
      <c r="L74" s="1" t="s">
        <v>2837</v>
      </c>
      <c r="M74" s="1" t="s">
        <v>2349</v>
      </c>
      <c r="N74" s="1" t="s">
        <v>2349</v>
      </c>
      <c r="O74" s="1" t="s">
        <v>2350</v>
      </c>
      <c r="P74" s="1" t="s">
        <v>2351</v>
      </c>
      <c r="Q74" s="1" t="s">
        <v>2352</v>
      </c>
      <c r="R74" s="1" t="s">
        <v>2838</v>
      </c>
      <c r="S74" s="1" t="s">
        <v>2354</v>
      </c>
      <c r="T74" s="1" t="s">
        <v>2355</v>
      </c>
      <c r="U74" s="1" t="s">
        <v>2314</v>
      </c>
      <c r="V74" s="1" t="s">
        <v>2782</v>
      </c>
    </row>
    <row r="75" s="1" customFormat="1" spans="1:22">
      <c r="A75" s="3">
        <v>999225637336653</v>
      </c>
      <c r="B75" s="1" t="s">
        <v>2839</v>
      </c>
      <c r="C75" s="1" t="s">
        <v>2840</v>
      </c>
      <c r="D75" s="1" t="s">
        <v>2841</v>
      </c>
      <c r="E75" s="1" t="s">
        <v>2842</v>
      </c>
      <c r="F75" s="1" t="s">
        <v>2378</v>
      </c>
      <c r="G75" s="1" t="s">
        <v>2345</v>
      </c>
      <c r="H75" s="1" t="s">
        <v>2346</v>
      </c>
      <c r="I75" s="1" t="s">
        <v>2843</v>
      </c>
      <c r="J75" s="1" t="s">
        <v>30</v>
      </c>
      <c r="K75" s="1" t="s">
        <v>2844</v>
      </c>
      <c r="L75" s="1" t="s">
        <v>2844</v>
      </c>
      <c r="M75" s="1" t="s">
        <v>2349</v>
      </c>
      <c r="N75" s="1" t="s">
        <v>2349</v>
      </c>
      <c r="O75" s="1" t="s">
        <v>2350</v>
      </c>
      <c r="P75" s="1" t="s">
        <v>2351</v>
      </c>
      <c r="Q75" s="1" t="s">
        <v>2352</v>
      </c>
      <c r="R75" s="1" t="s">
        <v>2845</v>
      </c>
      <c r="S75" s="1" t="s">
        <v>2354</v>
      </c>
      <c r="T75" s="1" t="s">
        <v>2355</v>
      </c>
      <c r="U75" s="1" t="s">
        <v>2314</v>
      </c>
      <c r="V75" s="1" t="s">
        <v>2356</v>
      </c>
    </row>
    <row r="76" s="1" customFormat="1" spans="1:22">
      <c r="A76" s="3">
        <v>999225637555392</v>
      </c>
      <c r="B76" s="1" t="s">
        <v>2839</v>
      </c>
      <c r="C76" s="1" t="s">
        <v>2846</v>
      </c>
      <c r="D76" s="1" t="s">
        <v>2847</v>
      </c>
      <c r="E76" s="1" t="s">
        <v>2848</v>
      </c>
      <c r="F76" s="1" t="s">
        <v>2421</v>
      </c>
      <c r="G76" s="1" t="s">
        <v>2345</v>
      </c>
      <c r="H76" s="1" t="s">
        <v>2346</v>
      </c>
      <c r="I76" s="1" t="s">
        <v>2849</v>
      </c>
      <c r="J76" s="1" t="s">
        <v>30</v>
      </c>
      <c r="K76" s="1" t="s">
        <v>2850</v>
      </c>
      <c r="L76" s="1" t="s">
        <v>2850</v>
      </c>
      <c r="M76" s="1" t="s">
        <v>2349</v>
      </c>
      <c r="N76" s="1" t="s">
        <v>2349</v>
      </c>
      <c r="O76" s="1" t="s">
        <v>2350</v>
      </c>
      <c r="P76" s="1" t="s">
        <v>2351</v>
      </c>
      <c r="Q76" s="1" t="s">
        <v>2352</v>
      </c>
      <c r="R76" s="1" t="s">
        <v>2851</v>
      </c>
      <c r="S76" s="1" t="s">
        <v>2354</v>
      </c>
      <c r="T76" s="1" t="s">
        <v>2355</v>
      </c>
      <c r="U76" s="1" t="s">
        <v>2314</v>
      </c>
      <c r="V76" s="1" t="s">
        <v>2521</v>
      </c>
    </row>
    <row r="77" s="1" customFormat="1" spans="1:22">
      <c r="A77" s="3">
        <v>999225641295661</v>
      </c>
      <c r="B77" s="1" t="s">
        <v>2839</v>
      </c>
      <c r="C77" s="1" t="s">
        <v>2852</v>
      </c>
      <c r="D77" s="1" t="s">
        <v>2853</v>
      </c>
      <c r="E77" s="1" t="s">
        <v>2854</v>
      </c>
      <c r="F77" s="1" t="s">
        <v>2421</v>
      </c>
      <c r="G77" s="1" t="s">
        <v>2345</v>
      </c>
      <c r="H77" s="1" t="s">
        <v>2346</v>
      </c>
      <c r="I77" s="1" t="s">
        <v>2855</v>
      </c>
      <c r="J77" s="1" t="s">
        <v>30</v>
      </c>
      <c r="K77" s="1" t="s">
        <v>2856</v>
      </c>
      <c r="L77" s="1" t="s">
        <v>2856</v>
      </c>
      <c r="M77" s="1" t="s">
        <v>2349</v>
      </c>
      <c r="N77" s="1" t="s">
        <v>2349</v>
      </c>
      <c r="O77" s="1" t="s">
        <v>2350</v>
      </c>
      <c r="P77" s="1" t="s">
        <v>2351</v>
      </c>
      <c r="Q77" s="1" t="s">
        <v>2352</v>
      </c>
      <c r="R77" s="1" t="s">
        <v>2857</v>
      </c>
      <c r="S77" s="1" t="s">
        <v>2354</v>
      </c>
      <c r="T77" s="1" t="s">
        <v>2355</v>
      </c>
      <c r="U77" s="1" t="s">
        <v>2314</v>
      </c>
      <c r="V77" s="1" t="s">
        <v>2513</v>
      </c>
    </row>
    <row r="78" s="1" customFormat="1" spans="1:22">
      <c r="A78" s="3">
        <v>25642901151</v>
      </c>
      <c r="B78" s="1" t="s">
        <v>2839</v>
      </c>
      <c r="C78" s="1" t="s">
        <v>2858</v>
      </c>
      <c r="D78" s="1" t="s">
        <v>2859</v>
      </c>
      <c r="E78" s="1" t="s">
        <v>2860</v>
      </c>
      <c r="F78" s="1" t="s">
        <v>2421</v>
      </c>
      <c r="G78" s="1" t="s">
        <v>2345</v>
      </c>
      <c r="H78" s="1" t="s">
        <v>2346</v>
      </c>
      <c r="I78" s="1" t="s">
        <v>2861</v>
      </c>
      <c r="J78" s="1" t="s">
        <v>30</v>
      </c>
      <c r="K78" s="1" t="s">
        <v>2862</v>
      </c>
      <c r="L78" s="1" t="s">
        <v>2862</v>
      </c>
      <c r="M78" s="1" t="s">
        <v>2349</v>
      </c>
      <c r="N78" s="1" t="s">
        <v>2349</v>
      </c>
      <c r="O78" s="1" t="s">
        <v>2350</v>
      </c>
      <c r="P78" s="1" t="s">
        <v>2351</v>
      </c>
      <c r="Q78" s="1" t="s">
        <v>2352</v>
      </c>
      <c r="R78" s="1" t="s">
        <v>2863</v>
      </c>
      <c r="S78" s="1" t="s">
        <v>2354</v>
      </c>
      <c r="T78" s="1" t="s">
        <v>2355</v>
      </c>
      <c r="U78" s="1" t="s">
        <v>2314</v>
      </c>
      <c r="V78" s="1" t="s">
        <v>2452</v>
      </c>
    </row>
    <row r="79" s="1" customFormat="1" spans="1:22">
      <c r="A79" s="3">
        <v>999225643479103</v>
      </c>
      <c r="B79" s="1" t="s">
        <v>2839</v>
      </c>
      <c r="C79" s="1" t="s">
        <v>2864</v>
      </c>
      <c r="D79" s="1" t="s">
        <v>2865</v>
      </c>
      <c r="E79" s="1" t="s">
        <v>2866</v>
      </c>
      <c r="F79" s="1" t="s">
        <v>2378</v>
      </c>
      <c r="G79" s="1" t="s">
        <v>2345</v>
      </c>
      <c r="H79" s="1" t="s">
        <v>2346</v>
      </c>
      <c r="I79" s="1" t="s">
        <v>2867</v>
      </c>
      <c r="J79" s="1" t="s">
        <v>30</v>
      </c>
      <c r="K79" s="1" t="s">
        <v>2868</v>
      </c>
      <c r="L79" s="1" t="s">
        <v>2868</v>
      </c>
      <c r="M79" s="1" t="s">
        <v>2349</v>
      </c>
      <c r="N79" s="1" t="s">
        <v>2349</v>
      </c>
      <c r="O79" s="1" t="s">
        <v>2350</v>
      </c>
      <c r="P79" s="1" t="s">
        <v>2351</v>
      </c>
      <c r="Q79" s="1" t="s">
        <v>2352</v>
      </c>
      <c r="R79" s="1" t="s">
        <v>2869</v>
      </c>
      <c r="S79" s="1" t="s">
        <v>2354</v>
      </c>
      <c r="T79" s="1" t="s">
        <v>2355</v>
      </c>
      <c r="U79" s="1" t="s">
        <v>2314</v>
      </c>
      <c r="V79" s="1" t="s">
        <v>2505</v>
      </c>
    </row>
    <row r="80" s="1" customFormat="1" spans="1:22">
      <c r="A80" s="3">
        <v>999225644878158</v>
      </c>
      <c r="B80" s="1" t="s">
        <v>2839</v>
      </c>
      <c r="C80" s="1" t="s">
        <v>2870</v>
      </c>
      <c r="D80" s="1" t="s">
        <v>2871</v>
      </c>
      <c r="E80" s="1" t="s">
        <v>2872</v>
      </c>
      <c r="F80" s="1" t="s">
        <v>2421</v>
      </c>
      <c r="G80" s="1" t="s">
        <v>2345</v>
      </c>
      <c r="H80" s="1" t="s">
        <v>2346</v>
      </c>
      <c r="I80" s="1" t="s">
        <v>2873</v>
      </c>
      <c r="J80" s="1" t="s">
        <v>30</v>
      </c>
      <c r="K80" s="1" t="s">
        <v>2874</v>
      </c>
      <c r="L80" s="1" t="s">
        <v>2874</v>
      </c>
      <c r="M80" s="1" t="s">
        <v>2349</v>
      </c>
      <c r="N80" s="1" t="s">
        <v>2349</v>
      </c>
      <c r="O80" s="1" t="s">
        <v>2350</v>
      </c>
      <c r="P80" s="1" t="s">
        <v>2351</v>
      </c>
      <c r="Q80" s="1" t="s">
        <v>2352</v>
      </c>
      <c r="R80" s="1" t="s">
        <v>2875</v>
      </c>
      <c r="S80" s="1" t="s">
        <v>2354</v>
      </c>
      <c r="T80" s="1" t="s">
        <v>2355</v>
      </c>
      <c r="U80" s="1" t="s">
        <v>2373</v>
      </c>
      <c r="V80" s="1" t="s">
        <v>2505</v>
      </c>
    </row>
    <row r="81" s="1" customFormat="1" spans="1:22">
      <c r="A81" s="3">
        <v>999225647356398</v>
      </c>
      <c r="B81" s="1" t="s">
        <v>2839</v>
      </c>
      <c r="C81" s="1" t="s">
        <v>2876</v>
      </c>
      <c r="D81" s="1" t="s">
        <v>2853</v>
      </c>
      <c r="E81" s="1" t="s">
        <v>2877</v>
      </c>
      <c r="F81" s="1" t="s">
        <v>2378</v>
      </c>
      <c r="G81" s="1" t="s">
        <v>2345</v>
      </c>
      <c r="H81" s="1" t="s">
        <v>2346</v>
      </c>
      <c r="I81" s="1" t="s">
        <v>2878</v>
      </c>
      <c r="J81" s="1" t="s">
        <v>30</v>
      </c>
      <c r="K81" s="1" t="s">
        <v>2879</v>
      </c>
      <c r="L81" s="1" t="s">
        <v>2879</v>
      </c>
      <c r="M81" s="1" t="s">
        <v>2349</v>
      </c>
      <c r="N81" s="1" t="s">
        <v>2349</v>
      </c>
      <c r="O81" s="1" t="s">
        <v>2350</v>
      </c>
      <c r="P81" s="1" t="s">
        <v>2351</v>
      </c>
      <c r="Q81" s="1" t="s">
        <v>2352</v>
      </c>
      <c r="R81" s="1" t="s">
        <v>2880</v>
      </c>
      <c r="S81" s="1" t="s">
        <v>2354</v>
      </c>
      <c r="T81" s="1" t="s">
        <v>2355</v>
      </c>
      <c r="U81" s="1" t="s">
        <v>2314</v>
      </c>
      <c r="V81" s="1" t="s">
        <v>2513</v>
      </c>
    </row>
    <row r="82" s="1" customFormat="1" spans="1:22">
      <c r="A82" s="3">
        <v>999225647778554</v>
      </c>
      <c r="B82" s="1" t="s">
        <v>2839</v>
      </c>
      <c r="C82" s="1" t="s">
        <v>2881</v>
      </c>
      <c r="D82" s="1" t="s">
        <v>2882</v>
      </c>
      <c r="E82" s="1" t="s">
        <v>2883</v>
      </c>
      <c r="F82" s="1" t="s">
        <v>2378</v>
      </c>
      <c r="G82" s="1" t="s">
        <v>2345</v>
      </c>
      <c r="H82" s="1" t="s">
        <v>2346</v>
      </c>
      <c r="I82" s="1" t="s">
        <v>2884</v>
      </c>
      <c r="J82" s="1" t="s">
        <v>30</v>
      </c>
      <c r="K82" s="1" t="s">
        <v>2885</v>
      </c>
      <c r="L82" s="1" t="s">
        <v>2885</v>
      </c>
      <c r="M82" s="1" t="s">
        <v>2349</v>
      </c>
      <c r="N82" s="1" t="s">
        <v>2349</v>
      </c>
      <c r="O82" s="1" t="s">
        <v>2350</v>
      </c>
      <c r="P82" s="1" t="s">
        <v>2351</v>
      </c>
      <c r="Q82" s="1" t="s">
        <v>2352</v>
      </c>
      <c r="R82" s="1" t="s">
        <v>2886</v>
      </c>
      <c r="S82" s="1" t="s">
        <v>2354</v>
      </c>
      <c r="T82" s="1" t="s">
        <v>2355</v>
      </c>
      <c r="U82" s="1" t="s">
        <v>2314</v>
      </c>
      <c r="V82" s="1" t="s">
        <v>2513</v>
      </c>
    </row>
    <row r="83" s="1" customFormat="1" spans="1:22">
      <c r="A83" s="3">
        <v>999225661219289</v>
      </c>
      <c r="B83" s="1" t="s">
        <v>2887</v>
      </c>
      <c r="C83" s="1" t="s">
        <v>2888</v>
      </c>
      <c r="D83" s="1" t="s">
        <v>2702</v>
      </c>
      <c r="E83" s="1" t="s">
        <v>2889</v>
      </c>
      <c r="F83" s="1" t="s">
        <v>2378</v>
      </c>
      <c r="G83" s="1" t="s">
        <v>2345</v>
      </c>
      <c r="H83" s="1" t="s">
        <v>2346</v>
      </c>
      <c r="I83" s="1" t="s">
        <v>2890</v>
      </c>
      <c r="J83" s="1" t="s">
        <v>30</v>
      </c>
      <c r="K83" s="1" t="s">
        <v>2891</v>
      </c>
      <c r="L83" s="1" t="s">
        <v>2891</v>
      </c>
      <c r="M83" s="1" t="s">
        <v>2349</v>
      </c>
      <c r="N83" s="1" t="s">
        <v>2349</v>
      </c>
      <c r="O83" s="1" t="s">
        <v>2350</v>
      </c>
      <c r="P83" s="1" t="s">
        <v>2351</v>
      </c>
      <c r="Q83" s="1" t="s">
        <v>2352</v>
      </c>
      <c r="R83" s="1" t="s">
        <v>2892</v>
      </c>
      <c r="S83" s="1" t="s">
        <v>2354</v>
      </c>
      <c r="T83" s="1" t="s">
        <v>2355</v>
      </c>
      <c r="U83" s="1" t="s">
        <v>2314</v>
      </c>
      <c r="V83" s="1" t="s">
        <v>2505</v>
      </c>
    </row>
    <row r="84" s="1" customFormat="1" spans="1:22">
      <c r="A84" s="3">
        <v>999225663019798</v>
      </c>
      <c r="B84" s="1" t="s">
        <v>2887</v>
      </c>
      <c r="C84" s="1" t="s">
        <v>2893</v>
      </c>
      <c r="D84" s="1" t="s">
        <v>2894</v>
      </c>
      <c r="E84" s="1" t="s">
        <v>2895</v>
      </c>
      <c r="F84" s="1" t="s">
        <v>2378</v>
      </c>
      <c r="G84" s="1" t="s">
        <v>2345</v>
      </c>
      <c r="H84" s="1" t="s">
        <v>2346</v>
      </c>
      <c r="I84" s="1" t="s">
        <v>2896</v>
      </c>
      <c r="J84" s="1" t="s">
        <v>30</v>
      </c>
      <c r="K84" s="1" t="s">
        <v>2897</v>
      </c>
      <c r="L84" s="1" t="s">
        <v>2897</v>
      </c>
      <c r="M84" s="1" t="s">
        <v>2349</v>
      </c>
      <c r="N84" s="1" t="s">
        <v>2349</v>
      </c>
      <c r="O84" s="1" t="s">
        <v>2350</v>
      </c>
      <c r="P84" s="1" t="s">
        <v>2351</v>
      </c>
      <c r="Q84" s="1" t="s">
        <v>2352</v>
      </c>
      <c r="R84" s="1" t="s">
        <v>2898</v>
      </c>
      <c r="S84" s="1" t="s">
        <v>2354</v>
      </c>
      <c r="T84" s="1" t="s">
        <v>2355</v>
      </c>
      <c r="U84" s="1" t="s">
        <v>2314</v>
      </c>
      <c r="V84" s="1" t="s">
        <v>2505</v>
      </c>
    </row>
    <row r="85" s="1" customFormat="1" spans="1:22">
      <c r="A85" s="3">
        <v>999225664496516</v>
      </c>
      <c r="B85" s="1" t="s">
        <v>2887</v>
      </c>
      <c r="C85" s="1" t="s">
        <v>2899</v>
      </c>
      <c r="D85" s="1" t="s">
        <v>2900</v>
      </c>
      <c r="E85" s="1" t="s">
        <v>2901</v>
      </c>
      <c r="F85" s="1" t="s">
        <v>2421</v>
      </c>
      <c r="G85" s="1" t="s">
        <v>2345</v>
      </c>
      <c r="H85" s="1" t="s">
        <v>2346</v>
      </c>
      <c r="I85" s="1" t="s">
        <v>2902</v>
      </c>
      <c r="J85" s="1" t="s">
        <v>30</v>
      </c>
      <c r="K85" s="1" t="s">
        <v>2903</v>
      </c>
      <c r="L85" s="1" t="s">
        <v>2903</v>
      </c>
      <c r="M85" s="1" t="s">
        <v>2349</v>
      </c>
      <c r="N85" s="1" t="s">
        <v>2349</v>
      </c>
      <c r="O85" s="1" t="s">
        <v>2350</v>
      </c>
      <c r="P85" s="1" t="s">
        <v>2351</v>
      </c>
      <c r="Q85" s="1" t="s">
        <v>2352</v>
      </c>
      <c r="R85" s="1" t="s">
        <v>2904</v>
      </c>
      <c r="S85" s="1" t="s">
        <v>2354</v>
      </c>
      <c r="T85" s="1" t="s">
        <v>2355</v>
      </c>
      <c r="U85" s="1" t="s">
        <v>2314</v>
      </c>
      <c r="V85" s="1" t="s">
        <v>2782</v>
      </c>
    </row>
    <row r="86" s="1" customFormat="1" spans="1:22">
      <c r="A86" s="3">
        <v>999225665491836</v>
      </c>
      <c r="B86" s="1" t="s">
        <v>2887</v>
      </c>
      <c r="C86" s="1" t="s">
        <v>2905</v>
      </c>
      <c r="D86" s="1" t="s">
        <v>2906</v>
      </c>
      <c r="E86" s="1" t="s">
        <v>2907</v>
      </c>
      <c r="F86" s="1" t="s">
        <v>2378</v>
      </c>
      <c r="G86" s="1" t="s">
        <v>2345</v>
      </c>
      <c r="H86" s="1" t="s">
        <v>2346</v>
      </c>
      <c r="I86" s="1" t="s">
        <v>2908</v>
      </c>
      <c r="J86" s="1" t="s">
        <v>30</v>
      </c>
      <c r="K86" s="1" t="s">
        <v>2909</v>
      </c>
      <c r="L86" s="1" t="s">
        <v>2909</v>
      </c>
      <c r="M86" s="1" t="s">
        <v>2349</v>
      </c>
      <c r="N86" s="1" t="s">
        <v>2349</v>
      </c>
      <c r="O86" s="1" t="s">
        <v>2350</v>
      </c>
      <c r="P86" s="1" t="s">
        <v>2351</v>
      </c>
      <c r="Q86" s="1" t="s">
        <v>2352</v>
      </c>
      <c r="R86" s="1" t="s">
        <v>2910</v>
      </c>
      <c r="S86" s="1" t="s">
        <v>2354</v>
      </c>
      <c r="T86" s="1" t="s">
        <v>2355</v>
      </c>
      <c r="U86" s="1" t="s">
        <v>2314</v>
      </c>
      <c r="V86" s="1" t="s">
        <v>2547</v>
      </c>
    </row>
    <row r="87" s="1" customFormat="1" spans="1:22">
      <c r="A87" s="3">
        <v>999225672495537</v>
      </c>
      <c r="B87" s="1" t="s">
        <v>2887</v>
      </c>
      <c r="C87" s="1" t="s">
        <v>2911</v>
      </c>
      <c r="D87" s="1" t="s">
        <v>2912</v>
      </c>
      <c r="E87" s="1" t="s">
        <v>2913</v>
      </c>
      <c r="F87" s="1" t="s">
        <v>2464</v>
      </c>
      <c r="G87" s="1" t="s">
        <v>2345</v>
      </c>
      <c r="H87" s="1" t="s">
        <v>2346</v>
      </c>
      <c r="I87" s="1" t="s">
        <v>2914</v>
      </c>
      <c r="J87" s="1" t="s">
        <v>30</v>
      </c>
      <c r="K87" s="1" t="s">
        <v>2915</v>
      </c>
      <c r="L87" s="1" t="s">
        <v>2915</v>
      </c>
      <c r="M87" s="1" t="s">
        <v>2349</v>
      </c>
      <c r="N87" s="1" t="s">
        <v>2349</v>
      </c>
      <c r="O87" s="1" t="s">
        <v>2350</v>
      </c>
      <c r="P87" s="1" t="s">
        <v>2351</v>
      </c>
      <c r="Q87" s="1" t="s">
        <v>2352</v>
      </c>
      <c r="R87" s="1" t="s">
        <v>2916</v>
      </c>
      <c r="S87" s="1" t="s">
        <v>2354</v>
      </c>
      <c r="T87" s="1" t="s">
        <v>2355</v>
      </c>
      <c r="U87" s="1" t="s">
        <v>2314</v>
      </c>
      <c r="V87" s="1" t="s">
        <v>2513</v>
      </c>
    </row>
    <row r="88" s="1" customFormat="1" spans="1:22">
      <c r="A88" s="3">
        <v>999225675155616</v>
      </c>
      <c r="B88" s="1" t="s">
        <v>2887</v>
      </c>
      <c r="C88" s="1" t="s">
        <v>2917</v>
      </c>
      <c r="D88" s="1" t="s">
        <v>2918</v>
      </c>
      <c r="E88" s="1" t="s">
        <v>2919</v>
      </c>
      <c r="F88" s="1" t="s">
        <v>2421</v>
      </c>
      <c r="G88" s="1" t="s">
        <v>2345</v>
      </c>
      <c r="H88" s="1" t="s">
        <v>2346</v>
      </c>
      <c r="I88" s="1" t="s">
        <v>2920</v>
      </c>
      <c r="J88" s="1" t="s">
        <v>30</v>
      </c>
      <c r="K88" s="1" t="s">
        <v>2921</v>
      </c>
      <c r="L88" s="1" t="s">
        <v>2921</v>
      </c>
      <c r="M88" s="1" t="s">
        <v>2349</v>
      </c>
      <c r="N88" s="1" t="s">
        <v>2349</v>
      </c>
      <c r="O88" s="1" t="s">
        <v>2350</v>
      </c>
      <c r="P88" s="1" t="s">
        <v>2351</v>
      </c>
      <c r="Q88" s="1" t="s">
        <v>2352</v>
      </c>
      <c r="R88" s="1" t="s">
        <v>2922</v>
      </c>
      <c r="S88" s="1" t="s">
        <v>2354</v>
      </c>
      <c r="T88" s="1" t="s">
        <v>2355</v>
      </c>
      <c r="U88" s="1" t="s">
        <v>2314</v>
      </c>
      <c r="V88" s="1" t="s">
        <v>2923</v>
      </c>
    </row>
    <row r="89" s="1" customFormat="1" spans="1:22">
      <c r="A89" s="3">
        <v>999225676929742</v>
      </c>
      <c r="B89" s="1" t="s">
        <v>2887</v>
      </c>
      <c r="C89" s="1" t="s">
        <v>2924</v>
      </c>
      <c r="D89" s="1" t="s">
        <v>2925</v>
      </c>
      <c r="E89" s="1" t="s">
        <v>2926</v>
      </c>
      <c r="F89" s="1" t="s">
        <v>2927</v>
      </c>
      <c r="G89" s="1" t="s">
        <v>2345</v>
      </c>
      <c r="H89" s="1" t="s">
        <v>2346</v>
      </c>
      <c r="I89" s="1" t="s">
        <v>2928</v>
      </c>
      <c r="J89" s="1" t="s">
        <v>30</v>
      </c>
      <c r="K89" s="1" t="s">
        <v>2929</v>
      </c>
      <c r="L89" s="1" t="s">
        <v>2929</v>
      </c>
      <c r="M89" s="1" t="s">
        <v>2349</v>
      </c>
      <c r="N89" s="1" t="s">
        <v>2349</v>
      </c>
      <c r="O89" s="1" t="s">
        <v>2350</v>
      </c>
      <c r="P89" s="1" t="s">
        <v>2351</v>
      </c>
      <c r="Q89" s="1" t="s">
        <v>2352</v>
      </c>
      <c r="R89" s="1" t="s">
        <v>2930</v>
      </c>
      <c r="S89" s="1" t="s">
        <v>2354</v>
      </c>
      <c r="T89" s="1" t="s">
        <v>2355</v>
      </c>
      <c r="U89" s="1" t="s">
        <v>2314</v>
      </c>
      <c r="V89" s="1" t="s">
        <v>2931</v>
      </c>
    </row>
    <row r="90" s="1" customFormat="1" spans="1:22">
      <c r="A90" s="3">
        <v>999225677344244</v>
      </c>
      <c r="B90" s="1" t="s">
        <v>2887</v>
      </c>
      <c r="C90" s="1" t="s">
        <v>2932</v>
      </c>
      <c r="D90" s="1" t="s">
        <v>2933</v>
      </c>
      <c r="E90" s="1" t="s">
        <v>2934</v>
      </c>
      <c r="F90" s="1" t="s">
        <v>2378</v>
      </c>
      <c r="G90" s="1" t="s">
        <v>2345</v>
      </c>
      <c r="H90" s="1" t="s">
        <v>2346</v>
      </c>
      <c r="I90" s="1" t="s">
        <v>2935</v>
      </c>
      <c r="J90" s="1" t="s">
        <v>30</v>
      </c>
      <c r="K90" s="1" t="s">
        <v>2936</v>
      </c>
      <c r="L90" s="1" t="s">
        <v>2936</v>
      </c>
      <c r="M90" s="1" t="s">
        <v>2349</v>
      </c>
      <c r="N90" s="1" t="s">
        <v>2349</v>
      </c>
      <c r="O90" s="1" t="s">
        <v>2350</v>
      </c>
      <c r="P90" s="1" t="s">
        <v>2351</v>
      </c>
      <c r="Q90" s="1" t="s">
        <v>2352</v>
      </c>
      <c r="R90" s="1" t="s">
        <v>2937</v>
      </c>
      <c r="S90" s="1" t="s">
        <v>2354</v>
      </c>
      <c r="T90" s="1" t="s">
        <v>2355</v>
      </c>
      <c r="U90" s="1" t="s">
        <v>2314</v>
      </c>
      <c r="V90" s="1" t="s">
        <v>2513</v>
      </c>
    </row>
    <row r="91" s="1" customFormat="1" spans="1:22">
      <c r="A91" s="3">
        <v>999225680785952</v>
      </c>
      <c r="B91" s="1" t="s">
        <v>2938</v>
      </c>
      <c r="C91" s="1" t="s">
        <v>2939</v>
      </c>
      <c r="D91" s="1" t="s">
        <v>2940</v>
      </c>
      <c r="E91" s="1" t="s">
        <v>2941</v>
      </c>
      <c r="F91" s="1" t="s">
        <v>2421</v>
      </c>
      <c r="G91" s="1" t="s">
        <v>2345</v>
      </c>
      <c r="H91" s="1" t="s">
        <v>2346</v>
      </c>
      <c r="I91" s="1" t="s">
        <v>2942</v>
      </c>
      <c r="J91" s="1" t="s">
        <v>30</v>
      </c>
      <c r="K91" s="1" t="s">
        <v>2943</v>
      </c>
      <c r="L91" s="1" t="s">
        <v>2943</v>
      </c>
      <c r="M91" s="1" t="s">
        <v>2349</v>
      </c>
      <c r="N91" s="1" t="s">
        <v>2349</v>
      </c>
      <c r="O91" s="1" t="s">
        <v>2350</v>
      </c>
      <c r="P91" s="1" t="s">
        <v>2351</v>
      </c>
      <c r="Q91" s="1" t="s">
        <v>2352</v>
      </c>
      <c r="R91" s="1" t="s">
        <v>2944</v>
      </c>
      <c r="S91" s="1" t="s">
        <v>2354</v>
      </c>
      <c r="T91" s="1" t="s">
        <v>2355</v>
      </c>
      <c r="U91" s="1" t="s">
        <v>2373</v>
      </c>
      <c r="V91" s="1" t="s">
        <v>2444</v>
      </c>
    </row>
    <row r="92" s="1" customFormat="1" spans="1:22">
      <c r="A92" s="3">
        <v>999225680817909</v>
      </c>
      <c r="B92" s="1" t="s">
        <v>2938</v>
      </c>
      <c r="C92" s="1" t="s">
        <v>2945</v>
      </c>
      <c r="D92" s="1" t="s">
        <v>2940</v>
      </c>
      <c r="E92" s="1" t="s">
        <v>2941</v>
      </c>
      <c r="F92" s="1" t="s">
        <v>2421</v>
      </c>
      <c r="G92" s="1" t="s">
        <v>2345</v>
      </c>
      <c r="H92" s="1" t="s">
        <v>2346</v>
      </c>
      <c r="I92" s="1" t="s">
        <v>2946</v>
      </c>
      <c r="J92" s="1" t="s">
        <v>30</v>
      </c>
      <c r="K92" s="1" t="s">
        <v>2947</v>
      </c>
      <c r="L92" s="1" t="s">
        <v>2947</v>
      </c>
      <c r="M92" s="1" t="s">
        <v>2349</v>
      </c>
      <c r="N92" s="1" t="s">
        <v>2349</v>
      </c>
      <c r="O92" s="1" t="s">
        <v>2350</v>
      </c>
      <c r="P92" s="1" t="s">
        <v>2351</v>
      </c>
      <c r="Q92" s="1" t="s">
        <v>2352</v>
      </c>
      <c r="R92" s="1" t="s">
        <v>2948</v>
      </c>
      <c r="S92" s="1" t="s">
        <v>2354</v>
      </c>
      <c r="T92" s="1" t="s">
        <v>2355</v>
      </c>
      <c r="U92" s="1" t="s">
        <v>2373</v>
      </c>
      <c r="V92" s="1" t="s">
        <v>2444</v>
      </c>
    </row>
    <row r="93" s="1" customFormat="1" spans="1:22">
      <c r="A93" s="3">
        <v>999225681818110</v>
      </c>
      <c r="B93" s="1" t="s">
        <v>2938</v>
      </c>
      <c r="C93" s="1" t="s">
        <v>2949</v>
      </c>
      <c r="D93" s="1" t="s">
        <v>2950</v>
      </c>
      <c r="E93" s="1" t="s">
        <v>2951</v>
      </c>
      <c r="F93" s="1" t="s">
        <v>2378</v>
      </c>
      <c r="G93" s="1" t="s">
        <v>2345</v>
      </c>
      <c r="H93" s="1" t="s">
        <v>2346</v>
      </c>
      <c r="I93" s="1" t="s">
        <v>2952</v>
      </c>
      <c r="J93" s="1" t="s">
        <v>30</v>
      </c>
      <c r="K93" s="1" t="s">
        <v>2953</v>
      </c>
      <c r="L93" s="1" t="s">
        <v>2953</v>
      </c>
      <c r="M93" s="1" t="s">
        <v>2349</v>
      </c>
      <c r="N93" s="1" t="s">
        <v>2349</v>
      </c>
      <c r="O93" s="1" t="s">
        <v>2350</v>
      </c>
      <c r="P93" s="1" t="s">
        <v>2351</v>
      </c>
      <c r="Q93" s="1" t="s">
        <v>2352</v>
      </c>
      <c r="R93" s="1" t="s">
        <v>2954</v>
      </c>
      <c r="S93" s="1" t="s">
        <v>2354</v>
      </c>
      <c r="T93" s="1" t="s">
        <v>2355</v>
      </c>
      <c r="U93" s="1" t="s">
        <v>2314</v>
      </c>
      <c r="V93" s="1" t="s">
        <v>2364</v>
      </c>
    </row>
    <row r="94" s="1" customFormat="1" spans="1:22">
      <c r="A94" s="3">
        <v>999225684150918</v>
      </c>
      <c r="B94" s="1" t="s">
        <v>2938</v>
      </c>
      <c r="C94" s="1" t="s">
        <v>2955</v>
      </c>
      <c r="D94" s="1" t="s">
        <v>2956</v>
      </c>
      <c r="E94" s="1" t="s">
        <v>2957</v>
      </c>
      <c r="F94" s="1" t="s">
        <v>2378</v>
      </c>
      <c r="G94" s="1" t="s">
        <v>2345</v>
      </c>
      <c r="H94" s="1" t="s">
        <v>2346</v>
      </c>
      <c r="I94" s="1" t="s">
        <v>2958</v>
      </c>
      <c r="J94" s="1" t="s">
        <v>30</v>
      </c>
      <c r="K94" s="1" t="s">
        <v>2959</v>
      </c>
      <c r="L94" s="1" t="s">
        <v>2959</v>
      </c>
      <c r="M94" s="1" t="s">
        <v>2349</v>
      </c>
      <c r="N94" s="1" t="s">
        <v>2349</v>
      </c>
      <c r="O94" s="1" t="s">
        <v>2350</v>
      </c>
      <c r="P94" s="1" t="s">
        <v>2351</v>
      </c>
      <c r="Q94" s="1" t="s">
        <v>2352</v>
      </c>
      <c r="R94" s="1" t="s">
        <v>2960</v>
      </c>
      <c r="S94" s="1" t="s">
        <v>2354</v>
      </c>
      <c r="T94" s="1" t="s">
        <v>2355</v>
      </c>
      <c r="U94" s="1" t="s">
        <v>2314</v>
      </c>
      <c r="V94" s="1" t="s">
        <v>2547</v>
      </c>
    </row>
    <row r="95" s="1" customFormat="1" spans="1:22">
      <c r="A95" s="3">
        <v>999225689149140</v>
      </c>
      <c r="B95" s="1" t="s">
        <v>2938</v>
      </c>
      <c r="C95" s="1" t="s">
        <v>2961</v>
      </c>
      <c r="D95" s="1" t="s">
        <v>2962</v>
      </c>
      <c r="E95" s="1" t="s">
        <v>2963</v>
      </c>
      <c r="F95" s="1" t="s">
        <v>2421</v>
      </c>
      <c r="G95" s="1" t="s">
        <v>2345</v>
      </c>
      <c r="H95" s="1" t="s">
        <v>2346</v>
      </c>
      <c r="I95" s="1" t="s">
        <v>2964</v>
      </c>
      <c r="J95" s="1" t="s">
        <v>30</v>
      </c>
      <c r="K95" s="1" t="s">
        <v>2965</v>
      </c>
      <c r="L95" s="1" t="s">
        <v>2965</v>
      </c>
      <c r="M95" s="1" t="s">
        <v>2349</v>
      </c>
      <c r="N95" s="1" t="s">
        <v>2349</v>
      </c>
      <c r="O95" s="1" t="s">
        <v>2350</v>
      </c>
      <c r="P95" s="1" t="s">
        <v>2351</v>
      </c>
      <c r="Q95" s="1" t="s">
        <v>2352</v>
      </c>
      <c r="R95" s="1" t="s">
        <v>2966</v>
      </c>
      <c r="S95" s="1" t="s">
        <v>2354</v>
      </c>
      <c r="T95" s="1" t="s">
        <v>2355</v>
      </c>
      <c r="U95" s="1" t="s">
        <v>2314</v>
      </c>
      <c r="V95" s="1" t="s">
        <v>2505</v>
      </c>
    </row>
    <row r="96" s="1" customFormat="1" spans="1:22">
      <c r="A96" s="3">
        <v>999225692520560</v>
      </c>
      <c r="B96" s="1" t="s">
        <v>2938</v>
      </c>
      <c r="C96" s="1" t="s">
        <v>2967</v>
      </c>
      <c r="D96" s="1" t="s">
        <v>2968</v>
      </c>
      <c r="E96" s="1" t="s">
        <v>2969</v>
      </c>
      <c r="F96" s="1" t="s">
        <v>2378</v>
      </c>
      <c r="G96" s="1" t="s">
        <v>2345</v>
      </c>
      <c r="H96" s="1" t="s">
        <v>2346</v>
      </c>
      <c r="I96" s="1" t="s">
        <v>2970</v>
      </c>
      <c r="J96" s="1" t="s">
        <v>30</v>
      </c>
      <c r="K96" s="1" t="s">
        <v>2971</v>
      </c>
      <c r="L96" s="1" t="s">
        <v>2971</v>
      </c>
      <c r="M96" s="1" t="s">
        <v>2349</v>
      </c>
      <c r="N96" s="1" t="s">
        <v>2349</v>
      </c>
      <c r="O96" s="1" t="s">
        <v>2350</v>
      </c>
      <c r="P96" s="1" t="s">
        <v>2351</v>
      </c>
      <c r="Q96" s="1" t="s">
        <v>2352</v>
      </c>
      <c r="R96" s="1" t="s">
        <v>2972</v>
      </c>
      <c r="S96" s="1" t="s">
        <v>2354</v>
      </c>
      <c r="T96" s="1" t="s">
        <v>2355</v>
      </c>
      <c r="U96" s="1" t="s">
        <v>2314</v>
      </c>
      <c r="V96" s="1" t="s">
        <v>2452</v>
      </c>
    </row>
    <row r="97" s="1" customFormat="1" spans="1:22">
      <c r="A97" s="3">
        <v>999225702313186</v>
      </c>
      <c r="B97" s="1" t="s">
        <v>2973</v>
      </c>
      <c r="C97" s="1" t="s">
        <v>2974</v>
      </c>
      <c r="D97" s="1" t="s">
        <v>2975</v>
      </c>
      <c r="E97" s="1" t="s">
        <v>2976</v>
      </c>
      <c r="F97" s="1" t="s">
        <v>2378</v>
      </c>
      <c r="G97" s="1" t="s">
        <v>2345</v>
      </c>
      <c r="H97" s="1" t="s">
        <v>2346</v>
      </c>
      <c r="I97" s="1" t="s">
        <v>2977</v>
      </c>
      <c r="J97" s="1" t="s">
        <v>30</v>
      </c>
      <c r="K97" s="1" t="s">
        <v>2978</v>
      </c>
      <c r="L97" s="1" t="s">
        <v>2978</v>
      </c>
      <c r="M97" s="1" t="s">
        <v>2349</v>
      </c>
      <c r="N97" s="1" t="s">
        <v>2349</v>
      </c>
      <c r="O97" s="1" t="s">
        <v>2350</v>
      </c>
      <c r="P97" s="1" t="s">
        <v>2351</v>
      </c>
      <c r="Q97" s="1" t="s">
        <v>2352</v>
      </c>
      <c r="R97" s="1" t="s">
        <v>2979</v>
      </c>
      <c r="S97" s="1" t="s">
        <v>2354</v>
      </c>
      <c r="T97" s="1" t="s">
        <v>2355</v>
      </c>
      <c r="U97" s="1" t="s">
        <v>2314</v>
      </c>
      <c r="V97" s="1" t="s">
        <v>2656</v>
      </c>
    </row>
    <row r="98" s="1" customFormat="1" spans="1:22">
      <c r="A98" s="3">
        <v>999225702347724</v>
      </c>
      <c r="B98" s="1" t="s">
        <v>2973</v>
      </c>
      <c r="C98" s="1" t="s">
        <v>2980</v>
      </c>
      <c r="D98" s="1" t="s">
        <v>2981</v>
      </c>
      <c r="E98" s="1" t="s">
        <v>2982</v>
      </c>
      <c r="F98" s="1" t="s">
        <v>2378</v>
      </c>
      <c r="G98" s="1" t="s">
        <v>2345</v>
      </c>
      <c r="H98" s="1" t="s">
        <v>2346</v>
      </c>
      <c r="I98" s="1" t="s">
        <v>2983</v>
      </c>
      <c r="J98" s="1" t="s">
        <v>30</v>
      </c>
      <c r="K98" s="1" t="s">
        <v>2984</v>
      </c>
      <c r="L98" s="1" t="s">
        <v>2984</v>
      </c>
      <c r="M98" s="1" t="s">
        <v>2349</v>
      </c>
      <c r="N98" s="1" t="s">
        <v>2349</v>
      </c>
      <c r="O98" s="1" t="s">
        <v>2350</v>
      </c>
      <c r="P98" s="1" t="s">
        <v>2351</v>
      </c>
      <c r="Q98" s="1" t="s">
        <v>2352</v>
      </c>
      <c r="R98" s="1" t="s">
        <v>2985</v>
      </c>
      <c r="S98" s="1" t="s">
        <v>2354</v>
      </c>
      <c r="T98" s="1" t="s">
        <v>2355</v>
      </c>
      <c r="U98" s="1" t="s">
        <v>2314</v>
      </c>
      <c r="V98" s="1" t="s">
        <v>2497</v>
      </c>
    </row>
    <row r="99" s="1" customFormat="1" spans="1:22">
      <c r="A99" s="3">
        <v>999225702498690</v>
      </c>
      <c r="B99" s="1" t="s">
        <v>2973</v>
      </c>
      <c r="C99" s="1" t="s">
        <v>2986</v>
      </c>
      <c r="D99" s="1" t="s">
        <v>2744</v>
      </c>
      <c r="E99" s="1" t="s">
        <v>2987</v>
      </c>
      <c r="F99" s="1" t="s">
        <v>2344</v>
      </c>
      <c r="G99" s="1" t="s">
        <v>2345</v>
      </c>
      <c r="H99" s="1" t="s">
        <v>2346</v>
      </c>
      <c r="I99" s="1" t="s">
        <v>2988</v>
      </c>
      <c r="J99" s="1" t="s">
        <v>30</v>
      </c>
      <c r="K99" s="1" t="s">
        <v>2989</v>
      </c>
      <c r="L99" s="1" t="s">
        <v>2989</v>
      </c>
      <c r="M99" s="1" t="s">
        <v>2349</v>
      </c>
      <c r="N99" s="1" t="s">
        <v>2349</v>
      </c>
      <c r="O99" s="1" t="s">
        <v>2350</v>
      </c>
      <c r="P99" s="1" t="s">
        <v>2351</v>
      </c>
      <c r="Q99" s="1" t="s">
        <v>2352</v>
      </c>
      <c r="R99" s="1" t="s">
        <v>2990</v>
      </c>
      <c r="S99" s="1" t="s">
        <v>2354</v>
      </c>
      <c r="T99" s="1" t="s">
        <v>2355</v>
      </c>
      <c r="U99" s="1" t="s">
        <v>2373</v>
      </c>
      <c r="V99" s="1" t="s">
        <v>2356</v>
      </c>
    </row>
    <row r="100" s="1" customFormat="1" spans="1:22">
      <c r="A100" s="3">
        <v>999225705391677</v>
      </c>
      <c r="B100" s="1" t="s">
        <v>2973</v>
      </c>
      <c r="C100" s="1" t="s">
        <v>2991</v>
      </c>
      <c r="D100" s="1" t="s">
        <v>2992</v>
      </c>
      <c r="E100" s="1" t="s">
        <v>2993</v>
      </c>
      <c r="F100" s="1" t="s">
        <v>2378</v>
      </c>
      <c r="G100" s="1" t="s">
        <v>2345</v>
      </c>
      <c r="H100" s="1" t="s">
        <v>2346</v>
      </c>
      <c r="I100" s="1" t="s">
        <v>2994</v>
      </c>
      <c r="J100" s="1" t="s">
        <v>30</v>
      </c>
      <c r="K100" s="1" t="s">
        <v>2995</v>
      </c>
      <c r="L100" s="1" t="s">
        <v>2995</v>
      </c>
      <c r="M100" s="1" t="s">
        <v>2349</v>
      </c>
      <c r="N100" s="1" t="s">
        <v>2349</v>
      </c>
      <c r="O100" s="1" t="s">
        <v>2350</v>
      </c>
      <c r="P100" s="1" t="s">
        <v>2351</v>
      </c>
      <c r="Q100" s="1" t="s">
        <v>2352</v>
      </c>
      <c r="R100" s="1" t="s">
        <v>2996</v>
      </c>
      <c r="S100" s="1" t="s">
        <v>2354</v>
      </c>
      <c r="T100" s="1" t="s">
        <v>2355</v>
      </c>
      <c r="U100" s="1" t="s">
        <v>2314</v>
      </c>
      <c r="V100" s="1" t="s">
        <v>2513</v>
      </c>
    </row>
    <row r="101" s="1" customFormat="1" spans="1:22">
      <c r="A101" s="3">
        <v>999225706094973</v>
      </c>
      <c r="B101" s="1" t="s">
        <v>2973</v>
      </c>
      <c r="C101" s="1" t="s">
        <v>2997</v>
      </c>
      <c r="D101" s="1" t="s">
        <v>2998</v>
      </c>
      <c r="E101" s="1" t="s">
        <v>2999</v>
      </c>
      <c r="F101" s="1" t="s">
        <v>2421</v>
      </c>
      <c r="G101" s="1" t="s">
        <v>2345</v>
      </c>
      <c r="H101" s="1" t="s">
        <v>2346</v>
      </c>
      <c r="I101" s="1" t="s">
        <v>3000</v>
      </c>
      <c r="J101" s="1" t="s">
        <v>30</v>
      </c>
      <c r="K101" s="1" t="s">
        <v>3001</v>
      </c>
      <c r="L101" s="1" t="s">
        <v>3001</v>
      </c>
      <c r="M101" s="1" t="s">
        <v>2349</v>
      </c>
      <c r="N101" s="1" t="s">
        <v>2349</v>
      </c>
      <c r="O101" s="1" t="s">
        <v>2350</v>
      </c>
      <c r="P101" s="1" t="s">
        <v>2351</v>
      </c>
      <c r="Q101" s="1" t="s">
        <v>2352</v>
      </c>
      <c r="R101" s="1" t="s">
        <v>3002</v>
      </c>
      <c r="S101" s="1" t="s">
        <v>2354</v>
      </c>
      <c r="T101" s="1" t="s">
        <v>2355</v>
      </c>
      <c r="U101" s="1" t="s">
        <v>2314</v>
      </c>
      <c r="V101" s="1" t="s">
        <v>2356</v>
      </c>
    </row>
    <row r="102" s="1" customFormat="1" spans="1:22">
      <c r="A102" s="3">
        <v>999225706154840</v>
      </c>
      <c r="B102" s="1" t="s">
        <v>2973</v>
      </c>
      <c r="C102" s="1" t="s">
        <v>3003</v>
      </c>
      <c r="D102" s="1" t="s">
        <v>3004</v>
      </c>
      <c r="E102" s="1" t="s">
        <v>3005</v>
      </c>
      <c r="F102" s="1" t="s">
        <v>2378</v>
      </c>
      <c r="G102" s="1" t="s">
        <v>2345</v>
      </c>
      <c r="H102" s="1" t="s">
        <v>2346</v>
      </c>
      <c r="I102" s="1" t="s">
        <v>3006</v>
      </c>
      <c r="J102" s="1" t="s">
        <v>30</v>
      </c>
      <c r="K102" s="1" t="s">
        <v>3007</v>
      </c>
      <c r="L102" s="1" t="s">
        <v>3007</v>
      </c>
      <c r="M102" s="1" t="s">
        <v>2349</v>
      </c>
      <c r="N102" s="1" t="s">
        <v>2349</v>
      </c>
      <c r="O102" s="1" t="s">
        <v>2350</v>
      </c>
      <c r="P102" s="1" t="s">
        <v>2351</v>
      </c>
      <c r="Q102" s="1" t="s">
        <v>2352</v>
      </c>
      <c r="R102" s="1" t="s">
        <v>3008</v>
      </c>
      <c r="S102" s="1" t="s">
        <v>2354</v>
      </c>
      <c r="T102" s="1" t="s">
        <v>2355</v>
      </c>
      <c r="U102" s="1" t="s">
        <v>2314</v>
      </c>
      <c r="V102" s="1" t="s">
        <v>2452</v>
      </c>
    </row>
    <row r="103" s="1" customFormat="1" spans="1:22">
      <c r="A103" s="3">
        <v>999225712899296</v>
      </c>
      <c r="B103" s="1" t="s">
        <v>2973</v>
      </c>
      <c r="C103" s="1" t="s">
        <v>3009</v>
      </c>
      <c r="D103" s="1" t="s">
        <v>3010</v>
      </c>
      <c r="E103" s="1" t="s">
        <v>3011</v>
      </c>
      <c r="F103" s="1" t="s">
        <v>2378</v>
      </c>
      <c r="G103" s="1" t="s">
        <v>2345</v>
      </c>
      <c r="H103" s="1" t="s">
        <v>2346</v>
      </c>
      <c r="I103" s="1" t="s">
        <v>3012</v>
      </c>
      <c r="J103" s="1" t="s">
        <v>30</v>
      </c>
      <c r="K103" s="1" t="s">
        <v>3013</v>
      </c>
      <c r="L103" s="1" t="s">
        <v>3013</v>
      </c>
      <c r="M103" s="1" t="s">
        <v>2349</v>
      </c>
      <c r="N103" s="1" t="s">
        <v>2349</v>
      </c>
      <c r="O103" s="1" t="s">
        <v>2350</v>
      </c>
      <c r="P103" s="1" t="s">
        <v>2351</v>
      </c>
      <c r="Q103" s="1" t="s">
        <v>2352</v>
      </c>
      <c r="R103" s="1" t="s">
        <v>3014</v>
      </c>
      <c r="S103" s="1" t="s">
        <v>2354</v>
      </c>
      <c r="T103" s="1" t="s">
        <v>2355</v>
      </c>
      <c r="U103" s="1" t="s">
        <v>2373</v>
      </c>
      <c r="V103" s="1" t="s">
        <v>2356</v>
      </c>
    </row>
    <row r="104" s="1" customFormat="1" spans="1:22">
      <c r="A104" s="3">
        <v>999225720802095</v>
      </c>
      <c r="B104" s="1" t="s">
        <v>2973</v>
      </c>
      <c r="C104" s="1" t="s">
        <v>3015</v>
      </c>
      <c r="D104" s="1" t="s">
        <v>3016</v>
      </c>
      <c r="E104" s="1" t="s">
        <v>3017</v>
      </c>
      <c r="F104" s="1" t="s">
        <v>2344</v>
      </c>
      <c r="G104" s="1" t="s">
        <v>2345</v>
      </c>
      <c r="H104" s="1" t="s">
        <v>2346</v>
      </c>
      <c r="I104" s="1" t="s">
        <v>3018</v>
      </c>
      <c r="J104" s="1" t="s">
        <v>30</v>
      </c>
      <c r="K104" s="1" t="s">
        <v>3019</v>
      </c>
      <c r="L104" s="1" t="s">
        <v>3019</v>
      </c>
      <c r="M104" s="1" t="s">
        <v>2349</v>
      </c>
      <c r="N104" s="1" t="s">
        <v>2349</v>
      </c>
      <c r="O104" s="1" t="s">
        <v>2350</v>
      </c>
      <c r="P104" s="1" t="s">
        <v>2351</v>
      </c>
      <c r="Q104" s="1" t="s">
        <v>2352</v>
      </c>
      <c r="R104" s="1" t="s">
        <v>3020</v>
      </c>
      <c r="S104" s="1" t="s">
        <v>2354</v>
      </c>
      <c r="T104" s="1" t="s">
        <v>2355</v>
      </c>
      <c r="U104" s="1" t="s">
        <v>2314</v>
      </c>
      <c r="V104" s="1" t="s">
        <v>2505</v>
      </c>
    </row>
    <row r="105" s="1" customFormat="1" spans="1:22">
      <c r="A105" s="3">
        <v>999225723197316</v>
      </c>
      <c r="B105" s="1" t="s">
        <v>2973</v>
      </c>
      <c r="C105" s="1" t="s">
        <v>3021</v>
      </c>
      <c r="D105" s="1" t="s">
        <v>3022</v>
      </c>
      <c r="E105" s="1" t="s">
        <v>3023</v>
      </c>
      <c r="F105" s="1" t="s">
        <v>2421</v>
      </c>
      <c r="G105" s="1" t="s">
        <v>2345</v>
      </c>
      <c r="H105" s="1" t="s">
        <v>2346</v>
      </c>
      <c r="I105" s="1" t="s">
        <v>3024</v>
      </c>
      <c r="J105" s="1" t="s">
        <v>30</v>
      </c>
      <c r="K105" s="1" t="s">
        <v>3025</v>
      </c>
      <c r="L105" s="1" t="s">
        <v>3025</v>
      </c>
      <c r="M105" s="1" t="s">
        <v>2349</v>
      </c>
      <c r="N105" s="1" t="s">
        <v>2349</v>
      </c>
      <c r="O105" s="1" t="s">
        <v>2350</v>
      </c>
      <c r="P105" s="1" t="s">
        <v>2351</v>
      </c>
      <c r="Q105" s="1" t="s">
        <v>2352</v>
      </c>
      <c r="R105" s="1" t="s">
        <v>3026</v>
      </c>
      <c r="S105" s="1" t="s">
        <v>2354</v>
      </c>
      <c r="T105" s="1" t="s">
        <v>2355</v>
      </c>
      <c r="U105" s="1" t="s">
        <v>2314</v>
      </c>
      <c r="V105" s="1" t="s">
        <v>2521</v>
      </c>
    </row>
    <row r="106" s="1" customFormat="1" spans="1:22">
      <c r="A106" s="3">
        <v>999225723602885</v>
      </c>
      <c r="B106" s="1" t="s">
        <v>2973</v>
      </c>
      <c r="C106" s="1" t="s">
        <v>3027</v>
      </c>
      <c r="D106" s="1" t="s">
        <v>3028</v>
      </c>
      <c r="E106" s="1" t="s">
        <v>3029</v>
      </c>
      <c r="F106" s="1" t="s">
        <v>2378</v>
      </c>
      <c r="G106" s="1" t="s">
        <v>2345</v>
      </c>
      <c r="H106" s="1" t="s">
        <v>2346</v>
      </c>
      <c r="I106" s="1" t="s">
        <v>3030</v>
      </c>
      <c r="J106" s="1" t="s">
        <v>30</v>
      </c>
      <c r="K106" s="1" t="s">
        <v>3031</v>
      </c>
      <c r="L106" s="1" t="s">
        <v>3031</v>
      </c>
      <c r="M106" s="1" t="s">
        <v>2349</v>
      </c>
      <c r="N106" s="1" t="s">
        <v>2349</v>
      </c>
      <c r="O106" s="1" t="s">
        <v>2350</v>
      </c>
      <c r="P106" s="1" t="s">
        <v>2351</v>
      </c>
      <c r="Q106" s="1" t="s">
        <v>2352</v>
      </c>
      <c r="R106" s="1" t="s">
        <v>3032</v>
      </c>
      <c r="S106" s="1" t="s">
        <v>2354</v>
      </c>
      <c r="T106" s="1" t="s">
        <v>2355</v>
      </c>
      <c r="U106" s="1" t="s">
        <v>2373</v>
      </c>
      <c r="V106" s="1" t="s">
        <v>2505</v>
      </c>
    </row>
    <row r="107" s="1" customFormat="1" spans="1:22">
      <c r="A107" s="3">
        <v>999225723646621</v>
      </c>
      <c r="B107" s="1" t="s">
        <v>2973</v>
      </c>
      <c r="C107" s="1" t="s">
        <v>3033</v>
      </c>
      <c r="D107" s="1" t="s">
        <v>3034</v>
      </c>
      <c r="E107" s="1" t="s">
        <v>3035</v>
      </c>
      <c r="F107" s="1" t="s">
        <v>2421</v>
      </c>
      <c r="G107" s="1" t="s">
        <v>2345</v>
      </c>
      <c r="H107" s="1" t="s">
        <v>2346</v>
      </c>
      <c r="I107" s="1" t="s">
        <v>3036</v>
      </c>
      <c r="J107" s="1" t="s">
        <v>30</v>
      </c>
      <c r="K107" s="1" t="s">
        <v>3037</v>
      </c>
      <c r="L107" s="1" t="s">
        <v>3037</v>
      </c>
      <c r="M107" s="1" t="s">
        <v>2349</v>
      </c>
      <c r="N107" s="1" t="s">
        <v>2349</v>
      </c>
      <c r="O107" s="1" t="s">
        <v>2350</v>
      </c>
      <c r="P107" s="1" t="s">
        <v>2351</v>
      </c>
      <c r="Q107" s="1" t="s">
        <v>2352</v>
      </c>
      <c r="R107" s="1" t="s">
        <v>3038</v>
      </c>
      <c r="S107" s="1" t="s">
        <v>2354</v>
      </c>
      <c r="T107" s="1" t="s">
        <v>2355</v>
      </c>
      <c r="U107" s="1" t="s">
        <v>2314</v>
      </c>
      <c r="V107" s="1" t="s">
        <v>3039</v>
      </c>
    </row>
    <row r="108" s="1" customFormat="1" spans="1:22">
      <c r="A108" s="3">
        <v>999225725618855</v>
      </c>
      <c r="B108" s="1" t="s">
        <v>3040</v>
      </c>
      <c r="C108" s="1" t="s">
        <v>3041</v>
      </c>
      <c r="D108" s="1" t="s">
        <v>3042</v>
      </c>
      <c r="E108" s="1" t="s">
        <v>3043</v>
      </c>
      <c r="F108" s="1" t="s">
        <v>2464</v>
      </c>
      <c r="G108" s="1" t="s">
        <v>2345</v>
      </c>
      <c r="H108" s="1" t="s">
        <v>2346</v>
      </c>
      <c r="I108" s="1" t="s">
        <v>3044</v>
      </c>
      <c r="J108" s="1" t="s">
        <v>30</v>
      </c>
      <c r="K108" s="1" t="s">
        <v>3045</v>
      </c>
      <c r="L108" s="1" t="s">
        <v>3045</v>
      </c>
      <c r="M108" s="1" t="s">
        <v>2349</v>
      </c>
      <c r="N108" s="1" t="s">
        <v>2349</v>
      </c>
      <c r="O108" s="1" t="s">
        <v>2350</v>
      </c>
      <c r="P108" s="1" t="s">
        <v>2351</v>
      </c>
      <c r="Q108" s="1" t="s">
        <v>2352</v>
      </c>
      <c r="R108" s="1" t="s">
        <v>3046</v>
      </c>
      <c r="S108" s="1" t="s">
        <v>2354</v>
      </c>
      <c r="T108" s="1" t="s">
        <v>2355</v>
      </c>
      <c r="U108" s="1" t="s">
        <v>2314</v>
      </c>
      <c r="V108" s="1" t="s">
        <v>3047</v>
      </c>
    </row>
    <row r="109" s="1" customFormat="1" spans="1:22">
      <c r="A109" s="3">
        <v>999225731468826</v>
      </c>
      <c r="B109" s="1" t="s">
        <v>3040</v>
      </c>
      <c r="C109" s="1" t="s">
        <v>3048</v>
      </c>
      <c r="D109" s="1" t="s">
        <v>3049</v>
      </c>
      <c r="E109" s="1" t="s">
        <v>3050</v>
      </c>
      <c r="F109" s="1" t="s">
        <v>2421</v>
      </c>
      <c r="G109" s="1" t="s">
        <v>2345</v>
      </c>
      <c r="H109" s="1" t="s">
        <v>2346</v>
      </c>
      <c r="I109" s="1" t="s">
        <v>3051</v>
      </c>
      <c r="J109" s="1" t="s">
        <v>30</v>
      </c>
      <c r="K109" s="1" t="s">
        <v>3052</v>
      </c>
      <c r="L109" s="1" t="s">
        <v>3052</v>
      </c>
      <c r="M109" s="1" t="s">
        <v>2349</v>
      </c>
      <c r="N109" s="1" t="s">
        <v>2349</v>
      </c>
      <c r="O109" s="1" t="s">
        <v>2350</v>
      </c>
      <c r="P109" s="1" t="s">
        <v>2351</v>
      </c>
      <c r="Q109" s="1" t="s">
        <v>2352</v>
      </c>
      <c r="R109" s="1" t="s">
        <v>3053</v>
      </c>
      <c r="S109" s="1" t="s">
        <v>2354</v>
      </c>
      <c r="T109" s="1" t="s">
        <v>2355</v>
      </c>
      <c r="U109" s="1" t="s">
        <v>2314</v>
      </c>
      <c r="V109" s="1" t="s">
        <v>2356</v>
      </c>
    </row>
    <row r="110" s="1" customFormat="1" spans="1:22">
      <c r="A110" s="3">
        <v>999225732343510</v>
      </c>
      <c r="B110" s="1" t="s">
        <v>3040</v>
      </c>
      <c r="C110" s="1" t="s">
        <v>3054</v>
      </c>
      <c r="D110" s="1" t="s">
        <v>3055</v>
      </c>
      <c r="E110" s="1" t="s">
        <v>3056</v>
      </c>
      <c r="F110" s="1" t="s">
        <v>2421</v>
      </c>
      <c r="G110" s="1" t="s">
        <v>2345</v>
      </c>
      <c r="H110" s="1" t="s">
        <v>2346</v>
      </c>
      <c r="I110" s="1" t="s">
        <v>3057</v>
      </c>
      <c r="J110" s="1" t="s">
        <v>30</v>
      </c>
      <c r="K110" s="1" t="s">
        <v>3058</v>
      </c>
      <c r="L110" s="1" t="s">
        <v>3058</v>
      </c>
      <c r="M110" s="1" t="s">
        <v>2349</v>
      </c>
      <c r="N110" s="1" t="s">
        <v>2349</v>
      </c>
      <c r="O110" s="1" t="s">
        <v>2350</v>
      </c>
      <c r="P110" s="1" t="s">
        <v>2351</v>
      </c>
      <c r="Q110" s="1" t="s">
        <v>2352</v>
      </c>
      <c r="R110" s="1" t="s">
        <v>3059</v>
      </c>
      <c r="S110" s="1" t="s">
        <v>2354</v>
      </c>
      <c r="T110" s="1" t="s">
        <v>2355</v>
      </c>
      <c r="U110" s="1" t="s">
        <v>2314</v>
      </c>
      <c r="V110" s="1" t="s">
        <v>2356</v>
      </c>
    </row>
    <row r="111" s="1" customFormat="1" spans="1:22">
      <c r="A111" s="3">
        <v>999225735101966</v>
      </c>
      <c r="B111" s="1" t="s">
        <v>3040</v>
      </c>
      <c r="C111" s="1" t="s">
        <v>3060</v>
      </c>
      <c r="D111" s="1" t="s">
        <v>3061</v>
      </c>
      <c r="E111" s="1" t="s">
        <v>3062</v>
      </c>
      <c r="F111" s="1" t="s">
        <v>2421</v>
      </c>
      <c r="G111" s="1" t="s">
        <v>2345</v>
      </c>
      <c r="H111" s="1" t="s">
        <v>2346</v>
      </c>
      <c r="I111" s="1" t="s">
        <v>3063</v>
      </c>
      <c r="J111" s="1" t="s">
        <v>30</v>
      </c>
      <c r="K111" s="1" t="s">
        <v>3064</v>
      </c>
      <c r="L111" s="1" t="s">
        <v>3064</v>
      </c>
      <c r="M111" s="1" t="s">
        <v>2349</v>
      </c>
      <c r="N111" s="1" t="s">
        <v>2349</v>
      </c>
      <c r="O111" s="1" t="s">
        <v>2350</v>
      </c>
      <c r="P111" s="1" t="s">
        <v>2351</v>
      </c>
      <c r="Q111" s="1" t="s">
        <v>2352</v>
      </c>
      <c r="R111" s="1" t="s">
        <v>3065</v>
      </c>
      <c r="S111" s="1" t="s">
        <v>2354</v>
      </c>
      <c r="T111" s="1" t="s">
        <v>2355</v>
      </c>
      <c r="U111" s="1" t="s">
        <v>2314</v>
      </c>
      <c r="V111" s="1" t="s">
        <v>2452</v>
      </c>
    </row>
    <row r="112" s="1" customFormat="1" spans="1:22">
      <c r="A112" s="3">
        <v>999225740742690</v>
      </c>
      <c r="B112" s="1" t="s">
        <v>3040</v>
      </c>
      <c r="C112" s="1" t="s">
        <v>3066</v>
      </c>
      <c r="D112" s="1" t="s">
        <v>3067</v>
      </c>
      <c r="E112" s="1" t="s">
        <v>3068</v>
      </c>
      <c r="F112" s="1" t="s">
        <v>2421</v>
      </c>
      <c r="G112" s="1" t="s">
        <v>2345</v>
      </c>
      <c r="H112" s="1" t="s">
        <v>2346</v>
      </c>
      <c r="I112" s="1" t="s">
        <v>3069</v>
      </c>
      <c r="J112" s="1" t="s">
        <v>30</v>
      </c>
      <c r="K112" s="1" t="s">
        <v>3070</v>
      </c>
      <c r="L112" s="1" t="s">
        <v>3070</v>
      </c>
      <c r="M112" s="1" t="s">
        <v>2349</v>
      </c>
      <c r="N112" s="1" t="s">
        <v>2349</v>
      </c>
      <c r="O112" s="1" t="s">
        <v>2350</v>
      </c>
      <c r="P112" s="1" t="s">
        <v>2351</v>
      </c>
      <c r="Q112" s="1" t="s">
        <v>2352</v>
      </c>
      <c r="R112" s="1" t="s">
        <v>3071</v>
      </c>
      <c r="S112" s="1" t="s">
        <v>2354</v>
      </c>
      <c r="T112" s="1" t="s">
        <v>2355</v>
      </c>
      <c r="U112" s="1" t="s">
        <v>2373</v>
      </c>
      <c r="V112" s="1" t="s">
        <v>2505</v>
      </c>
    </row>
    <row r="113" s="1" customFormat="1" spans="1:22">
      <c r="A113" s="3">
        <v>999225745673709</v>
      </c>
      <c r="B113" s="1" t="s">
        <v>3040</v>
      </c>
      <c r="C113" s="1" t="s">
        <v>3072</v>
      </c>
      <c r="D113" s="1" t="s">
        <v>3073</v>
      </c>
      <c r="E113" s="1" t="s">
        <v>3074</v>
      </c>
      <c r="F113" s="1" t="s">
        <v>2378</v>
      </c>
      <c r="G113" s="1" t="s">
        <v>2345</v>
      </c>
      <c r="H113" s="1" t="s">
        <v>2346</v>
      </c>
      <c r="I113" s="1" t="s">
        <v>3075</v>
      </c>
      <c r="J113" s="1" t="s">
        <v>30</v>
      </c>
      <c r="K113" s="1" t="s">
        <v>3076</v>
      </c>
      <c r="L113" s="1" t="s">
        <v>3076</v>
      </c>
      <c r="M113" s="1" t="s">
        <v>2349</v>
      </c>
      <c r="N113" s="1" t="s">
        <v>2349</v>
      </c>
      <c r="O113" s="1" t="s">
        <v>2350</v>
      </c>
      <c r="P113" s="1" t="s">
        <v>2351</v>
      </c>
      <c r="Q113" s="1" t="s">
        <v>2352</v>
      </c>
      <c r="R113" s="1" t="s">
        <v>3077</v>
      </c>
      <c r="S113" s="1" t="s">
        <v>2354</v>
      </c>
      <c r="T113" s="1" t="s">
        <v>2355</v>
      </c>
      <c r="U113" s="1" t="s">
        <v>2314</v>
      </c>
      <c r="V113" s="1" t="s">
        <v>2505</v>
      </c>
    </row>
    <row r="114" s="1" customFormat="1" spans="1:22">
      <c r="A114" s="3">
        <v>999225746787745</v>
      </c>
      <c r="B114" s="1" t="s">
        <v>3040</v>
      </c>
      <c r="C114" s="1" t="s">
        <v>3078</v>
      </c>
      <c r="D114" s="1" t="s">
        <v>2542</v>
      </c>
      <c r="E114" s="1" t="s">
        <v>3079</v>
      </c>
      <c r="F114" s="1" t="s">
        <v>2344</v>
      </c>
      <c r="G114" s="1" t="s">
        <v>2345</v>
      </c>
      <c r="H114" s="1" t="s">
        <v>2346</v>
      </c>
      <c r="I114" s="1" t="s">
        <v>3080</v>
      </c>
      <c r="J114" s="1" t="s">
        <v>30</v>
      </c>
      <c r="K114" s="1" t="s">
        <v>3081</v>
      </c>
      <c r="L114" s="1" t="s">
        <v>3081</v>
      </c>
      <c r="M114" s="1" t="s">
        <v>2349</v>
      </c>
      <c r="N114" s="1" t="s">
        <v>2349</v>
      </c>
      <c r="O114" s="1" t="s">
        <v>2350</v>
      </c>
      <c r="P114" s="1" t="s">
        <v>2351</v>
      </c>
      <c r="Q114" s="1" t="s">
        <v>2352</v>
      </c>
      <c r="R114" s="1" t="s">
        <v>3082</v>
      </c>
      <c r="S114" s="1" t="s">
        <v>2354</v>
      </c>
      <c r="T114" s="1" t="s">
        <v>2355</v>
      </c>
      <c r="U114" s="1" t="s">
        <v>2314</v>
      </c>
      <c r="V114" s="1" t="s">
        <v>2547</v>
      </c>
    </row>
    <row r="115" s="1" customFormat="1" spans="1:22">
      <c r="A115" s="3">
        <v>999225754287661</v>
      </c>
      <c r="B115" s="1" t="s">
        <v>3083</v>
      </c>
      <c r="C115" s="1" t="s">
        <v>3084</v>
      </c>
      <c r="D115" s="1" t="s">
        <v>3085</v>
      </c>
      <c r="E115" s="1" t="s">
        <v>3086</v>
      </c>
      <c r="F115" s="1" t="s">
        <v>2378</v>
      </c>
      <c r="G115" s="1" t="s">
        <v>2345</v>
      </c>
      <c r="H115" s="1" t="s">
        <v>2346</v>
      </c>
      <c r="I115" s="1" t="s">
        <v>3087</v>
      </c>
      <c r="J115" s="1" t="s">
        <v>30</v>
      </c>
      <c r="K115" s="1" t="s">
        <v>3088</v>
      </c>
      <c r="L115" s="1" t="s">
        <v>3088</v>
      </c>
      <c r="M115" s="1" t="s">
        <v>2349</v>
      </c>
      <c r="N115" s="1" t="s">
        <v>2349</v>
      </c>
      <c r="O115" s="1" t="s">
        <v>2350</v>
      </c>
      <c r="P115" s="1" t="s">
        <v>2351</v>
      </c>
      <c r="Q115" s="1" t="s">
        <v>2352</v>
      </c>
      <c r="R115" s="1" t="s">
        <v>3089</v>
      </c>
      <c r="S115" s="1" t="s">
        <v>2354</v>
      </c>
      <c r="T115" s="1" t="s">
        <v>2355</v>
      </c>
      <c r="U115" s="1" t="s">
        <v>2314</v>
      </c>
      <c r="V115" s="1" t="s">
        <v>3039</v>
      </c>
    </row>
    <row r="116" s="1" customFormat="1" spans="1:22">
      <c r="A116" s="3">
        <v>999225758458194</v>
      </c>
      <c r="B116" s="1" t="s">
        <v>3083</v>
      </c>
      <c r="C116" s="1" t="s">
        <v>3090</v>
      </c>
      <c r="D116" s="1" t="s">
        <v>3091</v>
      </c>
      <c r="E116" s="1" t="s">
        <v>3092</v>
      </c>
      <c r="F116" s="1" t="s">
        <v>2421</v>
      </c>
      <c r="G116" s="1" t="s">
        <v>2345</v>
      </c>
      <c r="H116" s="1" t="s">
        <v>2346</v>
      </c>
      <c r="I116" s="1" t="s">
        <v>3093</v>
      </c>
      <c r="J116" s="1" t="s">
        <v>30</v>
      </c>
      <c r="K116" s="1" t="s">
        <v>3094</v>
      </c>
      <c r="L116" s="1" t="s">
        <v>3094</v>
      </c>
      <c r="M116" s="1" t="s">
        <v>2349</v>
      </c>
      <c r="N116" s="1" t="s">
        <v>2349</v>
      </c>
      <c r="O116" s="1" t="s">
        <v>2350</v>
      </c>
      <c r="P116" s="1" t="s">
        <v>2351</v>
      </c>
      <c r="Q116" s="1" t="s">
        <v>2352</v>
      </c>
      <c r="R116" s="1" t="s">
        <v>3095</v>
      </c>
      <c r="S116" s="1" t="s">
        <v>2354</v>
      </c>
      <c r="T116" s="1" t="s">
        <v>2355</v>
      </c>
      <c r="U116" s="1" t="s">
        <v>2314</v>
      </c>
      <c r="V116" s="1" t="s">
        <v>2452</v>
      </c>
    </row>
    <row r="117" s="1" customFormat="1" spans="1:22">
      <c r="A117" s="3">
        <v>999225761015152</v>
      </c>
      <c r="B117" s="1" t="s">
        <v>3083</v>
      </c>
      <c r="C117" s="1" t="s">
        <v>3096</v>
      </c>
      <c r="D117" s="1" t="s">
        <v>3097</v>
      </c>
      <c r="E117" s="1" t="s">
        <v>3098</v>
      </c>
      <c r="F117" s="1" t="s">
        <v>2399</v>
      </c>
      <c r="G117" s="1" t="s">
        <v>2345</v>
      </c>
      <c r="H117" s="1" t="s">
        <v>2346</v>
      </c>
      <c r="I117" s="1" t="s">
        <v>3099</v>
      </c>
      <c r="J117" s="1" t="s">
        <v>30</v>
      </c>
      <c r="K117" s="1" t="s">
        <v>3100</v>
      </c>
      <c r="L117" s="1" t="s">
        <v>3100</v>
      </c>
      <c r="M117" s="1" t="s">
        <v>2349</v>
      </c>
      <c r="N117" s="1" t="s">
        <v>2349</v>
      </c>
      <c r="O117" s="1" t="s">
        <v>2350</v>
      </c>
      <c r="P117" s="1" t="s">
        <v>2351</v>
      </c>
      <c r="Q117" s="1" t="s">
        <v>2352</v>
      </c>
      <c r="R117" s="1" t="s">
        <v>3101</v>
      </c>
      <c r="S117" s="1" t="s">
        <v>2354</v>
      </c>
      <c r="T117" s="1" t="s">
        <v>2355</v>
      </c>
      <c r="U117" s="1" t="s">
        <v>2314</v>
      </c>
      <c r="V117" s="1" t="s">
        <v>2452</v>
      </c>
    </row>
    <row r="118" s="1" customFormat="1" spans="1:22">
      <c r="A118" s="3">
        <v>999225762618084</v>
      </c>
      <c r="B118" s="1" t="s">
        <v>3083</v>
      </c>
      <c r="C118" s="1" t="s">
        <v>3102</v>
      </c>
      <c r="D118" s="1" t="s">
        <v>3103</v>
      </c>
      <c r="E118" s="1" t="s">
        <v>3104</v>
      </c>
      <c r="F118" s="1" t="s">
        <v>2369</v>
      </c>
      <c r="G118" s="1" t="s">
        <v>2345</v>
      </c>
      <c r="H118" s="1" t="s">
        <v>2346</v>
      </c>
      <c r="I118" s="1" t="s">
        <v>3105</v>
      </c>
      <c r="J118" s="1" t="s">
        <v>30</v>
      </c>
      <c r="K118" s="1" t="s">
        <v>3106</v>
      </c>
      <c r="L118" s="1" t="s">
        <v>3106</v>
      </c>
      <c r="M118" s="1" t="s">
        <v>2349</v>
      </c>
      <c r="N118" s="1" t="s">
        <v>2349</v>
      </c>
      <c r="O118" s="1" t="s">
        <v>2350</v>
      </c>
      <c r="P118" s="1" t="s">
        <v>2351</v>
      </c>
      <c r="Q118" s="1" t="s">
        <v>2352</v>
      </c>
      <c r="R118" s="1" t="s">
        <v>3107</v>
      </c>
      <c r="S118" s="1" t="s">
        <v>2354</v>
      </c>
      <c r="T118" s="1" t="s">
        <v>2355</v>
      </c>
      <c r="U118" s="1" t="s">
        <v>2314</v>
      </c>
      <c r="V118" s="1" t="s">
        <v>2416</v>
      </c>
    </row>
    <row r="119" s="1" customFormat="1" spans="1:22">
      <c r="A119" s="3">
        <v>999225768675205</v>
      </c>
      <c r="B119" s="1" t="s">
        <v>3083</v>
      </c>
      <c r="C119" s="1" t="s">
        <v>3108</v>
      </c>
      <c r="D119" s="1" t="s">
        <v>3109</v>
      </c>
      <c r="E119" s="1" t="s">
        <v>3110</v>
      </c>
      <c r="F119" s="1" t="s">
        <v>2378</v>
      </c>
      <c r="G119" s="1" t="s">
        <v>2345</v>
      </c>
      <c r="H119" s="1" t="s">
        <v>2346</v>
      </c>
      <c r="I119" s="1" t="s">
        <v>3111</v>
      </c>
      <c r="J119" s="1" t="s">
        <v>30</v>
      </c>
      <c r="K119" s="1" t="s">
        <v>3112</v>
      </c>
      <c r="L119" s="1" t="s">
        <v>3112</v>
      </c>
      <c r="M119" s="1" t="s">
        <v>2349</v>
      </c>
      <c r="N119" s="1" t="s">
        <v>2349</v>
      </c>
      <c r="O119" s="1" t="s">
        <v>2350</v>
      </c>
      <c r="P119" s="1" t="s">
        <v>2351</v>
      </c>
      <c r="Q119" s="1" t="s">
        <v>2352</v>
      </c>
      <c r="R119" s="1" t="s">
        <v>3113</v>
      </c>
      <c r="S119" s="1" t="s">
        <v>2354</v>
      </c>
      <c r="T119" s="1" t="s">
        <v>2355</v>
      </c>
      <c r="U119" s="1" t="s">
        <v>2373</v>
      </c>
      <c r="V119" s="1" t="s">
        <v>2356</v>
      </c>
    </row>
    <row r="120" s="1" customFormat="1" spans="1:22">
      <c r="A120" s="3">
        <v>999225771335123</v>
      </c>
      <c r="B120" s="1" t="s">
        <v>3083</v>
      </c>
      <c r="C120" s="1" t="s">
        <v>3114</v>
      </c>
      <c r="D120" s="1" t="s">
        <v>3115</v>
      </c>
      <c r="E120" s="1" t="s">
        <v>3116</v>
      </c>
      <c r="F120" s="1" t="s">
        <v>2378</v>
      </c>
      <c r="G120" s="1" t="s">
        <v>2345</v>
      </c>
      <c r="H120" s="1" t="s">
        <v>2346</v>
      </c>
      <c r="I120" s="1" t="s">
        <v>3117</v>
      </c>
      <c r="J120" s="1" t="s">
        <v>30</v>
      </c>
      <c r="K120" s="1" t="s">
        <v>3118</v>
      </c>
      <c r="L120" s="1" t="s">
        <v>3118</v>
      </c>
      <c r="M120" s="1" t="s">
        <v>2349</v>
      </c>
      <c r="N120" s="1" t="s">
        <v>2349</v>
      </c>
      <c r="O120" s="1" t="s">
        <v>2350</v>
      </c>
      <c r="P120" s="1" t="s">
        <v>2351</v>
      </c>
      <c r="Q120" s="1" t="s">
        <v>2352</v>
      </c>
      <c r="R120" s="1" t="s">
        <v>3119</v>
      </c>
      <c r="S120" s="1" t="s">
        <v>2354</v>
      </c>
      <c r="T120" s="1" t="s">
        <v>2355</v>
      </c>
      <c r="U120" s="1" t="s">
        <v>2314</v>
      </c>
      <c r="V120" s="1" t="s">
        <v>2452</v>
      </c>
    </row>
    <row r="121" s="1" customFormat="1" spans="1:22">
      <c r="A121" s="3">
        <v>999225776945509</v>
      </c>
      <c r="B121" s="1" t="s">
        <v>3120</v>
      </c>
      <c r="C121" s="1" t="s">
        <v>3121</v>
      </c>
      <c r="D121" s="1" t="s">
        <v>3122</v>
      </c>
      <c r="E121" s="1" t="s">
        <v>3123</v>
      </c>
      <c r="F121" s="1" t="s">
        <v>2344</v>
      </c>
      <c r="G121" s="1" t="s">
        <v>2345</v>
      </c>
      <c r="H121" s="1" t="s">
        <v>2346</v>
      </c>
      <c r="I121" s="1" t="s">
        <v>3124</v>
      </c>
      <c r="J121" s="1" t="s">
        <v>30</v>
      </c>
      <c r="K121" s="1" t="s">
        <v>3125</v>
      </c>
      <c r="L121" s="1" t="s">
        <v>3125</v>
      </c>
      <c r="M121" s="1" t="s">
        <v>2349</v>
      </c>
      <c r="N121" s="1" t="s">
        <v>2349</v>
      </c>
      <c r="O121" s="1" t="s">
        <v>2350</v>
      </c>
      <c r="P121" s="1" t="s">
        <v>2351</v>
      </c>
      <c r="Q121" s="1" t="s">
        <v>2352</v>
      </c>
      <c r="R121" s="1" t="s">
        <v>3126</v>
      </c>
      <c r="S121" s="1" t="s">
        <v>2354</v>
      </c>
      <c r="T121" s="1" t="s">
        <v>2355</v>
      </c>
      <c r="U121" s="1" t="s">
        <v>2314</v>
      </c>
      <c r="V121" s="1" t="s">
        <v>2755</v>
      </c>
    </row>
    <row r="122" s="1" customFormat="1" spans="1:22">
      <c r="A122" s="3">
        <v>999225777973887</v>
      </c>
      <c r="B122" s="1" t="s">
        <v>3120</v>
      </c>
      <c r="C122" s="1" t="s">
        <v>3127</v>
      </c>
      <c r="D122" s="1" t="s">
        <v>3128</v>
      </c>
      <c r="E122" s="1" t="s">
        <v>3129</v>
      </c>
      <c r="F122" s="1" t="s">
        <v>2399</v>
      </c>
      <c r="G122" s="1" t="s">
        <v>2345</v>
      </c>
      <c r="H122" s="1" t="s">
        <v>2346</v>
      </c>
      <c r="I122" s="1" t="s">
        <v>3130</v>
      </c>
      <c r="J122" s="1" t="s">
        <v>30</v>
      </c>
      <c r="K122" s="1" t="s">
        <v>3131</v>
      </c>
      <c r="L122" s="1" t="s">
        <v>3131</v>
      </c>
      <c r="M122" s="1" t="s">
        <v>2349</v>
      </c>
      <c r="N122" s="1" t="s">
        <v>2349</v>
      </c>
      <c r="O122" s="1" t="s">
        <v>2350</v>
      </c>
      <c r="P122" s="1" t="s">
        <v>2351</v>
      </c>
      <c r="Q122" s="1" t="s">
        <v>2352</v>
      </c>
      <c r="R122" s="1" t="s">
        <v>3132</v>
      </c>
      <c r="S122" s="1" t="s">
        <v>2354</v>
      </c>
      <c r="T122" s="1" t="s">
        <v>2355</v>
      </c>
      <c r="U122" s="1" t="s">
        <v>2314</v>
      </c>
      <c r="V122" s="1" t="s">
        <v>3039</v>
      </c>
    </row>
    <row r="123" s="1" customFormat="1" spans="1:22">
      <c r="A123" s="3">
        <v>999225778690599</v>
      </c>
      <c r="B123" s="1" t="s">
        <v>3120</v>
      </c>
      <c r="C123" s="1" t="s">
        <v>3133</v>
      </c>
      <c r="D123" s="1" t="s">
        <v>3134</v>
      </c>
      <c r="E123" s="1" t="s">
        <v>3135</v>
      </c>
      <c r="F123" s="1" t="s">
        <v>2399</v>
      </c>
      <c r="G123" s="1" t="s">
        <v>2345</v>
      </c>
      <c r="H123" s="1" t="s">
        <v>2346</v>
      </c>
      <c r="I123" s="1" t="s">
        <v>3136</v>
      </c>
      <c r="J123" s="1" t="s">
        <v>30</v>
      </c>
      <c r="K123" s="1" t="s">
        <v>3137</v>
      </c>
      <c r="L123" s="1" t="s">
        <v>2350</v>
      </c>
      <c r="M123" s="1" t="s">
        <v>3138</v>
      </c>
      <c r="N123" s="1" t="s">
        <v>3139</v>
      </c>
      <c r="O123" s="1" t="s">
        <v>2350</v>
      </c>
      <c r="P123" s="1" t="s">
        <v>2351</v>
      </c>
      <c r="Q123" s="1" t="s">
        <v>2352</v>
      </c>
      <c r="R123" s="1" t="s">
        <v>3140</v>
      </c>
      <c r="S123" s="1" t="s">
        <v>2354</v>
      </c>
      <c r="T123" s="1" t="s">
        <v>2355</v>
      </c>
      <c r="U123" s="1" t="s">
        <v>2314</v>
      </c>
      <c r="V123" s="1" t="s">
        <v>2452</v>
      </c>
    </row>
    <row r="124" s="1" customFormat="1" spans="1:22">
      <c r="A124" s="3">
        <v>999225781807034</v>
      </c>
      <c r="B124" s="1" t="s">
        <v>3120</v>
      </c>
      <c r="C124" s="1" t="s">
        <v>3141</v>
      </c>
      <c r="D124" s="1" t="s">
        <v>3142</v>
      </c>
      <c r="E124" s="1" t="s">
        <v>3143</v>
      </c>
      <c r="F124" s="1" t="s">
        <v>2378</v>
      </c>
      <c r="G124" s="1" t="s">
        <v>2345</v>
      </c>
      <c r="H124" s="1" t="s">
        <v>2346</v>
      </c>
      <c r="I124" s="1" t="s">
        <v>3144</v>
      </c>
      <c r="J124" s="1" t="s">
        <v>30</v>
      </c>
      <c r="K124" s="1" t="s">
        <v>3145</v>
      </c>
      <c r="L124" s="1" t="s">
        <v>3145</v>
      </c>
      <c r="M124" s="1" t="s">
        <v>2349</v>
      </c>
      <c r="N124" s="1" t="s">
        <v>2349</v>
      </c>
      <c r="O124" s="1" t="s">
        <v>2350</v>
      </c>
      <c r="P124" s="1" t="s">
        <v>2351</v>
      </c>
      <c r="Q124" s="1" t="s">
        <v>2352</v>
      </c>
      <c r="R124" s="1" t="s">
        <v>3146</v>
      </c>
      <c r="S124" s="1" t="s">
        <v>2354</v>
      </c>
      <c r="T124" s="1" t="s">
        <v>2355</v>
      </c>
      <c r="U124" s="1" t="s">
        <v>2314</v>
      </c>
      <c r="V124" s="1" t="s">
        <v>2356</v>
      </c>
    </row>
    <row r="125" s="1" customFormat="1" spans="1:22">
      <c r="A125" s="3">
        <v>999225800069045</v>
      </c>
      <c r="B125" s="1" t="s">
        <v>3120</v>
      </c>
      <c r="C125" s="1" t="s">
        <v>3147</v>
      </c>
      <c r="D125" s="1" t="s">
        <v>3148</v>
      </c>
      <c r="E125" s="1" t="s">
        <v>3149</v>
      </c>
      <c r="F125" s="1" t="s">
        <v>2421</v>
      </c>
      <c r="G125" s="1" t="s">
        <v>2345</v>
      </c>
      <c r="H125" s="1" t="s">
        <v>2346</v>
      </c>
      <c r="I125" s="1" t="s">
        <v>3150</v>
      </c>
      <c r="J125" s="1" t="s">
        <v>30</v>
      </c>
      <c r="K125" s="1" t="s">
        <v>3151</v>
      </c>
      <c r="L125" s="1" t="s">
        <v>3151</v>
      </c>
      <c r="M125" s="1" t="s">
        <v>2349</v>
      </c>
      <c r="N125" s="1" t="s">
        <v>2349</v>
      </c>
      <c r="O125" s="1" t="s">
        <v>2350</v>
      </c>
      <c r="P125" s="1" t="s">
        <v>2351</v>
      </c>
      <c r="Q125" s="1" t="s">
        <v>2352</v>
      </c>
      <c r="R125" s="1" t="s">
        <v>3152</v>
      </c>
      <c r="S125" s="1" t="s">
        <v>2354</v>
      </c>
      <c r="T125" s="1" t="s">
        <v>2355</v>
      </c>
      <c r="U125" s="1" t="s">
        <v>2314</v>
      </c>
      <c r="V125" s="1" t="s">
        <v>2364</v>
      </c>
    </row>
    <row r="126" s="1" customFormat="1" spans="1:22">
      <c r="A126" s="3">
        <v>999225800954477</v>
      </c>
      <c r="B126" s="1" t="s">
        <v>3153</v>
      </c>
      <c r="C126" s="1" t="s">
        <v>3154</v>
      </c>
      <c r="D126" s="1" t="s">
        <v>3155</v>
      </c>
      <c r="E126" s="1" t="s">
        <v>3156</v>
      </c>
      <c r="F126" s="1" t="s">
        <v>2378</v>
      </c>
      <c r="G126" s="1" t="s">
        <v>2345</v>
      </c>
      <c r="H126" s="1" t="s">
        <v>2346</v>
      </c>
      <c r="I126" s="1" t="s">
        <v>3157</v>
      </c>
      <c r="J126" s="1" t="s">
        <v>30</v>
      </c>
      <c r="K126" s="1" t="s">
        <v>3158</v>
      </c>
      <c r="L126" s="1" t="s">
        <v>3158</v>
      </c>
      <c r="M126" s="1" t="s">
        <v>2349</v>
      </c>
      <c r="N126" s="1" t="s">
        <v>2349</v>
      </c>
      <c r="O126" s="1" t="s">
        <v>2350</v>
      </c>
      <c r="P126" s="1" t="s">
        <v>2351</v>
      </c>
      <c r="Q126" s="1" t="s">
        <v>2352</v>
      </c>
      <c r="R126" s="1" t="s">
        <v>3159</v>
      </c>
      <c r="S126" s="1" t="s">
        <v>2354</v>
      </c>
      <c r="T126" s="1" t="s">
        <v>2355</v>
      </c>
      <c r="U126" s="1" t="s">
        <v>2314</v>
      </c>
      <c r="V126" s="1" t="s">
        <v>2649</v>
      </c>
    </row>
    <row r="127" s="1" customFormat="1" spans="1:22">
      <c r="A127" s="3">
        <v>999225801659679</v>
      </c>
      <c r="B127" s="1" t="s">
        <v>3153</v>
      </c>
      <c r="C127" s="1" t="s">
        <v>3160</v>
      </c>
      <c r="D127" s="1" t="s">
        <v>3161</v>
      </c>
      <c r="E127" s="1" t="s">
        <v>3162</v>
      </c>
      <c r="F127" s="1" t="s">
        <v>2378</v>
      </c>
      <c r="G127" s="1" t="s">
        <v>2345</v>
      </c>
      <c r="H127" s="1" t="s">
        <v>2346</v>
      </c>
      <c r="I127" s="1" t="s">
        <v>3163</v>
      </c>
      <c r="J127" s="1" t="s">
        <v>30</v>
      </c>
      <c r="K127" s="1" t="s">
        <v>3164</v>
      </c>
      <c r="L127" s="1" t="s">
        <v>3164</v>
      </c>
      <c r="M127" s="1" t="s">
        <v>2349</v>
      </c>
      <c r="N127" s="1" t="s">
        <v>2349</v>
      </c>
      <c r="O127" s="1" t="s">
        <v>2350</v>
      </c>
      <c r="P127" s="1" t="s">
        <v>2351</v>
      </c>
      <c r="Q127" s="1" t="s">
        <v>2352</v>
      </c>
      <c r="R127" s="1" t="s">
        <v>3165</v>
      </c>
      <c r="S127" s="1" t="s">
        <v>2354</v>
      </c>
      <c r="T127" s="1" t="s">
        <v>2355</v>
      </c>
      <c r="U127" s="1" t="s">
        <v>2314</v>
      </c>
      <c r="V127" s="1" t="s">
        <v>3166</v>
      </c>
    </row>
    <row r="128" s="1" customFormat="1" spans="1:22">
      <c r="A128" s="3">
        <v>999225801851994</v>
      </c>
      <c r="B128" s="1" t="s">
        <v>3153</v>
      </c>
      <c r="C128" s="1" t="s">
        <v>3167</v>
      </c>
      <c r="D128" s="1" t="s">
        <v>3168</v>
      </c>
      <c r="E128" s="1" t="s">
        <v>3169</v>
      </c>
      <c r="F128" s="1" t="s">
        <v>2369</v>
      </c>
      <c r="G128" s="1" t="s">
        <v>2345</v>
      </c>
      <c r="H128" s="1" t="s">
        <v>2346</v>
      </c>
      <c r="I128" s="1" t="s">
        <v>3170</v>
      </c>
      <c r="J128" s="1" t="s">
        <v>30</v>
      </c>
      <c r="K128" s="1" t="s">
        <v>3171</v>
      </c>
      <c r="L128" s="1" t="s">
        <v>3171</v>
      </c>
      <c r="M128" s="1" t="s">
        <v>2349</v>
      </c>
      <c r="N128" s="1" t="s">
        <v>2349</v>
      </c>
      <c r="O128" s="1" t="s">
        <v>2350</v>
      </c>
      <c r="P128" s="1" t="s">
        <v>2351</v>
      </c>
      <c r="Q128" s="1" t="s">
        <v>2352</v>
      </c>
      <c r="R128" s="1" t="s">
        <v>3172</v>
      </c>
      <c r="S128" s="1" t="s">
        <v>2354</v>
      </c>
      <c r="T128" s="1" t="s">
        <v>2355</v>
      </c>
      <c r="U128" s="1" t="s">
        <v>2314</v>
      </c>
      <c r="V128" s="1" t="s">
        <v>2505</v>
      </c>
    </row>
    <row r="129" s="1" customFormat="1" spans="1:22">
      <c r="A129" s="3">
        <v>999225801983148</v>
      </c>
      <c r="B129" s="1" t="s">
        <v>3153</v>
      </c>
      <c r="C129" s="1" t="s">
        <v>3173</v>
      </c>
      <c r="D129" s="1" t="s">
        <v>3174</v>
      </c>
      <c r="E129" s="1" t="s">
        <v>3175</v>
      </c>
      <c r="F129" s="1" t="s">
        <v>2378</v>
      </c>
      <c r="G129" s="1" t="s">
        <v>2345</v>
      </c>
      <c r="H129" s="1" t="s">
        <v>2346</v>
      </c>
      <c r="I129" s="1" t="s">
        <v>3176</v>
      </c>
      <c r="J129" s="1" t="s">
        <v>30</v>
      </c>
      <c r="K129" s="1" t="s">
        <v>3177</v>
      </c>
      <c r="L129" s="1" t="s">
        <v>3177</v>
      </c>
      <c r="M129" s="1" t="s">
        <v>2349</v>
      </c>
      <c r="N129" s="1" t="s">
        <v>2349</v>
      </c>
      <c r="O129" s="1" t="s">
        <v>2350</v>
      </c>
      <c r="P129" s="1" t="s">
        <v>2351</v>
      </c>
      <c r="Q129" s="1" t="s">
        <v>2352</v>
      </c>
      <c r="R129" s="1" t="s">
        <v>3178</v>
      </c>
      <c r="S129" s="1" t="s">
        <v>2354</v>
      </c>
      <c r="T129" s="1" t="s">
        <v>2355</v>
      </c>
      <c r="U129" s="1" t="s">
        <v>2314</v>
      </c>
      <c r="V129" s="1" t="s">
        <v>2452</v>
      </c>
    </row>
    <row r="130" s="1" customFormat="1" spans="1:22">
      <c r="A130" s="3">
        <v>999225802021443</v>
      </c>
      <c r="B130" s="1" t="s">
        <v>3153</v>
      </c>
      <c r="C130" s="1" t="s">
        <v>3179</v>
      </c>
      <c r="D130" s="1" t="s">
        <v>3180</v>
      </c>
      <c r="E130" s="1" t="s">
        <v>3181</v>
      </c>
      <c r="F130" s="1" t="s">
        <v>2344</v>
      </c>
      <c r="G130" s="1" t="s">
        <v>2345</v>
      </c>
      <c r="H130" s="1" t="s">
        <v>2346</v>
      </c>
      <c r="I130" s="1" t="s">
        <v>3182</v>
      </c>
      <c r="J130" s="1" t="s">
        <v>30</v>
      </c>
      <c r="K130" s="1" t="s">
        <v>3183</v>
      </c>
      <c r="L130" s="1" t="s">
        <v>3184</v>
      </c>
      <c r="M130" s="1" t="s">
        <v>3185</v>
      </c>
      <c r="N130" s="1" t="s">
        <v>3186</v>
      </c>
      <c r="O130" s="1" t="s">
        <v>2350</v>
      </c>
      <c r="P130" s="1" t="s">
        <v>2351</v>
      </c>
      <c r="Q130" s="1" t="s">
        <v>2352</v>
      </c>
      <c r="R130" s="1" t="s">
        <v>3187</v>
      </c>
      <c r="S130" s="1" t="s">
        <v>2354</v>
      </c>
      <c r="T130" s="1" t="s">
        <v>2355</v>
      </c>
      <c r="U130" s="1" t="s">
        <v>2314</v>
      </c>
      <c r="V130" s="1" t="s">
        <v>3188</v>
      </c>
    </row>
    <row r="131" s="1" customFormat="1" spans="1:22">
      <c r="A131" s="3">
        <v>25804987406</v>
      </c>
      <c r="B131" s="1" t="s">
        <v>3153</v>
      </c>
      <c r="C131" s="1" t="s">
        <v>3189</v>
      </c>
      <c r="D131" s="1" t="s">
        <v>3190</v>
      </c>
      <c r="E131" s="1" t="s">
        <v>3191</v>
      </c>
      <c r="F131" s="1" t="s">
        <v>2464</v>
      </c>
      <c r="G131" s="1" t="s">
        <v>2345</v>
      </c>
      <c r="H131" s="1" t="s">
        <v>2346</v>
      </c>
      <c r="I131" s="1" t="s">
        <v>3192</v>
      </c>
      <c r="J131" s="1" t="s">
        <v>30</v>
      </c>
      <c r="K131" s="1" t="s">
        <v>3193</v>
      </c>
      <c r="L131" s="1" t="s">
        <v>3193</v>
      </c>
      <c r="M131" s="1" t="s">
        <v>2349</v>
      </c>
      <c r="N131" s="1" t="s">
        <v>2349</v>
      </c>
      <c r="O131" s="1" t="s">
        <v>2350</v>
      </c>
      <c r="P131" s="1" t="s">
        <v>2351</v>
      </c>
      <c r="Q131" s="1" t="s">
        <v>2352</v>
      </c>
      <c r="R131" s="1" t="s">
        <v>3194</v>
      </c>
      <c r="S131" s="1" t="s">
        <v>2354</v>
      </c>
      <c r="T131" s="1" t="s">
        <v>2355</v>
      </c>
      <c r="U131" s="1" t="s">
        <v>2314</v>
      </c>
      <c r="V131" s="1" t="s">
        <v>2513</v>
      </c>
    </row>
    <row r="132" s="1" customFormat="1" spans="1:22">
      <c r="A132" s="3">
        <v>999225808999553</v>
      </c>
      <c r="B132" s="1" t="s">
        <v>3153</v>
      </c>
      <c r="C132" s="1" t="s">
        <v>3195</v>
      </c>
      <c r="D132" s="1" t="s">
        <v>3196</v>
      </c>
      <c r="E132" s="1" t="s">
        <v>3197</v>
      </c>
      <c r="F132" s="1" t="s">
        <v>2399</v>
      </c>
      <c r="G132" s="1" t="s">
        <v>2345</v>
      </c>
      <c r="H132" s="1" t="s">
        <v>2346</v>
      </c>
      <c r="I132" s="1" t="s">
        <v>3198</v>
      </c>
      <c r="J132" s="1" t="s">
        <v>30</v>
      </c>
      <c r="K132" s="1" t="s">
        <v>3199</v>
      </c>
      <c r="L132" s="1" t="s">
        <v>3199</v>
      </c>
      <c r="M132" s="1" t="s">
        <v>2349</v>
      </c>
      <c r="N132" s="1" t="s">
        <v>2349</v>
      </c>
      <c r="O132" s="1" t="s">
        <v>2350</v>
      </c>
      <c r="P132" s="1" t="s">
        <v>2351</v>
      </c>
      <c r="Q132" s="1" t="s">
        <v>2352</v>
      </c>
      <c r="R132" s="1" t="s">
        <v>3200</v>
      </c>
      <c r="S132" s="1" t="s">
        <v>2354</v>
      </c>
      <c r="T132" s="1" t="s">
        <v>2355</v>
      </c>
      <c r="U132" s="1" t="s">
        <v>2314</v>
      </c>
      <c r="V132" s="1" t="s">
        <v>2416</v>
      </c>
    </row>
    <row r="133" s="1" customFormat="1" spans="1:22">
      <c r="A133" s="3">
        <v>999225809575217</v>
      </c>
      <c r="B133" s="1" t="s">
        <v>3153</v>
      </c>
      <c r="C133" s="1" t="s">
        <v>3201</v>
      </c>
      <c r="D133" s="1" t="s">
        <v>3202</v>
      </c>
      <c r="E133" s="1" t="s">
        <v>3203</v>
      </c>
      <c r="F133" s="1" t="s">
        <v>2421</v>
      </c>
      <c r="G133" s="1" t="s">
        <v>2345</v>
      </c>
      <c r="H133" s="1" t="s">
        <v>2346</v>
      </c>
      <c r="I133" s="1" t="s">
        <v>3204</v>
      </c>
      <c r="J133" s="1" t="s">
        <v>30</v>
      </c>
      <c r="K133" s="1" t="s">
        <v>3205</v>
      </c>
      <c r="L133" s="1" t="s">
        <v>3205</v>
      </c>
      <c r="M133" s="1" t="s">
        <v>2349</v>
      </c>
      <c r="N133" s="1" t="s">
        <v>2349</v>
      </c>
      <c r="O133" s="1" t="s">
        <v>2350</v>
      </c>
      <c r="P133" s="1" t="s">
        <v>2351</v>
      </c>
      <c r="Q133" s="1" t="s">
        <v>2352</v>
      </c>
      <c r="R133" s="1" t="s">
        <v>3206</v>
      </c>
      <c r="S133" s="1" t="s">
        <v>2354</v>
      </c>
      <c r="T133" s="1" t="s">
        <v>2355</v>
      </c>
      <c r="U133" s="1" t="s">
        <v>2314</v>
      </c>
      <c r="V133" s="1" t="s">
        <v>2452</v>
      </c>
    </row>
    <row r="134" s="1" customFormat="1" spans="1:22">
      <c r="A134" s="3">
        <v>999225810280848</v>
      </c>
      <c r="B134" s="1" t="s">
        <v>3153</v>
      </c>
      <c r="C134" s="1" t="s">
        <v>3207</v>
      </c>
      <c r="D134" s="1" t="s">
        <v>3208</v>
      </c>
      <c r="E134" s="1" t="s">
        <v>3209</v>
      </c>
      <c r="F134" s="1" t="s">
        <v>3210</v>
      </c>
      <c r="G134" s="1" t="s">
        <v>2345</v>
      </c>
      <c r="H134" s="1" t="s">
        <v>2346</v>
      </c>
      <c r="I134" s="1" t="s">
        <v>3211</v>
      </c>
      <c r="J134" s="1" t="s">
        <v>30</v>
      </c>
      <c r="K134" s="1" t="s">
        <v>3212</v>
      </c>
      <c r="L134" s="1" t="s">
        <v>3212</v>
      </c>
      <c r="M134" s="1" t="s">
        <v>2349</v>
      </c>
      <c r="N134" s="1" t="s">
        <v>2349</v>
      </c>
      <c r="O134" s="1" t="s">
        <v>2350</v>
      </c>
      <c r="P134" s="1" t="s">
        <v>2351</v>
      </c>
      <c r="Q134" s="1" t="s">
        <v>2352</v>
      </c>
      <c r="R134" s="1" t="s">
        <v>3213</v>
      </c>
      <c r="S134" s="1" t="s">
        <v>2354</v>
      </c>
      <c r="T134" s="1" t="s">
        <v>2355</v>
      </c>
      <c r="U134" s="1" t="s">
        <v>2314</v>
      </c>
      <c r="V134" s="1" t="s">
        <v>2356</v>
      </c>
    </row>
    <row r="135" s="1" customFormat="1" spans="1:22">
      <c r="A135" s="3">
        <v>999225811012715</v>
      </c>
      <c r="B135" s="1" t="s">
        <v>3153</v>
      </c>
      <c r="C135" s="1" t="s">
        <v>3214</v>
      </c>
      <c r="D135" s="1" t="s">
        <v>3215</v>
      </c>
      <c r="E135" s="1" t="s">
        <v>3216</v>
      </c>
      <c r="F135" s="1" t="s">
        <v>2421</v>
      </c>
      <c r="G135" s="1" t="s">
        <v>2345</v>
      </c>
      <c r="H135" s="1" t="s">
        <v>2346</v>
      </c>
      <c r="I135" s="1" t="s">
        <v>3217</v>
      </c>
      <c r="J135" s="1" t="s">
        <v>30</v>
      </c>
      <c r="K135" s="1" t="s">
        <v>3218</v>
      </c>
      <c r="L135" s="1" t="s">
        <v>3218</v>
      </c>
      <c r="M135" s="1" t="s">
        <v>2349</v>
      </c>
      <c r="N135" s="1" t="s">
        <v>2349</v>
      </c>
      <c r="O135" s="1" t="s">
        <v>2350</v>
      </c>
      <c r="P135" s="1" t="s">
        <v>2351</v>
      </c>
      <c r="Q135" s="1" t="s">
        <v>2352</v>
      </c>
      <c r="R135" s="1" t="s">
        <v>3219</v>
      </c>
      <c r="S135" s="1" t="s">
        <v>2354</v>
      </c>
      <c r="T135" s="1" t="s">
        <v>2355</v>
      </c>
      <c r="U135" s="1" t="s">
        <v>2314</v>
      </c>
      <c r="V135" s="1" t="s">
        <v>2416</v>
      </c>
    </row>
    <row r="136" s="1" customFormat="1" spans="1:22">
      <c r="A136" s="3">
        <v>999225812159448</v>
      </c>
      <c r="B136" s="1" t="s">
        <v>3153</v>
      </c>
      <c r="C136" s="1" t="s">
        <v>3220</v>
      </c>
      <c r="D136" s="1" t="s">
        <v>3221</v>
      </c>
      <c r="E136" s="1" t="s">
        <v>3222</v>
      </c>
      <c r="F136" s="1" t="s">
        <v>2421</v>
      </c>
      <c r="G136" s="1" t="s">
        <v>2345</v>
      </c>
      <c r="H136" s="1" t="s">
        <v>2346</v>
      </c>
      <c r="I136" s="1" t="s">
        <v>3223</v>
      </c>
      <c r="J136" s="1" t="s">
        <v>30</v>
      </c>
      <c r="K136" s="1" t="s">
        <v>3224</v>
      </c>
      <c r="L136" s="1" t="s">
        <v>3224</v>
      </c>
      <c r="M136" s="1" t="s">
        <v>2349</v>
      </c>
      <c r="N136" s="1" t="s">
        <v>2349</v>
      </c>
      <c r="O136" s="1" t="s">
        <v>2350</v>
      </c>
      <c r="P136" s="1" t="s">
        <v>2351</v>
      </c>
      <c r="Q136" s="1" t="s">
        <v>2352</v>
      </c>
      <c r="R136" s="1" t="s">
        <v>3225</v>
      </c>
      <c r="S136" s="1" t="s">
        <v>2354</v>
      </c>
      <c r="T136" s="1" t="s">
        <v>2355</v>
      </c>
      <c r="U136" s="1" t="s">
        <v>2314</v>
      </c>
      <c r="V136" s="1" t="s">
        <v>2356</v>
      </c>
    </row>
    <row r="137" s="1" customFormat="1" spans="1:22">
      <c r="A137" s="3">
        <v>25812305277</v>
      </c>
      <c r="B137" s="1" t="s">
        <v>3153</v>
      </c>
      <c r="C137" s="1" t="s">
        <v>3226</v>
      </c>
      <c r="D137" s="1" t="s">
        <v>3227</v>
      </c>
      <c r="E137" s="1" t="s">
        <v>3228</v>
      </c>
      <c r="F137" s="1" t="s">
        <v>2421</v>
      </c>
      <c r="G137" s="1" t="s">
        <v>2345</v>
      </c>
      <c r="H137" s="1" t="s">
        <v>2346</v>
      </c>
      <c r="I137" s="1" t="s">
        <v>3229</v>
      </c>
      <c r="J137" s="1" t="s">
        <v>30</v>
      </c>
      <c r="K137" s="1" t="s">
        <v>3230</v>
      </c>
      <c r="L137" s="1" t="s">
        <v>3230</v>
      </c>
      <c r="M137" s="1" t="s">
        <v>2349</v>
      </c>
      <c r="N137" s="1" t="s">
        <v>2349</v>
      </c>
      <c r="O137" s="1" t="s">
        <v>2350</v>
      </c>
      <c r="P137" s="1" t="s">
        <v>2351</v>
      </c>
      <c r="Q137" s="1" t="s">
        <v>2352</v>
      </c>
      <c r="R137" s="1" t="s">
        <v>3231</v>
      </c>
      <c r="S137" s="1" t="s">
        <v>2354</v>
      </c>
      <c r="T137" s="1" t="s">
        <v>2355</v>
      </c>
      <c r="U137" s="1" t="s">
        <v>2314</v>
      </c>
      <c r="V137" s="1" t="s">
        <v>2356</v>
      </c>
    </row>
    <row r="138" s="1" customFormat="1" spans="1:22">
      <c r="A138" s="3">
        <v>999225815684007</v>
      </c>
      <c r="B138" s="1" t="s">
        <v>3153</v>
      </c>
      <c r="C138" s="1" t="s">
        <v>3232</v>
      </c>
      <c r="D138" s="1" t="s">
        <v>3233</v>
      </c>
      <c r="E138" s="1" t="s">
        <v>3234</v>
      </c>
      <c r="F138" s="1" t="s">
        <v>2378</v>
      </c>
      <c r="G138" s="1" t="s">
        <v>2345</v>
      </c>
      <c r="H138" s="1" t="s">
        <v>2346</v>
      </c>
      <c r="I138" s="1" t="s">
        <v>3235</v>
      </c>
      <c r="J138" s="1" t="s">
        <v>30</v>
      </c>
      <c r="K138" s="1" t="s">
        <v>3236</v>
      </c>
      <c r="L138" s="1" t="s">
        <v>3236</v>
      </c>
      <c r="M138" s="1" t="s">
        <v>2349</v>
      </c>
      <c r="N138" s="1" t="s">
        <v>2349</v>
      </c>
      <c r="O138" s="1" t="s">
        <v>2350</v>
      </c>
      <c r="P138" s="1" t="s">
        <v>2351</v>
      </c>
      <c r="Q138" s="1" t="s">
        <v>2352</v>
      </c>
      <c r="R138" s="1" t="s">
        <v>3237</v>
      </c>
      <c r="S138" s="1" t="s">
        <v>2354</v>
      </c>
      <c r="T138" s="1" t="s">
        <v>2355</v>
      </c>
      <c r="U138" s="1" t="s">
        <v>2314</v>
      </c>
      <c r="V138" s="1" t="s">
        <v>2795</v>
      </c>
    </row>
    <row r="139" s="1" customFormat="1" spans="1:22">
      <c r="A139" s="3">
        <v>999225822665855</v>
      </c>
      <c r="B139" s="1" t="s">
        <v>3153</v>
      </c>
      <c r="C139" s="1" t="s">
        <v>3238</v>
      </c>
      <c r="D139" s="1" t="s">
        <v>3239</v>
      </c>
      <c r="E139" s="1" t="s">
        <v>3240</v>
      </c>
      <c r="F139" s="1" t="s">
        <v>2378</v>
      </c>
      <c r="G139" s="1" t="s">
        <v>2345</v>
      </c>
      <c r="H139" s="1" t="s">
        <v>2346</v>
      </c>
      <c r="I139" s="1" t="s">
        <v>3241</v>
      </c>
      <c r="J139" s="1" t="s">
        <v>30</v>
      </c>
      <c r="K139" s="1" t="s">
        <v>3242</v>
      </c>
      <c r="L139" s="1" t="s">
        <v>3242</v>
      </c>
      <c r="M139" s="1" t="s">
        <v>2349</v>
      </c>
      <c r="N139" s="1" t="s">
        <v>2349</v>
      </c>
      <c r="O139" s="1" t="s">
        <v>2350</v>
      </c>
      <c r="P139" s="1" t="s">
        <v>2351</v>
      </c>
      <c r="Q139" s="1" t="s">
        <v>2352</v>
      </c>
      <c r="R139" s="1" t="s">
        <v>3243</v>
      </c>
      <c r="S139" s="1" t="s">
        <v>2354</v>
      </c>
      <c r="T139" s="1" t="s">
        <v>2355</v>
      </c>
      <c r="U139" s="1" t="s">
        <v>2314</v>
      </c>
      <c r="V139" s="1" t="s">
        <v>2755</v>
      </c>
    </row>
    <row r="140" s="1" customFormat="1" spans="1:22">
      <c r="A140" s="3">
        <v>999225825797362</v>
      </c>
      <c r="B140" s="1" t="s">
        <v>3210</v>
      </c>
      <c r="C140" s="1" t="s">
        <v>3244</v>
      </c>
      <c r="D140" s="1" t="s">
        <v>3245</v>
      </c>
      <c r="E140" s="1" t="s">
        <v>3246</v>
      </c>
      <c r="F140" s="1" t="s">
        <v>2378</v>
      </c>
      <c r="G140" s="1" t="s">
        <v>2345</v>
      </c>
      <c r="H140" s="1" t="s">
        <v>2346</v>
      </c>
      <c r="I140" s="1" t="s">
        <v>3247</v>
      </c>
      <c r="J140" s="1" t="s">
        <v>30</v>
      </c>
      <c r="K140" s="1" t="s">
        <v>3248</v>
      </c>
      <c r="L140" s="1" t="s">
        <v>3248</v>
      </c>
      <c r="M140" s="1" t="s">
        <v>2349</v>
      </c>
      <c r="N140" s="1" t="s">
        <v>2349</v>
      </c>
      <c r="O140" s="1" t="s">
        <v>2350</v>
      </c>
      <c r="P140" s="1" t="s">
        <v>2351</v>
      </c>
      <c r="Q140" s="1" t="s">
        <v>2352</v>
      </c>
      <c r="R140" s="1" t="s">
        <v>3249</v>
      </c>
      <c r="S140" s="1" t="s">
        <v>2354</v>
      </c>
      <c r="T140" s="1" t="s">
        <v>2355</v>
      </c>
      <c r="U140" s="1" t="s">
        <v>2314</v>
      </c>
      <c r="V140" s="1" t="s">
        <v>2521</v>
      </c>
    </row>
    <row r="141" s="1" customFormat="1" spans="1:22">
      <c r="A141" s="3">
        <v>999225830848279</v>
      </c>
      <c r="B141" s="1" t="s">
        <v>3210</v>
      </c>
      <c r="C141" s="1" t="s">
        <v>3250</v>
      </c>
      <c r="D141" s="1" t="s">
        <v>3251</v>
      </c>
      <c r="E141" s="1" t="s">
        <v>3252</v>
      </c>
      <c r="F141" s="1" t="s">
        <v>2464</v>
      </c>
      <c r="G141" s="1" t="s">
        <v>2345</v>
      </c>
      <c r="H141" s="1" t="s">
        <v>2346</v>
      </c>
      <c r="I141" s="1" t="s">
        <v>3253</v>
      </c>
      <c r="J141" s="1" t="s">
        <v>30</v>
      </c>
      <c r="K141" s="1" t="s">
        <v>3254</v>
      </c>
      <c r="L141" s="1" t="s">
        <v>3254</v>
      </c>
      <c r="M141" s="1" t="s">
        <v>2349</v>
      </c>
      <c r="N141" s="1" t="s">
        <v>2349</v>
      </c>
      <c r="O141" s="1" t="s">
        <v>2350</v>
      </c>
      <c r="P141" s="1" t="s">
        <v>2351</v>
      </c>
      <c r="Q141" s="1" t="s">
        <v>2352</v>
      </c>
      <c r="R141" s="1" t="s">
        <v>3255</v>
      </c>
      <c r="S141" s="1" t="s">
        <v>2354</v>
      </c>
      <c r="T141" s="1" t="s">
        <v>2355</v>
      </c>
      <c r="U141" s="1" t="s">
        <v>2314</v>
      </c>
      <c r="V141" s="1" t="s">
        <v>2356</v>
      </c>
    </row>
    <row r="142" s="1" customFormat="1" spans="1:22">
      <c r="A142" s="3">
        <v>999225832311515</v>
      </c>
      <c r="B142" s="1" t="s">
        <v>3210</v>
      </c>
      <c r="C142" s="1" t="s">
        <v>3256</v>
      </c>
      <c r="D142" s="1" t="s">
        <v>3257</v>
      </c>
      <c r="E142" s="1" t="s">
        <v>3258</v>
      </c>
      <c r="F142" s="1" t="s">
        <v>2421</v>
      </c>
      <c r="G142" s="1" t="s">
        <v>2345</v>
      </c>
      <c r="H142" s="1" t="s">
        <v>2346</v>
      </c>
      <c r="I142" s="1" t="s">
        <v>3259</v>
      </c>
      <c r="J142" s="1" t="s">
        <v>30</v>
      </c>
      <c r="K142" s="1" t="s">
        <v>3260</v>
      </c>
      <c r="L142" s="1" t="s">
        <v>3260</v>
      </c>
      <c r="M142" s="1" t="s">
        <v>2349</v>
      </c>
      <c r="N142" s="1" t="s">
        <v>2349</v>
      </c>
      <c r="O142" s="1" t="s">
        <v>2350</v>
      </c>
      <c r="P142" s="1" t="s">
        <v>2351</v>
      </c>
      <c r="Q142" s="1" t="s">
        <v>2352</v>
      </c>
      <c r="R142" s="1" t="s">
        <v>3261</v>
      </c>
      <c r="S142" s="1" t="s">
        <v>2354</v>
      </c>
      <c r="T142" s="1" t="s">
        <v>2355</v>
      </c>
      <c r="U142" s="1" t="s">
        <v>2314</v>
      </c>
      <c r="V142" s="1" t="s">
        <v>2452</v>
      </c>
    </row>
    <row r="143" s="1" customFormat="1" spans="1:22">
      <c r="A143" s="3">
        <v>999225832456945</v>
      </c>
      <c r="B143" s="1" t="s">
        <v>3210</v>
      </c>
      <c r="C143" s="1" t="s">
        <v>3262</v>
      </c>
      <c r="D143" s="1" t="s">
        <v>3208</v>
      </c>
      <c r="E143" s="1" t="s">
        <v>3263</v>
      </c>
      <c r="F143" s="1" t="s">
        <v>2378</v>
      </c>
      <c r="G143" s="1" t="s">
        <v>2345</v>
      </c>
      <c r="H143" s="1" t="s">
        <v>2346</v>
      </c>
      <c r="I143" s="1" t="s">
        <v>3264</v>
      </c>
      <c r="J143" s="1" t="s">
        <v>30</v>
      </c>
      <c r="K143" s="1" t="s">
        <v>3265</v>
      </c>
      <c r="L143" s="1" t="s">
        <v>3265</v>
      </c>
      <c r="M143" s="1" t="s">
        <v>2349</v>
      </c>
      <c r="N143" s="1" t="s">
        <v>2349</v>
      </c>
      <c r="O143" s="1" t="s">
        <v>2350</v>
      </c>
      <c r="P143" s="1" t="s">
        <v>2351</v>
      </c>
      <c r="Q143" s="1" t="s">
        <v>2352</v>
      </c>
      <c r="R143" s="1" t="s">
        <v>3266</v>
      </c>
      <c r="S143" s="1" t="s">
        <v>2354</v>
      </c>
      <c r="T143" s="1" t="s">
        <v>2355</v>
      </c>
      <c r="U143" s="1" t="s">
        <v>2314</v>
      </c>
      <c r="V143" s="1" t="s">
        <v>2356</v>
      </c>
    </row>
    <row r="144" s="1" customFormat="1" spans="1:22">
      <c r="A144" s="3">
        <v>999225843710774</v>
      </c>
      <c r="B144" s="1" t="s">
        <v>3210</v>
      </c>
      <c r="C144" s="1" t="s">
        <v>3267</v>
      </c>
      <c r="D144" s="1" t="s">
        <v>3268</v>
      </c>
      <c r="E144" s="1" t="s">
        <v>3269</v>
      </c>
      <c r="F144" s="1" t="s">
        <v>2399</v>
      </c>
      <c r="G144" s="1" t="s">
        <v>2345</v>
      </c>
      <c r="H144" s="1" t="s">
        <v>2346</v>
      </c>
      <c r="I144" s="1" t="s">
        <v>3270</v>
      </c>
      <c r="J144" s="1" t="s">
        <v>30</v>
      </c>
      <c r="K144" s="1" t="s">
        <v>3271</v>
      </c>
      <c r="L144" s="1" t="s">
        <v>3271</v>
      </c>
      <c r="M144" s="1" t="s">
        <v>2349</v>
      </c>
      <c r="N144" s="1" t="s">
        <v>2349</v>
      </c>
      <c r="O144" s="1" t="s">
        <v>2350</v>
      </c>
      <c r="P144" s="1" t="s">
        <v>2351</v>
      </c>
      <c r="Q144" s="1" t="s">
        <v>2352</v>
      </c>
      <c r="R144" s="1" t="s">
        <v>3272</v>
      </c>
      <c r="S144" s="1" t="s">
        <v>2354</v>
      </c>
      <c r="T144" s="1" t="s">
        <v>2355</v>
      </c>
      <c r="U144" s="1" t="s">
        <v>2314</v>
      </c>
      <c r="V144" s="1" t="s">
        <v>2452</v>
      </c>
    </row>
    <row r="145" s="1" customFormat="1" spans="1:22">
      <c r="A145" s="3">
        <v>999225846569975</v>
      </c>
      <c r="B145" s="1" t="s">
        <v>3210</v>
      </c>
      <c r="C145" s="1" t="s">
        <v>3273</v>
      </c>
      <c r="D145" s="1" t="s">
        <v>3274</v>
      </c>
      <c r="E145" s="1" t="s">
        <v>3275</v>
      </c>
      <c r="F145" s="1" t="s">
        <v>2399</v>
      </c>
      <c r="G145" s="1" t="s">
        <v>2345</v>
      </c>
      <c r="H145" s="1" t="s">
        <v>2346</v>
      </c>
      <c r="I145" s="1" t="s">
        <v>3276</v>
      </c>
      <c r="J145" s="1" t="s">
        <v>30</v>
      </c>
      <c r="K145" s="1" t="s">
        <v>3277</v>
      </c>
      <c r="L145" s="1" t="s">
        <v>3277</v>
      </c>
      <c r="M145" s="1" t="s">
        <v>2349</v>
      </c>
      <c r="N145" s="1" t="s">
        <v>2349</v>
      </c>
      <c r="O145" s="1" t="s">
        <v>2350</v>
      </c>
      <c r="P145" s="1" t="s">
        <v>2351</v>
      </c>
      <c r="Q145" s="1" t="s">
        <v>2352</v>
      </c>
      <c r="R145" s="1" t="s">
        <v>3278</v>
      </c>
      <c r="S145" s="1" t="s">
        <v>2354</v>
      </c>
      <c r="T145" s="1" t="s">
        <v>2355</v>
      </c>
      <c r="U145" s="1" t="s">
        <v>2314</v>
      </c>
      <c r="V145" s="1" t="s">
        <v>2505</v>
      </c>
    </row>
    <row r="146" s="1" customFormat="1" spans="1:22">
      <c r="A146" s="3">
        <v>999225846890489</v>
      </c>
      <c r="B146" s="1" t="s">
        <v>3210</v>
      </c>
      <c r="C146" s="1" t="s">
        <v>3279</v>
      </c>
      <c r="D146" s="1" t="s">
        <v>3280</v>
      </c>
      <c r="E146" s="1" t="s">
        <v>3281</v>
      </c>
      <c r="F146" s="1" t="s">
        <v>2378</v>
      </c>
      <c r="G146" s="1" t="s">
        <v>2345</v>
      </c>
      <c r="H146" s="1" t="s">
        <v>2346</v>
      </c>
      <c r="I146" s="1" t="s">
        <v>3282</v>
      </c>
      <c r="J146" s="1" t="s">
        <v>30</v>
      </c>
      <c r="K146" s="1" t="s">
        <v>3283</v>
      </c>
      <c r="L146" s="1" t="s">
        <v>3283</v>
      </c>
      <c r="M146" s="1" t="s">
        <v>2349</v>
      </c>
      <c r="N146" s="1" t="s">
        <v>2349</v>
      </c>
      <c r="O146" s="1" t="s">
        <v>2350</v>
      </c>
      <c r="P146" s="1" t="s">
        <v>2351</v>
      </c>
      <c r="Q146" s="1" t="s">
        <v>2352</v>
      </c>
      <c r="R146" s="1" t="s">
        <v>3284</v>
      </c>
      <c r="S146" s="1" t="s">
        <v>2354</v>
      </c>
      <c r="T146" s="1" t="s">
        <v>2355</v>
      </c>
      <c r="U146" s="1" t="s">
        <v>2314</v>
      </c>
      <c r="V146" s="1" t="s">
        <v>2364</v>
      </c>
    </row>
    <row r="147" s="1" customFormat="1" spans="1:22">
      <c r="A147" s="3">
        <v>999225847476001</v>
      </c>
      <c r="B147" s="1" t="s">
        <v>2464</v>
      </c>
      <c r="C147" s="1" t="s">
        <v>3285</v>
      </c>
      <c r="D147" s="1" t="s">
        <v>3286</v>
      </c>
      <c r="E147" s="1" t="s">
        <v>3287</v>
      </c>
      <c r="F147" s="1" t="s">
        <v>2344</v>
      </c>
      <c r="G147" s="1" t="s">
        <v>2345</v>
      </c>
      <c r="H147" s="1" t="s">
        <v>2346</v>
      </c>
      <c r="I147" s="1" t="s">
        <v>3288</v>
      </c>
      <c r="J147" s="1" t="s">
        <v>30</v>
      </c>
      <c r="K147" s="1" t="s">
        <v>3289</v>
      </c>
      <c r="L147" s="1" t="s">
        <v>3289</v>
      </c>
      <c r="M147" s="1" t="s">
        <v>2349</v>
      </c>
      <c r="N147" s="1" t="s">
        <v>2349</v>
      </c>
      <c r="O147" s="1" t="s">
        <v>2350</v>
      </c>
      <c r="P147" s="1" t="s">
        <v>2351</v>
      </c>
      <c r="Q147" s="1" t="s">
        <v>2352</v>
      </c>
      <c r="R147" s="1" t="s">
        <v>3290</v>
      </c>
      <c r="S147" s="1" t="s">
        <v>2354</v>
      </c>
      <c r="T147" s="1" t="s">
        <v>2355</v>
      </c>
      <c r="U147" s="1" t="s">
        <v>2314</v>
      </c>
      <c r="V147" s="1" t="s">
        <v>3291</v>
      </c>
    </row>
    <row r="148" s="1" customFormat="1" spans="1:22">
      <c r="A148" s="3">
        <v>999225847694726</v>
      </c>
      <c r="B148" s="1" t="s">
        <v>2464</v>
      </c>
      <c r="C148" s="1" t="s">
        <v>3292</v>
      </c>
      <c r="D148" s="1" t="s">
        <v>3293</v>
      </c>
      <c r="E148" s="1" t="s">
        <v>3294</v>
      </c>
      <c r="F148" s="1" t="s">
        <v>2378</v>
      </c>
      <c r="G148" s="1" t="s">
        <v>2345</v>
      </c>
      <c r="H148" s="1" t="s">
        <v>2346</v>
      </c>
      <c r="I148" s="1" t="s">
        <v>3295</v>
      </c>
      <c r="J148" s="1" t="s">
        <v>30</v>
      </c>
      <c r="K148" s="1" t="s">
        <v>3296</v>
      </c>
      <c r="L148" s="1" t="s">
        <v>3296</v>
      </c>
      <c r="M148" s="1" t="s">
        <v>2349</v>
      </c>
      <c r="N148" s="1" t="s">
        <v>2349</v>
      </c>
      <c r="O148" s="1" t="s">
        <v>2350</v>
      </c>
      <c r="P148" s="1" t="s">
        <v>2351</v>
      </c>
      <c r="Q148" s="1" t="s">
        <v>2352</v>
      </c>
      <c r="R148" s="1" t="s">
        <v>3297</v>
      </c>
      <c r="S148" s="1" t="s">
        <v>2354</v>
      </c>
      <c r="T148" s="1" t="s">
        <v>2355</v>
      </c>
      <c r="U148" s="1" t="s">
        <v>2314</v>
      </c>
      <c r="V148" s="1" t="s">
        <v>2521</v>
      </c>
    </row>
    <row r="149" s="1" customFormat="1" spans="1:22">
      <c r="A149" s="3">
        <v>999225848512223</v>
      </c>
      <c r="B149" s="1" t="s">
        <v>2464</v>
      </c>
      <c r="C149" s="1" t="s">
        <v>3298</v>
      </c>
      <c r="D149" s="1" t="s">
        <v>3299</v>
      </c>
      <c r="E149" s="1" t="s">
        <v>3300</v>
      </c>
      <c r="F149" s="1" t="s">
        <v>2369</v>
      </c>
      <c r="G149" s="1" t="s">
        <v>2345</v>
      </c>
      <c r="H149" s="1" t="s">
        <v>2346</v>
      </c>
      <c r="I149" s="1" t="s">
        <v>3301</v>
      </c>
      <c r="J149" s="1" t="s">
        <v>30</v>
      </c>
      <c r="K149" s="1" t="s">
        <v>3302</v>
      </c>
      <c r="L149" s="1" t="s">
        <v>3302</v>
      </c>
      <c r="M149" s="1" t="s">
        <v>2349</v>
      </c>
      <c r="N149" s="1" t="s">
        <v>2349</v>
      </c>
      <c r="O149" s="1" t="s">
        <v>2350</v>
      </c>
      <c r="P149" s="1" t="s">
        <v>2351</v>
      </c>
      <c r="Q149" s="1" t="s">
        <v>2352</v>
      </c>
      <c r="R149" s="1" t="s">
        <v>3303</v>
      </c>
      <c r="S149" s="1" t="s">
        <v>2354</v>
      </c>
      <c r="T149" s="1" t="s">
        <v>2355</v>
      </c>
      <c r="U149" s="1" t="s">
        <v>2314</v>
      </c>
      <c r="V149" s="1" t="s">
        <v>2649</v>
      </c>
    </row>
    <row r="150" s="1" customFormat="1" spans="1:22">
      <c r="A150" s="3">
        <v>999225848535044</v>
      </c>
      <c r="B150" s="1" t="s">
        <v>2464</v>
      </c>
      <c r="C150" s="1" t="s">
        <v>3304</v>
      </c>
      <c r="D150" s="1" t="s">
        <v>3305</v>
      </c>
      <c r="E150" s="1" t="s">
        <v>3306</v>
      </c>
      <c r="F150" s="1" t="s">
        <v>2378</v>
      </c>
      <c r="G150" s="1" t="s">
        <v>2345</v>
      </c>
      <c r="H150" s="1" t="s">
        <v>2346</v>
      </c>
      <c r="I150" s="1" t="s">
        <v>3307</v>
      </c>
      <c r="J150" s="1" t="s">
        <v>30</v>
      </c>
      <c r="K150" s="1" t="s">
        <v>3308</v>
      </c>
      <c r="L150" s="1" t="s">
        <v>3308</v>
      </c>
      <c r="M150" s="1" t="s">
        <v>2349</v>
      </c>
      <c r="N150" s="1" t="s">
        <v>2349</v>
      </c>
      <c r="O150" s="1" t="s">
        <v>2350</v>
      </c>
      <c r="P150" s="1" t="s">
        <v>2351</v>
      </c>
      <c r="Q150" s="1" t="s">
        <v>2352</v>
      </c>
      <c r="R150" s="1" t="s">
        <v>3309</v>
      </c>
      <c r="S150" s="1" t="s">
        <v>2354</v>
      </c>
      <c r="T150" s="1" t="s">
        <v>2355</v>
      </c>
      <c r="U150" s="1" t="s">
        <v>2314</v>
      </c>
      <c r="V150" s="1" t="s">
        <v>2364</v>
      </c>
    </row>
    <row r="151" s="1" customFormat="1" spans="1:22">
      <c r="A151" s="3">
        <v>999225848586904</v>
      </c>
      <c r="B151" s="1" t="s">
        <v>2464</v>
      </c>
      <c r="C151" s="1" t="s">
        <v>3310</v>
      </c>
      <c r="D151" s="1" t="s">
        <v>3311</v>
      </c>
      <c r="E151" s="1" t="s">
        <v>3312</v>
      </c>
      <c r="F151" s="1" t="s">
        <v>2421</v>
      </c>
      <c r="G151" s="1" t="s">
        <v>2345</v>
      </c>
      <c r="H151" s="1" t="s">
        <v>2346</v>
      </c>
      <c r="I151" s="1" t="s">
        <v>3313</v>
      </c>
      <c r="J151" s="1" t="s">
        <v>30</v>
      </c>
      <c r="K151" s="1" t="s">
        <v>3314</v>
      </c>
      <c r="L151" s="1" t="s">
        <v>3314</v>
      </c>
      <c r="M151" s="1" t="s">
        <v>2349</v>
      </c>
      <c r="N151" s="1" t="s">
        <v>2349</v>
      </c>
      <c r="O151" s="1" t="s">
        <v>2350</v>
      </c>
      <c r="P151" s="1" t="s">
        <v>2351</v>
      </c>
      <c r="Q151" s="1" t="s">
        <v>2352</v>
      </c>
      <c r="R151" s="1" t="s">
        <v>3315</v>
      </c>
      <c r="S151" s="1" t="s">
        <v>2354</v>
      </c>
      <c r="T151" s="1" t="s">
        <v>2355</v>
      </c>
      <c r="U151" s="1" t="s">
        <v>2314</v>
      </c>
      <c r="V151" s="1" t="s">
        <v>2755</v>
      </c>
    </row>
    <row r="152" s="1" customFormat="1" spans="1:22">
      <c r="A152" s="3">
        <v>999225848611238</v>
      </c>
      <c r="B152" s="1" t="s">
        <v>2464</v>
      </c>
      <c r="C152" s="1" t="s">
        <v>3316</v>
      </c>
      <c r="D152" s="1" t="s">
        <v>3317</v>
      </c>
      <c r="E152" s="1" t="s">
        <v>3318</v>
      </c>
      <c r="F152" s="1" t="s">
        <v>2378</v>
      </c>
      <c r="G152" s="1" t="s">
        <v>2345</v>
      </c>
      <c r="H152" s="1" t="s">
        <v>2346</v>
      </c>
      <c r="I152" s="1" t="s">
        <v>3319</v>
      </c>
      <c r="J152" s="1" t="s">
        <v>30</v>
      </c>
      <c r="K152" s="1" t="s">
        <v>3320</v>
      </c>
      <c r="L152" s="1" t="s">
        <v>3320</v>
      </c>
      <c r="M152" s="1" t="s">
        <v>2349</v>
      </c>
      <c r="N152" s="1" t="s">
        <v>2349</v>
      </c>
      <c r="O152" s="1" t="s">
        <v>2350</v>
      </c>
      <c r="P152" s="1" t="s">
        <v>2351</v>
      </c>
      <c r="Q152" s="1" t="s">
        <v>2352</v>
      </c>
      <c r="R152" s="1" t="s">
        <v>3321</v>
      </c>
      <c r="S152" s="1" t="s">
        <v>2354</v>
      </c>
      <c r="T152" s="1" t="s">
        <v>2355</v>
      </c>
      <c r="U152" s="1" t="s">
        <v>2314</v>
      </c>
      <c r="V152" s="1" t="s">
        <v>2521</v>
      </c>
    </row>
    <row r="153" s="1" customFormat="1" spans="1:22">
      <c r="A153" s="3">
        <v>999225852132197</v>
      </c>
      <c r="B153" s="1" t="s">
        <v>2464</v>
      </c>
      <c r="C153" s="1" t="s">
        <v>3322</v>
      </c>
      <c r="D153" s="1" t="s">
        <v>3323</v>
      </c>
      <c r="E153" s="1" t="s">
        <v>3324</v>
      </c>
      <c r="F153" s="1" t="s">
        <v>2378</v>
      </c>
      <c r="G153" s="1" t="s">
        <v>2345</v>
      </c>
      <c r="H153" s="1" t="s">
        <v>2346</v>
      </c>
      <c r="I153" s="1" t="s">
        <v>3325</v>
      </c>
      <c r="J153" s="1" t="s">
        <v>30</v>
      </c>
      <c r="K153" s="1" t="s">
        <v>3326</v>
      </c>
      <c r="L153" s="1" t="s">
        <v>3326</v>
      </c>
      <c r="M153" s="1" t="s">
        <v>2349</v>
      </c>
      <c r="N153" s="1" t="s">
        <v>2349</v>
      </c>
      <c r="O153" s="1" t="s">
        <v>2350</v>
      </c>
      <c r="P153" s="1" t="s">
        <v>2351</v>
      </c>
      <c r="Q153" s="1" t="s">
        <v>2352</v>
      </c>
      <c r="R153" s="1" t="s">
        <v>3327</v>
      </c>
      <c r="S153" s="1" t="s">
        <v>2354</v>
      </c>
      <c r="T153" s="1" t="s">
        <v>2355</v>
      </c>
      <c r="U153" s="1" t="s">
        <v>2314</v>
      </c>
      <c r="V153" s="1" t="s">
        <v>2356</v>
      </c>
    </row>
    <row r="154" s="1" customFormat="1" spans="1:22">
      <c r="A154" s="3">
        <v>999225852312006</v>
      </c>
      <c r="B154" s="1" t="s">
        <v>2464</v>
      </c>
      <c r="C154" s="1" t="s">
        <v>3328</v>
      </c>
      <c r="D154" s="1" t="s">
        <v>3329</v>
      </c>
      <c r="E154" s="1" t="s">
        <v>3330</v>
      </c>
      <c r="F154" s="1" t="s">
        <v>2344</v>
      </c>
      <c r="G154" s="1" t="s">
        <v>2345</v>
      </c>
      <c r="H154" s="1" t="s">
        <v>2346</v>
      </c>
      <c r="I154" s="1" t="s">
        <v>3331</v>
      </c>
      <c r="J154" s="1" t="s">
        <v>30</v>
      </c>
      <c r="K154" s="1" t="s">
        <v>3332</v>
      </c>
      <c r="L154" s="1" t="s">
        <v>3332</v>
      </c>
      <c r="M154" s="1" t="s">
        <v>2349</v>
      </c>
      <c r="N154" s="1" t="s">
        <v>2349</v>
      </c>
      <c r="O154" s="1" t="s">
        <v>2350</v>
      </c>
      <c r="P154" s="1" t="s">
        <v>2351</v>
      </c>
      <c r="Q154" s="1" t="s">
        <v>2352</v>
      </c>
      <c r="R154" s="1" t="s">
        <v>3333</v>
      </c>
      <c r="S154" s="1" t="s">
        <v>2354</v>
      </c>
      <c r="T154" s="1" t="s">
        <v>2355</v>
      </c>
      <c r="U154" s="1" t="s">
        <v>2314</v>
      </c>
      <c r="V154" s="1" t="s">
        <v>2356</v>
      </c>
    </row>
    <row r="155" s="1" customFormat="1" spans="1:22">
      <c r="A155" s="3">
        <v>999225853213615</v>
      </c>
      <c r="B155" s="1" t="s">
        <v>2464</v>
      </c>
      <c r="C155" s="1" t="s">
        <v>3334</v>
      </c>
      <c r="D155" s="1" t="s">
        <v>3335</v>
      </c>
      <c r="E155" s="1" t="s">
        <v>3336</v>
      </c>
      <c r="F155" s="1" t="s">
        <v>2378</v>
      </c>
      <c r="G155" s="1" t="s">
        <v>2345</v>
      </c>
      <c r="H155" s="1" t="s">
        <v>2346</v>
      </c>
      <c r="I155" s="1" t="s">
        <v>3337</v>
      </c>
      <c r="J155" s="1" t="s">
        <v>30</v>
      </c>
      <c r="K155" s="1" t="s">
        <v>3338</v>
      </c>
      <c r="L155" s="1" t="s">
        <v>3338</v>
      </c>
      <c r="M155" s="1" t="s">
        <v>2349</v>
      </c>
      <c r="N155" s="1" t="s">
        <v>2349</v>
      </c>
      <c r="O155" s="1" t="s">
        <v>2350</v>
      </c>
      <c r="P155" s="1" t="s">
        <v>2351</v>
      </c>
      <c r="Q155" s="1" t="s">
        <v>2352</v>
      </c>
      <c r="R155" s="1" t="s">
        <v>3339</v>
      </c>
      <c r="S155" s="1" t="s">
        <v>2354</v>
      </c>
      <c r="T155" s="1" t="s">
        <v>2355</v>
      </c>
      <c r="U155" s="1" t="s">
        <v>2373</v>
      </c>
      <c r="V155" s="1" t="s">
        <v>2356</v>
      </c>
    </row>
    <row r="156" s="1" customFormat="1" spans="1:22">
      <c r="A156" s="3">
        <v>999225861183814</v>
      </c>
      <c r="B156" s="1" t="s">
        <v>2464</v>
      </c>
      <c r="C156" s="1" t="s">
        <v>3340</v>
      </c>
      <c r="D156" s="1" t="s">
        <v>3034</v>
      </c>
      <c r="E156" s="1" t="s">
        <v>3341</v>
      </c>
      <c r="F156" s="1" t="s">
        <v>2378</v>
      </c>
      <c r="G156" s="1" t="s">
        <v>2345</v>
      </c>
      <c r="H156" s="1" t="s">
        <v>2346</v>
      </c>
      <c r="I156" s="1" t="s">
        <v>3342</v>
      </c>
      <c r="J156" s="1" t="s">
        <v>30</v>
      </c>
      <c r="K156" s="1" t="s">
        <v>3343</v>
      </c>
      <c r="L156" s="1" t="s">
        <v>3343</v>
      </c>
      <c r="M156" s="1" t="s">
        <v>2349</v>
      </c>
      <c r="N156" s="1" t="s">
        <v>2349</v>
      </c>
      <c r="O156" s="1" t="s">
        <v>2350</v>
      </c>
      <c r="P156" s="1" t="s">
        <v>2351</v>
      </c>
      <c r="Q156" s="1" t="s">
        <v>2352</v>
      </c>
      <c r="R156" s="1" t="s">
        <v>3344</v>
      </c>
      <c r="S156" s="1" t="s">
        <v>2354</v>
      </c>
      <c r="T156" s="1" t="s">
        <v>2355</v>
      </c>
      <c r="U156" s="1" t="s">
        <v>2314</v>
      </c>
      <c r="V156" s="1" t="s">
        <v>3039</v>
      </c>
    </row>
    <row r="157" s="1" customFormat="1" spans="1:22">
      <c r="A157" s="3">
        <v>999225861201649</v>
      </c>
      <c r="B157" s="1" t="s">
        <v>2464</v>
      </c>
      <c r="C157" s="1" t="s">
        <v>3345</v>
      </c>
      <c r="D157" s="1" t="s">
        <v>3346</v>
      </c>
      <c r="E157" s="1" t="s">
        <v>3347</v>
      </c>
      <c r="F157" s="1" t="s">
        <v>2378</v>
      </c>
      <c r="G157" s="1" t="s">
        <v>2345</v>
      </c>
      <c r="H157" s="1" t="s">
        <v>2346</v>
      </c>
      <c r="I157" s="1" t="s">
        <v>3348</v>
      </c>
      <c r="J157" s="1" t="s">
        <v>30</v>
      </c>
      <c r="K157" s="1" t="s">
        <v>3349</v>
      </c>
      <c r="L157" s="1" t="s">
        <v>3349</v>
      </c>
      <c r="M157" s="1" t="s">
        <v>2349</v>
      </c>
      <c r="N157" s="1" t="s">
        <v>2349</v>
      </c>
      <c r="O157" s="1" t="s">
        <v>2350</v>
      </c>
      <c r="P157" s="1" t="s">
        <v>2351</v>
      </c>
      <c r="Q157" s="1" t="s">
        <v>2352</v>
      </c>
      <c r="R157" s="1" t="s">
        <v>3350</v>
      </c>
      <c r="S157" s="1" t="s">
        <v>2354</v>
      </c>
      <c r="T157" s="1" t="s">
        <v>2355</v>
      </c>
      <c r="U157" s="1" t="s">
        <v>2314</v>
      </c>
      <c r="V157" s="1" t="s">
        <v>2452</v>
      </c>
    </row>
    <row r="158" s="1" customFormat="1" spans="1:22">
      <c r="A158" s="3">
        <v>999225863330596</v>
      </c>
      <c r="B158" s="1" t="s">
        <v>2464</v>
      </c>
      <c r="C158" s="1" t="s">
        <v>3351</v>
      </c>
      <c r="D158" s="1" t="s">
        <v>3352</v>
      </c>
      <c r="E158" s="1" t="s">
        <v>3353</v>
      </c>
      <c r="F158" s="1" t="s">
        <v>2344</v>
      </c>
      <c r="G158" s="1" t="s">
        <v>2345</v>
      </c>
      <c r="H158" s="1" t="s">
        <v>2346</v>
      </c>
      <c r="I158" s="1" t="s">
        <v>3354</v>
      </c>
      <c r="J158" s="1" t="s">
        <v>30</v>
      </c>
      <c r="K158" s="1" t="s">
        <v>3355</v>
      </c>
      <c r="L158" s="1" t="s">
        <v>3355</v>
      </c>
      <c r="M158" s="1" t="s">
        <v>2349</v>
      </c>
      <c r="N158" s="1" t="s">
        <v>2349</v>
      </c>
      <c r="O158" s="1" t="s">
        <v>2350</v>
      </c>
      <c r="P158" s="1" t="s">
        <v>2351</v>
      </c>
      <c r="Q158" s="1" t="s">
        <v>2352</v>
      </c>
      <c r="R158" s="1" t="s">
        <v>3356</v>
      </c>
      <c r="S158" s="1" t="s">
        <v>2354</v>
      </c>
      <c r="T158" s="1" t="s">
        <v>2355</v>
      </c>
      <c r="U158" s="1" t="s">
        <v>2314</v>
      </c>
      <c r="V158" s="1" t="s">
        <v>2452</v>
      </c>
    </row>
    <row r="159" s="1" customFormat="1" spans="1:22">
      <c r="A159" s="3">
        <v>999225863390839</v>
      </c>
      <c r="B159" s="1" t="s">
        <v>2464</v>
      </c>
      <c r="C159" s="1" t="s">
        <v>3357</v>
      </c>
      <c r="D159" s="1" t="s">
        <v>3358</v>
      </c>
      <c r="E159" s="1" t="s">
        <v>3359</v>
      </c>
      <c r="F159" s="1" t="s">
        <v>2378</v>
      </c>
      <c r="G159" s="1" t="s">
        <v>2345</v>
      </c>
      <c r="H159" s="1" t="s">
        <v>2346</v>
      </c>
      <c r="I159" s="1" t="s">
        <v>3360</v>
      </c>
      <c r="J159" s="1" t="s">
        <v>30</v>
      </c>
      <c r="K159" s="1" t="s">
        <v>3361</v>
      </c>
      <c r="L159" s="1" t="s">
        <v>3361</v>
      </c>
      <c r="M159" s="1" t="s">
        <v>2349</v>
      </c>
      <c r="N159" s="1" t="s">
        <v>2349</v>
      </c>
      <c r="O159" s="1" t="s">
        <v>2350</v>
      </c>
      <c r="P159" s="1" t="s">
        <v>2351</v>
      </c>
      <c r="Q159" s="1" t="s">
        <v>2352</v>
      </c>
      <c r="R159" s="1" t="s">
        <v>3362</v>
      </c>
      <c r="S159" s="1" t="s">
        <v>2354</v>
      </c>
      <c r="T159" s="1" t="s">
        <v>2355</v>
      </c>
      <c r="U159" s="1" t="s">
        <v>2314</v>
      </c>
      <c r="V159" s="1" t="s">
        <v>2505</v>
      </c>
    </row>
    <row r="160" s="1" customFormat="1" spans="1:22">
      <c r="A160" s="3">
        <v>999225864898531</v>
      </c>
      <c r="B160" s="1" t="s">
        <v>2464</v>
      </c>
      <c r="C160" s="1" t="s">
        <v>3363</v>
      </c>
      <c r="D160" s="1" t="s">
        <v>3364</v>
      </c>
      <c r="E160" s="1" t="s">
        <v>3365</v>
      </c>
      <c r="F160" s="1" t="s">
        <v>2378</v>
      </c>
      <c r="G160" s="1" t="s">
        <v>2345</v>
      </c>
      <c r="H160" s="1" t="s">
        <v>2346</v>
      </c>
      <c r="I160" s="1" t="s">
        <v>3366</v>
      </c>
      <c r="J160" s="1" t="s">
        <v>30</v>
      </c>
      <c r="K160" s="1" t="s">
        <v>3367</v>
      </c>
      <c r="L160" s="1" t="s">
        <v>3367</v>
      </c>
      <c r="M160" s="1" t="s">
        <v>2349</v>
      </c>
      <c r="N160" s="1" t="s">
        <v>2349</v>
      </c>
      <c r="O160" s="1" t="s">
        <v>2350</v>
      </c>
      <c r="P160" s="1" t="s">
        <v>2351</v>
      </c>
      <c r="Q160" s="1" t="s">
        <v>2352</v>
      </c>
      <c r="R160" s="1" t="s">
        <v>3368</v>
      </c>
      <c r="S160" s="1" t="s">
        <v>2354</v>
      </c>
      <c r="T160" s="1" t="s">
        <v>2355</v>
      </c>
      <c r="U160" s="1" t="s">
        <v>2314</v>
      </c>
      <c r="V160" s="1" t="s">
        <v>2356</v>
      </c>
    </row>
    <row r="161" s="1" customFormat="1" spans="1:22">
      <c r="A161" s="3">
        <v>999225865471336</v>
      </c>
      <c r="B161" s="1" t="s">
        <v>2464</v>
      </c>
      <c r="C161" s="1" t="s">
        <v>3369</v>
      </c>
      <c r="D161" s="1" t="s">
        <v>3370</v>
      </c>
      <c r="E161" s="1" t="s">
        <v>3371</v>
      </c>
      <c r="F161" s="1" t="s">
        <v>2378</v>
      </c>
      <c r="G161" s="1" t="s">
        <v>2345</v>
      </c>
      <c r="H161" s="1" t="s">
        <v>2346</v>
      </c>
      <c r="I161" s="1" t="s">
        <v>3372</v>
      </c>
      <c r="J161" s="1" t="s">
        <v>30</v>
      </c>
      <c r="K161" s="1" t="s">
        <v>3373</v>
      </c>
      <c r="L161" s="1" t="s">
        <v>3373</v>
      </c>
      <c r="M161" s="1" t="s">
        <v>2349</v>
      </c>
      <c r="N161" s="1" t="s">
        <v>2349</v>
      </c>
      <c r="O161" s="1" t="s">
        <v>2350</v>
      </c>
      <c r="P161" s="1" t="s">
        <v>2351</v>
      </c>
      <c r="Q161" s="1" t="s">
        <v>2352</v>
      </c>
      <c r="R161" s="1" t="s">
        <v>3374</v>
      </c>
      <c r="S161" s="1" t="s">
        <v>2354</v>
      </c>
      <c r="T161" s="1" t="s">
        <v>2355</v>
      </c>
      <c r="U161" s="1" t="s">
        <v>2314</v>
      </c>
      <c r="V161" s="1" t="s">
        <v>2521</v>
      </c>
    </row>
    <row r="162" s="1" customFormat="1" spans="1:22">
      <c r="A162" s="3">
        <v>999225866220960</v>
      </c>
      <c r="B162" s="1" t="s">
        <v>2464</v>
      </c>
      <c r="C162" s="1" t="s">
        <v>3375</v>
      </c>
      <c r="D162" s="1" t="s">
        <v>3067</v>
      </c>
      <c r="E162" s="1" t="s">
        <v>3376</v>
      </c>
      <c r="F162" s="1" t="s">
        <v>2369</v>
      </c>
      <c r="G162" s="1" t="s">
        <v>2345</v>
      </c>
      <c r="H162" s="1" t="s">
        <v>2346</v>
      </c>
      <c r="I162" s="1" t="s">
        <v>3377</v>
      </c>
      <c r="J162" s="1" t="s">
        <v>30</v>
      </c>
      <c r="K162" s="1" t="s">
        <v>3378</v>
      </c>
      <c r="L162" s="1" t="s">
        <v>3378</v>
      </c>
      <c r="M162" s="1" t="s">
        <v>2349</v>
      </c>
      <c r="N162" s="1" t="s">
        <v>2349</v>
      </c>
      <c r="O162" s="1" t="s">
        <v>2350</v>
      </c>
      <c r="P162" s="1" t="s">
        <v>2351</v>
      </c>
      <c r="Q162" s="1" t="s">
        <v>2352</v>
      </c>
      <c r="R162" s="1" t="s">
        <v>3379</v>
      </c>
      <c r="S162" s="1" t="s">
        <v>2354</v>
      </c>
      <c r="T162" s="1" t="s">
        <v>2355</v>
      </c>
      <c r="U162" s="1" t="s">
        <v>2373</v>
      </c>
      <c r="V162" s="1" t="s">
        <v>2505</v>
      </c>
    </row>
    <row r="163" s="1" customFormat="1" spans="1:22">
      <c r="A163" s="3">
        <v>999225867352295</v>
      </c>
      <c r="B163" s="1" t="s">
        <v>2464</v>
      </c>
      <c r="C163" s="1" t="s">
        <v>3380</v>
      </c>
      <c r="D163" s="1" t="s">
        <v>2676</v>
      </c>
      <c r="E163" s="1" t="s">
        <v>3381</v>
      </c>
      <c r="F163" s="1" t="s">
        <v>2378</v>
      </c>
      <c r="G163" s="1" t="s">
        <v>2345</v>
      </c>
      <c r="H163" s="1" t="s">
        <v>2346</v>
      </c>
      <c r="I163" s="1" t="s">
        <v>2678</v>
      </c>
      <c r="J163" s="1" t="s">
        <v>30</v>
      </c>
      <c r="K163" s="1" t="s">
        <v>3382</v>
      </c>
      <c r="L163" s="1" t="s">
        <v>3382</v>
      </c>
      <c r="M163" s="1" t="s">
        <v>2349</v>
      </c>
      <c r="N163" s="1" t="s">
        <v>2349</v>
      </c>
      <c r="O163" s="1" t="s">
        <v>2350</v>
      </c>
      <c r="P163" s="1" t="s">
        <v>2351</v>
      </c>
      <c r="Q163" s="1" t="s">
        <v>2352</v>
      </c>
      <c r="R163" s="1" t="s">
        <v>3383</v>
      </c>
      <c r="S163" s="1" t="s">
        <v>2354</v>
      </c>
      <c r="T163" s="1" t="s">
        <v>2355</v>
      </c>
      <c r="U163" s="1" t="s">
        <v>2373</v>
      </c>
      <c r="V163" s="1" t="s">
        <v>2482</v>
      </c>
    </row>
    <row r="164" s="1" customFormat="1" spans="1:22">
      <c r="A164" s="3">
        <v>999225867912407</v>
      </c>
      <c r="B164" s="1" t="s">
        <v>2464</v>
      </c>
      <c r="C164" s="1" t="s">
        <v>3384</v>
      </c>
      <c r="D164" s="1" t="s">
        <v>3352</v>
      </c>
      <c r="E164" s="1" t="s">
        <v>3385</v>
      </c>
      <c r="F164" s="1" t="s">
        <v>2344</v>
      </c>
      <c r="G164" s="1" t="s">
        <v>2345</v>
      </c>
      <c r="H164" s="1" t="s">
        <v>2346</v>
      </c>
      <c r="I164" s="1" t="s">
        <v>3354</v>
      </c>
      <c r="J164" s="1" t="s">
        <v>30</v>
      </c>
      <c r="K164" s="1" t="s">
        <v>3355</v>
      </c>
      <c r="L164" s="1" t="s">
        <v>3355</v>
      </c>
      <c r="M164" s="1" t="s">
        <v>2349</v>
      </c>
      <c r="N164" s="1" t="s">
        <v>2349</v>
      </c>
      <c r="O164" s="1" t="s">
        <v>2350</v>
      </c>
      <c r="P164" s="1" t="s">
        <v>2351</v>
      </c>
      <c r="Q164" s="1" t="s">
        <v>2352</v>
      </c>
      <c r="R164" s="1" t="s">
        <v>3386</v>
      </c>
      <c r="S164" s="1" t="s">
        <v>2354</v>
      </c>
      <c r="T164" s="1" t="s">
        <v>2355</v>
      </c>
      <c r="U164" s="1" t="s">
        <v>2314</v>
      </c>
      <c r="V164" s="1" t="s">
        <v>2452</v>
      </c>
    </row>
    <row r="165" s="1" customFormat="1" spans="1:22">
      <c r="A165" s="3">
        <v>999225868285413</v>
      </c>
      <c r="B165" s="1" t="s">
        <v>2464</v>
      </c>
      <c r="C165" s="1" t="s">
        <v>3387</v>
      </c>
      <c r="D165" s="1" t="s">
        <v>3388</v>
      </c>
      <c r="E165" s="1" t="s">
        <v>3389</v>
      </c>
      <c r="F165" s="1" t="s">
        <v>2378</v>
      </c>
      <c r="G165" s="1" t="s">
        <v>2345</v>
      </c>
      <c r="H165" s="1" t="s">
        <v>2346</v>
      </c>
      <c r="I165" s="1" t="s">
        <v>3390</v>
      </c>
      <c r="J165" s="1" t="s">
        <v>30</v>
      </c>
      <c r="K165" s="1" t="s">
        <v>3391</v>
      </c>
      <c r="L165" s="1" t="s">
        <v>3391</v>
      </c>
      <c r="M165" s="1" t="s">
        <v>2349</v>
      </c>
      <c r="N165" s="1" t="s">
        <v>2349</v>
      </c>
      <c r="O165" s="1" t="s">
        <v>2350</v>
      </c>
      <c r="P165" s="1" t="s">
        <v>2351</v>
      </c>
      <c r="Q165" s="1" t="s">
        <v>2352</v>
      </c>
      <c r="R165" s="1" t="s">
        <v>3392</v>
      </c>
      <c r="S165" s="1" t="s">
        <v>2354</v>
      </c>
      <c r="T165" s="1" t="s">
        <v>2355</v>
      </c>
      <c r="U165" s="1" t="s">
        <v>2314</v>
      </c>
      <c r="V165" s="1" t="s">
        <v>2452</v>
      </c>
    </row>
    <row r="166" s="1" customFormat="1" spans="1:22">
      <c r="A166" s="3">
        <v>999225868699868</v>
      </c>
      <c r="B166" s="1" t="s">
        <v>2927</v>
      </c>
      <c r="C166" s="1" t="s">
        <v>3393</v>
      </c>
      <c r="D166" s="1" t="s">
        <v>3394</v>
      </c>
      <c r="E166" s="1" t="s">
        <v>3395</v>
      </c>
      <c r="F166" s="1" t="s">
        <v>2378</v>
      </c>
      <c r="G166" s="1" t="s">
        <v>2345</v>
      </c>
      <c r="H166" s="1" t="s">
        <v>2346</v>
      </c>
      <c r="I166" s="1" t="s">
        <v>3396</v>
      </c>
      <c r="J166" s="1" t="s">
        <v>30</v>
      </c>
      <c r="K166" s="1" t="s">
        <v>3397</v>
      </c>
      <c r="L166" s="1" t="s">
        <v>3397</v>
      </c>
      <c r="M166" s="1" t="s">
        <v>2349</v>
      </c>
      <c r="N166" s="1" t="s">
        <v>2349</v>
      </c>
      <c r="O166" s="1" t="s">
        <v>2350</v>
      </c>
      <c r="P166" s="1" t="s">
        <v>2351</v>
      </c>
      <c r="Q166" s="1" t="s">
        <v>2352</v>
      </c>
      <c r="R166" s="1" t="s">
        <v>3398</v>
      </c>
      <c r="S166" s="1" t="s">
        <v>2354</v>
      </c>
      <c r="T166" s="1" t="s">
        <v>2355</v>
      </c>
      <c r="U166" s="1" t="s">
        <v>2314</v>
      </c>
      <c r="V166" s="1" t="s">
        <v>2356</v>
      </c>
    </row>
    <row r="167" s="1" customFormat="1" spans="1:22">
      <c r="A167" s="3">
        <v>999225868942051</v>
      </c>
      <c r="B167" s="1" t="s">
        <v>2927</v>
      </c>
      <c r="C167" s="1" t="s">
        <v>3399</v>
      </c>
      <c r="D167" s="1" t="s">
        <v>3400</v>
      </c>
      <c r="E167" s="1" t="s">
        <v>3401</v>
      </c>
      <c r="F167" s="1" t="s">
        <v>2421</v>
      </c>
      <c r="G167" s="1" t="s">
        <v>2345</v>
      </c>
      <c r="H167" s="1" t="s">
        <v>2346</v>
      </c>
      <c r="I167" s="1" t="s">
        <v>3402</v>
      </c>
      <c r="J167" s="1" t="s">
        <v>30</v>
      </c>
      <c r="K167" s="1" t="s">
        <v>3403</v>
      </c>
      <c r="L167" s="1" t="s">
        <v>3403</v>
      </c>
      <c r="M167" s="1" t="s">
        <v>2349</v>
      </c>
      <c r="N167" s="1" t="s">
        <v>2349</v>
      </c>
      <c r="O167" s="1" t="s">
        <v>2350</v>
      </c>
      <c r="P167" s="1" t="s">
        <v>2351</v>
      </c>
      <c r="Q167" s="1" t="s">
        <v>2352</v>
      </c>
      <c r="R167" s="1" t="s">
        <v>3404</v>
      </c>
      <c r="S167" s="1" t="s">
        <v>2354</v>
      </c>
      <c r="T167" s="1" t="s">
        <v>2355</v>
      </c>
      <c r="U167" s="1" t="s">
        <v>2314</v>
      </c>
      <c r="V167" s="1" t="s">
        <v>2356</v>
      </c>
    </row>
    <row r="168" s="1" customFormat="1" spans="1:22">
      <c r="A168" s="3">
        <v>999225869129020</v>
      </c>
      <c r="B168" s="1" t="s">
        <v>2927</v>
      </c>
      <c r="C168" s="1" t="s">
        <v>3405</v>
      </c>
      <c r="D168" s="1" t="s">
        <v>3406</v>
      </c>
      <c r="E168" s="1" t="s">
        <v>3407</v>
      </c>
      <c r="F168" s="1" t="s">
        <v>2378</v>
      </c>
      <c r="G168" s="1" t="s">
        <v>2345</v>
      </c>
      <c r="H168" s="1" t="s">
        <v>2346</v>
      </c>
      <c r="I168" s="1" t="s">
        <v>3408</v>
      </c>
      <c r="J168" s="1" t="s">
        <v>30</v>
      </c>
      <c r="K168" s="1" t="s">
        <v>3409</v>
      </c>
      <c r="L168" s="1" t="s">
        <v>3409</v>
      </c>
      <c r="M168" s="1" t="s">
        <v>2349</v>
      </c>
      <c r="N168" s="1" t="s">
        <v>2349</v>
      </c>
      <c r="O168" s="1" t="s">
        <v>2350</v>
      </c>
      <c r="P168" s="1" t="s">
        <v>2351</v>
      </c>
      <c r="Q168" s="1" t="s">
        <v>2352</v>
      </c>
      <c r="R168" s="1" t="s">
        <v>3410</v>
      </c>
      <c r="S168" s="1" t="s">
        <v>2354</v>
      </c>
      <c r="T168" s="1" t="s">
        <v>2355</v>
      </c>
      <c r="U168" s="1" t="s">
        <v>2314</v>
      </c>
      <c r="V168" s="1" t="s">
        <v>2452</v>
      </c>
    </row>
    <row r="169" s="1" customFormat="1" spans="1:22">
      <c r="A169" s="3">
        <v>999225869161204</v>
      </c>
      <c r="B169" s="1" t="s">
        <v>2927</v>
      </c>
      <c r="C169" s="1" t="s">
        <v>3411</v>
      </c>
      <c r="D169" s="1" t="s">
        <v>3412</v>
      </c>
      <c r="E169" s="1" t="s">
        <v>3413</v>
      </c>
      <c r="F169" s="1" t="s">
        <v>2344</v>
      </c>
      <c r="G169" s="1" t="s">
        <v>2345</v>
      </c>
      <c r="H169" s="1" t="s">
        <v>2346</v>
      </c>
      <c r="I169" s="1" t="s">
        <v>3414</v>
      </c>
      <c r="J169" s="1" t="s">
        <v>30</v>
      </c>
      <c r="K169" s="1" t="s">
        <v>3415</v>
      </c>
      <c r="L169" s="1" t="s">
        <v>3415</v>
      </c>
      <c r="M169" s="1" t="s">
        <v>2349</v>
      </c>
      <c r="N169" s="1" t="s">
        <v>2349</v>
      </c>
      <c r="O169" s="1" t="s">
        <v>2350</v>
      </c>
      <c r="P169" s="1" t="s">
        <v>2351</v>
      </c>
      <c r="Q169" s="1" t="s">
        <v>2352</v>
      </c>
      <c r="R169" s="1" t="s">
        <v>3416</v>
      </c>
      <c r="S169" s="1" t="s">
        <v>2354</v>
      </c>
      <c r="T169" s="1" t="s">
        <v>2355</v>
      </c>
      <c r="U169" s="1" t="s">
        <v>2314</v>
      </c>
      <c r="V169" s="1" t="s">
        <v>2364</v>
      </c>
    </row>
    <row r="170" s="1" customFormat="1" spans="1:22">
      <c r="A170" s="3">
        <v>999225869384886</v>
      </c>
      <c r="B170" s="1" t="s">
        <v>2927</v>
      </c>
      <c r="C170" s="1" t="s">
        <v>3417</v>
      </c>
      <c r="D170" s="1" t="s">
        <v>3115</v>
      </c>
      <c r="E170" s="1" t="s">
        <v>3418</v>
      </c>
      <c r="F170" s="1" t="s">
        <v>2378</v>
      </c>
      <c r="G170" s="1" t="s">
        <v>2345</v>
      </c>
      <c r="H170" s="1" t="s">
        <v>2346</v>
      </c>
      <c r="I170" s="1" t="s">
        <v>3419</v>
      </c>
      <c r="J170" s="1" t="s">
        <v>30</v>
      </c>
      <c r="K170" s="1" t="s">
        <v>3420</v>
      </c>
      <c r="L170" s="1" t="s">
        <v>3420</v>
      </c>
      <c r="M170" s="1" t="s">
        <v>2349</v>
      </c>
      <c r="N170" s="1" t="s">
        <v>2349</v>
      </c>
      <c r="O170" s="1" t="s">
        <v>2350</v>
      </c>
      <c r="P170" s="1" t="s">
        <v>2351</v>
      </c>
      <c r="Q170" s="1" t="s">
        <v>2352</v>
      </c>
      <c r="R170" s="1" t="s">
        <v>3421</v>
      </c>
      <c r="S170" s="1" t="s">
        <v>2354</v>
      </c>
      <c r="T170" s="1" t="s">
        <v>2355</v>
      </c>
      <c r="U170" s="1" t="s">
        <v>2314</v>
      </c>
      <c r="V170" s="1" t="s">
        <v>2452</v>
      </c>
    </row>
    <row r="171" s="1" customFormat="1" spans="1:22">
      <c r="A171" s="3">
        <v>999225869455164</v>
      </c>
      <c r="B171" s="1" t="s">
        <v>2927</v>
      </c>
      <c r="C171" s="1" t="s">
        <v>3422</v>
      </c>
      <c r="D171" s="1" t="s">
        <v>3423</v>
      </c>
      <c r="E171" s="1" t="s">
        <v>3424</v>
      </c>
      <c r="F171" s="1" t="s">
        <v>2399</v>
      </c>
      <c r="G171" s="1" t="s">
        <v>2345</v>
      </c>
      <c r="H171" s="1" t="s">
        <v>2346</v>
      </c>
      <c r="I171" s="1" t="s">
        <v>3425</v>
      </c>
      <c r="J171" s="1" t="s">
        <v>30</v>
      </c>
      <c r="K171" s="1" t="s">
        <v>3426</v>
      </c>
      <c r="L171" s="1" t="s">
        <v>2350</v>
      </c>
      <c r="M171" s="1" t="s">
        <v>3427</v>
      </c>
      <c r="N171" s="1" t="s">
        <v>3428</v>
      </c>
      <c r="O171" s="1" t="s">
        <v>2350</v>
      </c>
      <c r="P171" s="1" t="s">
        <v>2351</v>
      </c>
      <c r="Q171" s="1" t="s">
        <v>2352</v>
      </c>
      <c r="R171" s="1" t="s">
        <v>3429</v>
      </c>
      <c r="S171" s="1" t="s">
        <v>2354</v>
      </c>
      <c r="T171" s="1" t="s">
        <v>2355</v>
      </c>
      <c r="U171" s="1" t="s">
        <v>2314</v>
      </c>
      <c r="V171" s="1" t="s">
        <v>2513</v>
      </c>
    </row>
    <row r="172" s="1" customFormat="1" spans="1:22">
      <c r="A172" s="3">
        <v>999225869457208</v>
      </c>
      <c r="B172" s="1" t="s">
        <v>2927</v>
      </c>
      <c r="C172" s="1" t="s">
        <v>3430</v>
      </c>
      <c r="D172" s="1" t="s">
        <v>3431</v>
      </c>
      <c r="E172" s="1" t="s">
        <v>3432</v>
      </c>
      <c r="F172" s="1" t="s">
        <v>2378</v>
      </c>
      <c r="G172" s="1" t="s">
        <v>2345</v>
      </c>
      <c r="H172" s="1" t="s">
        <v>2346</v>
      </c>
      <c r="I172" s="1" t="s">
        <v>3433</v>
      </c>
      <c r="J172" s="1" t="s">
        <v>30</v>
      </c>
      <c r="K172" s="1" t="s">
        <v>3434</v>
      </c>
      <c r="L172" s="1" t="s">
        <v>3434</v>
      </c>
      <c r="M172" s="1" t="s">
        <v>2349</v>
      </c>
      <c r="N172" s="1" t="s">
        <v>2349</v>
      </c>
      <c r="O172" s="1" t="s">
        <v>2350</v>
      </c>
      <c r="P172" s="1" t="s">
        <v>2351</v>
      </c>
      <c r="Q172" s="1" t="s">
        <v>2352</v>
      </c>
      <c r="R172" s="1" t="s">
        <v>3435</v>
      </c>
      <c r="S172" s="1" t="s">
        <v>2354</v>
      </c>
      <c r="T172" s="1" t="s">
        <v>2355</v>
      </c>
      <c r="U172" s="1" t="s">
        <v>2314</v>
      </c>
      <c r="V172" s="1" t="s">
        <v>2521</v>
      </c>
    </row>
    <row r="173" s="1" customFormat="1" spans="1:22">
      <c r="A173" s="3">
        <v>999225869471977</v>
      </c>
      <c r="B173" s="1" t="s">
        <v>2927</v>
      </c>
      <c r="C173" s="1" t="s">
        <v>3436</v>
      </c>
      <c r="D173" s="1" t="s">
        <v>3437</v>
      </c>
      <c r="E173" s="1" t="s">
        <v>3438</v>
      </c>
      <c r="F173" s="1" t="s">
        <v>2421</v>
      </c>
      <c r="G173" s="1" t="s">
        <v>2345</v>
      </c>
      <c r="H173" s="1" t="s">
        <v>2346</v>
      </c>
      <c r="I173" s="1" t="s">
        <v>3439</v>
      </c>
      <c r="J173" s="1" t="s">
        <v>30</v>
      </c>
      <c r="K173" s="1" t="s">
        <v>3440</v>
      </c>
      <c r="L173" s="1" t="s">
        <v>3440</v>
      </c>
      <c r="M173" s="1" t="s">
        <v>2349</v>
      </c>
      <c r="N173" s="1" t="s">
        <v>2349</v>
      </c>
      <c r="O173" s="1" t="s">
        <v>2350</v>
      </c>
      <c r="P173" s="1" t="s">
        <v>2351</v>
      </c>
      <c r="Q173" s="1" t="s">
        <v>2352</v>
      </c>
      <c r="R173" s="1" t="s">
        <v>3441</v>
      </c>
      <c r="S173" s="1" t="s">
        <v>2354</v>
      </c>
      <c r="T173" s="1" t="s">
        <v>2355</v>
      </c>
      <c r="U173" s="1" t="s">
        <v>2314</v>
      </c>
      <c r="V173" s="1" t="s">
        <v>2505</v>
      </c>
    </row>
    <row r="174" s="1" customFormat="1" spans="1:22">
      <c r="A174" s="3">
        <v>999225870158708</v>
      </c>
      <c r="B174" s="1" t="s">
        <v>2927</v>
      </c>
      <c r="C174" s="1" t="s">
        <v>3442</v>
      </c>
      <c r="D174" s="1" t="s">
        <v>3443</v>
      </c>
      <c r="E174" s="1" t="s">
        <v>3444</v>
      </c>
      <c r="F174" s="1" t="s">
        <v>2378</v>
      </c>
      <c r="G174" s="1" t="s">
        <v>2345</v>
      </c>
      <c r="H174" s="1" t="s">
        <v>2346</v>
      </c>
      <c r="I174" s="1" t="s">
        <v>3445</v>
      </c>
      <c r="J174" s="1" t="s">
        <v>30</v>
      </c>
      <c r="K174" s="1" t="s">
        <v>3446</v>
      </c>
      <c r="L174" s="1" t="s">
        <v>3446</v>
      </c>
      <c r="M174" s="1" t="s">
        <v>2349</v>
      </c>
      <c r="N174" s="1" t="s">
        <v>2349</v>
      </c>
      <c r="O174" s="1" t="s">
        <v>2350</v>
      </c>
      <c r="P174" s="1" t="s">
        <v>2351</v>
      </c>
      <c r="Q174" s="1" t="s">
        <v>2352</v>
      </c>
      <c r="R174" s="1" t="s">
        <v>3447</v>
      </c>
      <c r="S174" s="1" t="s">
        <v>2354</v>
      </c>
      <c r="T174" s="1" t="s">
        <v>2355</v>
      </c>
      <c r="U174" s="1" t="s">
        <v>2373</v>
      </c>
      <c r="V174" s="1" t="s">
        <v>2505</v>
      </c>
    </row>
    <row r="175" s="1" customFormat="1" spans="1:22">
      <c r="A175" s="3">
        <v>999225871106533</v>
      </c>
      <c r="B175" s="1" t="s">
        <v>2927</v>
      </c>
      <c r="C175" s="1" t="s">
        <v>3448</v>
      </c>
      <c r="D175" s="1" t="s">
        <v>2758</v>
      </c>
      <c r="E175" s="1" t="s">
        <v>3449</v>
      </c>
      <c r="F175" s="1" t="s">
        <v>2421</v>
      </c>
      <c r="G175" s="1" t="s">
        <v>2345</v>
      </c>
      <c r="H175" s="1" t="s">
        <v>2346</v>
      </c>
      <c r="I175" s="1" t="s">
        <v>3450</v>
      </c>
      <c r="J175" s="1" t="s">
        <v>30</v>
      </c>
      <c r="K175" s="1" t="s">
        <v>3451</v>
      </c>
      <c r="L175" s="1" t="s">
        <v>3451</v>
      </c>
      <c r="M175" s="1" t="s">
        <v>2349</v>
      </c>
      <c r="N175" s="1" t="s">
        <v>2349</v>
      </c>
      <c r="O175" s="1" t="s">
        <v>2350</v>
      </c>
      <c r="P175" s="1" t="s">
        <v>2351</v>
      </c>
      <c r="Q175" s="1" t="s">
        <v>2352</v>
      </c>
      <c r="R175" s="1" t="s">
        <v>3452</v>
      </c>
      <c r="S175" s="1" t="s">
        <v>2354</v>
      </c>
      <c r="T175" s="1" t="s">
        <v>2355</v>
      </c>
      <c r="U175" s="1" t="s">
        <v>2373</v>
      </c>
      <c r="V175" s="1" t="s">
        <v>2356</v>
      </c>
    </row>
    <row r="176" s="1" customFormat="1" spans="1:22">
      <c r="A176" s="3">
        <v>999225871297733</v>
      </c>
      <c r="B176" s="1" t="s">
        <v>2927</v>
      </c>
      <c r="C176" s="1" t="s">
        <v>3453</v>
      </c>
      <c r="D176" s="1" t="s">
        <v>3454</v>
      </c>
      <c r="E176" s="1" t="s">
        <v>3455</v>
      </c>
      <c r="F176" s="1" t="s">
        <v>2399</v>
      </c>
      <c r="G176" s="1" t="s">
        <v>2345</v>
      </c>
      <c r="H176" s="1" t="s">
        <v>2346</v>
      </c>
      <c r="I176" s="1" t="s">
        <v>3456</v>
      </c>
      <c r="J176" s="1" t="s">
        <v>30</v>
      </c>
      <c r="K176" s="1" t="s">
        <v>3457</v>
      </c>
      <c r="L176" s="1" t="s">
        <v>3457</v>
      </c>
      <c r="M176" s="1" t="s">
        <v>2349</v>
      </c>
      <c r="N176" s="1" t="s">
        <v>2349</v>
      </c>
      <c r="O176" s="1" t="s">
        <v>2350</v>
      </c>
      <c r="P176" s="1" t="s">
        <v>2351</v>
      </c>
      <c r="Q176" s="1" t="s">
        <v>2352</v>
      </c>
      <c r="R176" s="1" t="s">
        <v>3458</v>
      </c>
      <c r="S176" s="1" t="s">
        <v>2354</v>
      </c>
      <c r="T176" s="1" t="s">
        <v>2355</v>
      </c>
      <c r="U176" s="1" t="s">
        <v>2314</v>
      </c>
      <c r="V176" s="1" t="s">
        <v>2452</v>
      </c>
    </row>
    <row r="177" s="1" customFormat="1" spans="1:22">
      <c r="A177" s="3">
        <v>999225872106320</v>
      </c>
      <c r="B177" s="1" t="s">
        <v>2927</v>
      </c>
      <c r="C177" s="1" t="s">
        <v>3459</v>
      </c>
      <c r="D177" s="1" t="s">
        <v>3460</v>
      </c>
      <c r="E177" s="1" t="s">
        <v>3461</v>
      </c>
      <c r="F177" s="1" t="s">
        <v>2378</v>
      </c>
      <c r="G177" s="1" t="s">
        <v>2345</v>
      </c>
      <c r="H177" s="1" t="s">
        <v>2346</v>
      </c>
      <c r="I177" s="1" t="s">
        <v>3462</v>
      </c>
      <c r="J177" s="1" t="s">
        <v>30</v>
      </c>
      <c r="K177" s="1" t="s">
        <v>3463</v>
      </c>
      <c r="L177" s="1" t="s">
        <v>3463</v>
      </c>
      <c r="M177" s="1" t="s">
        <v>2349</v>
      </c>
      <c r="N177" s="1" t="s">
        <v>2349</v>
      </c>
      <c r="O177" s="1" t="s">
        <v>2350</v>
      </c>
      <c r="P177" s="1" t="s">
        <v>2351</v>
      </c>
      <c r="Q177" s="1" t="s">
        <v>2352</v>
      </c>
      <c r="R177" s="1" t="s">
        <v>3464</v>
      </c>
      <c r="S177" s="1" t="s">
        <v>2354</v>
      </c>
      <c r="T177" s="1" t="s">
        <v>2355</v>
      </c>
      <c r="U177" s="1" t="s">
        <v>2314</v>
      </c>
      <c r="V177" s="1" t="s">
        <v>3039</v>
      </c>
    </row>
    <row r="178" s="1" customFormat="1" spans="1:22">
      <c r="A178" s="3">
        <v>999225872965062</v>
      </c>
      <c r="B178" s="1" t="s">
        <v>2927</v>
      </c>
      <c r="C178" s="1" t="s">
        <v>3465</v>
      </c>
      <c r="D178" s="1" t="s">
        <v>2708</v>
      </c>
      <c r="E178" s="1" t="s">
        <v>3466</v>
      </c>
      <c r="F178" s="1" t="s">
        <v>2378</v>
      </c>
      <c r="G178" s="1" t="s">
        <v>2345</v>
      </c>
      <c r="H178" s="1" t="s">
        <v>2346</v>
      </c>
      <c r="I178" s="1" t="s">
        <v>3467</v>
      </c>
      <c r="J178" s="1" t="s">
        <v>30</v>
      </c>
      <c r="K178" s="1" t="s">
        <v>3468</v>
      </c>
      <c r="L178" s="1" t="s">
        <v>3468</v>
      </c>
      <c r="M178" s="1" t="s">
        <v>2349</v>
      </c>
      <c r="N178" s="1" t="s">
        <v>2349</v>
      </c>
      <c r="O178" s="1" t="s">
        <v>2350</v>
      </c>
      <c r="P178" s="1" t="s">
        <v>2351</v>
      </c>
      <c r="Q178" s="1" t="s">
        <v>2352</v>
      </c>
      <c r="R178" s="1" t="s">
        <v>3469</v>
      </c>
      <c r="S178" s="1" t="s">
        <v>2354</v>
      </c>
      <c r="T178" s="1" t="s">
        <v>2355</v>
      </c>
      <c r="U178" s="1" t="s">
        <v>2314</v>
      </c>
      <c r="V178" s="1" t="s">
        <v>2356</v>
      </c>
    </row>
    <row r="179" s="1" customFormat="1" spans="1:22">
      <c r="A179" s="3">
        <v>999225873450281</v>
      </c>
      <c r="B179" s="1" t="s">
        <v>2927</v>
      </c>
      <c r="C179" s="1" t="s">
        <v>3470</v>
      </c>
      <c r="D179" s="1" t="s">
        <v>3471</v>
      </c>
      <c r="E179" s="1" t="s">
        <v>3472</v>
      </c>
      <c r="F179" s="1" t="s">
        <v>2378</v>
      </c>
      <c r="G179" s="1" t="s">
        <v>2345</v>
      </c>
      <c r="H179" s="1" t="s">
        <v>2346</v>
      </c>
      <c r="I179" s="1" t="s">
        <v>3473</v>
      </c>
      <c r="J179" s="1" t="s">
        <v>30</v>
      </c>
      <c r="K179" s="1" t="s">
        <v>3474</v>
      </c>
      <c r="L179" s="1" t="s">
        <v>3474</v>
      </c>
      <c r="M179" s="1" t="s">
        <v>2349</v>
      </c>
      <c r="N179" s="1" t="s">
        <v>2349</v>
      </c>
      <c r="O179" s="1" t="s">
        <v>2350</v>
      </c>
      <c r="P179" s="1" t="s">
        <v>2351</v>
      </c>
      <c r="Q179" s="1" t="s">
        <v>2352</v>
      </c>
      <c r="R179" s="1" t="s">
        <v>3475</v>
      </c>
      <c r="S179" s="1" t="s">
        <v>2354</v>
      </c>
      <c r="T179" s="1" t="s">
        <v>2355</v>
      </c>
      <c r="U179" s="1" t="s">
        <v>2314</v>
      </c>
      <c r="V179" s="1" t="s">
        <v>2482</v>
      </c>
    </row>
    <row r="180" s="1" customFormat="1" spans="1:22">
      <c r="A180" s="3">
        <v>999225873582607</v>
      </c>
      <c r="B180" s="1" t="s">
        <v>2927</v>
      </c>
      <c r="C180" s="1" t="s">
        <v>3476</v>
      </c>
      <c r="D180" s="1" t="s">
        <v>3477</v>
      </c>
      <c r="E180" s="1" t="s">
        <v>3478</v>
      </c>
      <c r="F180" s="1" t="s">
        <v>2378</v>
      </c>
      <c r="G180" s="1" t="s">
        <v>2345</v>
      </c>
      <c r="H180" s="1" t="s">
        <v>2346</v>
      </c>
      <c r="I180" s="1" t="s">
        <v>3479</v>
      </c>
      <c r="J180" s="1" t="s">
        <v>30</v>
      </c>
      <c r="K180" s="1" t="s">
        <v>3480</v>
      </c>
      <c r="L180" s="1" t="s">
        <v>3480</v>
      </c>
      <c r="M180" s="1" t="s">
        <v>2349</v>
      </c>
      <c r="N180" s="1" t="s">
        <v>2349</v>
      </c>
      <c r="O180" s="1" t="s">
        <v>2350</v>
      </c>
      <c r="P180" s="1" t="s">
        <v>2351</v>
      </c>
      <c r="Q180" s="1" t="s">
        <v>2352</v>
      </c>
      <c r="R180" s="1" t="s">
        <v>3481</v>
      </c>
      <c r="S180" s="1" t="s">
        <v>2354</v>
      </c>
      <c r="T180" s="1" t="s">
        <v>2355</v>
      </c>
      <c r="U180" s="1" t="s">
        <v>2314</v>
      </c>
      <c r="V180" s="1" t="s">
        <v>2452</v>
      </c>
    </row>
    <row r="181" s="1" customFormat="1" spans="1:22">
      <c r="A181" s="3">
        <v>999225874267668</v>
      </c>
      <c r="B181" s="1" t="s">
        <v>2927</v>
      </c>
      <c r="C181" s="1" t="s">
        <v>3482</v>
      </c>
      <c r="D181" s="1" t="s">
        <v>3257</v>
      </c>
      <c r="E181" s="1" t="s">
        <v>3483</v>
      </c>
      <c r="F181" s="1" t="s">
        <v>2421</v>
      </c>
      <c r="G181" s="1" t="s">
        <v>2345</v>
      </c>
      <c r="H181" s="1" t="s">
        <v>2346</v>
      </c>
      <c r="I181" s="1" t="s">
        <v>3484</v>
      </c>
      <c r="J181" s="1" t="s">
        <v>30</v>
      </c>
      <c r="K181" s="1" t="s">
        <v>3485</v>
      </c>
      <c r="L181" s="1" t="s">
        <v>3485</v>
      </c>
      <c r="M181" s="1" t="s">
        <v>2349</v>
      </c>
      <c r="N181" s="1" t="s">
        <v>2349</v>
      </c>
      <c r="O181" s="1" t="s">
        <v>2350</v>
      </c>
      <c r="P181" s="1" t="s">
        <v>2351</v>
      </c>
      <c r="Q181" s="1" t="s">
        <v>2352</v>
      </c>
      <c r="R181" s="1" t="s">
        <v>3486</v>
      </c>
      <c r="S181" s="1" t="s">
        <v>2354</v>
      </c>
      <c r="T181" s="1" t="s">
        <v>2355</v>
      </c>
      <c r="U181" s="1" t="s">
        <v>2314</v>
      </c>
      <c r="V181" s="1" t="s">
        <v>2452</v>
      </c>
    </row>
    <row r="182" s="1" customFormat="1" spans="1:22">
      <c r="A182" s="3">
        <v>999225879122356</v>
      </c>
      <c r="B182" s="1" t="s">
        <v>2927</v>
      </c>
      <c r="C182" s="1" t="s">
        <v>3487</v>
      </c>
      <c r="D182" s="1" t="s">
        <v>3488</v>
      </c>
      <c r="E182" s="1" t="s">
        <v>3489</v>
      </c>
      <c r="F182" s="1" t="s">
        <v>2378</v>
      </c>
      <c r="G182" s="1" t="s">
        <v>2345</v>
      </c>
      <c r="H182" s="1" t="s">
        <v>2346</v>
      </c>
      <c r="I182" s="1" t="s">
        <v>3490</v>
      </c>
      <c r="J182" s="1" t="s">
        <v>30</v>
      </c>
      <c r="K182" s="1" t="s">
        <v>3491</v>
      </c>
      <c r="L182" s="1" t="s">
        <v>3491</v>
      </c>
      <c r="M182" s="1" t="s">
        <v>2349</v>
      </c>
      <c r="N182" s="1" t="s">
        <v>2349</v>
      </c>
      <c r="O182" s="1" t="s">
        <v>2350</v>
      </c>
      <c r="P182" s="1" t="s">
        <v>2351</v>
      </c>
      <c r="Q182" s="1" t="s">
        <v>2352</v>
      </c>
      <c r="R182" s="1" t="s">
        <v>3492</v>
      </c>
      <c r="S182" s="1" t="s">
        <v>2354</v>
      </c>
      <c r="T182" s="1" t="s">
        <v>2355</v>
      </c>
      <c r="U182" s="1" t="s">
        <v>2314</v>
      </c>
      <c r="V182" s="1" t="s">
        <v>2547</v>
      </c>
    </row>
    <row r="183" s="1" customFormat="1" spans="1:22">
      <c r="A183" s="3">
        <v>25880693672</v>
      </c>
      <c r="B183" s="1" t="s">
        <v>2927</v>
      </c>
      <c r="C183" s="1" t="s">
        <v>3493</v>
      </c>
      <c r="D183" s="1" t="s">
        <v>3494</v>
      </c>
      <c r="E183" s="1" t="s">
        <v>3495</v>
      </c>
      <c r="F183" s="1" t="s">
        <v>2378</v>
      </c>
      <c r="G183" s="1" t="s">
        <v>2345</v>
      </c>
      <c r="H183" s="1" t="s">
        <v>2346</v>
      </c>
      <c r="I183" s="1" t="s">
        <v>3496</v>
      </c>
      <c r="J183" s="1" t="s">
        <v>30</v>
      </c>
      <c r="K183" s="1" t="s">
        <v>3497</v>
      </c>
      <c r="L183" s="1" t="s">
        <v>3497</v>
      </c>
      <c r="M183" s="1" t="s">
        <v>2349</v>
      </c>
      <c r="N183" s="1" t="s">
        <v>2349</v>
      </c>
      <c r="O183" s="1" t="s">
        <v>2350</v>
      </c>
      <c r="P183" s="1" t="s">
        <v>2351</v>
      </c>
      <c r="Q183" s="1" t="s">
        <v>2352</v>
      </c>
      <c r="R183" s="1" t="s">
        <v>3498</v>
      </c>
      <c r="S183" s="1" t="s">
        <v>2354</v>
      </c>
      <c r="T183" s="1" t="s">
        <v>2355</v>
      </c>
      <c r="U183" s="1" t="s">
        <v>2314</v>
      </c>
      <c r="V183" s="1" t="s">
        <v>2452</v>
      </c>
    </row>
    <row r="184" s="1" customFormat="1" spans="1:22">
      <c r="A184" s="3">
        <v>999225880855147</v>
      </c>
      <c r="B184" s="1" t="s">
        <v>2927</v>
      </c>
      <c r="C184" s="1" t="s">
        <v>3499</v>
      </c>
      <c r="D184" s="1" t="s">
        <v>2865</v>
      </c>
      <c r="E184" s="1" t="s">
        <v>3500</v>
      </c>
      <c r="F184" s="1" t="s">
        <v>2399</v>
      </c>
      <c r="G184" s="1" t="s">
        <v>2345</v>
      </c>
      <c r="H184" s="1" t="s">
        <v>2346</v>
      </c>
      <c r="I184" s="1" t="s">
        <v>3501</v>
      </c>
      <c r="J184" s="1" t="s">
        <v>30</v>
      </c>
      <c r="K184" s="1" t="s">
        <v>3502</v>
      </c>
      <c r="L184" s="1" t="s">
        <v>3502</v>
      </c>
      <c r="M184" s="1" t="s">
        <v>2349</v>
      </c>
      <c r="N184" s="1" t="s">
        <v>2349</v>
      </c>
      <c r="O184" s="1" t="s">
        <v>2350</v>
      </c>
      <c r="P184" s="1" t="s">
        <v>2351</v>
      </c>
      <c r="Q184" s="1" t="s">
        <v>2352</v>
      </c>
      <c r="R184" s="1" t="s">
        <v>3503</v>
      </c>
      <c r="S184" s="1" t="s">
        <v>2354</v>
      </c>
      <c r="T184" s="1" t="s">
        <v>2355</v>
      </c>
      <c r="U184" s="1" t="s">
        <v>2314</v>
      </c>
      <c r="V184" s="1" t="s">
        <v>2505</v>
      </c>
    </row>
    <row r="185" s="1" customFormat="1" spans="1:22">
      <c r="A185" s="3">
        <v>999225882436367</v>
      </c>
      <c r="B185" s="1" t="s">
        <v>2927</v>
      </c>
      <c r="C185" s="1" t="s">
        <v>3504</v>
      </c>
      <c r="D185" s="1" t="s">
        <v>3505</v>
      </c>
      <c r="E185" s="1" t="s">
        <v>3506</v>
      </c>
      <c r="F185" s="1" t="s">
        <v>2378</v>
      </c>
      <c r="G185" s="1" t="s">
        <v>2345</v>
      </c>
      <c r="H185" s="1" t="s">
        <v>2346</v>
      </c>
      <c r="I185" s="1" t="s">
        <v>3507</v>
      </c>
      <c r="J185" s="1" t="s">
        <v>30</v>
      </c>
      <c r="K185" s="1" t="s">
        <v>3508</v>
      </c>
      <c r="L185" s="1" t="s">
        <v>3508</v>
      </c>
      <c r="M185" s="1" t="s">
        <v>2349</v>
      </c>
      <c r="N185" s="1" t="s">
        <v>2349</v>
      </c>
      <c r="O185" s="1" t="s">
        <v>2350</v>
      </c>
      <c r="P185" s="1" t="s">
        <v>2351</v>
      </c>
      <c r="Q185" s="1" t="s">
        <v>2352</v>
      </c>
      <c r="R185" s="1" t="s">
        <v>3509</v>
      </c>
      <c r="S185" s="1" t="s">
        <v>2354</v>
      </c>
      <c r="T185" s="1" t="s">
        <v>2355</v>
      </c>
      <c r="U185" s="1" t="s">
        <v>2314</v>
      </c>
      <c r="V185" s="1" t="s">
        <v>2505</v>
      </c>
    </row>
    <row r="186" s="1" customFormat="1" spans="1:22">
      <c r="A186" s="3">
        <v>999225883548340</v>
      </c>
      <c r="B186" s="1" t="s">
        <v>2927</v>
      </c>
      <c r="C186" s="1" t="s">
        <v>3510</v>
      </c>
      <c r="D186" s="1" t="s">
        <v>3511</v>
      </c>
      <c r="E186" s="1" t="s">
        <v>3512</v>
      </c>
      <c r="F186" s="1" t="s">
        <v>2378</v>
      </c>
      <c r="G186" s="1" t="s">
        <v>2345</v>
      </c>
      <c r="H186" s="1" t="s">
        <v>2346</v>
      </c>
      <c r="I186" s="1" t="s">
        <v>3513</v>
      </c>
      <c r="J186" s="1" t="s">
        <v>30</v>
      </c>
      <c r="K186" s="1" t="s">
        <v>3514</v>
      </c>
      <c r="L186" s="1" t="s">
        <v>3514</v>
      </c>
      <c r="M186" s="1" t="s">
        <v>2349</v>
      </c>
      <c r="N186" s="1" t="s">
        <v>2349</v>
      </c>
      <c r="O186" s="1" t="s">
        <v>2350</v>
      </c>
      <c r="P186" s="1" t="s">
        <v>2351</v>
      </c>
      <c r="Q186" s="1" t="s">
        <v>2352</v>
      </c>
      <c r="R186" s="1" t="s">
        <v>3515</v>
      </c>
      <c r="S186" s="1" t="s">
        <v>2354</v>
      </c>
      <c r="T186" s="1" t="s">
        <v>2355</v>
      </c>
      <c r="U186" s="1" t="s">
        <v>2314</v>
      </c>
      <c r="V186" s="1" t="s">
        <v>2356</v>
      </c>
    </row>
    <row r="187" s="1" customFormat="1" spans="1:22">
      <c r="A187" s="3">
        <v>999225884434285</v>
      </c>
      <c r="B187" s="1" t="s">
        <v>2927</v>
      </c>
      <c r="C187" s="1" t="s">
        <v>3516</v>
      </c>
      <c r="D187" s="1" t="s">
        <v>3517</v>
      </c>
      <c r="E187" s="1" t="s">
        <v>3518</v>
      </c>
      <c r="F187" s="1" t="s">
        <v>2421</v>
      </c>
      <c r="G187" s="1" t="s">
        <v>2345</v>
      </c>
      <c r="H187" s="1" t="s">
        <v>2346</v>
      </c>
      <c r="I187" s="1" t="s">
        <v>3519</v>
      </c>
      <c r="J187" s="1" t="s">
        <v>30</v>
      </c>
      <c r="K187" s="1" t="s">
        <v>3520</v>
      </c>
      <c r="L187" s="1" t="s">
        <v>3520</v>
      </c>
      <c r="M187" s="1" t="s">
        <v>2349</v>
      </c>
      <c r="N187" s="1" t="s">
        <v>2349</v>
      </c>
      <c r="O187" s="1" t="s">
        <v>2350</v>
      </c>
      <c r="P187" s="1" t="s">
        <v>2351</v>
      </c>
      <c r="Q187" s="1" t="s">
        <v>2352</v>
      </c>
      <c r="R187" s="1" t="s">
        <v>3521</v>
      </c>
      <c r="S187" s="1" t="s">
        <v>2354</v>
      </c>
      <c r="T187" s="1" t="s">
        <v>2355</v>
      </c>
      <c r="U187" s="1" t="s">
        <v>2314</v>
      </c>
      <c r="V187" s="1" t="s">
        <v>2656</v>
      </c>
    </row>
    <row r="188" s="1" customFormat="1" spans="1:22">
      <c r="A188" s="3">
        <v>999225886861882</v>
      </c>
      <c r="B188" s="1" t="s">
        <v>2927</v>
      </c>
      <c r="C188" s="1" t="s">
        <v>3522</v>
      </c>
      <c r="D188" s="1" t="s">
        <v>3523</v>
      </c>
      <c r="E188" s="1" t="s">
        <v>3524</v>
      </c>
      <c r="F188" s="1" t="s">
        <v>2378</v>
      </c>
      <c r="G188" s="1" t="s">
        <v>2345</v>
      </c>
      <c r="H188" s="1" t="s">
        <v>2346</v>
      </c>
      <c r="I188" s="1" t="s">
        <v>3525</v>
      </c>
      <c r="J188" s="1" t="s">
        <v>30</v>
      </c>
      <c r="K188" s="1" t="s">
        <v>3526</v>
      </c>
      <c r="L188" s="1" t="s">
        <v>3526</v>
      </c>
      <c r="M188" s="1" t="s">
        <v>2349</v>
      </c>
      <c r="N188" s="1" t="s">
        <v>2349</v>
      </c>
      <c r="O188" s="1" t="s">
        <v>2350</v>
      </c>
      <c r="P188" s="1" t="s">
        <v>2351</v>
      </c>
      <c r="Q188" s="1" t="s">
        <v>2352</v>
      </c>
      <c r="R188" s="1" t="s">
        <v>3527</v>
      </c>
      <c r="S188" s="1" t="s">
        <v>2354</v>
      </c>
      <c r="T188" s="1" t="s">
        <v>2355</v>
      </c>
      <c r="U188" s="1" t="s">
        <v>2314</v>
      </c>
      <c r="V188" s="1" t="s">
        <v>2782</v>
      </c>
    </row>
    <row r="189" s="1" customFormat="1" spans="1:22">
      <c r="A189" s="3">
        <v>999225890817706</v>
      </c>
      <c r="B189" s="1" t="s">
        <v>2927</v>
      </c>
      <c r="C189" s="1" t="s">
        <v>3528</v>
      </c>
      <c r="D189" s="1" t="s">
        <v>2865</v>
      </c>
      <c r="E189" s="1" t="s">
        <v>3529</v>
      </c>
      <c r="F189" s="1" t="s">
        <v>2421</v>
      </c>
      <c r="G189" s="1" t="s">
        <v>2345</v>
      </c>
      <c r="H189" s="1" t="s">
        <v>2346</v>
      </c>
      <c r="I189" s="1" t="s">
        <v>3530</v>
      </c>
      <c r="J189" s="1" t="s">
        <v>30</v>
      </c>
      <c r="K189" s="1" t="s">
        <v>3531</v>
      </c>
      <c r="L189" s="1" t="s">
        <v>3531</v>
      </c>
      <c r="M189" s="1" t="s">
        <v>2349</v>
      </c>
      <c r="N189" s="1" t="s">
        <v>2349</v>
      </c>
      <c r="O189" s="1" t="s">
        <v>2350</v>
      </c>
      <c r="P189" s="1" t="s">
        <v>2351</v>
      </c>
      <c r="Q189" s="1" t="s">
        <v>2352</v>
      </c>
      <c r="R189" s="1" t="s">
        <v>3532</v>
      </c>
      <c r="S189" s="1" t="s">
        <v>2354</v>
      </c>
      <c r="T189" s="1" t="s">
        <v>2355</v>
      </c>
      <c r="U189" s="1" t="s">
        <v>2314</v>
      </c>
      <c r="V189" s="1" t="s">
        <v>2505</v>
      </c>
    </row>
    <row r="190" s="1" customFormat="1" spans="1:22">
      <c r="A190" s="3">
        <v>999225891690824</v>
      </c>
      <c r="B190" s="1" t="s">
        <v>2369</v>
      </c>
      <c r="C190" s="1" t="s">
        <v>3533</v>
      </c>
      <c r="D190" s="1" t="s">
        <v>3534</v>
      </c>
      <c r="E190" s="1" t="s">
        <v>3535</v>
      </c>
      <c r="F190" s="1" t="s">
        <v>2378</v>
      </c>
      <c r="G190" s="1" t="s">
        <v>2345</v>
      </c>
      <c r="H190" s="1" t="s">
        <v>2346</v>
      </c>
      <c r="I190" s="1" t="s">
        <v>3536</v>
      </c>
      <c r="J190" s="1" t="s">
        <v>30</v>
      </c>
      <c r="K190" s="1" t="s">
        <v>3537</v>
      </c>
      <c r="L190" s="1" t="s">
        <v>3537</v>
      </c>
      <c r="M190" s="1" t="s">
        <v>2349</v>
      </c>
      <c r="N190" s="1" t="s">
        <v>2349</v>
      </c>
      <c r="O190" s="1" t="s">
        <v>2350</v>
      </c>
      <c r="P190" s="1" t="s">
        <v>2351</v>
      </c>
      <c r="Q190" s="1" t="s">
        <v>2352</v>
      </c>
      <c r="R190" s="1" t="s">
        <v>3538</v>
      </c>
      <c r="S190" s="1" t="s">
        <v>2354</v>
      </c>
      <c r="T190" s="1" t="s">
        <v>2355</v>
      </c>
      <c r="U190" s="1" t="s">
        <v>2314</v>
      </c>
      <c r="V190" s="1" t="s">
        <v>2795</v>
      </c>
    </row>
    <row r="191" s="1" customFormat="1" spans="1:22">
      <c r="A191" s="3">
        <v>999225892126127</v>
      </c>
      <c r="B191" s="1" t="s">
        <v>2369</v>
      </c>
      <c r="C191" s="1" t="s">
        <v>3539</v>
      </c>
      <c r="D191" s="1" t="s">
        <v>3540</v>
      </c>
      <c r="E191" s="1" t="s">
        <v>3541</v>
      </c>
      <c r="F191" s="1" t="s">
        <v>2378</v>
      </c>
      <c r="G191" s="1" t="s">
        <v>2345</v>
      </c>
      <c r="H191" s="1" t="s">
        <v>2346</v>
      </c>
      <c r="I191" s="1" t="s">
        <v>3542</v>
      </c>
      <c r="J191" s="1" t="s">
        <v>30</v>
      </c>
      <c r="K191" s="1" t="s">
        <v>3543</v>
      </c>
      <c r="L191" s="1" t="s">
        <v>3543</v>
      </c>
      <c r="M191" s="1" t="s">
        <v>2349</v>
      </c>
      <c r="N191" s="1" t="s">
        <v>2349</v>
      </c>
      <c r="O191" s="1" t="s">
        <v>2350</v>
      </c>
      <c r="P191" s="1" t="s">
        <v>2351</v>
      </c>
      <c r="Q191" s="1" t="s">
        <v>2352</v>
      </c>
      <c r="R191" s="1" t="s">
        <v>3544</v>
      </c>
      <c r="S191" s="1" t="s">
        <v>2354</v>
      </c>
      <c r="T191" s="1" t="s">
        <v>2355</v>
      </c>
      <c r="U191" s="1" t="s">
        <v>2314</v>
      </c>
      <c r="V191" s="1" t="s">
        <v>2497</v>
      </c>
    </row>
    <row r="192" s="1" customFormat="1" spans="1:22">
      <c r="A192" s="3">
        <v>999225892183166</v>
      </c>
      <c r="B192" s="1" t="s">
        <v>2369</v>
      </c>
      <c r="C192" s="1" t="s">
        <v>3545</v>
      </c>
      <c r="D192" s="1" t="s">
        <v>3546</v>
      </c>
      <c r="E192" s="1" t="s">
        <v>3547</v>
      </c>
      <c r="F192" s="1" t="s">
        <v>2421</v>
      </c>
      <c r="G192" s="1" t="s">
        <v>2345</v>
      </c>
      <c r="H192" s="1" t="s">
        <v>2346</v>
      </c>
      <c r="I192" s="1" t="s">
        <v>3548</v>
      </c>
      <c r="J192" s="1" t="s">
        <v>30</v>
      </c>
      <c r="K192" s="1" t="s">
        <v>3549</v>
      </c>
      <c r="L192" s="1" t="s">
        <v>3549</v>
      </c>
      <c r="M192" s="1" t="s">
        <v>2349</v>
      </c>
      <c r="N192" s="1" t="s">
        <v>2349</v>
      </c>
      <c r="O192" s="1" t="s">
        <v>2350</v>
      </c>
      <c r="P192" s="1" t="s">
        <v>2351</v>
      </c>
      <c r="Q192" s="1" t="s">
        <v>2352</v>
      </c>
      <c r="R192" s="1" t="s">
        <v>3550</v>
      </c>
      <c r="S192" s="1" t="s">
        <v>2354</v>
      </c>
      <c r="T192" s="1" t="s">
        <v>2355</v>
      </c>
      <c r="U192" s="1" t="s">
        <v>2314</v>
      </c>
      <c r="V192" s="1" t="s">
        <v>2649</v>
      </c>
    </row>
    <row r="193" s="1" customFormat="1" spans="1:22">
      <c r="A193" s="3">
        <v>999225892217834</v>
      </c>
      <c r="B193" s="1" t="s">
        <v>2369</v>
      </c>
      <c r="C193" s="1" t="s">
        <v>3551</v>
      </c>
      <c r="D193" s="1" t="s">
        <v>3552</v>
      </c>
      <c r="E193" s="1" t="s">
        <v>3553</v>
      </c>
      <c r="F193" s="1" t="s">
        <v>2421</v>
      </c>
      <c r="G193" s="1" t="s">
        <v>2345</v>
      </c>
      <c r="H193" s="1" t="s">
        <v>2346</v>
      </c>
      <c r="I193" s="1" t="s">
        <v>3554</v>
      </c>
      <c r="J193" s="1" t="s">
        <v>30</v>
      </c>
      <c r="K193" s="1" t="s">
        <v>3555</v>
      </c>
      <c r="L193" s="1" t="s">
        <v>3555</v>
      </c>
      <c r="M193" s="1" t="s">
        <v>2349</v>
      </c>
      <c r="N193" s="1" t="s">
        <v>2349</v>
      </c>
      <c r="O193" s="1" t="s">
        <v>2350</v>
      </c>
      <c r="P193" s="1" t="s">
        <v>2351</v>
      </c>
      <c r="Q193" s="1" t="s">
        <v>2352</v>
      </c>
      <c r="R193" s="1" t="s">
        <v>3556</v>
      </c>
      <c r="S193" s="1" t="s">
        <v>2354</v>
      </c>
      <c r="T193" s="1" t="s">
        <v>2355</v>
      </c>
      <c r="U193" s="1" t="s">
        <v>2314</v>
      </c>
      <c r="V193" s="1" t="s">
        <v>2364</v>
      </c>
    </row>
    <row r="194" s="1" customFormat="1" spans="1:22">
      <c r="A194" s="3">
        <v>999225892220449</v>
      </c>
      <c r="B194" s="1" t="s">
        <v>2369</v>
      </c>
      <c r="C194" s="1" t="s">
        <v>3557</v>
      </c>
      <c r="D194" s="1" t="s">
        <v>3552</v>
      </c>
      <c r="E194" s="1" t="s">
        <v>3558</v>
      </c>
      <c r="F194" s="1" t="s">
        <v>2421</v>
      </c>
      <c r="G194" s="1" t="s">
        <v>2345</v>
      </c>
      <c r="H194" s="1" t="s">
        <v>2346</v>
      </c>
      <c r="I194" s="1" t="s">
        <v>3554</v>
      </c>
      <c r="J194" s="1" t="s">
        <v>30</v>
      </c>
      <c r="K194" s="1" t="s">
        <v>3555</v>
      </c>
      <c r="L194" s="1" t="s">
        <v>3555</v>
      </c>
      <c r="M194" s="1" t="s">
        <v>2349</v>
      </c>
      <c r="N194" s="1" t="s">
        <v>2349</v>
      </c>
      <c r="O194" s="1" t="s">
        <v>2350</v>
      </c>
      <c r="P194" s="1" t="s">
        <v>2351</v>
      </c>
      <c r="Q194" s="1" t="s">
        <v>2352</v>
      </c>
      <c r="R194" s="1" t="s">
        <v>3559</v>
      </c>
      <c r="S194" s="1" t="s">
        <v>2354</v>
      </c>
      <c r="T194" s="1" t="s">
        <v>2355</v>
      </c>
      <c r="U194" s="1" t="s">
        <v>2314</v>
      </c>
      <c r="V194" s="1" t="s">
        <v>2364</v>
      </c>
    </row>
    <row r="195" s="1" customFormat="1" spans="1:22">
      <c r="A195" s="3">
        <v>999225892256419</v>
      </c>
      <c r="B195" s="1" t="s">
        <v>2369</v>
      </c>
      <c r="C195" s="1" t="s">
        <v>3560</v>
      </c>
      <c r="D195" s="1" t="s">
        <v>2804</v>
      </c>
      <c r="E195" s="1" t="s">
        <v>3561</v>
      </c>
      <c r="F195" s="1" t="s">
        <v>2378</v>
      </c>
      <c r="G195" s="1" t="s">
        <v>2345</v>
      </c>
      <c r="H195" s="1" t="s">
        <v>2346</v>
      </c>
      <c r="I195" s="1" t="s">
        <v>3562</v>
      </c>
      <c r="J195" s="1" t="s">
        <v>30</v>
      </c>
      <c r="K195" s="1" t="s">
        <v>3563</v>
      </c>
      <c r="L195" s="1" t="s">
        <v>3563</v>
      </c>
      <c r="M195" s="1" t="s">
        <v>2349</v>
      </c>
      <c r="N195" s="1" t="s">
        <v>2349</v>
      </c>
      <c r="O195" s="1" t="s">
        <v>2350</v>
      </c>
      <c r="P195" s="1" t="s">
        <v>2351</v>
      </c>
      <c r="Q195" s="1" t="s">
        <v>2352</v>
      </c>
      <c r="R195" s="1" t="s">
        <v>3564</v>
      </c>
      <c r="S195" s="1" t="s">
        <v>2354</v>
      </c>
      <c r="T195" s="1" t="s">
        <v>2355</v>
      </c>
      <c r="U195" s="1" t="s">
        <v>2314</v>
      </c>
      <c r="V195" s="1" t="s">
        <v>2547</v>
      </c>
    </row>
    <row r="196" s="1" customFormat="1" spans="1:22">
      <c r="A196" s="3">
        <v>999225892319007</v>
      </c>
      <c r="B196" s="1" t="s">
        <v>2369</v>
      </c>
      <c r="C196" s="1" t="s">
        <v>3565</v>
      </c>
      <c r="D196" s="1" t="s">
        <v>3566</v>
      </c>
      <c r="E196" s="1" t="s">
        <v>3567</v>
      </c>
      <c r="F196" s="1" t="s">
        <v>2421</v>
      </c>
      <c r="G196" s="1" t="s">
        <v>2345</v>
      </c>
      <c r="H196" s="1" t="s">
        <v>2346</v>
      </c>
      <c r="I196" s="1" t="s">
        <v>3568</v>
      </c>
      <c r="J196" s="1" t="s">
        <v>30</v>
      </c>
      <c r="K196" s="1" t="s">
        <v>3569</v>
      </c>
      <c r="L196" s="1" t="s">
        <v>3569</v>
      </c>
      <c r="M196" s="1" t="s">
        <v>2349</v>
      </c>
      <c r="N196" s="1" t="s">
        <v>2349</v>
      </c>
      <c r="O196" s="1" t="s">
        <v>2350</v>
      </c>
      <c r="P196" s="1" t="s">
        <v>2351</v>
      </c>
      <c r="Q196" s="1" t="s">
        <v>2352</v>
      </c>
      <c r="R196" s="1" t="s">
        <v>3570</v>
      </c>
      <c r="S196" s="1" t="s">
        <v>2354</v>
      </c>
      <c r="T196" s="1" t="s">
        <v>2355</v>
      </c>
      <c r="U196" s="1" t="s">
        <v>2314</v>
      </c>
      <c r="V196" s="1" t="s">
        <v>2452</v>
      </c>
    </row>
    <row r="197" s="1" customFormat="1" spans="1:22">
      <c r="A197" s="3">
        <v>999225893106259</v>
      </c>
      <c r="B197" s="1" t="s">
        <v>2369</v>
      </c>
      <c r="C197" s="1" t="s">
        <v>3571</v>
      </c>
      <c r="D197" s="1" t="s">
        <v>3572</v>
      </c>
      <c r="E197" s="1" t="s">
        <v>3573</v>
      </c>
      <c r="F197" s="1" t="s">
        <v>2378</v>
      </c>
      <c r="G197" s="1" t="s">
        <v>2345</v>
      </c>
      <c r="H197" s="1" t="s">
        <v>2346</v>
      </c>
      <c r="I197" s="1" t="s">
        <v>3574</v>
      </c>
      <c r="J197" s="1" t="s">
        <v>30</v>
      </c>
      <c r="K197" s="1" t="s">
        <v>3575</v>
      </c>
      <c r="L197" s="1" t="s">
        <v>3575</v>
      </c>
      <c r="M197" s="1" t="s">
        <v>2349</v>
      </c>
      <c r="N197" s="1" t="s">
        <v>2349</v>
      </c>
      <c r="O197" s="1" t="s">
        <v>2350</v>
      </c>
      <c r="P197" s="1" t="s">
        <v>2351</v>
      </c>
      <c r="Q197" s="1" t="s">
        <v>2352</v>
      </c>
      <c r="R197" s="1" t="s">
        <v>3576</v>
      </c>
      <c r="S197" s="1" t="s">
        <v>2354</v>
      </c>
      <c r="T197" s="1" t="s">
        <v>2355</v>
      </c>
      <c r="U197" s="1" t="s">
        <v>2314</v>
      </c>
      <c r="V197" s="1" t="s">
        <v>2513</v>
      </c>
    </row>
    <row r="198" s="1" customFormat="1" spans="1:22">
      <c r="A198" s="3">
        <v>999225893290515</v>
      </c>
      <c r="B198" s="1" t="s">
        <v>2369</v>
      </c>
      <c r="C198" s="1" t="s">
        <v>3577</v>
      </c>
      <c r="D198" s="1" t="s">
        <v>3578</v>
      </c>
      <c r="E198" s="1" t="s">
        <v>3579</v>
      </c>
      <c r="F198" s="1" t="s">
        <v>2378</v>
      </c>
      <c r="G198" s="1" t="s">
        <v>2345</v>
      </c>
      <c r="H198" s="1" t="s">
        <v>2346</v>
      </c>
      <c r="I198" s="1" t="s">
        <v>3580</v>
      </c>
      <c r="J198" s="1" t="s">
        <v>30</v>
      </c>
      <c r="K198" s="1" t="s">
        <v>3581</v>
      </c>
      <c r="L198" s="1" t="s">
        <v>3581</v>
      </c>
      <c r="M198" s="1" t="s">
        <v>2349</v>
      </c>
      <c r="N198" s="1" t="s">
        <v>2349</v>
      </c>
      <c r="O198" s="1" t="s">
        <v>2350</v>
      </c>
      <c r="P198" s="1" t="s">
        <v>2351</v>
      </c>
      <c r="Q198" s="1" t="s">
        <v>2352</v>
      </c>
      <c r="R198" s="1" t="s">
        <v>3582</v>
      </c>
      <c r="S198" s="1" t="s">
        <v>2354</v>
      </c>
      <c r="T198" s="1" t="s">
        <v>2355</v>
      </c>
      <c r="U198" s="1" t="s">
        <v>2314</v>
      </c>
      <c r="V198" s="1" t="s">
        <v>2356</v>
      </c>
    </row>
    <row r="199" s="1" customFormat="1" spans="1:22">
      <c r="A199" s="3">
        <v>999225893761748</v>
      </c>
      <c r="B199" s="1" t="s">
        <v>2369</v>
      </c>
      <c r="C199" s="1" t="s">
        <v>3583</v>
      </c>
      <c r="D199" s="1" t="s">
        <v>3221</v>
      </c>
      <c r="E199" s="1" t="s">
        <v>3584</v>
      </c>
      <c r="F199" s="1" t="s">
        <v>2378</v>
      </c>
      <c r="G199" s="1" t="s">
        <v>2345</v>
      </c>
      <c r="H199" s="1" t="s">
        <v>2346</v>
      </c>
      <c r="I199" s="1" t="s">
        <v>3585</v>
      </c>
      <c r="J199" s="1" t="s">
        <v>30</v>
      </c>
      <c r="K199" s="1" t="s">
        <v>3586</v>
      </c>
      <c r="L199" s="1" t="s">
        <v>3586</v>
      </c>
      <c r="M199" s="1" t="s">
        <v>2349</v>
      </c>
      <c r="N199" s="1" t="s">
        <v>2349</v>
      </c>
      <c r="O199" s="1" t="s">
        <v>2350</v>
      </c>
      <c r="P199" s="1" t="s">
        <v>2351</v>
      </c>
      <c r="Q199" s="1" t="s">
        <v>2352</v>
      </c>
      <c r="R199" s="1" t="s">
        <v>3587</v>
      </c>
      <c r="S199" s="1" t="s">
        <v>2354</v>
      </c>
      <c r="T199" s="1" t="s">
        <v>2355</v>
      </c>
      <c r="U199" s="1" t="s">
        <v>2314</v>
      </c>
      <c r="V199" s="1" t="s">
        <v>2356</v>
      </c>
    </row>
    <row r="200" s="1" customFormat="1" spans="1:22">
      <c r="A200" s="3">
        <v>999225894252397</v>
      </c>
      <c r="B200" s="1" t="s">
        <v>2369</v>
      </c>
      <c r="C200" s="1" t="s">
        <v>3588</v>
      </c>
      <c r="D200" s="1" t="s">
        <v>3589</v>
      </c>
      <c r="E200" s="1" t="s">
        <v>3590</v>
      </c>
      <c r="F200" s="1" t="s">
        <v>2378</v>
      </c>
      <c r="G200" s="1" t="s">
        <v>2345</v>
      </c>
      <c r="H200" s="1" t="s">
        <v>2346</v>
      </c>
      <c r="I200" s="1" t="s">
        <v>3591</v>
      </c>
      <c r="J200" s="1" t="s">
        <v>30</v>
      </c>
      <c r="K200" s="1" t="s">
        <v>3592</v>
      </c>
      <c r="L200" s="1" t="s">
        <v>3592</v>
      </c>
      <c r="M200" s="1" t="s">
        <v>2349</v>
      </c>
      <c r="N200" s="1" t="s">
        <v>2349</v>
      </c>
      <c r="O200" s="1" t="s">
        <v>2350</v>
      </c>
      <c r="P200" s="1" t="s">
        <v>2351</v>
      </c>
      <c r="Q200" s="1" t="s">
        <v>2352</v>
      </c>
      <c r="R200" s="1" t="s">
        <v>3593</v>
      </c>
      <c r="S200" s="1" t="s">
        <v>2354</v>
      </c>
      <c r="T200" s="1" t="s">
        <v>2355</v>
      </c>
      <c r="U200" s="1" t="s">
        <v>2314</v>
      </c>
      <c r="V200" s="1" t="s">
        <v>2505</v>
      </c>
    </row>
    <row r="201" s="1" customFormat="1" spans="1:22">
      <c r="A201" s="3">
        <v>999225901791111</v>
      </c>
      <c r="B201" s="1" t="s">
        <v>2369</v>
      </c>
      <c r="C201" s="1" t="s">
        <v>3594</v>
      </c>
      <c r="D201" s="1" t="s">
        <v>3595</v>
      </c>
      <c r="E201" s="1" t="s">
        <v>3596</v>
      </c>
      <c r="F201" s="1" t="s">
        <v>2378</v>
      </c>
      <c r="G201" s="1" t="s">
        <v>2345</v>
      </c>
      <c r="H201" s="1" t="s">
        <v>2346</v>
      </c>
      <c r="I201" s="1" t="s">
        <v>3597</v>
      </c>
      <c r="J201" s="1" t="s">
        <v>30</v>
      </c>
      <c r="K201" s="1" t="s">
        <v>3598</v>
      </c>
      <c r="L201" s="1" t="s">
        <v>3598</v>
      </c>
      <c r="M201" s="1" t="s">
        <v>2349</v>
      </c>
      <c r="N201" s="1" t="s">
        <v>2349</v>
      </c>
      <c r="O201" s="1" t="s">
        <v>2350</v>
      </c>
      <c r="P201" s="1" t="s">
        <v>2351</v>
      </c>
      <c r="Q201" s="1" t="s">
        <v>2352</v>
      </c>
      <c r="R201" s="1" t="s">
        <v>3599</v>
      </c>
      <c r="S201" s="1" t="s">
        <v>2354</v>
      </c>
      <c r="T201" s="1" t="s">
        <v>2355</v>
      </c>
      <c r="U201" s="1" t="s">
        <v>2314</v>
      </c>
      <c r="V201" s="1" t="s">
        <v>2356</v>
      </c>
    </row>
    <row r="202" s="1" customFormat="1" spans="1:22">
      <c r="A202" s="3">
        <v>999225904773918</v>
      </c>
      <c r="B202" s="1" t="s">
        <v>2369</v>
      </c>
      <c r="C202" s="1" t="s">
        <v>3600</v>
      </c>
      <c r="D202" s="1" t="s">
        <v>3274</v>
      </c>
      <c r="E202" s="1" t="s">
        <v>3601</v>
      </c>
      <c r="F202" s="1" t="s">
        <v>2378</v>
      </c>
      <c r="G202" s="1" t="s">
        <v>2345</v>
      </c>
      <c r="H202" s="1" t="s">
        <v>2346</v>
      </c>
      <c r="I202" s="1" t="s">
        <v>3602</v>
      </c>
      <c r="J202" s="1" t="s">
        <v>30</v>
      </c>
      <c r="K202" s="1" t="s">
        <v>3603</v>
      </c>
      <c r="L202" s="1" t="s">
        <v>3603</v>
      </c>
      <c r="M202" s="1" t="s">
        <v>2349</v>
      </c>
      <c r="N202" s="1" t="s">
        <v>2349</v>
      </c>
      <c r="O202" s="1" t="s">
        <v>2350</v>
      </c>
      <c r="P202" s="1" t="s">
        <v>2351</v>
      </c>
      <c r="Q202" s="1" t="s">
        <v>2352</v>
      </c>
      <c r="R202" s="1" t="s">
        <v>3604</v>
      </c>
      <c r="S202" s="1" t="s">
        <v>2354</v>
      </c>
      <c r="T202" s="1" t="s">
        <v>2355</v>
      </c>
      <c r="U202" s="1" t="s">
        <v>2373</v>
      </c>
      <c r="V202" s="1" t="s">
        <v>2505</v>
      </c>
    </row>
    <row r="203" s="1" customFormat="1" spans="1:22">
      <c r="A203" s="3">
        <v>999225908253489</v>
      </c>
      <c r="B203" s="1" t="s">
        <v>2369</v>
      </c>
      <c r="C203" s="1" t="s">
        <v>3605</v>
      </c>
      <c r="D203" s="1" t="s">
        <v>3606</v>
      </c>
      <c r="E203" s="1" t="s">
        <v>3607</v>
      </c>
      <c r="F203" s="1" t="s">
        <v>2378</v>
      </c>
      <c r="G203" s="1" t="s">
        <v>2345</v>
      </c>
      <c r="H203" s="1" t="s">
        <v>2346</v>
      </c>
      <c r="I203" s="1" t="s">
        <v>3608</v>
      </c>
      <c r="J203" s="1" t="s">
        <v>30</v>
      </c>
      <c r="K203" s="1" t="s">
        <v>3609</v>
      </c>
      <c r="L203" s="1" t="s">
        <v>3609</v>
      </c>
      <c r="M203" s="1" t="s">
        <v>2349</v>
      </c>
      <c r="N203" s="1" t="s">
        <v>2349</v>
      </c>
      <c r="O203" s="1" t="s">
        <v>2350</v>
      </c>
      <c r="P203" s="1" t="s">
        <v>2351</v>
      </c>
      <c r="Q203" s="1" t="s">
        <v>2352</v>
      </c>
      <c r="R203" s="1" t="s">
        <v>3610</v>
      </c>
      <c r="S203" s="1" t="s">
        <v>2354</v>
      </c>
      <c r="T203" s="1" t="s">
        <v>2355</v>
      </c>
      <c r="U203" s="1" t="s">
        <v>2314</v>
      </c>
      <c r="V203" s="1" t="s">
        <v>2795</v>
      </c>
    </row>
    <row r="204" s="1" customFormat="1" spans="1:22">
      <c r="A204" s="3">
        <v>999225909524041</v>
      </c>
      <c r="B204" s="1" t="s">
        <v>2369</v>
      </c>
      <c r="C204" s="1" t="s">
        <v>3611</v>
      </c>
      <c r="D204" s="1" t="s">
        <v>3612</v>
      </c>
      <c r="E204" s="1" t="s">
        <v>3613</v>
      </c>
      <c r="F204" s="1" t="s">
        <v>2399</v>
      </c>
      <c r="G204" s="1" t="s">
        <v>2345</v>
      </c>
      <c r="H204" s="1" t="s">
        <v>2346</v>
      </c>
      <c r="I204" s="1" t="s">
        <v>3614</v>
      </c>
      <c r="J204" s="1" t="s">
        <v>30</v>
      </c>
      <c r="K204" s="1" t="s">
        <v>3615</v>
      </c>
      <c r="L204" s="1" t="s">
        <v>3615</v>
      </c>
      <c r="M204" s="1" t="s">
        <v>2349</v>
      </c>
      <c r="N204" s="1" t="s">
        <v>2349</v>
      </c>
      <c r="O204" s="1" t="s">
        <v>2350</v>
      </c>
      <c r="P204" s="1" t="s">
        <v>2351</v>
      </c>
      <c r="Q204" s="1" t="s">
        <v>2352</v>
      </c>
      <c r="R204" s="1" t="s">
        <v>3616</v>
      </c>
      <c r="S204" s="1" t="s">
        <v>2354</v>
      </c>
      <c r="T204" s="1" t="s">
        <v>2355</v>
      </c>
      <c r="U204" s="1" t="s">
        <v>2314</v>
      </c>
      <c r="V204" s="1" t="s">
        <v>3617</v>
      </c>
    </row>
    <row r="205" s="1" customFormat="1" spans="1:22">
      <c r="A205" s="3">
        <v>999225910359054</v>
      </c>
      <c r="B205" s="1" t="s">
        <v>2369</v>
      </c>
      <c r="C205" s="1" t="s">
        <v>3618</v>
      </c>
      <c r="D205" s="1" t="s">
        <v>3619</v>
      </c>
      <c r="E205" s="1" t="s">
        <v>3620</v>
      </c>
      <c r="F205" s="1" t="s">
        <v>2378</v>
      </c>
      <c r="G205" s="1" t="s">
        <v>2345</v>
      </c>
      <c r="H205" s="1" t="s">
        <v>2346</v>
      </c>
      <c r="I205" s="1" t="s">
        <v>3621</v>
      </c>
      <c r="J205" s="1" t="s">
        <v>30</v>
      </c>
      <c r="K205" s="1" t="s">
        <v>3622</v>
      </c>
      <c r="L205" s="1" t="s">
        <v>3622</v>
      </c>
      <c r="M205" s="1" t="s">
        <v>2349</v>
      </c>
      <c r="N205" s="1" t="s">
        <v>2349</v>
      </c>
      <c r="O205" s="1" t="s">
        <v>2350</v>
      </c>
      <c r="P205" s="1" t="s">
        <v>2351</v>
      </c>
      <c r="Q205" s="1" t="s">
        <v>2352</v>
      </c>
      <c r="R205" s="1" t="s">
        <v>3623</v>
      </c>
      <c r="S205" s="1" t="s">
        <v>2354</v>
      </c>
      <c r="T205" s="1" t="s">
        <v>2355</v>
      </c>
      <c r="U205" s="1" t="s">
        <v>2314</v>
      </c>
      <c r="V205" s="1" t="s">
        <v>2513</v>
      </c>
    </row>
    <row r="206" s="1" customFormat="1" spans="1:22">
      <c r="A206" s="3">
        <v>999225911530394</v>
      </c>
      <c r="B206" s="1" t="s">
        <v>2369</v>
      </c>
      <c r="C206" s="1" t="s">
        <v>3624</v>
      </c>
      <c r="D206" s="1" t="s">
        <v>3625</v>
      </c>
      <c r="E206" s="1" t="s">
        <v>3626</v>
      </c>
      <c r="F206" s="1" t="s">
        <v>2378</v>
      </c>
      <c r="G206" s="1" t="s">
        <v>2345</v>
      </c>
      <c r="H206" s="1" t="s">
        <v>2346</v>
      </c>
      <c r="I206" s="1" t="s">
        <v>3627</v>
      </c>
      <c r="J206" s="1" t="s">
        <v>30</v>
      </c>
      <c r="K206" s="1" t="s">
        <v>3628</v>
      </c>
      <c r="L206" s="1" t="s">
        <v>3628</v>
      </c>
      <c r="M206" s="1" t="s">
        <v>2349</v>
      </c>
      <c r="N206" s="1" t="s">
        <v>2349</v>
      </c>
      <c r="O206" s="1" t="s">
        <v>2350</v>
      </c>
      <c r="P206" s="1" t="s">
        <v>2351</v>
      </c>
      <c r="Q206" s="1" t="s">
        <v>2352</v>
      </c>
      <c r="R206" s="1" t="s">
        <v>3629</v>
      </c>
      <c r="S206" s="1" t="s">
        <v>2354</v>
      </c>
      <c r="T206" s="1" t="s">
        <v>2355</v>
      </c>
      <c r="U206" s="1" t="s">
        <v>2314</v>
      </c>
      <c r="V206" s="1" t="s">
        <v>2482</v>
      </c>
    </row>
    <row r="207" s="1" customFormat="1" spans="1:22">
      <c r="A207" s="3">
        <v>999225911647749</v>
      </c>
      <c r="B207" s="1" t="s">
        <v>2369</v>
      </c>
      <c r="C207" s="1" t="s">
        <v>3630</v>
      </c>
      <c r="D207" s="1" t="s">
        <v>3625</v>
      </c>
      <c r="E207" s="1" t="s">
        <v>3631</v>
      </c>
      <c r="F207" s="1" t="s">
        <v>2378</v>
      </c>
      <c r="G207" s="1" t="s">
        <v>2345</v>
      </c>
      <c r="H207" s="1" t="s">
        <v>2346</v>
      </c>
      <c r="I207" s="1" t="s">
        <v>3627</v>
      </c>
      <c r="J207" s="1" t="s">
        <v>30</v>
      </c>
      <c r="K207" s="1" t="s">
        <v>3628</v>
      </c>
      <c r="L207" s="1" t="s">
        <v>3628</v>
      </c>
      <c r="M207" s="1" t="s">
        <v>2349</v>
      </c>
      <c r="N207" s="1" t="s">
        <v>2349</v>
      </c>
      <c r="O207" s="1" t="s">
        <v>2350</v>
      </c>
      <c r="P207" s="1" t="s">
        <v>2351</v>
      </c>
      <c r="Q207" s="1" t="s">
        <v>2352</v>
      </c>
      <c r="R207" s="1" t="s">
        <v>3632</v>
      </c>
      <c r="S207" s="1" t="s">
        <v>2354</v>
      </c>
      <c r="T207" s="1" t="s">
        <v>2355</v>
      </c>
      <c r="U207" s="1" t="s">
        <v>2314</v>
      </c>
      <c r="V207" s="1" t="s">
        <v>2482</v>
      </c>
    </row>
    <row r="208" s="1" customFormat="1" spans="1:22">
      <c r="A208" s="3">
        <v>999225912099443</v>
      </c>
      <c r="B208" s="1" t="s">
        <v>2369</v>
      </c>
      <c r="C208" s="1" t="s">
        <v>3633</v>
      </c>
      <c r="D208" s="1" t="s">
        <v>3443</v>
      </c>
      <c r="E208" s="1" t="s">
        <v>3634</v>
      </c>
      <c r="F208" s="1" t="s">
        <v>2378</v>
      </c>
      <c r="G208" s="1" t="s">
        <v>2345</v>
      </c>
      <c r="H208" s="1" t="s">
        <v>2346</v>
      </c>
      <c r="I208" s="1" t="s">
        <v>3635</v>
      </c>
      <c r="J208" s="1" t="s">
        <v>30</v>
      </c>
      <c r="K208" s="1" t="s">
        <v>3636</v>
      </c>
      <c r="L208" s="1" t="s">
        <v>3636</v>
      </c>
      <c r="M208" s="1" t="s">
        <v>2349</v>
      </c>
      <c r="N208" s="1" t="s">
        <v>2349</v>
      </c>
      <c r="O208" s="1" t="s">
        <v>2350</v>
      </c>
      <c r="P208" s="1" t="s">
        <v>2351</v>
      </c>
      <c r="Q208" s="1" t="s">
        <v>2352</v>
      </c>
      <c r="R208" s="1" t="s">
        <v>3637</v>
      </c>
      <c r="S208" s="1" t="s">
        <v>2354</v>
      </c>
      <c r="T208" s="1" t="s">
        <v>2355</v>
      </c>
      <c r="U208" s="1" t="s">
        <v>2373</v>
      </c>
      <c r="V208" s="1" t="s">
        <v>2505</v>
      </c>
    </row>
    <row r="209" s="1" customFormat="1" spans="1:22">
      <c r="A209" s="3">
        <v>999225912419275</v>
      </c>
      <c r="B209" s="1" t="s">
        <v>2369</v>
      </c>
      <c r="C209" s="1" t="s">
        <v>3638</v>
      </c>
      <c r="D209" s="1" t="s">
        <v>3639</v>
      </c>
      <c r="E209" s="1" t="s">
        <v>3640</v>
      </c>
      <c r="F209" s="1" t="s">
        <v>2378</v>
      </c>
      <c r="G209" s="1" t="s">
        <v>2345</v>
      </c>
      <c r="H209" s="1" t="s">
        <v>2346</v>
      </c>
      <c r="I209" s="1" t="s">
        <v>3641</v>
      </c>
      <c r="J209" s="1" t="s">
        <v>30</v>
      </c>
      <c r="K209" s="1" t="s">
        <v>3642</v>
      </c>
      <c r="L209" s="1" t="s">
        <v>3642</v>
      </c>
      <c r="M209" s="1" t="s">
        <v>2349</v>
      </c>
      <c r="N209" s="1" t="s">
        <v>2349</v>
      </c>
      <c r="O209" s="1" t="s">
        <v>2350</v>
      </c>
      <c r="P209" s="1" t="s">
        <v>2351</v>
      </c>
      <c r="Q209" s="1" t="s">
        <v>2352</v>
      </c>
      <c r="R209" s="1" t="s">
        <v>3643</v>
      </c>
      <c r="S209" s="1" t="s">
        <v>2354</v>
      </c>
      <c r="T209" s="1" t="s">
        <v>2355</v>
      </c>
      <c r="U209" s="1" t="s">
        <v>2314</v>
      </c>
      <c r="V209" s="1" t="s">
        <v>2356</v>
      </c>
    </row>
    <row r="210" s="1" customFormat="1" spans="1:22">
      <c r="A210" s="3">
        <v>999225912440809</v>
      </c>
      <c r="B210" s="1" t="s">
        <v>2369</v>
      </c>
      <c r="C210" s="1" t="s">
        <v>3644</v>
      </c>
      <c r="D210" s="1" t="s">
        <v>3645</v>
      </c>
      <c r="E210" s="1" t="s">
        <v>3646</v>
      </c>
      <c r="F210" s="1" t="s">
        <v>2421</v>
      </c>
      <c r="G210" s="1" t="s">
        <v>2345</v>
      </c>
      <c r="H210" s="1" t="s">
        <v>2346</v>
      </c>
      <c r="I210" s="1" t="s">
        <v>3647</v>
      </c>
      <c r="J210" s="1" t="s">
        <v>30</v>
      </c>
      <c r="K210" s="1" t="s">
        <v>3648</v>
      </c>
      <c r="L210" s="1" t="s">
        <v>3648</v>
      </c>
      <c r="M210" s="1" t="s">
        <v>2349</v>
      </c>
      <c r="N210" s="1" t="s">
        <v>2349</v>
      </c>
      <c r="O210" s="1" t="s">
        <v>2350</v>
      </c>
      <c r="P210" s="1" t="s">
        <v>2351</v>
      </c>
      <c r="Q210" s="1" t="s">
        <v>2352</v>
      </c>
      <c r="R210" s="1" t="s">
        <v>3649</v>
      </c>
      <c r="S210" s="1" t="s">
        <v>2354</v>
      </c>
      <c r="T210" s="1" t="s">
        <v>2355</v>
      </c>
      <c r="U210" s="1" t="s">
        <v>2314</v>
      </c>
      <c r="V210" s="1" t="s">
        <v>3039</v>
      </c>
    </row>
    <row r="211" s="1" customFormat="1" spans="1:22">
      <c r="A211" s="3">
        <v>999225914807348</v>
      </c>
      <c r="B211" s="1" t="s">
        <v>2399</v>
      </c>
      <c r="C211" s="1" t="s">
        <v>3650</v>
      </c>
      <c r="D211" s="1" t="s">
        <v>3651</v>
      </c>
      <c r="E211" s="1" t="s">
        <v>3652</v>
      </c>
      <c r="F211" s="1" t="s">
        <v>2378</v>
      </c>
      <c r="G211" s="1" t="s">
        <v>2345</v>
      </c>
      <c r="H211" s="1" t="s">
        <v>2346</v>
      </c>
      <c r="I211" s="1" t="s">
        <v>3653</v>
      </c>
      <c r="J211" s="1" t="s">
        <v>30</v>
      </c>
      <c r="K211" s="1" t="s">
        <v>3654</v>
      </c>
      <c r="L211" s="1" t="s">
        <v>3654</v>
      </c>
      <c r="M211" s="1" t="s">
        <v>2349</v>
      </c>
      <c r="N211" s="1" t="s">
        <v>2349</v>
      </c>
      <c r="O211" s="1" t="s">
        <v>2350</v>
      </c>
      <c r="P211" s="1" t="s">
        <v>2351</v>
      </c>
      <c r="Q211" s="1" t="s">
        <v>2352</v>
      </c>
      <c r="R211" s="1" t="s">
        <v>3655</v>
      </c>
      <c r="S211" s="1" t="s">
        <v>2354</v>
      </c>
      <c r="T211" s="1" t="s">
        <v>2355</v>
      </c>
      <c r="U211" s="1" t="s">
        <v>2314</v>
      </c>
      <c r="V211" s="1" t="s">
        <v>3039</v>
      </c>
    </row>
    <row r="212" s="1" customFormat="1" spans="1:22">
      <c r="A212" s="3">
        <v>999225915353574</v>
      </c>
      <c r="B212" s="1" t="s">
        <v>2399</v>
      </c>
      <c r="C212" s="1" t="s">
        <v>3656</v>
      </c>
      <c r="D212" s="1" t="s">
        <v>3657</v>
      </c>
      <c r="E212" s="1" t="s">
        <v>3658</v>
      </c>
      <c r="F212" s="1" t="s">
        <v>2378</v>
      </c>
      <c r="G212" s="1" t="s">
        <v>2345</v>
      </c>
      <c r="H212" s="1" t="s">
        <v>2346</v>
      </c>
      <c r="I212" s="1" t="s">
        <v>3659</v>
      </c>
      <c r="J212" s="1" t="s">
        <v>30</v>
      </c>
      <c r="K212" s="1" t="s">
        <v>3660</v>
      </c>
      <c r="L212" s="1" t="s">
        <v>3660</v>
      </c>
      <c r="M212" s="1" t="s">
        <v>2349</v>
      </c>
      <c r="N212" s="1" t="s">
        <v>2349</v>
      </c>
      <c r="O212" s="1" t="s">
        <v>2350</v>
      </c>
      <c r="P212" s="1" t="s">
        <v>2351</v>
      </c>
      <c r="Q212" s="1" t="s">
        <v>2352</v>
      </c>
      <c r="R212" s="1" t="s">
        <v>3661</v>
      </c>
      <c r="S212" s="1" t="s">
        <v>2354</v>
      </c>
      <c r="T212" s="1" t="s">
        <v>2355</v>
      </c>
      <c r="U212" s="1" t="s">
        <v>2314</v>
      </c>
      <c r="V212" s="1" t="s">
        <v>2489</v>
      </c>
    </row>
    <row r="213" s="1" customFormat="1" spans="1:22">
      <c r="A213" s="3">
        <v>999225915383619</v>
      </c>
      <c r="B213" s="1" t="s">
        <v>2399</v>
      </c>
      <c r="C213" s="1" t="s">
        <v>3662</v>
      </c>
      <c r="D213" s="1" t="s">
        <v>3663</v>
      </c>
      <c r="E213" s="1" t="s">
        <v>3664</v>
      </c>
      <c r="F213" s="1" t="s">
        <v>2344</v>
      </c>
      <c r="G213" s="1" t="s">
        <v>2345</v>
      </c>
      <c r="H213" s="1" t="s">
        <v>2346</v>
      </c>
      <c r="I213" s="1" t="s">
        <v>3665</v>
      </c>
      <c r="J213" s="1" t="s">
        <v>30</v>
      </c>
      <c r="K213" s="1" t="s">
        <v>3666</v>
      </c>
      <c r="L213" s="1" t="s">
        <v>3666</v>
      </c>
      <c r="M213" s="1" t="s">
        <v>2349</v>
      </c>
      <c r="N213" s="1" t="s">
        <v>2349</v>
      </c>
      <c r="O213" s="1" t="s">
        <v>2350</v>
      </c>
      <c r="P213" s="1" t="s">
        <v>2351</v>
      </c>
      <c r="Q213" s="1" t="s">
        <v>2352</v>
      </c>
      <c r="R213" s="1" t="s">
        <v>3667</v>
      </c>
      <c r="S213" s="1" t="s">
        <v>2354</v>
      </c>
      <c r="T213" s="1" t="s">
        <v>2355</v>
      </c>
      <c r="U213" s="1" t="s">
        <v>2314</v>
      </c>
      <c r="V213" s="1" t="s">
        <v>3668</v>
      </c>
    </row>
    <row r="214" s="1" customFormat="1" spans="1:22">
      <c r="A214" s="3">
        <v>999225915401720</v>
      </c>
      <c r="B214" s="1" t="s">
        <v>2399</v>
      </c>
      <c r="C214" s="1" t="s">
        <v>3669</v>
      </c>
      <c r="D214" s="1" t="s">
        <v>3370</v>
      </c>
      <c r="E214" s="1" t="s">
        <v>3670</v>
      </c>
      <c r="F214" s="1" t="s">
        <v>2378</v>
      </c>
      <c r="G214" s="1" t="s">
        <v>2345</v>
      </c>
      <c r="H214" s="1" t="s">
        <v>2346</v>
      </c>
      <c r="I214" s="1" t="s">
        <v>3671</v>
      </c>
      <c r="J214" s="1" t="s">
        <v>30</v>
      </c>
      <c r="K214" s="1" t="s">
        <v>3672</v>
      </c>
      <c r="L214" s="1" t="s">
        <v>3672</v>
      </c>
      <c r="M214" s="1" t="s">
        <v>2349</v>
      </c>
      <c r="N214" s="1" t="s">
        <v>2349</v>
      </c>
      <c r="O214" s="1" t="s">
        <v>2350</v>
      </c>
      <c r="P214" s="1" t="s">
        <v>2351</v>
      </c>
      <c r="Q214" s="1" t="s">
        <v>2352</v>
      </c>
      <c r="R214" s="1" t="s">
        <v>3673</v>
      </c>
      <c r="S214" s="1" t="s">
        <v>2354</v>
      </c>
      <c r="T214" s="1" t="s">
        <v>2355</v>
      </c>
      <c r="U214" s="1" t="s">
        <v>2314</v>
      </c>
      <c r="V214" s="1" t="s">
        <v>2521</v>
      </c>
    </row>
    <row r="215" s="1" customFormat="1" spans="1:22">
      <c r="A215" s="3">
        <v>999225915620359</v>
      </c>
      <c r="B215" s="1" t="s">
        <v>2399</v>
      </c>
      <c r="C215" s="1" t="s">
        <v>3674</v>
      </c>
      <c r="D215" s="1" t="s">
        <v>3675</v>
      </c>
      <c r="E215" s="1" t="s">
        <v>3676</v>
      </c>
      <c r="F215" s="1" t="s">
        <v>2378</v>
      </c>
      <c r="G215" s="1" t="s">
        <v>2345</v>
      </c>
      <c r="H215" s="1" t="s">
        <v>2346</v>
      </c>
      <c r="I215" s="1" t="s">
        <v>3677</v>
      </c>
      <c r="J215" s="1" t="s">
        <v>30</v>
      </c>
      <c r="K215" s="1" t="s">
        <v>3678</v>
      </c>
      <c r="L215" s="1" t="s">
        <v>3678</v>
      </c>
      <c r="M215" s="1" t="s">
        <v>2349</v>
      </c>
      <c r="N215" s="1" t="s">
        <v>2349</v>
      </c>
      <c r="O215" s="1" t="s">
        <v>2350</v>
      </c>
      <c r="P215" s="1" t="s">
        <v>2351</v>
      </c>
      <c r="Q215" s="1" t="s">
        <v>2352</v>
      </c>
      <c r="R215" s="1" t="s">
        <v>3679</v>
      </c>
      <c r="S215" s="1" t="s">
        <v>2354</v>
      </c>
      <c r="T215" s="1" t="s">
        <v>2355</v>
      </c>
      <c r="U215" s="1" t="s">
        <v>2314</v>
      </c>
      <c r="V215" s="1" t="s">
        <v>2452</v>
      </c>
    </row>
    <row r="216" s="1" customFormat="1" spans="1:22">
      <c r="A216" s="3">
        <v>999225915944186</v>
      </c>
      <c r="B216" s="1" t="s">
        <v>2399</v>
      </c>
      <c r="C216" s="1" t="s">
        <v>3680</v>
      </c>
      <c r="D216" s="1" t="s">
        <v>3681</v>
      </c>
      <c r="E216" s="1" t="s">
        <v>3682</v>
      </c>
      <c r="F216" s="1" t="s">
        <v>2421</v>
      </c>
      <c r="G216" s="1" t="s">
        <v>2345</v>
      </c>
      <c r="H216" s="1" t="s">
        <v>2346</v>
      </c>
      <c r="I216" s="1" t="s">
        <v>3683</v>
      </c>
      <c r="J216" s="1" t="s">
        <v>30</v>
      </c>
      <c r="K216" s="1" t="s">
        <v>3684</v>
      </c>
      <c r="L216" s="1" t="s">
        <v>3684</v>
      </c>
      <c r="M216" s="1" t="s">
        <v>2349</v>
      </c>
      <c r="N216" s="1" t="s">
        <v>2349</v>
      </c>
      <c r="O216" s="1" t="s">
        <v>2350</v>
      </c>
      <c r="P216" s="1" t="s">
        <v>2351</v>
      </c>
      <c r="Q216" s="1" t="s">
        <v>2352</v>
      </c>
      <c r="R216" s="1" t="s">
        <v>3685</v>
      </c>
      <c r="S216" s="1" t="s">
        <v>2354</v>
      </c>
      <c r="T216" s="1" t="s">
        <v>2355</v>
      </c>
      <c r="U216" s="1" t="s">
        <v>2314</v>
      </c>
      <c r="V216" s="1" t="s">
        <v>2547</v>
      </c>
    </row>
    <row r="217" s="1" customFormat="1" spans="1:22">
      <c r="A217" s="3">
        <v>999225916531261</v>
      </c>
      <c r="B217" s="1" t="s">
        <v>2399</v>
      </c>
      <c r="C217" s="1" t="s">
        <v>3686</v>
      </c>
      <c r="D217" s="1" t="s">
        <v>3687</v>
      </c>
      <c r="E217" s="1" t="s">
        <v>3688</v>
      </c>
      <c r="F217" s="1" t="s">
        <v>2421</v>
      </c>
      <c r="G217" s="1" t="s">
        <v>2345</v>
      </c>
      <c r="H217" s="1" t="s">
        <v>2346</v>
      </c>
      <c r="I217" s="1" t="s">
        <v>3689</v>
      </c>
      <c r="J217" s="1" t="s">
        <v>30</v>
      </c>
      <c r="K217" s="1" t="s">
        <v>3690</v>
      </c>
      <c r="L217" s="1" t="s">
        <v>3690</v>
      </c>
      <c r="M217" s="1" t="s">
        <v>2349</v>
      </c>
      <c r="N217" s="1" t="s">
        <v>2349</v>
      </c>
      <c r="O217" s="1" t="s">
        <v>2350</v>
      </c>
      <c r="P217" s="1" t="s">
        <v>2351</v>
      </c>
      <c r="Q217" s="1" t="s">
        <v>2352</v>
      </c>
      <c r="R217" s="1" t="s">
        <v>3691</v>
      </c>
      <c r="S217" s="1" t="s">
        <v>2354</v>
      </c>
      <c r="T217" s="1" t="s">
        <v>2355</v>
      </c>
      <c r="U217" s="1" t="s">
        <v>2314</v>
      </c>
      <c r="V217" s="1" t="s">
        <v>2452</v>
      </c>
    </row>
    <row r="218" s="1" customFormat="1" spans="1:22">
      <c r="A218" s="3">
        <v>999225917111669</v>
      </c>
      <c r="B218" s="1" t="s">
        <v>2399</v>
      </c>
      <c r="C218" s="1" t="s">
        <v>3692</v>
      </c>
      <c r="D218" s="1" t="s">
        <v>3693</v>
      </c>
      <c r="E218" s="1" t="s">
        <v>3694</v>
      </c>
      <c r="F218" s="1" t="s">
        <v>2399</v>
      </c>
      <c r="G218" s="1" t="s">
        <v>2345</v>
      </c>
      <c r="H218" s="1" t="s">
        <v>2346</v>
      </c>
      <c r="I218" s="1" t="s">
        <v>3695</v>
      </c>
      <c r="J218" s="1" t="s">
        <v>30</v>
      </c>
      <c r="K218" s="1" t="s">
        <v>3696</v>
      </c>
      <c r="L218" s="1" t="s">
        <v>3696</v>
      </c>
      <c r="M218" s="1" t="s">
        <v>2349</v>
      </c>
      <c r="N218" s="1" t="s">
        <v>2349</v>
      </c>
      <c r="O218" s="1" t="s">
        <v>2350</v>
      </c>
      <c r="P218" s="1" t="s">
        <v>2351</v>
      </c>
      <c r="Q218" s="1" t="s">
        <v>2352</v>
      </c>
      <c r="R218" s="1" t="s">
        <v>3697</v>
      </c>
      <c r="S218" s="1" t="s">
        <v>2354</v>
      </c>
      <c r="T218" s="1" t="s">
        <v>2355</v>
      </c>
      <c r="U218" s="1" t="s">
        <v>2314</v>
      </c>
      <c r="V218" s="1" t="s">
        <v>2356</v>
      </c>
    </row>
    <row r="219" s="1" customFormat="1" spans="1:22">
      <c r="A219" s="3">
        <v>999225917645800</v>
      </c>
      <c r="B219" s="1" t="s">
        <v>2399</v>
      </c>
      <c r="C219" s="1" t="s">
        <v>3698</v>
      </c>
      <c r="D219" s="1" t="s">
        <v>3274</v>
      </c>
      <c r="E219" s="1" t="s">
        <v>3699</v>
      </c>
      <c r="F219" s="1" t="s">
        <v>2399</v>
      </c>
      <c r="G219" s="1" t="s">
        <v>2345</v>
      </c>
      <c r="H219" s="1" t="s">
        <v>2346</v>
      </c>
      <c r="I219" s="1" t="s">
        <v>3700</v>
      </c>
      <c r="J219" s="1" t="s">
        <v>30</v>
      </c>
      <c r="K219" s="1" t="s">
        <v>3701</v>
      </c>
      <c r="L219" s="1" t="s">
        <v>3701</v>
      </c>
      <c r="M219" s="1" t="s">
        <v>2349</v>
      </c>
      <c r="N219" s="1" t="s">
        <v>2349</v>
      </c>
      <c r="O219" s="1" t="s">
        <v>2350</v>
      </c>
      <c r="P219" s="1" t="s">
        <v>2351</v>
      </c>
      <c r="Q219" s="1" t="s">
        <v>2352</v>
      </c>
      <c r="R219" s="1" t="s">
        <v>3702</v>
      </c>
      <c r="S219" s="1" t="s">
        <v>2354</v>
      </c>
      <c r="T219" s="1" t="s">
        <v>2355</v>
      </c>
      <c r="U219" s="1" t="s">
        <v>2314</v>
      </c>
      <c r="V219" s="1" t="s">
        <v>2505</v>
      </c>
    </row>
    <row r="220" s="1" customFormat="1" spans="1:22">
      <c r="A220" s="3">
        <v>999225932097282</v>
      </c>
      <c r="B220" s="1" t="s">
        <v>2399</v>
      </c>
      <c r="C220" s="1" t="s">
        <v>3703</v>
      </c>
      <c r="D220" s="1" t="s">
        <v>3704</v>
      </c>
      <c r="E220" s="1" t="s">
        <v>3705</v>
      </c>
      <c r="F220" s="1" t="s">
        <v>2378</v>
      </c>
      <c r="G220" s="1" t="s">
        <v>2345</v>
      </c>
      <c r="H220" s="1" t="s">
        <v>2346</v>
      </c>
      <c r="I220" s="1" t="s">
        <v>3706</v>
      </c>
      <c r="J220" s="1" t="s">
        <v>30</v>
      </c>
      <c r="K220" s="1" t="s">
        <v>3707</v>
      </c>
      <c r="L220" s="1" t="s">
        <v>3707</v>
      </c>
      <c r="M220" s="1" t="s">
        <v>2349</v>
      </c>
      <c r="N220" s="1" t="s">
        <v>2349</v>
      </c>
      <c r="O220" s="1" t="s">
        <v>2350</v>
      </c>
      <c r="P220" s="1" t="s">
        <v>2351</v>
      </c>
      <c r="Q220" s="1" t="s">
        <v>2352</v>
      </c>
      <c r="R220" s="1" t="s">
        <v>3708</v>
      </c>
      <c r="S220" s="1" t="s">
        <v>2354</v>
      </c>
      <c r="T220" s="1" t="s">
        <v>2355</v>
      </c>
      <c r="U220" s="1" t="s">
        <v>2314</v>
      </c>
      <c r="V220" s="1" t="s">
        <v>3709</v>
      </c>
    </row>
    <row r="221" s="1" customFormat="1" spans="1:22">
      <c r="A221" s="3">
        <v>999225934208440</v>
      </c>
      <c r="B221" s="1" t="s">
        <v>2399</v>
      </c>
      <c r="C221" s="1" t="s">
        <v>3710</v>
      </c>
      <c r="D221" s="1" t="s">
        <v>3711</v>
      </c>
      <c r="E221" s="1" t="s">
        <v>3712</v>
      </c>
      <c r="F221" s="1" t="s">
        <v>2378</v>
      </c>
      <c r="G221" s="1" t="s">
        <v>2345</v>
      </c>
      <c r="H221" s="1" t="s">
        <v>2346</v>
      </c>
      <c r="I221" s="1" t="s">
        <v>3713</v>
      </c>
      <c r="J221" s="1" t="s">
        <v>30</v>
      </c>
      <c r="K221" s="1" t="s">
        <v>3714</v>
      </c>
      <c r="L221" s="1" t="s">
        <v>3714</v>
      </c>
      <c r="M221" s="1" t="s">
        <v>2349</v>
      </c>
      <c r="N221" s="1" t="s">
        <v>2349</v>
      </c>
      <c r="O221" s="1" t="s">
        <v>2350</v>
      </c>
      <c r="P221" s="1" t="s">
        <v>2351</v>
      </c>
      <c r="Q221" s="1" t="s">
        <v>2352</v>
      </c>
      <c r="R221" s="1" t="s">
        <v>3715</v>
      </c>
      <c r="S221" s="1" t="s">
        <v>2354</v>
      </c>
      <c r="T221" s="1" t="s">
        <v>2355</v>
      </c>
      <c r="U221" s="1" t="s">
        <v>2314</v>
      </c>
      <c r="V221" s="1" t="s">
        <v>2513</v>
      </c>
    </row>
    <row r="222" s="1" customFormat="1" spans="1:22">
      <c r="A222" s="3">
        <v>999225934235084</v>
      </c>
      <c r="B222" s="1" t="s">
        <v>2399</v>
      </c>
      <c r="C222" s="1" t="s">
        <v>3716</v>
      </c>
      <c r="D222" s="1" t="s">
        <v>3717</v>
      </c>
      <c r="E222" s="1" t="s">
        <v>3718</v>
      </c>
      <c r="F222" s="1" t="s">
        <v>2378</v>
      </c>
      <c r="G222" s="1" t="s">
        <v>2345</v>
      </c>
      <c r="H222" s="1" t="s">
        <v>2346</v>
      </c>
      <c r="I222" s="1" t="s">
        <v>3719</v>
      </c>
      <c r="J222" s="1" t="s">
        <v>30</v>
      </c>
      <c r="K222" s="1" t="s">
        <v>3720</v>
      </c>
      <c r="L222" s="1" t="s">
        <v>3720</v>
      </c>
      <c r="M222" s="1" t="s">
        <v>2349</v>
      </c>
      <c r="N222" s="1" t="s">
        <v>2349</v>
      </c>
      <c r="O222" s="1" t="s">
        <v>2350</v>
      </c>
      <c r="P222" s="1" t="s">
        <v>2351</v>
      </c>
      <c r="Q222" s="1" t="s">
        <v>2352</v>
      </c>
      <c r="R222" s="1" t="s">
        <v>3721</v>
      </c>
      <c r="S222" s="1" t="s">
        <v>2354</v>
      </c>
      <c r="T222" s="1" t="s">
        <v>2355</v>
      </c>
      <c r="U222" s="1" t="s">
        <v>2314</v>
      </c>
      <c r="V222" s="1" t="s">
        <v>2356</v>
      </c>
    </row>
    <row r="223" s="1" customFormat="1" spans="1:22">
      <c r="A223" s="3">
        <v>999225936641242</v>
      </c>
      <c r="B223" s="1" t="s">
        <v>2399</v>
      </c>
      <c r="C223" s="1" t="s">
        <v>3722</v>
      </c>
      <c r="D223" s="1" t="s">
        <v>3723</v>
      </c>
      <c r="E223" s="1" t="s">
        <v>3724</v>
      </c>
      <c r="F223" s="1" t="s">
        <v>2421</v>
      </c>
      <c r="G223" s="1" t="s">
        <v>2345</v>
      </c>
      <c r="H223" s="1" t="s">
        <v>2346</v>
      </c>
      <c r="I223" s="1" t="s">
        <v>3725</v>
      </c>
      <c r="J223" s="1" t="s">
        <v>30</v>
      </c>
      <c r="K223" s="1" t="s">
        <v>3726</v>
      </c>
      <c r="L223" s="1" t="s">
        <v>3726</v>
      </c>
      <c r="M223" s="1" t="s">
        <v>2349</v>
      </c>
      <c r="N223" s="1" t="s">
        <v>2349</v>
      </c>
      <c r="O223" s="1" t="s">
        <v>2350</v>
      </c>
      <c r="P223" s="1" t="s">
        <v>2351</v>
      </c>
      <c r="Q223" s="1" t="s">
        <v>2352</v>
      </c>
      <c r="R223" s="1" t="s">
        <v>3727</v>
      </c>
      <c r="S223" s="1" t="s">
        <v>2354</v>
      </c>
      <c r="T223" s="1" t="s">
        <v>2355</v>
      </c>
      <c r="U223" s="1" t="s">
        <v>2314</v>
      </c>
      <c r="V223" s="1" t="s">
        <v>2521</v>
      </c>
    </row>
    <row r="224" s="1" customFormat="1" spans="1:22">
      <c r="A224" s="3">
        <v>999225937227067</v>
      </c>
      <c r="B224" s="1" t="s">
        <v>2399</v>
      </c>
      <c r="C224" s="1" t="s">
        <v>3728</v>
      </c>
      <c r="D224" s="1" t="s">
        <v>3729</v>
      </c>
      <c r="E224" s="1" t="s">
        <v>3730</v>
      </c>
      <c r="F224" s="1" t="s">
        <v>2421</v>
      </c>
      <c r="G224" s="1" t="s">
        <v>2345</v>
      </c>
      <c r="H224" s="1" t="s">
        <v>2346</v>
      </c>
      <c r="I224" s="1" t="s">
        <v>3731</v>
      </c>
      <c r="J224" s="1" t="s">
        <v>30</v>
      </c>
      <c r="K224" s="1" t="s">
        <v>3732</v>
      </c>
      <c r="L224" s="1" t="s">
        <v>3732</v>
      </c>
      <c r="M224" s="1" t="s">
        <v>2349</v>
      </c>
      <c r="N224" s="1" t="s">
        <v>2349</v>
      </c>
      <c r="O224" s="1" t="s">
        <v>2350</v>
      </c>
      <c r="P224" s="1" t="s">
        <v>2351</v>
      </c>
      <c r="Q224" s="1" t="s">
        <v>2352</v>
      </c>
      <c r="R224" s="1" t="s">
        <v>3733</v>
      </c>
      <c r="S224" s="1" t="s">
        <v>2354</v>
      </c>
      <c r="T224" s="1" t="s">
        <v>2355</v>
      </c>
      <c r="U224" s="1" t="s">
        <v>2314</v>
      </c>
      <c r="V224" s="1" t="s">
        <v>2513</v>
      </c>
    </row>
    <row r="225" s="1" customFormat="1" spans="1:22">
      <c r="A225" s="3">
        <v>999225937248773</v>
      </c>
      <c r="B225" s="1" t="s">
        <v>2399</v>
      </c>
      <c r="C225" s="1" t="s">
        <v>3734</v>
      </c>
      <c r="D225" s="1" t="s">
        <v>3729</v>
      </c>
      <c r="E225" s="1" t="s">
        <v>3735</v>
      </c>
      <c r="F225" s="1" t="s">
        <v>2421</v>
      </c>
      <c r="G225" s="1" t="s">
        <v>2345</v>
      </c>
      <c r="H225" s="1" t="s">
        <v>2346</v>
      </c>
      <c r="I225" s="1" t="s">
        <v>3736</v>
      </c>
      <c r="J225" s="1" t="s">
        <v>30</v>
      </c>
      <c r="K225" s="1" t="s">
        <v>3737</v>
      </c>
      <c r="L225" s="1" t="s">
        <v>3737</v>
      </c>
      <c r="M225" s="1" t="s">
        <v>2349</v>
      </c>
      <c r="N225" s="1" t="s">
        <v>2349</v>
      </c>
      <c r="O225" s="1" t="s">
        <v>2350</v>
      </c>
      <c r="P225" s="1" t="s">
        <v>2351</v>
      </c>
      <c r="Q225" s="1" t="s">
        <v>2352</v>
      </c>
      <c r="R225" s="1" t="s">
        <v>3738</v>
      </c>
      <c r="S225" s="1" t="s">
        <v>2354</v>
      </c>
      <c r="T225" s="1" t="s">
        <v>2355</v>
      </c>
      <c r="U225" s="1" t="s">
        <v>2314</v>
      </c>
      <c r="V225" s="1" t="s">
        <v>2513</v>
      </c>
    </row>
    <row r="226" s="1" customFormat="1" spans="1:22">
      <c r="A226" s="3">
        <v>999225938085453</v>
      </c>
      <c r="B226" s="1" t="s">
        <v>2399</v>
      </c>
      <c r="C226" s="1" t="s">
        <v>3739</v>
      </c>
      <c r="D226" s="1" t="s">
        <v>3740</v>
      </c>
      <c r="E226" s="1" t="s">
        <v>3741</v>
      </c>
      <c r="F226" s="1" t="s">
        <v>2378</v>
      </c>
      <c r="G226" s="1" t="s">
        <v>2345</v>
      </c>
      <c r="H226" s="1" t="s">
        <v>2346</v>
      </c>
      <c r="I226" s="1" t="s">
        <v>3742</v>
      </c>
      <c r="J226" s="1" t="s">
        <v>30</v>
      </c>
      <c r="K226" s="1" t="s">
        <v>3743</v>
      </c>
      <c r="L226" s="1" t="s">
        <v>3743</v>
      </c>
      <c r="M226" s="1" t="s">
        <v>2349</v>
      </c>
      <c r="N226" s="1" t="s">
        <v>2349</v>
      </c>
      <c r="O226" s="1" t="s">
        <v>2350</v>
      </c>
      <c r="P226" s="1" t="s">
        <v>2351</v>
      </c>
      <c r="Q226" s="1" t="s">
        <v>2352</v>
      </c>
      <c r="R226" s="1" t="s">
        <v>3744</v>
      </c>
      <c r="S226" s="1" t="s">
        <v>2354</v>
      </c>
      <c r="T226" s="1" t="s">
        <v>2355</v>
      </c>
      <c r="U226" s="1" t="s">
        <v>2314</v>
      </c>
      <c r="V226" s="1" t="s">
        <v>3745</v>
      </c>
    </row>
    <row r="227" s="1" customFormat="1" spans="1:22">
      <c r="A227" s="3">
        <v>999225938597550</v>
      </c>
      <c r="B227" s="1" t="s">
        <v>2399</v>
      </c>
      <c r="C227" s="1" t="s">
        <v>3746</v>
      </c>
      <c r="D227" s="1" t="s">
        <v>3747</v>
      </c>
      <c r="E227" s="1" t="s">
        <v>3748</v>
      </c>
      <c r="F227" s="1" t="s">
        <v>2378</v>
      </c>
      <c r="G227" s="1" t="s">
        <v>2345</v>
      </c>
      <c r="H227" s="1" t="s">
        <v>2346</v>
      </c>
      <c r="I227" s="1" t="s">
        <v>3749</v>
      </c>
      <c r="J227" s="1" t="s">
        <v>30</v>
      </c>
      <c r="K227" s="1" t="s">
        <v>3750</v>
      </c>
      <c r="L227" s="1" t="s">
        <v>3750</v>
      </c>
      <c r="M227" s="1" t="s">
        <v>2349</v>
      </c>
      <c r="N227" s="1" t="s">
        <v>2349</v>
      </c>
      <c r="O227" s="1" t="s">
        <v>2350</v>
      </c>
      <c r="P227" s="1" t="s">
        <v>2351</v>
      </c>
      <c r="Q227" s="1" t="s">
        <v>2352</v>
      </c>
      <c r="R227" s="1" t="s">
        <v>3751</v>
      </c>
      <c r="S227" s="1" t="s">
        <v>2354</v>
      </c>
      <c r="T227" s="1" t="s">
        <v>2355</v>
      </c>
      <c r="U227" s="1" t="s">
        <v>2314</v>
      </c>
      <c r="V227" s="1" t="s">
        <v>2547</v>
      </c>
    </row>
    <row r="228" s="1" customFormat="1" spans="1:22">
      <c r="A228" s="3">
        <v>999225939126329</v>
      </c>
      <c r="B228" s="1" t="s">
        <v>2399</v>
      </c>
      <c r="C228" s="1" t="s">
        <v>3752</v>
      </c>
      <c r="D228" s="1" t="s">
        <v>3753</v>
      </c>
      <c r="E228" s="1" t="s">
        <v>3754</v>
      </c>
      <c r="F228" s="1" t="s">
        <v>2344</v>
      </c>
      <c r="G228" s="1" t="s">
        <v>2345</v>
      </c>
      <c r="H228" s="1" t="s">
        <v>2346</v>
      </c>
      <c r="I228" s="1" t="s">
        <v>3755</v>
      </c>
      <c r="J228" s="1" t="s">
        <v>30</v>
      </c>
      <c r="K228" s="1" t="s">
        <v>3756</v>
      </c>
      <c r="L228" s="1" t="s">
        <v>3756</v>
      </c>
      <c r="M228" s="1" t="s">
        <v>2349</v>
      </c>
      <c r="N228" s="1" t="s">
        <v>2349</v>
      </c>
      <c r="O228" s="1" t="s">
        <v>2350</v>
      </c>
      <c r="P228" s="1" t="s">
        <v>2351</v>
      </c>
      <c r="Q228" s="1" t="s">
        <v>2352</v>
      </c>
      <c r="R228" s="1" t="s">
        <v>3757</v>
      </c>
      <c r="S228" s="1" t="s">
        <v>2354</v>
      </c>
      <c r="T228" s="1" t="s">
        <v>2355</v>
      </c>
      <c r="U228" s="1" t="s">
        <v>2314</v>
      </c>
      <c r="V228" s="1" t="s">
        <v>2521</v>
      </c>
    </row>
    <row r="229" s="1" customFormat="1" spans="1:22">
      <c r="A229" s="3">
        <v>999225939463390</v>
      </c>
      <c r="B229" s="1" t="s">
        <v>2399</v>
      </c>
      <c r="C229" s="1" t="s">
        <v>3758</v>
      </c>
      <c r="D229" s="1" t="s">
        <v>3759</v>
      </c>
      <c r="E229" s="1" t="s">
        <v>3760</v>
      </c>
      <c r="F229" s="1" t="s">
        <v>2378</v>
      </c>
      <c r="G229" s="1" t="s">
        <v>2345</v>
      </c>
      <c r="H229" s="1" t="s">
        <v>2346</v>
      </c>
      <c r="I229" s="1" t="s">
        <v>3761</v>
      </c>
      <c r="J229" s="1" t="s">
        <v>30</v>
      </c>
      <c r="K229" s="1" t="s">
        <v>3762</v>
      </c>
      <c r="L229" s="1" t="s">
        <v>3762</v>
      </c>
      <c r="M229" s="1" t="s">
        <v>2349</v>
      </c>
      <c r="N229" s="1" t="s">
        <v>2349</v>
      </c>
      <c r="O229" s="1" t="s">
        <v>2350</v>
      </c>
      <c r="P229" s="1" t="s">
        <v>2351</v>
      </c>
      <c r="Q229" s="1" t="s">
        <v>2352</v>
      </c>
      <c r="R229" s="1" t="s">
        <v>3763</v>
      </c>
      <c r="S229" s="1" t="s">
        <v>2354</v>
      </c>
      <c r="T229" s="1" t="s">
        <v>2355</v>
      </c>
      <c r="U229" s="1" t="s">
        <v>2314</v>
      </c>
      <c r="V229" s="1" t="s">
        <v>2547</v>
      </c>
    </row>
    <row r="230" s="1" customFormat="1" spans="1:22">
      <c r="A230" s="3">
        <v>999225939519383</v>
      </c>
      <c r="B230" s="1" t="s">
        <v>2399</v>
      </c>
      <c r="C230" s="1" t="s">
        <v>3764</v>
      </c>
      <c r="D230" s="1" t="s">
        <v>3765</v>
      </c>
      <c r="E230" s="1" t="s">
        <v>3766</v>
      </c>
      <c r="F230" s="1" t="s">
        <v>2378</v>
      </c>
      <c r="G230" s="1" t="s">
        <v>2345</v>
      </c>
      <c r="H230" s="1" t="s">
        <v>2346</v>
      </c>
      <c r="I230" s="1" t="s">
        <v>3767</v>
      </c>
      <c r="J230" s="1" t="s">
        <v>30</v>
      </c>
      <c r="K230" s="1" t="s">
        <v>3768</v>
      </c>
      <c r="L230" s="1" t="s">
        <v>3768</v>
      </c>
      <c r="M230" s="1" t="s">
        <v>2349</v>
      </c>
      <c r="N230" s="1" t="s">
        <v>2349</v>
      </c>
      <c r="O230" s="1" t="s">
        <v>2350</v>
      </c>
      <c r="P230" s="1" t="s">
        <v>2351</v>
      </c>
      <c r="Q230" s="1" t="s">
        <v>2352</v>
      </c>
      <c r="R230" s="1" t="s">
        <v>3769</v>
      </c>
      <c r="S230" s="1" t="s">
        <v>2354</v>
      </c>
      <c r="T230" s="1" t="s">
        <v>2355</v>
      </c>
      <c r="U230" s="1" t="s">
        <v>2314</v>
      </c>
      <c r="V230" s="1" t="s">
        <v>2505</v>
      </c>
    </row>
    <row r="231" s="1" customFormat="1" spans="1:22">
      <c r="A231" s="3">
        <v>999225939977878</v>
      </c>
      <c r="B231" s="1" t="s">
        <v>2344</v>
      </c>
      <c r="C231" s="1" t="s">
        <v>3770</v>
      </c>
      <c r="D231" s="1" t="s">
        <v>3771</v>
      </c>
      <c r="E231" s="1" t="s">
        <v>3772</v>
      </c>
      <c r="F231" s="1" t="s">
        <v>2378</v>
      </c>
      <c r="G231" s="1" t="s">
        <v>2345</v>
      </c>
      <c r="H231" s="1" t="s">
        <v>2346</v>
      </c>
      <c r="I231" s="1" t="s">
        <v>3773</v>
      </c>
      <c r="J231" s="1" t="s">
        <v>30</v>
      </c>
      <c r="K231" s="1" t="s">
        <v>3774</v>
      </c>
      <c r="L231" s="1" t="s">
        <v>3774</v>
      </c>
      <c r="M231" s="1" t="s">
        <v>2349</v>
      </c>
      <c r="N231" s="1" t="s">
        <v>2349</v>
      </c>
      <c r="O231" s="1" t="s">
        <v>2350</v>
      </c>
      <c r="P231" s="1" t="s">
        <v>2351</v>
      </c>
      <c r="Q231" s="1" t="s">
        <v>2352</v>
      </c>
      <c r="R231" s="1" t="s">
        <v>3775</v>
      </c>
      <c r="S231" s="1" t="s">
        <v>2354</v>
      </c>
      <c r="T231" s="1" t="s">
        <v>2355</v>
      </c>
      <c r="U231" s="1" t="s">
        <v>2314</v>
      </c>
      <c r="V231" s="1" t="s">
        <v>2505</v>
      </c>
    </row>
    <row r="232" s="1" customFormat="1" spans="1:22">
      <c r="A232" s="3">
        <v>999225940136175</v>
      </c>
      <c r="B232" s="1" t="s">
        <v>2344</v>
      </c>
      <c r="C232" s="1" t="s">
        <v>3776</v>
      </c>
      <c r="D232" s="1" t="s">
        <v>3777</v>
      </c>
      <c r="E232" s="1" t="s">
        <v>3778</v>
      </c>
      <c r="F232" s="1" t="s">
        <v>2344</v>
      </c>
      <c r="G232" s="1" t="s">
        <v>2345</v>
      </c>
      <c r="H232" s="1" t="s">
        <v>2346</v>
      </c>
      <c r="I232" s="1" t="s">
        <v>3779</v>
      </c>
      <c r="J232" s="1" t="s">
        <v>30</v>
      </c>
      <c r="K232" s="1" t="s">
        <v>3780</v>
      </c>
      <c r="L232" s="1" t="s">
        <v>3780</v>
      </c>
      <c r="M232" s="1" t="s">
        <v>2349</v>
      </c>
      <c r="N232" s="1" t="s">
        <v>2349</v>
      </c>
      <c r="O232" s="1" t="s">
        <v>2350</v>
      </c>
      <c r="P232" s="1" t="s">
        <v>2351</v>
      </c>
      <c r="Q232" s="1" t="s">
        <v>2352</v>
      </c>
      <c r="R232" s="1" t="s">
        <v>3781</v>
      </c>
      <c r="S232" s="1" t="s">
        <v>2354</v>
      </c>
      <c r="T232" s="1" t="s">
        <v>2355</v>
      </c>
      <c r="U232" s="1" t="s">
        <v>2314</v>
      </c>
      <c r="V232" s="1" t="s">
        <v>3617</v>
      </c>
    </row>
    <row r="233" s="1" customFormat="1" spans="1:22">
      <c r="A233" s="3">
        <v>999225940137844</v>
      </c>
      <c r="B233" s="1" t="s">
        <v>2344</v>
      </c>
      <c r="C233" s="1" t="s">
        <v>3782</v>
      </c>
      <c r="D233" s="1" t="s">
        <v>3783</v>
      </c>
      <c r="E233" s="1" t="s">
        <v>3784</v>
      </c>
      <c r="F233" s="1" t="s">
        <v>2378</v>
      </c>
      <c r="G233" s="1" t="s">
        <v>2345</v>
      </c>
      <c r="H233" s="1" t="s">
        <v>2346</v>
      </c>
      <c r="I233" s="1" t="s">
        <v>3785</v>
      </c>
      <c r="J233" s="1" t="s">
        <v>30</v>
      </c>
      <c r="K233" s="1" t="s">
        <v>3786</v>
      </c>
      <c r="L233" s="1" t="s">
        <v>3786</v>
      </c>
      <c r="M233" s="1" t="s">
        <v>2349</v>
      </c>
      <c r="N233" s="1" t="s">
        <v>2349</v>
      </c>
      <c r="O233" s="1" t="s">
        <v>2350</v>
      </c>
      <c r="P233" s="1" t="s">
        <v>2351</v>
      </c>
      <c r="Q233" s="1" t="s">
        <v>2352</v>
      </c>
      <c r="R233" s="1" t="s">
        <v>3787</v>
      </c>
      <c r="S233" s="1" t="s">
        <v>2354</v>
      </c>
      <c r="T233" s="1" t="s">
        <v>2355</v>
      </c>
      <c r="U233" s="1" t="s">
        <v>2314</v>
      </c>
      <c r="V233" s="1" t="s">
        <v>3788</v>
      </c>
    </row>
    <row r="234" s="1" customFormat="1" spans="1:22">
      <c r="A234" s="3">
        <v>999225940577998</v>
      </c>
      <c r="B234" s="1" t="s">
        <v>2344</v>
      </c>
      <c r="C234" s="1" t="s">
        <v>3789</v>
      </c>
      <c r="D234" s="1" t="s">
        <v>3790</v>
      </c>
      <c r="E234" s="1" t="s">
        <v>3791</v>
      </c>
      <c r="F234" s="1" t="s">
        <v>2344</v>
      </c>
      <c r="G234" s="1" t="s">
        <v>2345</v>
      </c>
      <c r="H234" s="1" t="s">
        <v>2346</v>
      </c>
      <c r="I234" s="1" t="s">
        <v>3792</v>
      </c>
      <c r="J234" s="1" t="s">
        <v>30</v>
      </c>
      <c r="K234" s="1" t="s">
        <v>3793</v>
      </c>
      <c r="L234" s="1" t="s">
        <v>3793</v>
      </c>
      <c r="M234" s="1" t="s">
        <v>2349</v>
      </c>
      <c r="N234" s="1" t="s">
        <v>2349</v>
      </c>
      <c r="O234" s="1" t="s">
        <v>2350</v>
      </c>
      <c r="P234" s="1" t="s">
        <v>2351</v>
      </c>
      <c r="Q234" s="1" t="s">
        <v>2352</v>
      </c>
      <c r="R234" s="1" t="s">
        <v>3794</v>
      </c>
      <c r="S234" s="1" t="s">
        <v>2354</v>
      </c>
      <c r="T234" s="1" t="s">
        <v>2355</v>
      </c>
      <c r="U234" s="1" t="s">
        <v>2314</v>
      </c>
      <c r="V234" s="1" t="s">
        <v>2505</v>
      </c>
    </row>
    <row r="235" s="1" customFormat="1" spans="1:22">
      <c r="A235" s="3">
        <v>999225940970641</v>
      </c>
      <c r="B235" s="1" t="s">
        <v>2344</v>
      </c>
      <c r="C235" s="1" t="s">
        <v>3795</v>
      </c>
      <c r="D235" s="1" t="s">
        <v>3796</v>
      </c>
      <c r="E235" s="1" t="s">
        <v>3797</v>
      </c>
      <c r="F235" s="1" t="s">
        <v>2421</v>
      </c>
      <c r="G235" s="1" t="s">
        <v>2345</v>
      </c>
      <c r="H235" s="1" t="s">
        <v>2346</v>
      </c>
      <c r="I235" s="1" t="s">
        <v>3798</v>
      </c>
      <c r="J235" s="1" t="s">
        <v>30</v>
      </c>
      <c r="K235" s="1" t="s">
        <v>3799</v>
      </c>
      <c r="L235" s="1" t="s">
        <v>3799</v>
      </c>
      <c r="M235" s="1" t="s">
        <v>2349</v>
      </c>
      <c r="N235" s="1" t="s">
        <v>2349</v>
      </c>
      <c r="O235" s="1" t="s">
        <v>2350</v>
      </c>
      <c r="P235" s="1" t="s">
        <v>2351</v>
      </c>
      <c r="Q235" s="1" t="s">
        <v>2352</v>
      </c>
      <c r="R235" s="1" t="s">
        <v>3800</v>
      </c>
      <c r="S235" s="1" t="s">
        <v>2354</v>
      </c>
      <c r="T235" s="1" t="s">
        <v>2355</v>
      </c>
      <c r="U235" s="1" t="s">
        <v>2314</v>
      </c>
      <c r="V235" s="1" t="s">
        <v>3801</v>
      </c>
    </row>
    <row r="236" s="1" customFormat="1" spans="1:22">
      <c r="A236" s="3">
        <v>999225941491740</v>
      </c>
      <c r="B236" s="1" t="s">
        <v>2344</v>
      </c>
      <c r="C236" s="1" t="s">
        <v>3802</v>
      </c>
      <c r="D236" s="1" t="s">
        <v>3803</v>
      </c>
      <c r="E236" s="1" t="s">
        <v>3804</v>
      </c>
      <c r="F236" s="1" t="s">
        <v>2378</v>
      </c>
      <c r="G236" s="1" t="s">
        <v>2345</v>
      </c>
      <c r="H236" s="1" t="s">
        <v>2346</v>
      </c>
      <c r="I236" s="1" t="s">
        <v>3805</v>
      </c>
      <c r="J236" s="1" t="s">
        <v>30</v>
      </c>
      <c r="K236" s="1" t="s">
        <v>3806</v>
      </c>
      <c r="L236" s="1" t="s">
        <v>3806</v>
      </c>
      <c r="M236" s="1" t="s">
        <v>2349</v>
      </c>
      <c r="N236" s="1" t="s">
        <v>2349</v>
      </c>
      <c r="O236" s="1" t="s">
        <v>2350</v>
      </c>
      <c r="P236" s="1" t="s">
        <v>2351</v>
      </c>
      <c r="Q236" s="1" t="s">
        <v>2352</v>
      </c>
      <c r="R236" s="1" t="s">
        <v>3807</v>
      </c>
      <c r="S236" s="1" t="s">
        <v>2354</v>
      </c>
      <c r="T236" s="1" t="s">
        <v>2355</v>
      </c>
      <c r="U236" s="1" t="s">
        <v>2314</v>
      </c>
      <c r="V236" s="1" t="s">
        <v>2452</v>
      </c>
    </row>
    <row r="237" s="1" customFormat="1" spans="1:22">
      <c r="A237" s="3">
        <v>999225941496548</v>
      </c>
      <c r="B237" s="1" t="s">
        <v>2344</v>
      </c>
      <c r="C237" s="1" t="s">
        <v>3808</v>
      </c>
      <c r="D237" s="1" t="s">
        <v>3809</v>
      </c>
      <c r="E237" s="1" t="s">
        <v>3810</v>
      </c>
      <c r="F237" s="1" t="s">
        <v>2421</v>
      </c>
      <c r="G237" s="1" t="s">
        <v>2345</v>
      </c>
      <c r="H237" s="1" t="s">
        <v>2346</v>
      </c>
      <c r="I237" s="1" t="s">
        <v>3811</v>
      </c>
      <c r="J237" s="1" t="s">
        <v>30</v>
      </c>
      <c r="K237" s="1" t="s">
        <v>3812</v>
      </c>
      <c r="L237" s="1" t="s">
        <v>3812</v>
      </c>
      <c r="M237" s="1" t="s">
        <v>2349</v>
      </c>
      <c r="N237" s="1" t="s">
        <v>2349</v>
      </c>
      <c r="O237" s="1" t="s">
        <v>2350</v>
      </c>
      <c r="P237" s="1" t="s">
        <v>2351</v>
      </c>
      <c r="Q237" s="1" t="s">
        <v>2352</v>
      </c>
      <c r="R237" s="1" t="s">
        <v>3813</v>
      </c>
      <c r="S237" s="1" t="s">
        <v>2354</v>
      </c>
      <c r="T237" s="1" t="s">
        <v>2355</v>
      </c>
      <c r="U237" s="1" t="s">
        <v>2314</v>
      </c>
      <c r="V237" s="1" t="s">
        <v>2521</v>
      </c>
    </row>
    <row r="238" s="1" customFormat="1" spans="1:22">
      <c r="A238" s="3">
        <v>999225943715797</v>
      </c>
      <c r="B238" s="1" t="s">
        <v>2344</v>
      </c>
      <c r="C238" s="1" t="s">
        <v>3814</v>
      </c>
      <c r="D238" s="1" t="s">
        <v>3815</v>
      </c>
      <c r="E238" s="1" t="s">
        <v>3816</v>
      </c>
      <c r="F238" s="1" t="s">
        <v>2344</v>
      </c>
      <c r="G238" s="1" t="s">
        <v>2345</v>
      </c>
      <c r="H238" s="1" t="s">
        <v>2346</v>
      </c>
      <c r="I238" s="1" t="s">
        <v>3817</v>
      </c>
      <c r="J238" s="1" t="s">
        <v>30</v>
      </c>
      <c r="K238" s="1" t="s">
        <v>3818</v>
      </c>
      <c r="L238" s="1" t="s">
        <v>3818</v>
      </c>
      <c r="M238" s="1" t="s">
        <v>2349</v>
      </c>
      <c r="N238" s="1" t="s">
        <v>2349</v>
      </c>
      <c r="O238" s="1" t="s">
        <v>2350</v>
      </c>
      <c r="P238" s="1" t="s">
        <v>2351</v>
      </c>
      <c r="Q238" s="1" t="s">
        <v>2352</v>
      </c>
      <c r="R238" s="1" t="s">
        <v>3819</v>
      </c>
      <c r="S238" s="1" t="s">
        <v>2354</v>
      </c>
      <c r="T238" s="1" t="s">
        <v>2355</v>
      </c>
      <c r="U238" s="1" t="s">
        <v>2314</v>
      </c>
      <c r="V238" s="1" t="s">
        <v>2416</v>
      </c>
    </row>
    <row r="239" s="1" customFormat="1" spans="1:22">
      <c r="A239" s="3">
        <v>999225945585527</v>
      </c>
      <c r="B239" s="1" t="s">
        <v>2344</v>
      </c>
      <c r="C239" s="1" t="s">
        <v>3820</v>
      </c>
      <c r="D239" s="1" t="s">
        <v>3821</v>
      </c>
      <c r="E239" s="1" t="s">
        <v>3822</v>
      </c>
      <c r="F239" s="1" t="s">
        <v>2421</v>
      </c>
      <c r="G239" s="1" t="s">
        <v>2345</v>
      </c>
      <c r="H239" s="1" t="s">
        <v>2346</v>
      </c>
      <c r="I239" s="1" t="s">
        <v>3823</v>
      </c>
      <c r="J239" s="1" t="s">
        <v>30</v>
      </c>
      <c r="K239" s="1" t="s">
        <v>3824</v>
      </c>
      <c r="L239" s="1" t="s">
        <v>3824</v>
      </c>
      <c r="M239" s="1" t="s">
        <v>2349</v>
      </c>
      <c r="N239" s="1" t="s">
        <v>2349</v>
      </c>
      <c r="O239" s="1" t="s">
        <v>2350</v>
      </c>
      <c r="P239" s="1" t="s">
        <v>2351</v>
      </c>
      <c r="Q239" s="1" t="s">
        <v>2352</v>
      </c>
      <c r="R239" s="1" t="s">
        <v>3825</v>
      </c>
      <c r="S239" s="1" t="s">
        <v>2354</v>
      </c>
      <c r="T239" s="1" t="s">
        <v>2355</v>
      </c>
      <c r="U239" s="1" t="s">
        <v>2373</v>
      </c>
      <c r="V239" s="1" t="s">
        <v>2356</v>
      </c>
    </row>
    <row r="240" s="1" customFormat="1" spans="1:22">
      <c r="A240" s="3">
        <v>999225945673044</v>
      </c>
      <c r="B240" s="1" t="s">
        <v>2344</v>
      </c>
      <c r="C240" s="1" t="s">
        <v>3826</v>
      </c>
      <c r="D240" s="1" t="s">
        <v>3827</v>
      </c>
      <c r="E240" s="1" t="s">
        <v>3828</v>
      </c>
      <c r="F240" s="1" t="s">
        <v>2344</v>
      </c>
      <c r="G240" s="1" t="s">
        <v>2345</v>
      </c>
      <c r="H240" s="1" t="s">
        <v>2346</v>
      </c>
      <c r="I240" s="1" t="s">
        <v>3829</v>
      </c>
      <c r="J240" s="1" t="s">
        <v>30</v>
      </c>
      <c r="K240" s="1" t="s">
        <v>3830</v>
      </c>
      <c r="L240" s="1" t="s">
        <v>3830</v>
      </c>
      <c r="M240" s="1" t="s">
        <v>2349</v>
      </c>
      <c r="N240" s="1" t="s">
        <v>2349</v>
      </c>
      <c r="O240" s="1" t="s">
        <v>2350</v>
      </c>
      <c r="P240" s="1" t="s">
        <v>2351</v>
      </c>
      <c r="Q240" s="1" t="s">
        <v>2352</v>
      </c>
      <c r="R240" s="1" t="s">
        <v>3831</v>
      </c>
      <c r="S240" s="1" t="s">
        <v>2354</v>
      </c>
      <c r="T240" s="1" t="s">
        <v>2355</v>
      </c>
      <c r="U240" s="1" t="s">
        <v>2314</v>
      </c>
      <c r="V240" s="1" t="s">
        <v>2356</v>
      </c>
    </row>
    <row r="241" s="1" customFormat="1" spans="1:22">
      <c r="A241" s="3">
        <v>999225946321166</v>
      </c>
      <c r="B241" s="1" t="s">
        <v>2344</v>
      </c>
      <c r="C241" s="1" t="s">
        <v>3832</v>
      </c>
      <c r="D241" s="1" t="s">
        <v>3833</v>
      </c>
      <c r="E241" s="1" t="s">
        <v>3834</v>
      </c>
      <c r="F241" s="1" t="s">
        <v>2378</v>
      </c>
      <c r="G241" s="1" t="s">
        <v>2345</v>
      </c>
      <c r="H241" s="1" t="s">
        <v>2346</v>
      </c>
      <c r="I241" s="1" t="s">
        <v>3835</v>
      </c>
      <c r="J241" s="1" t="s">
        <v>30</v>
      </c>
      <c r="K241" s="1" t="s">
        <v>3836</v>
      </c>
      <c r="L241" s="1" t="s">
        <v>3836</v>
      </c>
      <c r="M241" s="1" t="s">
        <v>2349</v>
      </c>
      <c r="N241" s="1" t="s">
        <v>2349</v>
      </c>
      <c r="O241" s="1" t="s">
        <v>2350</v>
      </c>
      <c r="P241" s="1" t="s">
        <v>2351</v>
      </c>
      <c r="Q241" s="1" t="s">
        <v>2352</v>
      </c>
      <c r="R241" s="1" t="s">
        <v>3837</v>
      </c>
      <c r="S241" s="1" t="s">
        <v>2354</v>
      </c>
      <c r="T241" s="1" t="s">
        <v>2355</v>
      </c>
      <c r="U241" s="1" t="s">
        <v>2314</v>
      </c>
      <c r="V241" s="1" t="s">
        <v>2513</v>
      </c>
    </row>
    <row r="242" s="1" customFormat="1" spans="1:22">
      <c r="A242" s="3">
        <v>999225946954741</v>
      </c>
      <c r="B242" s="1" t="s">
        <v>2344</v>
      </c>
      <c r="C242" s="1" t="s">
        <v>3838</v>
      </c>
      <c r="D242" s="1" t="s">
        <v>3839</v>
      </c>
      <c r="E242" s="1" t="s">
        <v>3840</v>
      </c>
      <c r="F242" s="1" t="s">
        <v>2344</v>
      </c>
      <c r="G242" s="1" t="s">
        <v>2345</v>
      </c>
      <c r="H242" s="1" t="s">
        <v>2346</v>
      </c>
      <c r="I242" s="1" t="s">
        <v>3841</v>
      </c>
      <c r="J242" s="1" t="s">
        <v>30</v>
      </c>
      <c r="K242" s="1" t="s">
        <v>3842</v>
      </c>
      <c r="L242" s="1" t="s">
        <v>3842</v>
      </c>
      <c r="M242" s="1" t="s">
        <v>2349</v>
      </c>
      <c r="N242" s="1" t="s">
        <v>2349</v>
      </c>
      <c r="O242" s="1" t="s">
        <v>2350</v>
      </c>
      <c r="P242" s="1" t="s">
        <v>2351</v>
      </c>
      <c r="Q242" s="1" t="s">
        <v>2352</v>
      </c>
      <c r="R242" s="1" t="s">
        <v>3843</v>
      </c>
      <c r="S242" s="1" t="s">
        <v>2354</v>
      </c>
      <c r="T242" s="1" t="s">
        <v>2355</v>
      </c>
      <c r="U242" s="1" t="s">
        <v>2314</v>
      </c>
      <c r="V242" s="1" t="s">
        <v>2505</v>
      </c>
    </row>
    <row r="243" s="1" customFormat="1" spans="1:22">
      <c r="A243" s="3">
        <v>999225949236039</v>
      </c>
      <c r="B243" s="1" t="s">
        <v>2344</v>
      </c>
      <c r="C243" s="1" t="s">
        <v>3844</v>
      </c>
      <c r="D243" s="1" t="s">
        <v>3268</v>
      </c>
      <c r="E243" s="1" t="s">
        <v>3845</v>
      </c>
      <c r="F243" s="1" t="s">
        <v>2378</v>
      </c>
      <c r="G243" s="1" t="s">
        <v>2345</v>
      </c>
      <c r="H243" s="1" t="s">
        <v>2346</v>
      </c>
      <c r="I243" s="1" t="s">
        <v>3846</v>
      </c>
      <c r="J243" s="1" t="s">
        <v>30</v>
      </c>
      <c r="K243" s="1" t="s">
        <v>3847</v>
      </c>
      <c r="L243" s="1" t="s">
        <v>3847</v>
      </c>
      <c r="M243" s="1" t="s">
        <v>2349</v>
      </c>
      <c r="N243" s="1" t="s">
        <v>2349</v>
      </c>
      <c r="O243" s="1" t="s">
        <v>2350</v>
      </c>
      <c r="P243" s="1" t="s">
        <v>2351</v>
      </c>
      <c r="Q243" s="1" t="s">
        <v>2352</v>
      </c>
      <c r="R243" s="1" t="s">
        <v>3848</v>
      </c>
      <c r="S243" s="1" t="s">
        <v>2354</v>
      </c>
      <c r="T243" s="1" t="s">
        <v>2355</v>
      </c>
      <c r="U243" s="1" t="s">
        <v>2314</v>
      </c>
      <c r="V243" s="1" t="s">
        <v>2452</v>
      </c>
    </row>
    <row r="244" s="1" customFormat="1" spans="1:22">
      <c r="A244" s="3">
        <v>999225950035987</v>
      </c>
      <c r="B244" s="1" t="s">
        <v>2344</v>
      </c>
      <c r="C244" s="1" t="s">
        <v>3849</v>
      </c>
      <c r="D244" s="1" t="s">
        <v>3850</v>
      </c>
      <c r="E244" s="1" t="s">
        <v>3851</v>
      </c>
      <c r="F244" s="1" t="s">
        <v>2378</v>
      </c>
      <c r="G244" s="1" t="s">
        <v>2345</v>
      </c>
      <c r="H244" s="1" t="s">
        <v>2346</v>
      </c>
      <c r="I244" s="1" t="s">
        <v>3852</v>
      </c>
      <c r="J244" s="1" t="s">
        <v>30</v>
      </c>
      <c r="K244" s="1" t="s">
        <v>3853</v>
      </c>
      <c r="L244" s="1" t="s">
        <v>3853</v>
      </c>
      <c r="M244" s="1" t="s">
        <v>2349</v>
      </c>
      <c r="N244" s="1" t="s">
        <v>2349</v>
      </c>
      <c r="O244" s="1" t="s">
        <v>2350</v>
      </c>
      <c r="P244" s="1" t="s">
        <v>2351</v>
      </c>
      <c r="Q244" s="1" t="s">
        <v>2352</v>
      </c>
      <c r="R244" s="1" t="s">
        <v>3854</v>
      </c>
      <c r="S244" s="1" t="s">
        <v>2354</v>
      </c>
      <c r="T244" s="1" t="s">
        <v>2355</v>
      </c>
      <c r="U244" s="1" t="s">
        <v>2314</v>
      </c>
      <c r="V244" s="1" t="s">
        <v>2513</v>
      </c>
    </row>
    <row r="245" s="1" customFormat="1" spans="1:22">
      <c r="A245" s="3">
        <v>999225950234215</v>
      </c>
      <c r="B245" s="1" t="s">
        <v>2344</v>
      </c>
      <c r="C245" s="1" t="s">
        <v>3855</v>
      </c>
      <c r="D245" s="1" t="s">
        <v>3268</v>
      </c>
      <c r="E245" s="1" t="s">
        <v>3856</v>
      </c>
      <c r="F245" s="1" t="s">
        <v>2421</v>
      </c>
      <c r="G245" s="1" t="s">
        <v>2345</v>
      </c>
      <c r="H245" s="1" t="s">
        <v>2346</v>
      </c>
      <c r="I245" s="1" t="s">
        <v>3857</v>
      </c>
      <c r="J245" s="1" t="s">
        <v>30</v>
      </c>
      <c r="K245" s="1" t="s">
        <v>3858</v>
      </c>
      <c r="L245" s="1" t="s">
        <v>3858</v>
      </c>
      <c r="M245" s="1" t="s">
        <v>2349</v>
      </c>
      <c r="N245" s="1" t="s">
        <v>2349</v>
      </c>
      <c r="O245" s="1" t="s">
        <v>2350</v>
      </c>
      <c r="P245" s="1" t="s">
        <v>2351</v>
      </c>
      <c r="Q245" s="1" t="s">
        <v>2352</v>
      </c>
      <c r="R245" s="1" t="s">
        <v>3859</v>
      </c>
      <c r="S245" s="1" t="s">
        <v>2354</v>
      </c>
      <c r="T245" s="1" t="s">
        <v>2355</v>
      </c>
      <c r="U245" s="1" t="s">
        <v>2314</v>
      </c>
      <c r="V245" s="1" t="s">
        <v>2452</v>
      </c>
    </row>
    <row r="246" s="1" customFormat="1" spans="1:22">
      <c r="A246" s="3">
        <v>25950296416</v>
      </c>
      <c r="B246" s="1" t="s">
        <v>2344</v>
      </c>
      <c r="C246" s="1" t="s">
        <v>3860</v>
      </c>
      <c r="D246" s="1" t="s">
        <v>3861</v>
      </c>
      <c r="E246" s="1" t="s">
        <v>3862</v>
      </c>
      <c r="F246" s="1" t="s">
        <v>2378</v>
      </c>
      <c r="G246" s="1" t="s">
        <v>2345</v>
      </c>
      <c r="H246" s="1" t="s">
        <v>2346</v>
      </c>
      <c r="I246" s="1" t="s">
        <v>3863</v>
      </c>
      <c r="J246" s="1" t="s">
        <v>30</v>
      </c>
      <c r="K246" s="1" t="s">
        <v>3864</v>
      </c>
      <c r="L246" s="1" t="s">
        <v>3864</v>
      </c>
      <c r="M246" s="1" t="s">
        <v>2349</v>
      </c>
      <c r="N246" s="1" t="s">
        <v>2349</v>
      </c>
      <c r="O246" s="1" t="s">
        <v>2350</v>
      </c>
      <c r="P246" s="1" t="s">
        <v>2351</v>
      </c>
      <c r="Q246" s="1" t="s">
        <v>2352</v>
      </c>
      <c r="R246" s="1" t="s">
        <v>3865</v>
      </c>
      <c r="S246" s="1" t="s">
        <v>2354</v>
      </c>
      <c r="T246" s="1" t="s">
        <v>2355</v>
      </c>
      <c r="U246" s="1" t="s">
        <v>2314</v>
      </c>
      <c r="V246" s="1" t="s">
        <v>2356</v>
      </c>
    </row>
    <row r="247" s="1" customFormat="1" spans="1:22">
      <c r="A247" s="3">
        <v>999225952183743</v>
      </c>
      <c r="B247" s="1" t="s">
        <v>2344</v>
      </c>
      <c r="C247" s="1" t="s">
        <v>3866</v>
      </c>
      <c r="D247" s="1" t="s">
        <v>3867</v>
      </c>
      <c r="E247" s="1" t="s">
        <v>3868</v>
      </c>
      <c r="F247" s="1" t="s">
        <v>2421</v>
      </c>
      <c r="G247" s="1" t="s">
        <v>2345</v>
      </c>
      <c r="H247" s="1" t="s">
        <v>2346</v>
      </c>
      <c r="I247" s="1" t="s">
        <v>3869</v>
      </c>
      <c r="J247" s="1" t="s">
        <v>30</v>
      </c>
      <c r="K247" s="1" t="s">
        <v>3870</v>
      </c>
      <c r="L247" s="1" t="s">
        <v>3870</v>
      </c>
      <c r="M247" s="1" t="s">
        <v>2349</v>
      </c>
      <c r="N247" s="1" t="s">
        <v>2349</v>
      </c>
      <c r="O247" s="1" t="s">
        <v>2350</v>
      </c>
      <c r="P247" s="1" t="s">
        <v>2351</v>
      </c>
      <c r="Q247" s="1" t="s">
        <v>2352</v>
      </c>
      <c r="R247" s="1" t="s">
        <v>3871</v>
      </c>
      <c r="S247" s="1" t="s">
        <v>2354</v>
      </c>
      <c r="T247" s="1" t="s">
        <v>2355</v>
      </c>
      <c r="U247" s="1" t="s">
        <v>2314</v>
      </c>
      <c r="V247" s="1" t="s">
        <v>2356</v>
      </c>
    </row>
    <row r="248" s="1" customFormat="1" spans="1:22">
      <c r="A248" s="3">
        <v>999225952445793</v>
      </c>
      <c r="B248" s="1" t="s">
        <v>2344</v>
      </c>
      <c r="C248" s="1" t="s">
        <v>3872</v>
      </c>
      <c r="D248" s="1" t="s">
        <v>3168</v>
      </c>
      <c r="E248" s="1" t="s">
        <v>3873</v>
      </c>
      <c r="F248" s="1" t="s">
        <v>2421</v>
      </c>
      <c r="G248" s="1" t="s">
        <v>2345</v>
      </c>
      <c r="H248" s="1" t="s">
        <v>2346</v>
      </c>
      <c r="I248" s="1" t="s">
        <v>3874</v>
      </c>
      <c r="J248" s="1" t="s">
        <v>30</v>
      </c>
      <c r="K248" s="1" t="s">
        <v>3875</v>
      </c>
      <c r="L248" s="1" t="s">
        <v>3875</v>
      </c>
      <c r="M248" s="1" t="s">
        <v>2349</v>
      </c>
      <c r="N248" s="1" t="s">
        <v>2349</v>
      </c>
      <c r="O248" s="1" t="s">
        <v>2350</v>
      </c>
      <c r="P248" s="1" t="s">
        <v>2351</v>
      </c>
      <c r="Q248" s="1" t="s">
        <v>2352</v>
      </c>
      <c r="R248" s="1" t="s">
        <v>3876</v>
      </c>
      <c r="S248" s="1" t="s">
        <v>2354</v>
      </c>
      <c r="T248" s="1" t="s">
        <v>2355</v>
      </c>
      <c r="U248" s="1" t="s">
        <v>2314</v>
      </c>
      <c r="V248" s="1" t="s">
        <v>2505</v>
      </c>
    </row>
    <row r="249" s="1" customFormat="1" spans="1:22">
      <c r="A249" s="3">
        <v>999225952683384</v>
      </c>
      <c r="B249" s="1" t="s">
        <v>2344</v>
      </c>
      <c r="C249" s="1" t="s">
        <v>3877</v>
      </c>
      <c r="D249" s="1" t="s">
        <v>3821</v>
      </c>
      <c r="E249" s="1" t="s">
        <v>3878</v>
      </c>
      <c r="F249" s="1" t="s">
        <v>2421</v>
      </c>
      <c r="G249" s="1" t="s">
        <v>2345</v>
      </c>
      <c r="H249" s="1" t="s">
        <v>2346</v>
      </c>
      <c r="I249" s="1" t="s">
        <v>3879</v>
      </c>
      <c r="J249" s="1" t="s">
        <v>30</v>
      </c>
      <c r="K249" s="1" t="s">
        <v>3880</v>
      </c>
      <c r="L249" s="1" t="s">
        <v>3880</v>
      </c>
      <c r="M249" s="1" t="s">
        <v>2349</v>
      </c>
      <c r="N249" s="1" t="s">
        <v>2349</v>
      </c>
      <c r="O249" s="1" t="s">
        <v>2350</v>
      </c>
      <c r="P249" s="1" t="s">
        <v>2351</v>
      </c>
      <c r="Q249" s="1" t="s">
        <v>2352</v>
      </c>
      <c r="R249" s="1" t="s">
        <v>3881</v>
      </c>
      <c r="S249" s="1" t="s">
        <v>2354</v>
      </c>
      <c r="T249" s="1" t="s">
        <v>2355</v>
      </c>
      <c r="U249" s="1" t="s">
        <v>2373</v>
      </c>
      <c r="V249" s="1" t="s">
        <v>2356</v>
      </c>
    </row>
    <row r="250" s="1" customFormat="1" spans="1:22">
      <c r="A250" s="3">
        <v>999225952740008</v>
      </c>
      <c r="B250" s="1" t="s">
        <v>2344</v>
      </c>
      <c r="C250" s="1" t="s">
        <v>3882</v>
      </c>
      <c r="D250" s="1" t="s">
        <v>3883</v>
      </c>
      <c r="E250" s="1" t="s">
        <v>3884</v>
      </c>
      <c r="F250" s="1" t="s">
        <v>2378</v>
      </c>
      <c r="G250" s="1" t="s">
        <v>2345</v>
      </c>
      <c r="H250" s="1" t="s">
        <v>2346</v>
      </c>
      <c r="I250" s="1" t="s">
        <v>3885</v>
      </c>
      <c r="J250" s="1" t="s">
        <v>30</v>
      </c>
      <c r="K250" s="1" t="s">
        <v>3886</v>
      </c>
      <c r="L250" s="1" t="s">
        <v>3886</v>
      </c>
      <c r="M250" s="1" t="s">
        <v>2349</v>
      </c>
      <c r="N250" s="1" t="s">
        <v>2349</v>
      </c>
      <c r="O250" s="1" t="s">
        <v>2350</v>
      </c>
      <c r="P250" s="1" t="s">
        <v>2351</v>
      </c>
      <c r="Q250" s="1" t="s">
        <v>2352</v>
      </c>
      <c r="R250" s="1" t="s">
        <v>3887</v>
      </c>
      <c r="S250" s="1" t="s">
        <v>2354</v>
      </c>
      <c r="T250" s="1" t="s">
        <v>2355</v>
      </c>
      <c r="U250" s="1" t="s">
        <v>2314</v>
      </c>
      <c r="V250" s="1" t="s">
        <v>2356</v>
      </c>
    </row>
    <row r="251" s="1" customFormat="1" spans="1:22">
      <c r="A251" s="3">
        <v>999225953096175</v>
      </c>
      <c r="B251" s="1" t="s">
        <v>2344</v>
      </c>
      <c r="C251" s="1" t="s">
        <v>3888</v>
      </c>
      <c r="D251" s="1" t="s">
        <v>3889</v>
      </c>
      <c r="E251" s="1" t="s">
        <v>3890</v>
      </c>
      <c r="F251" s="1" t="s">
        <v>2378</v>
      </c>
      <c r="G251" s="1" t="s">
        <v>2345</v>
      </c>
      <c r="H251" s="1" t="s">
        <v>2346</v>
      </c>
      <c r="I251" s="1" t="s">
        <v>3891</v>
      </c>
      <c r="J251" s="1" t="s">
        <v>30</v>
      </c>
      <c r="K251" s="1" t="s">
        <v>3892</v>
      </c>
      <c r="L251" s="1" t="s">
        <v>3892</v>
      </c>
      <c r="M251" s="1" t="s">
        <v>2349</v>
      </c>
      <c r="N251" s="1" t="s">
        <v>2349</v>
      </c>
      <c r="O251" s="1" t="s">
        <v>2350</v>
      </c>
      <c r="P251" s="1" t="s">
        <v>2351</v>
      </c>
      <c r="Q251" s="1" t="s">
        <v>2352</v>
      </c>
      <c r="R251" s="1" t="s">
        <v>3893</v>
      </c>
      <c r="S251" s="1" t="s">
        <v>2354</v>
      </c>
      <c r="T251" s="1" t="s">
        <v>2355</v>
      </c>
      <c r="U251" s="1" t="s">
        <v>2314</v>
      </c>
      <c r="V251" s="1" t="s">
        <v>2513</v>
      </c>
    </row>
    <row r="252" s="1" customFormat="1" spans="1:22">
      <c r="A252" s="3">
        <v>999225954160189</v>
      </c>
      <c r="B252" s="1" t="s">
        <v>2344</v>
      </c>
      <c r="C252" s="1" t="s">
        <v>3894</v>
      </c>
      <c r="D252" s="1" t="s">
        <v>3895</v>
      </c>
      <c r="E252" s="1" t="s">
        <v>3896</v>
      </c>
      <c r="F252" s="1" t="s">
        <v>2421</v>
      </c>
      <c r="G252" s="1" t="s">
        <v>2345</v>
      </c>
      <c r="H252" s="1" t="s">
        <v>2346</v>
      </c>
      <c r="I252" s="1" t="s">
        <v>3897</v>
      </c>
      <c r="J252" s="1" t="s">
        <v>30</v>
      </c>
      <c r="K252" s="1" t="s">
        <v>3898</v>
      </c>
      <c r="L252" s="1" t="s">
        <v>3898</v>
      </c>
      <c r="M252" s="1" t="s">
        <v>2349</v>
      </c>
      <c r="N252" s="1" t="s">
        <v>2349</v>
      </c>
      <c r="O252" s="1" t="s">
        <v>2350</v>
      </c>
      <c r="P252" s="1" t="s">
        <v>2351</v>
      </c>
      <c r="Q252" s="1" t="s">
        <v>2352</v>
      </c>
      <c r="R252" s="1" t="s">
        <v>3899</v>
      </c>
      <c r="S252" s="1" t="s">
        <v>2354</v>
      </c>
      <c r="T252" s="1" t="s">
        <v>2355</v>
      </c>
      <c r="U252" s="1" t="s">
        <v>2314</v>
      </c>
      <c r="V252" s="1" t="s">
        <v>2356</v>
      </c>
    </row>
    <row r="253" s="1" customFormat="1" spans="1:22">
      <c r="A253" s="3">
        <v>999225954621239</v>
      </c>
      <c r="B253" s="1" t="s">
        <v>2344</v>
      </c>
      <c r="C253" s="1" t="s">
        <v>3900</v>
      </c>
      <c r="D253" s="1" t="s">
        <v>3901</v>
      </c>
      <c r="E253" s="1" t="s">
        <v>3902</v>
      </c>
      <c r="F253" s="1" t="s">
        <v>2378</v>
      </c>
      <c r="G253" s="1" t="s">
        <v>2345</v>
      </c>
      <c r="H253" s="1" t="s">
        <v>2346</v>
      </c>
      <c r="I253" s="1" t="s">
        <v>3903</v>
      </c>
      <c r="J253" s="1" t="s">
        <v>30</v>
      </c>
      <c r="K253" s="1" t="s">
        <v>3904</v>
      </c>
      <c r="L253" s="1" t="s">
        <v>3904</v>
      </c>
      <c r="M253" s="1" t="s">
        <v>2349</v>
      </c>
      <c r="N253" s="1" t="s">
        <v>2349</v>
      </c>
      <c r="O253" s="1" t="s">
        <v>2350</v>
      </c>
      <c r="P253" s="1" t="s">
        <v>2351</v>
      </c>
      <c r="Q253" s="1" t="s">
        <v>2352</v>
      </c>
      <c r="R253" s="1" t="s">
        <v>3905</v>
      </c>
      <c r="S253" s="1" t="s">
        <v>2354</v>
      </c>
      <c r="T253" s="1" t="s">
        <v>2355</v>
      </c>
      <c r="U253" s="1" t="s">
        <v>2314</v>
      </c>
      <c r="V253" s="1" t="s">
        <v>2505</v>
      </c>
    </row>
    <row r="254" s="1" customFormat="1" spans="1:22">
      <c r="A254" s="3">
        <v>999225955138542</v>
      </c>
      <c r="B254" s="1" t="s">
        <v>2344</v>
      </c>
      <c r="C254" s="1" t="s">
        <v>3906</v>
      </c>
      <c r="D254" s="1" t="s">
        <v>3572</v>
      </c>
      <c r="E254" s="1" t="s">
        <v>3907</v>
      </c>
      <c r="F254" s="1" t="s">
        <v>2378</v>
      </c>
      <c r="G254" s="1" t="s">
        <v>2345</v>
      </c>
      <c r="H254" s="1" t="s">
        <v>2346</v>
      </c>
      <c r="I254" s="1" t="s">
        <v>3908</v>
      </c>
      <c r="J254" s="1" t="s">
        <v>30</v>
      </c>
      <c r="K254" s="1" t="s">
        <v>3909</v>
      </c>
      <c r="L254" s="1" t="s">
        <v>3909</v>
      </c>
      <c r="M254" s="1" t="s">
        <v>2349</v>
      </c>
      <c r="N254" s="1" t="s">
        <v>2349</v>
      </c>
      <c r="O254" s="1" t="s">
        <v>2350</v>
      </c>
      <c r="P254" s="1" t="s">
        <v>2351</v>
      </c>
      <c r="Q254" s="1" t="s">
        <v>2352</v>
      </c>
      <c r="R254" s="1" t="s">
        <v>3910</v>
      </c>
      <c r="S254" s="1" t="s">
        <v>2354</v>
      </c>
      <c r="T254" s="1" t="s">
        <v>2355</v>
      </c>
      <c r="U254" s="1" t="s">
        <v>2314</v>
      </c>
      <c r="V254" s="1" t="s">
        <v>2513</v>
      </c>
    </row>
    <row r="255" s="1" customFormat="1" spans="1:22">
      <c r="A255" s="3">
        <v>999225955480535</v>
      </c>
      <c r="B255" s="1" t="s">
        <v>2344</v>
      </c>
      <c r="C255" s="1" t="s">
        <v>3911</v>
      </c>
      <c r="D255" s="1" t="s">
        <v>3912</v>
      </c>
      <c r="E255" s="1" t="s">
        <v>3913</v>
      </c>
      <c r="F255" s="1" t="s">
        <v>2421</v>
      </c>
      <c r="G255" s="1" t="s">
        <v>2345</v>
      </c>
      <c r="H255" s="1" t="s">
        <v>2346</v>
      </c>
      <c r="I255" s="1" t="s">
        <v>3914</v>
      </c>
      <c r="J255" s="1" t="s">
        <v>30</v>
      </c>
      <c r="K255" s="1" t="s">
        <v>3915</v>
      </c>
      <c r="L255" s="1" t="s">
        <v>3915</v>
      </c>
      <c r="M255" s="1" t="s">
        <v>2349</v>
      </c>
      <c r="N255" s="1" t="s">
        <v>2349</v>
      </c>
      <c r="O255" s="1" t="s">
        <v>2350</v>
      </c>
      <c r="P255" s="1" t="s">
        <v>2351</v>
      </c>
      <c r="Q255" s="1" t="s">
        <v>2352</v>
      </c>
      <c r="R255" s="1" t="s">
        <v>3916</v>
      </c>
      <c r="S255" s="1" t="s">
        <v>2354</v>
      </c>
      <c r="T255" s="1" t="s">
        <v>2355</v>
      </c>
      <c r="U255" s="1" t="s">
        <v>2314</v>
      </c>
      <c r="V255" s="1" t="s">
        <v>3039</v>
      </c>
    </row>
    <row r="256" s="1" customFormat="1" spans="1:22">
      <c r="A256" s="3">
        <v>999225956996910</v>
      </c>
      <c r="B256" s="1" t="s">
        <v>2344</v>
      </c>
      <c r="C256" s="1" t="s">
        <v>3917</v>
      </c>
      <c r="D256" s="1" t="s">
        <v>3274</v>
      </c>
      <c r="E256" s="1" t="s">
        <v>3918</v>
      </c>
      <c r="F256" s="1" t="s">
        <v>2378</v>
      </c>
      <c r="G256" s="1" t="s">
        <v>2345</v>
      </c>
      <c r="H256" s="1" t="s">
        <v>2346</v>
      </c>
      <c r="I256" s="1" t="s">
        <v>3919</v>
      </c>
      <c r="J256" s="1" t="s">
        <v>30</v>
      </c>
      <c r="K256" s="1" t="s">
        <v>3920</v>
      </c>
      <c r="L256" s="1" t="s">
        <v>3920</v>
      </c>
      <c r="M256" s="1" t="s">
        <v>2349</v>
      </c>
      <c r="N256" s="1" t="s">
        <v>2349</v>
      </c>
      <c r="O256" s="1" t="s">
        <v>2350</v>
      </c>
      <c r="P256" s="1" t="s">
        <v>2351</v>
      </c>
      <c r="Q256" s="1" t="s">
        <v>2352</v>
      </c>
      <c r="R256" s="1" t="s">
        <v>3921</v>
      </c>
      <c r="S256" s="1" t="s">
        <v>2354</v>
      </c>
      <c r="T256" s="1" t="s">
        <v>2355</v>
      </c>
      <c r="U256" s="1" t="s">
        <v>2373</v>
      </c>
      <c r="V256" s="1" t="s">
        <v>2505</v>
      </c>
    </row>
    <row r="257" s="1" customFormat="1" spans="1:22">
      <c r="A257" s="3">
        <v>999225957485357</v>
      </c>
      <c r="B257" s="1" t="s">
        <v>2344</v>
      </c>
      <c r="C257" s="1" t="s">
        <v>3922</v>
      </c>
      <c r="D257" s="1" t="s">
        <v>3923</v>
      </c>
      <c r="E257" s="1" t="s">
        <v>3924</v>
      </c>
      <c r="F257" s="1" t="s">
        <v>2378</v>
      </c>
      <c r="G257" s="1" t="s">
        <v>2345</v>
      </c>
      <c r="H257" s="1" t="s">
        <v>2346</v>
      </c>
      <c r="I257" s="1" t="s">
        <v>3925</v>
      </c>
      <c r="J257" s="1" t="s">
        <v>30</v>
      </c>
      <c r="K257" s="1" t="s">
        <v>3926</v>
      </c>
      <c r="L257" s="1" t="s">
        <v>3926</v>
      </c>
      <c r="M257" s="1" t="s">
        <v>2349</v>
      </c>
      <c r="N257" s="1" t="s">
        <v>2349</v>
      </c>
      <c r="O257" s="1" t="s">
        <v>2350</v>
      </c>
      <c r="P257" s="1" t="s">
        <v>2351</v>
      </c>
      <c r="Q257" s="1" t="s">
        <v>2352</v>
      </c>
      <c r="R257" s="1" t="s">
        <v>3927</v>
      </c>
      <c r="S257" s="1" t="s">
        <v>2354</v>
      </c>
      <c r="T257" s="1" t="s">
        <v>2355</v>
      </c>
      <c r="U257" s="1" t="s">
        <v>2314</v>
      </c>
      <c r="V257" s="1" t="s">
        <v>2795</v>
      </c>
    </row>
    <row r="258" s="1" customFormat="1" spans="1:22">
      <c r="A258" s="3">
        <v>999225957735596</v>
      </c>
      <c r="B258" s="1" t="s">
        <v>2344</v>
      </c>
      <c r="C258" s="1" t="s">
        <v>3928</v>
      </c>
      <c r="D258" s="1" t="s">
        <v>3929</v>
      </c>
      <c r="E258" s="1" t="s">
        <v>3930</v>
      </c>
      <c r="F258" s="1" t="s">
        <v>2378</v>
      </c>
      <c r="G258" s="1" t="s">
        <v>2345</v>
      </c>
      <c r="H258" s="1" t="s">
        <v>2346</v>
      </c>
      <c r="I258" s="1" t="s">
        <v>3931</v>
      </c>
      <c r="J258" s="1" t="s">
        <v>30</v>
      </c>
      <c r="K258" s="1" t="s">
        <v>3932</v>
      </c>
      <c r="L258" s="1" t="s">
        <v>3932</v>
      </c>
      <c r="M258" s="1" t="s">
        <v>2349</v>
      </c>
      <c r="N258" s="1" t="s">
        <v>2349</v>
      </c>
      <c r="O258" s="1" t="s">
        <v>2350</v>
      </c>
      <c r="P258" s="1" t="s">
        <v>2351</v>
      </c>
      <c r="Q258" s="1" t="s">
        <v>2352</v>
      </c>
      <c r="R258" s="1" t="s">
        <v>3933</v>
      </c>
      <c r="S258" s="1" t="s">
        <v>2354</v>
      </c>
      <c r="T258" s="1" t="s">
        <v>2355</v>
      </c>
      <c r="U258" s="1" t="s">
        <v>2314</v>
      </c>
      <c r="V258" s="1" t="s">
        <v>2356</v>
      </c>
    </row>
    <row r="259" s="1" customFormat="1" spans="1:22">
      <c r="A259" s="3">
        <v>25957855883</v>
      </c>
      <c r="B259" s="1" t="s">
        <v>2344</v>
      </c>
      <c r="C259" s="1" t="s">
        <v>3934</v>
      </c>
      <c r="D259" s="1" t="s">
        <v>3935</v>
      </c>
      <c r="E259" s="1" t="s">
        <v>3936</v>
      </c>
      <c r="F259" s="1" t="s">
        <v>2378</v>
      </c>
      <c r="G259" s="1" t="s">
        <v>2345</v>
      </c>
      <c r="H259" s="1" t="s">
        <v>2346</v>
      </c>
      <c r="I259" s="1" t="s">
        <v>3937</v>
      </c>
      <c r="J259" s="1" t="s">
        <v>30</v>
      </c>
      <c r="K259" s="1" t="s">
        <v>3938</v>
      </c>
      <c r="L259" s="1" t="s">
        <v>3938</v>
      </c>
      <c r="M259" s="1" t="s">
        <v>2349</v>
      </c>
      <c r="N259" s="1" t="s">
        <v>2349</v>
      </c>
      <c r="O259" s="1" t="s">
        <v>2350</v>
      </c>
      <c r="P259" s="1" t="s">
        <v>2351</v>
      </c>
      <c r="Q259" s="1" t="s">
        <v>2352</v>
      </c>
      <c r="R259" s="1" t="s">
        <v>3939</v>
      </c>
      <c r="S259" s="1" t="s">
        <v>2354</v>
      </c>
      <c r="T259" s="1" t="s">
        <v>2355</v>
      </c>
      <c r="U259" s="1" t="s">
        <v>2314</v>
      </c>
      <c r="V259" s="1" t="s">
        <v>2356</v>
      </c>
    </row>
    <row r="260" s="1" customFormat="1" spans="1:22">
      <c r="A260" s="3">
        <v>999225958014586</v>
      </c>
      <c r="B260" s="1" t="s">
        <v>2344</v>
      </c>
      <c r="C260" s="1" t="s">
        <v>3940</v>
      </c>
      <c r="D260" s="1" t="s">
        <v>3941</v>
      </c>
      <c r="E260" s="1" t="s">
        <v>3942</v>
      </c>
      <c r="F260" s="1" t="s">
        <v>2378</v>
      </c>
      <c r="G260" s="1" t="s">
        <v>2345</v>
      </c>
      <c r="H260" s="1" t="s">
        <v>2346</v>
      </c>
      <c r="I260" s="1" t="s">
        <v>3943</v>
      </c>
      <c r="J260" s="1" t="s">
        <v>30</v>
      </c>
      <c r="K260" s="1" t="s">
        <v>3944</v>
      </c>
      <c r="L260" s="1" t="s">
        <v>3944</v>
      </c>
      <c r="M260" s="1" t="s">
        <v>2349</v>
      </c>
      <c r="N260" s="1" t="s">
        <v>2349</v>
      </c>
      <c r="O260" s="1" t="s">
        <v>2350</v>
      </c>
      <c r="P260" s="1" t="s">
        <v>2351</v>
      </c>
      <c r="Q260" s="1" t="s">
        <v>2352</v>
      </c>
      <c r="R260" s="1" t="s">
        <v>3945</v>
      </c>
      <c r="S260" s="1" t="s">
        <v>2354</v>
      </c>
      <c r="T260" s="1" t="s">
        <v>2355</v>
      </c>
      <c r="U260" s="1" t="s">
        <v>2314</v>
      </c>
      <c r="V260" s="1" t="s">
        <v>2513</v>
      </c>
    </row>
    <row r="261" s="1" customFormat="1" spans="1:22">
      <c r="A261" s="3">
        <v>999225958242921</v>
      </c>
      <c r="B261" s="1" t="s">
        <v>2344</v>
      </c>
      <c r="C261" s="1" t="s">
        <v>3946</v>
      </c>
      <c r="D261" s="1" t="s">
        <v>3947</v>
      </c>
      <c r="E261" s="1" t="s">
        <v>3948</v>
      </c>
      <c r="F261" s="1" t="s">
        <v>2378</v>
      </c>
      <c r="G261" s="1" t="s">
        <v>2345</v>
      </c>
      <c r="H261" s="1" t="s">
        <v>2346</v>
      </c>
      <c r="I261" s="1" t="s">
        <v>3949</v>
      </c>
      <c r="J261" s="1" t="s">
        <v>30</v>
      </c>
      <c r="K261" s="1" t="s">
        <v>3950</v>
      </c>
      <c r="L261" s="1" t="s">
        <v>3950</v>
      </c>
      <c r="M261" s="1" t="s">
        <v>2349</v>
      </c>
      <c r="N261" s="1" t="s">
        <v>2349</v>
      </c>
      <c r="O261" s="1" t="s">
        <v>2350</v>
      </c>
      <c r="P261" s="1" t="s">
        <v>2351</v>
      </c>
      <c r="Q261" s="1" t="s">
        <v>2352</v>
      </c>
      <c r="R261" s="1" t="s">
        <v>3951</v>
      </c>
      <c r="S261" s="1" t="s">
        <v>2354</v>
      </c>
      <c r="T261" s="1" t="s">
        <v>2355</v>
      </c>
      <c r="U261" s="1" t="s">
        <v>2314</v>
      </c>
      <c r="V261" s="1" t="s">
        <v>2452</v>
      </c>
    </row>
    <row r="262" s="1" customFormat="1" spans="1:22">
      <c r="A262" s="3">
        <v>999225958638463</v>
      </c>
      <c r="B262" s="1" t="s">
        <v>2344</v>
      </c>
      <c r="C262" s="1" t="s">
        <v>3952</v>
      </c>
      <c r="D262" s="1" t="s">
        <v>3953</v>
      </c>
      <c r="E262" s="1" t="s">
        <v>3954</v>
      </c>
      <c r="F262" s="1" t="s">
        <v>2421</v>
      </c>
      <c r="G262" s="1" t="s">
        <v>2345</v>
      </c>
      <c r="H262" s="1" t="s">
        <v>2346</v>
      </c>
      <c r="I262" s="1" t="s">
        <v>3955</v>
      </c>
      <c r="J262" s="1" t="s">
        <v>30</v>
      </c>
      <c r="K262" s="1" t="s">
        <v>3956</v>
      </c>
      <c r="L262" s="1" t="s">
        <v>3956</v>
      </c>
      <c r="M262" s="1" t="s">
        <v>2349</v>
      </c>
      <c r="N262" s="1" t="s">
        <v>2349</v>
      </c>
      <c r="O262" s="1" t="s">
        <v>2350</v>
      </c>
      <c r="P262" s="1" t="s">
        <v>2351</v>
      </c>
      <c r="Q262" s="1" t="s">
        <v>2352</v>
      </c>
      <c r="R262" s="1" t="s">
        <v>3957</v>
      </c>
      <c r="S262" s="1" t="s">
        <v>2354</v>
      </c>
      <c r="T262" s="1" t="s">
        <v>2355</v>
      </c>
      <c r="U262" s="1" t="s">
        <v>2314</v>
      </c>
      <c r="V262" s="1" t="s">
        <v>3958</v>
      </c>
    </row>
    <row r="263" s="1" customFormat="1" spans="1:22">
      <c r="A263" s="3">
        <v>999225973264758</v>
      </c>
      <c r="B263" s="1" t="s">
        <v>2344</v>
      </c>
      <c r="C263" s="1" t="s">
        <v>3959</v>
      </c>
      <c r="D263" s="1" t="s">
        <v>3960</v>
      </c>
      <c r="E263" s="1" t="s">
        <v>3961</v>
      </c>
      <c r="F263" s="1" t="s">
        <v>2378</v>
      </c>
      <c r="G263" s="1" t="s">
        <v>2345</v>
      </c>
      <c r="H263" s="1" t="s">
        <v>2346</v>
      </c>
      <c r="I263" s="1" t="s">
        <v>3962</v>
      </c>
      <c r="J263" s="1" t="s">
        <v>30</v>
      </c>
      <c r="K263" s="1" t="s">
        <v>3963</v>
      </c>
      <c r="L263" s="1" t="s">
        <v>3963</v>
      </c>
      <c r="M263" s="1" t="s">
        <v>2349</v>
      </c>
      <c r="N263" s="1" t="s">
        <v>2349</v>
      </c>
      <c r="O263" s="1" t="s">
        <v>2350</v>
      </c>
      <c r="P263" s="1" t="s">
        <v>2351</v>
      </c>
      <c r="Q263" s="1" t="s">
        <v>2352</v>
      </c>
      <c r="R263" s="1" t="s">
        <v>3964</v>
      </c>
      <c r="S263" s="1" t="s">
        <v>2354</v>
      </c>
      <c r="T263" s="1" t="s">
        <v>2355</v>
      </c>
      <c r="U263" s="1" t="s">
        <v>2314</v>
      </c>
      <c r="V263" s="1" t="s">
        <v>2389</v>
      </c>
    </row>
    <row r="264" s="1" customFormat="1" spans="1:22">
      <c r="A264" s="3">
        <v>999225973603202</v>
      </c>
      <c r="B264" s="1" t="s">
        <v>2344</v>
      </c>
      <c r="C264" s="1" t="s">
        <v>3965</v>
      </c>
      <c r="D264" s="1" t="s">
        <v>3966</v>
      </c>
      <c r="E264" s="1" t="s">
        <v>3967</v>
      </c>
      <c r="F264" s="1" t="s">
        <v>2378</v>
      </c>
      <c r="G264" s="1" t="s">
        <v>2345</v>
      </c>
      <c r="H264" s="1" t="s">
        <v>2346</v>
      </c>
      <c r="I264" s="1" t="s">
        <v>3968</v>
      </c>
      <c r="J264" s="1" t="s">
        <v>30</v>
      </c>
      <c r="K264" s="1" t="s">
        <v>3969</v>
      </c>
      <c r="L264" s="1" t="s">
        <v>3969</v>
      </c>
      <c r="M264" s="1" t="s">
        <v>2349</v>
      </c>
      <c r="N264" s="1" t="s">
        <v>2349</v>
      </c>
      <c r="O264" s="1" t="s">
        <v>2350</v>
      </c>
      <c r="P264" s="1" t="s">
        <v>2351</v>
      </c>
      <c r="Q264" s="1" t="s">
        <v>2352</v>
      </c>
      <c r="R264" s="1" t="s">
        <v>3970</v>
      </c>
      <c r="S264" s="1" t="s">
        <v>2354</v>
      </c>
      <c r="T264" s="1" t="s">
        <v>2355</v>
      </c>
      <c r="U264" s="1" t="s">
        <v>2314</v>
      </c>
      <c r="V264" s="1" t="s">
        <v>2547</v>
      </c>
    </row>
    <row r="265" s="1" customFormat="1" spans="1:22">
      <c r="A265" s="3">
        <v>999225973781310</v>
      </c>
      <c r="B265" s="1" t="s">
        <v>2344</v>
      </c>
      <c r="C265" s="1" t="s">
        <v>3971</v>
      </c>
      <c r="D265" s="1" t="s">
        <v>3972</v>
      </c>
      <c r="E265" s="1" t="s">
        <v>3973</v>
      </c>
      <c r="F265" s="1" t="s">
        <v>2378</v>
      </c>
      <c r="G265" s="1" t="s">
        <v>2345</v>
      </c>
      <c r="H265" s="1" t="s">
        <v>2346</v>
      </c>
      <c r="I265" s="1" t="s">
        <v>3974</v>
      </c>
      <c r="J265" s="1" t="s">
        <v>30</v>
      </c>
      <c r="K265" s="1" t="s">
        <v>3975</v>
      </c>
      <c r="L265" s="1" t="s">
        <v>3975</v>
      </c>
      <c r="M265" s="1" t="s">
        <v>2349</v>
      </c>
      <c r="N265" s="1" t="s">
        <v>2349</v>
      </c>
      <c r="O265" s="1" t="s">
        <v>2350</v>
      </c>
      <c r="P265" s="1" t="s">
        <v>2351</v>
      </c>
      <c r="Q265" s="1" t="s">
        <v>2352</v>
      </c>
      <c r="R265" s="1" t="s">
        <v>3976</v>
      </c>
      <c r="S265" s="1" t="s">
        <v>2354</v>
      </c>
      <c r="T265" s="1" t="s">
        <v>2355</v>
      </c>
      <c r="U265" s="1" t="s">
        <v>2314</v>
      </c>
      <c r="V265" s="1" t="s">
        <v>3039</v>
      </c>
    </row>
    <row r="266" s="1" customFormat="1" spans="1:22">
      <c r="A266" s="3">
        <v>999225973871017</v>
      </c>
      <c r="B266" s="1" t="s">
        <v>2344</v>
      </c>
      <c r="C266" s="1" t="s">
        <v>3977</v>
      </c>
      <c r="D266" s="1" t="s">
        <v>3850</v>
      </c>
      <c r="E266" s="1" t="s">
        <v>3978</v>
      </c>
      <c r="F266" s="1" t="s">
        <v>2421</v>
      </c>
      <c r="G266" s="1" t="s">
        <v>2345</v>
      </c>
      <c r="H266" s="1" t="s">
        <v>2346</v>
      </c>
      <c r="I266" s="1" t="s">
        <v>3979</v>
      </c>
      <c r="J266" s="1" t="s">
        <v>30</v>
      </c>
      <c r="K266" s="1" t="s">
        <v>3980</v>
      </c>
      <c r="L266" s="1" t="s">
        <v>3980</v>
      </c>
      <c r="M266" s="1" t="s">
        <v>2349</v>
      </c>
      <c r="N266" s="1" t="s">
        <v>2349</v>
      </c>
      <c r="O266" s="1" t="s">
        <v>2350</v>
      </c>
      <c r="P266" s="1" t="s">
        <v>2351</v>
      </c>
      <c r="Q266" s="1" t="s">
        <v>2352</v>
      </c>
      <c r="R266" s="1" t="s">
        <v>3981</v>
      </c>
      <c r="S266" s="1" t="s">
        <v>2354</v>
      </c>
      <c r="T266" s="1" t="s">
        <v>2355</v>
      </c>
      <c r="U266" s="1" t="s">
        <v>2314</v>
      </c>
      <c r="V266" s="1" t="s">
        <v>2513</v>
      </c>
    </row>
    <row r="267" s="1" customFormat="1" spans="1:22">
      <c r="A267" s="3">
        <v>999225974839402</v>
      </c>
      <c r="B267" s="1" t="s">
        <v>2421</v>
      </c>
      <c r="C267" s="1" t="s">
        <v>3982</v>
      </c>
      <c r="D267" s="1" t="s">
        <v>3983</v>
      </c>
      <c r="E267" s="1" t="s">
        <v>3984</v>
      </c>
      <c r="F267" s="1" t="s">
        <v>2378</v>
      </c>
      <c r="G267" s="1" t="s">
        <v>2345</v>
      </c>
      <c r="H267" s="1" t="s">
        <v>2346</v>
      </c>
      <c r="I267" s="1" t="s">
        <v>3985</v>
      </c>
      <c r="J267" s="1" t="s">
        <v>30</v>
      </c>
      <c r="K267" s="1" t="s">
        <v>3986</v>
      </c>
      <c r="L267" s="1" t="s">
        <v>3986</v>
      </c>
      <c r="M267" s="1" t="s">
        <v>2349</v>
      </c>
      <c r="N267" s="1" t="s">
        <v>2349</v>
      </c>
      <c r="O267" s="1" t="s">
        <v>2350</v>
      </c>
      <c r="P267" s="1" t="s">
        <v>2351</v>
      </c>
      <c r="Q267" s="1" t="s">
        <v>2352</v>
      </c>
      <c r="R267" s="1" t="s">
        <v>3987</v>
      </c>
      <c r="S267" s="1" t="s">
        <v>2354</v>
      </c>
      <c r="T267" s="1" t="s">
        <v>2355</v>
      </c>
      <c r="U267" s="1" t="s">
        <v>2314</v>
      </c>
      <c r="V267" s="1" t="s">
        <v>2513</v>
      </c>
    </row>
    <row r="268" s="1" customFormat="1" spans="1:22">
      <c r="A268" s="3">
        <v>999225975461572</v>
      </c>
      <c r="B268" s="1" t="s">
        <v>2421</v>
      </c>
      <c r="C268" s="1" t="s">
        <v>3988</v>
      </c>
      <c r="D268" s="1" t="s">
        <v>3989</v>
      </c>
      <c r="E268" s="1" t="s">
        <v>3990</v>
      </c>
      <c r="F268" s="1" t="s">
        <v>2378</v>
      </c>
      <c r="G268" s="1" t="s">
        <v>2345</v>
      </c>
      <c r="H268" s="1" t="s">
        <v>2346</v>
      </c>
      <c r="I268" s="1" t="s">
        <v>3991</v>
      </c>
      <c r="J268" s="1" t="s">
        <v>30</v>
      </c>
      <c r="K268" s="1" t="s">
        <v>3992</v>
      </c>
      <c r="L268" s="1" t="s">
        <v>3992</v>
      </c>
      <c r="M268" s="1" t="s">
        <v>2349</v>
      </c>
      <c r="N268" s="1" t="s">
        <v>2349</v>
      </c>
      <c r="O268" s="1" t="s">
        <v>2350</v>
      </c>
      <c r="P268" s="1" t="s">
        <v>2351</v>
      </c>
      <c r="Q268" s="1" t="s">
        <v>2352</v>
      </c>
      <c r="R268" s="1" t="s">
        <v>3993</v>
      </c>
      <c r="S268" s="1" t="s">
        <v>2354</v>
      </c>
      <c r="T268" s="1" t="s">
        <v>2355</v>
      </c>
      <c r="U268" s="1" t="s">
        <v>2314</v>
      </c>
      <c r="V268" s="1" t="s">
        <v>2452</v>
      </c>
    </row>
    <row r="269" s="1" customFormat="1" spans="1:22">
      <c r="A269" s="3">
        <v>999225975463417</v>
      </c>
      <c r="B269" s="1" t="s">
        <v>2421</v>
      </c>
      <c r="C269" s="1" t="s">
        <v>3994</v>
      </c>
      <c r="D269" s="1" t="s">
        <v>3995</v>
      </c>
      <c r="E269" s="1" t="s">
        <v>3996</v>
      </c>
      <c r="F269" s="1" t="s">
        <v>2378</v>
      </c>
      <c r="G269" s="1" t="s">
        <v>2345</v>
      </c>
      <c r="H269" s="1" t="s">
        <v>2346</v>
      </c>
      <c r="I269" s="1" t="s">
        <v>3997</v>
      </c>
      <c r="J269" s="1" t="s">
        <v>30</v>
      </c>
      <c r="K269" s="1" t="s">
        <v>3998</v>
      </c>
      <c r="L269" s="1" t="s">
        <v>3998</v>
      </c>
      <c r="M269" s="1" t="s">
        <v>2349</v>
      </c>
      <c r="N269" s="1" t="s">
        <v>2349</v>
      </c>
      <c r="O269" s="1" t="s">
        <v>2350</v>
      </c>
      <c r="P269" s="1" t="s">
        <v>2351</v>
      </c>
      <c r="Q269" s="1" t="s">
        <v>2352</v>
      </c>
      <c r="R269" s="1" t="s">
        <v>3999</v>
      </c>
      <c r="S269" s="1" t="s">
        <v>2354</v>
      </c>
      <c r="T269" s="1" t="s">
        <v>2355</v>
      </c>
      <c r="U269" s="1" t="s">
        <v>2314</v>
      </c>
      <c r="V269" s="1" t="s">
        <v>2452</v>
      </c>
    </row>
    <row r="270" s="1" customFormat="1" spans="1:22">
      <c r="A270" s="3">
        <v>999225975551611</v>
      </c>
      <c r="B270" s="1" t="s">
        <v>2421</v>
      </c>
      <c r="C270" s="1" t="s">
        <v>4000</v>
      </c>
      <c r="D270" s="1" t="s">
        <v>4001</v>
      </c>
      <c r="E270" s="1" t="s">
        <v>4002</v>
      </c>
      <c r="F270" s="1" t="s">
        <v>2378</v>
      </c>
      <c r="G270" s="1" t="s">
        <v>2345</v>
      </c>
      <c r="H270" s="1" t="s">
        <v>2346</v>
      </c>
      <c r="I270" s="1" t="s">
        <v>4003</v>
      </c>
      <c r="J270" s="1" t="s">
        <v>30</v>
      </c>
      <c r="K270" s="1" t="s">
        <v>4004</v>
      </c>
      <c r="L270" s="1" t="s">
        <v>4004</v>
      </c>
      <c r="M270" s="1" t="s">
        <v>2349</v>
      </c>
      <c r="N270" s="1" t="s">
        <v>2349</v>
      </c>
      <c r="O270" s="1" t="s">
        <v>2350</v>
      </c>
      <c r="P270" s="1" t="s">
        <v>2351</v>
      </c>
      <c r="Q270" s="1" t="s">
        <v>2352</v>
      </c>
      <c r="R270" s="1" t="s">
        <v>4005</v>
      </c>
      <c r="S270" s="1" t="s">
        <v>2354</v>
      </c>
      <c r="T270" s="1" t="s">
        <v>2355</v>
      </c>
      <c r="U270" s="1" t="s">
        <v>2314</v>
      </c>
      <c r="V270" s="1" t="s">
        <v>2505</v>
      </c>
    </row>
    <row r="271" s="1" customFormat="1" spans="1:22">
      <c r="A271" s="3">
        <v>999225975697011</v>
      </c>
      <c r="B271" s="1" t="s">
        <v>2421</v>
      </c>
      <c r="C271" s="1" t="s">
        <v>4006</v>
      </c>
      <c r="D271" s="1" t="s">
        <v>4007</v>
      </c>
      <c r="E271" s="1" t="s">
        <v>4008</v>
      </c>
      <c r="F271" s="1" t="s">
        <v>2378</v>
      </c>
      <c r="G271" s="1" t="s">
        <v>2345</v>
      </c>
      <c r="H271" s="1" t="s">
        <v>2346</v>
      </c>
      <c r="I271" s="1" t="s">
        <v>4009</v>
      </c>
      <c r="J271" s="1" t="s">
        <v>30</v>
      </c>
      <c r="K271" s="1" t="s">
        <v>4010</v>
      </c>
      <c r="L271" s="1" t="s">
        <v>4010</v>
      </c>
      <c r="M271" s="1" t="s">
        <v>2349</v>
      </c>
      <c r="N271" s="1" t="s">
        <v>2349</v>
      </c>
      <c r="O271" s="1" t="s">
        <v>2350</v>
      </c>
      <c r="P271" s="1" t="s">
        <v>2351</v>
      </c>
      <c r="Q271" s="1" t="s">
        <v>2352</v>
      </c>
      <c r="R271" s="1" t="s">
        <v>4011</v>
      </c>
      <c r="S271" s="1" t="s">
        <v>2354</v>
      </c>
      <c r="T271" s="1" t="s">
        <v>2355</v>
      </c>
      <c r="U271" s="1" t="s">
        <v>2314</v>
      </c>
      <c r="V271" s="1" t="s">
        <v>2452</v>
      </c>
    </row>
    <row r="272" s="1" customFormat="1" spans="1:22">
      <c r="A272" s="3">
        <v>999225975874043</v>
      </c>
      <c r="B272" s="1" t="s">
        <v>2421</v>
      </c>
      <c r="C272" s="1" t="s">
        <v>4012</v>
      </c>
      <c r="D272" s="1" t="s">
        <v>4013</v>
      </c>
      <c r="E272" s="1" t="s">
        <v>4014</v>
      </c>
      <c r="F272" s="1" t="s">
        <v>2378</v>
      </c>
      <c r="G272" s="1" t="s">
        <v>2345</v>
      </c>
      <c r="H272" s="1" t="s">
        <v>2346</v>
      </c>
      <c r="I272" s="1" t="s">
        <v>4015</v>
      </c>
      <c r="J272" s="1" t="s">
        <v>30</v>
      </c>
      <c r="K272" s="1" t="s">
        <v>4016</v>
      </c>
      <c r="L272" s="1" t="s">
        <v>4016</v>
      </c>
      <c r="M272" s="1" t="s">
        <v>2349</v>
      </c>
      <c r="N272" s="1" t="s">
        <v>2349</v>
      </c>
      <c r="O272" s="1" t="s">
        <v>2350</v>
      </c>
      <c r="P272" s="1" t="s">
        <v>2351</v>
      </c>
      <c r="Q272" s="1" t="s">
        <v>2352</v>
      </c>
      <c r="R272" s="1" t="s">
        <v>4017</v>
      </c>
      <c r="S272" s="1" t="s">
        <v>2354</v>
      </c>
      <c r="T272" s="1" t="s">
        <v>2355</v>
      </c>
      <c r="U272" s="1" t="s">
        <v>2314</v>
      </c>
      <c r="V272" s="1" t="s">
        <v>3166</v>
      </c>
    </row>
    <row r="273" s="1" customFormat="1" spans="1:22">
      <c r="A273" s="3">
        <v>999225975933537</v>
      </c>
      <c r="B273" s="1" t="s">
        <v>2421</v>
      </c>
      <c r="C273" s="1" t="s">
        <v>4018</v>
      </c>
      <c r="D273" s="1" t="s">
        <v>4019</v>
      </c>
      <c r="E273" s="1" t="s">
        <v>4020</v>
      </c>
      <c r="F273" s="1" t="s">
        <v>2378</v>
      </c>
      <c r="G273" s="1" t="s">
        <v>2345</v>
      </c>
      <c r="H273" s="1" t="s">
        <v>2346</v>
      </c>
      <c r="I273" s="1" t="s">
        <v>4021</v>
      </c>
      <c r="J273" s="1" t="s">
        <v>30</v>
      </c>
      <c r="K273" s="1" t="s">
        <v>4022</v>
      </c>
      <c r="L273" s="1" t="s">
        <v>4022</v>
      </c>
      <c r="M273" s="1" t="s">
        <v>2349</v>
      </c>
      <c r="N273" s="1" t="s">
        <v>2349</v>
      </c>
      <c r="O273" s="1" t="s">
        <v>2350</v>
      </c>
      <c r="P273" s="1" t="s">
        <v>2351</v>
      </c>
      <c r="Q273" s="1" t="s">
        <v>2352</v>
      </c>
      <c r="R273" s="1" t="s">
        <v>4023</v>
      </c>
      <c r="S273" s="1" t="s">
        <v>2354</v>
      </c>
      <c r="T273" s="1" t="s">
        <v>2355</v>
      </c>
      <c r="U273" s="1" t="s">
        <v>2314</v>
      </c>
      <c r="V273" s="1" t="s">
        <v>2547</v>
      </c>
    </row>
    <row r="274" s="1" customFormat="1" spans="1:22">
      <c r="A274" s="3">
        <v>999225975989692</v>
      </c>
      <c r="B274" s="1" t="s">
        <v>2421</v>
      </c>
      <c r="C274" s="1" t="s">
        <v>4024</v>
      </c>
      <c r="D274" s="1" t="s">
        <v>4025</v>
      </c>
      <c r="E274" s="1" t="s">
        <v>4026</v>
      </c>
      <c r="F274" s="1" t="s">
        <v>2421</v>
      </c>
      <c r="G274" s="1" t="s">
        <v>2345</v>
      </c>
      <c r="H274" s="1" t="s">
        <v>2346</v>
      </c>
      <c r="I274" s="1" t="s">
        <v>4027</v>
      </c>
      <c r="J274" s="1" t="s">
        <v>30</v>
      </c>
      <c r="K274" s="1" t="s">
        <v>4028</v>
      </c>
      <c r="L274" s="1" t="s">
        <v>4028</v>
      </c>
      <c r="M274" s="1" t="s">
        <v>2349</v>
      </c>
      <c r="N274" s="1" t="s">
        <v>2349</v>
      </c>
      <c r="O274" s="1" t="s">
        <v>2350</v>
      </c>
      <c r="P274" s="1" t="s">
        <v>2351</v>
      </c>
      <c r="Q274" s="1" t="s">
        <v>2352</v>
      </c>
      <c r="R274" s="1" t="s">
        <v>4029</v>
      </c>
      <c r="S274" s="1" t="s">
        <v>2354</v>
      </c>
      <c r="T274" s="1" t="s">
        <v>2355</v>
      </c>
      <c r="U274" s="1" t="s">
        <v>2314</v>
      </c>
      <c r="V274" s="1" t="s">
        <v>2649</v>
      </c>
    </row>
    <row r="275" s="1" customFormat="1" spans="1:22">
      <c r="A275" s="3">
        <v>999225976028489</v>
      </c>
      <c r="B275" s="1" t="s">
        <v>2421</v>
      </c>
      <c r="C275" s="1" t="s">
        <v>4030</v>
      </c>
      <c r="D275" s="1" t="s">
        <v>4031</v>
      </c>
      <c r="E275" s="1" t="s">
        <v>4032</v>
      </c>
      <c r="F275" s="1" t="s">
        <v>2378</v>
      </c>
      <c r="G275" s="1" t="s">
        <v>2345</v>
      </c>
      <c r="H275" s="1" t="s">
        <v>2346</v>
      </c>
      <c r="I275" s="1" t="s">
        <v>4033</v>
      </c>
      <c r="J275" s="1" t="s">
        <v>30</v>
      </c>
      <c r="K275" s="1" t="s">
        <v>4034</v>
      </c>
      <c r="L275" s="1" t="s">
        <v>4034</v>
      </c>
      <c r="M275" s="1" t="s">
        <v>2349</v>
      </c>
      <c r="N275" s="1" t="s">
        <v>2349</v>
      </c>
      <c r="O275" s="1" t="s">
        <v>2350</v>
      </c>
      <c r="P275" s="1" t="s">
        <v>2351</v>
      </c>
      <c r="Q275" s="1" t="s">
        <v>2352</v>
      </c>
      <c r="R275" s="1" t="s">
        <v>4035</v>
      </c>
      <c r="S275" s="1" t="s">
        <v>2354</v>
      </c>
      <c r="T275" s="1" t="s">
        <v>2355</v>
      </c>
      <c r="U275" s="1" t="s">
        <v>2314</v>
      </c>
      <c r="V275" s="1" t="s">
        <v>2547</v>
      </c>
    </row>
    <row r="276" s="1" customFormat="1" spans="1:22">
      <c r="A276" s="3">
        <v>999225976098536</v>
      </c>
      <c r="B276" s="1" t="s">
        <v>2421</v>
      </c>
      <c r="C276" s="1" t="s">
        <v>4036</v>
      </c>
      <c r="D276" s="1" t="s">
        <v>4037</v>
      </c>
      <c r="E276" s="1" t="s">
        <v>4038</v>
      </c>
      <c r="F276" s="1" t="s">
        <v>2421</v>
      </c>
      <c r="G276" s="1" t="s">
        <v>2345</v>
      </c>
      <c r="H276" s="1" t="s">
        <v>2346</v>
      </c>
      <c r="I276" s="1" t="s">
        <v>4039</v>
      </c>
      <c r="J276" s="1" t="s">
        <v>30</v>
      </c>
      <c r="K276" s="1" t="s">
        <v>4040</v>
      </c>
      <c r="L276" s="1" t="s">
        <v>4040</v>
      </c>
      <c r="M276" s="1" t="s">
        <v>2349</v>
      </c>
      <c r="N276" s="1" t="s">
        <v>2349</v>
      </c>
      <c r="O276" s="1" t="s">
        <v>2350</v>
      </c>
      <c r="P276" s="1" t="s">
        <v>2351</v>
      </c>
      <c r="Q276" s="1" t="s">
        <v>2352</v>
      </c>
      <c r="R276" s="1" t="s">
        <v>4041</v>
      </c>
      <c r="S276" s="1" t="s">
        <v>2354</v>
      </c>
      <c r="T276" s="1" t="s">
        <v>2355</v>
      </c>
      <c r="U276" s="1" t="s">
        <v>2314</v>
      </c>
      <c r="V276" s="1" t="s">
        <v>2356</v>
      </c>
    </row>
    <row r="277" s="1" customFormat="1" spans="1:22">
      <c r="A277" s="3">
        <v>999225976139933</v>
      </c>
      <c r="B277" s="1" t="s">
        <v>2421</v>
      </c>
      <c r="C277" s="1" t="s">
        <v>4042</v>
      </c>
      <c r="D277" s="1" t="s">
        <v>3803</v>
      </c>
      <c r="E277" s="1" t="s">
        <v>4043</v>
      </c>
      <c r="F277" s="1" t="s">
        <v>2421</v>
      </c>
      <c r="G277" s="1" t="s">
        <v>2345</v>
      </c>
      <c r="H277" s="1" t="s">
        <v>2346</v>
      </c>
      <c r="I277" s="1" t="s">
        <v>4044</v>
      </c>
      <c r="J277" s="1" t="s">
        <v>30</v>
      </c>
      <c r="K277" s="1" t="s">
        <v>4045</v>
      </c>
      <c r="L277" s="1" t="s">
        <v>4045</v>
      </c>
      <c r="M277" s="1" t="s">
        <v>2349</v>
      </c>
      <c r="N277" s="1" t="s">
        <v>2349</v>
      </c>
      <c r="O277" s="1" t="s">
        <v>2350</v>
      </c>
      <c r="P277" s="1" t="s">
        <v>2351</v>
      </c>
      <c r="Q277" s="1" t="s">
        <v>2352</v>
      </c>
      <c r="R277" s="1" t="s">
        <v>4046</v>
      </c>
      <c r="S277" s="1" t="s">
        <v>2354</v>
      </c>
      <c r="T277" s="1" t="s">
        <v>2355</v>
      </c>
      <c r="U277" s="1" t="s">
        <v>2314</v>
      </c>
      <c r="V277" s="1" t="s">
        <v>2452</v>
      </c>
    </row>
    <row r="278" s="1" customFormat="1" spans="1:22">
      <c r="A278" s="3">
        <v>999225977275698</v>
      </c>
      <c r="B278" s="1" t="s">
        <v>2421</v>
      </c>
      <c r="C278" s="1" t="s">
        <v>4047</v>
      </c>
      <c r="D278" s="1" t="s">
        <v>4048</v>
      </c>
      <c r="E278" s="1" t="s">
        <v>4049</v>
      </c>
      <c r="F278" s="1" t="s">
        <v>2378</v>
      </c>
      <c r="G278" s="1" t="s">
        <v>2345</v>
      </c>
      <c r="H278" s="1" t="s">
        <v>2346</v>
      </c>
      <c r="I278" s="1" t="s">
        <v>4050</v>
      </c>
      <c r="J278" s="1" t="s">
        <v>30</v>
      </c>
      <c r="K278" s="1" t="s">
        <v>4051</v>
      </c>
      <c r="L278" s="1" t="s">
        <v>4051</v>
      </c>
      <c r="M278" s="1" t="s">
        <v>2349</v>
      </c>
      <c r="N278" s="1" t="s">
        <v>2349</v>
      </c>
      <c r="O278" s="1" t="s">
        <v>2350</v>
      </c>
      <c r="P278" s="1" t="s">
        <v>2351</v>
      </c>
      <c r="Q278" s="1" t="s">
        <v>2352</v>
      </c>
      <c r="R278" s="1" t="s">
        <v>4052</v>
      </c>
      <c r="S278" s="1" t="s">
        <v>2354</v>
      </c>
      <c r="T278" s="1" t="s">
        <v>2355</v>
      </c>
      <c r="U278" s="1" t="s">
        <v>2314</v>
      </c>
      <c r="V278" s="1" t="s">
        <v>2452</v>
      </c>
    </row>
    <row r="279" s="1" customFormat="1" spans="1:22">
      <c r="A279" s="3">
        <v>999225977733827</v>
      </c>
      <c r="B279" s="1" t="s">
        <v>2421</v>
      </c>
      <c r="C279" s="1" t="s">
        <v>4053</v>
      </c>
      <c r="D279" s="1" t="s">
        <v>3028</v>
      </c>
      <c r="E279" s="1" t="s">
        <v>4054</v>
      </c>
      <c r="F279" s="1" t="s">
        <v>2421</v>
      </c>
      <c r="G279" s="1" t="s">
        <v>2345</v>
      </c>
      <c r="H279" s="1" t="s">
        <v>2346</v>
      </c>
      <c r="I279" s="1" t="s">
        <v>4055</v>
      </c>
      <c r="J279" s="1" t="s">
        <v>30</v>
      </c>
      <c r="K279" s="1" t="s">
        <v>4056</v>
      </c>
      <c r="L279" s="1" t="s">
        <v>4056</v>
      </c>
      <c r="M279" s="1" t="s">
        <v>2349</v>
      </c>
      <c r="N279" s="1" t="s">
        <v>2349</v>
      </c>
      <c r="O279" s="1" t="s">
        <v>2350</v>
      </c>
      <c r="P279" s="1" t="s">
        <v>2351</v>
      </c>
      <c r="Q279" s="1" t="s">
        <v>2352</v>
      </c>
      <c r="R279" s="1" t="s">
        <v>4057</v>
      </c>
      <c r="S279" s="1" t="s">
        <v>2354</v>
      </c>
      <c r="T279" s="1" t="s">
        <v>2355</v>
      </c>
      <c r="U279" s="1" t="s">
        <v>2373</v>
      </c>
      <c r="V279" s="1" t="s">
        <v>2505</v>
      </c>
    </row>
    <row r="280" s="1" customFormat="1" spans="1:22">
      <c r="A280" s="3">
        <v>999225977948141</v>
      </c>
      <c r="B280" s="1" t="s">
        <v>2421</v>
      </c>
      <c r="C280" s="1" t="s">
        <v>4058</v>
      </c>
      <c r="D280" s="1" t="s">
        <v>3115</v>
      </c>
      <c r="E280" s="1" t="s">
        <v>4059</v>
      </c>
      <c r="F280" s="1" t="s">
        <v>2421</v>
      </c>
      <c r="G280" s="1" t="s">
        <v>2345</v>
      </c>
      <c r="H280" s="1" t="s">
        <v>2346</v>
      </c>
      <c r="I280" s="1" t="s">
        <v>4060</v>
      </c>
      <c r="J280" s="1" t="s">
        <v>30</v>
      </c>
      <c r="K280" s="1" t="s">
        <v>4061</v>
      </c>
      <c r="L280" s="1" t="s">
        <v>4061</v>
      </c>
      <c r="M280" s="1" t="s">
        <v>2349</v>
      </c>
      <c r="N280" s="1" t="s">
        <v>2349</v>
      </c>
      <c r="O280" s="1" t="s">
        <v>2350</v>
      </c>
      <c r="P280" s="1" t="s">
        <v>2351</v>
      </c>
      <c r="Q280" s="1" t="s">
        <v>2352</v>
      </c>
      <c r="R280" s="1" t="s">
        <v>4062</v>
      </c>
      <c r="S280" s="1" t="s">
        <v>2354</v>
      </c>
      <c r="T280" s="1" t="s">
        <v>2355</v>
      </c>
      <c r="U280" s="1" t="s">
        <v>2314</v>
      </c>
      <c r="V280" s="1" t="s">
        <v>2452</v>
      </c>
    </row>
    <row r="281" s="1" customFormat="1" spans="1:22">
      <c r="A281" s="3">
        <v>999225978578787</v>
      </c>
      <c r="B281" s="1" t="s">
        <v>2421</v>
      </c>
      <c r="C281" s="1" t="s">
        <v>4063</v>
      </c>
      <c r="D281" s="1" t="s">
        <v>4064</v>
      </c>
      <c r="E281" s="1" t="s">
        <v>4065</v>
      </c>
      <c r="F281" s="1" t="s">
        <v>2378</v>
      </c>
      <c r="G281" s="1" t="s">
        <v>2345</v>
      </c>
      <c r="H281" s="1" t="s">
        <v>2346</v>
      </c>
      <c r="I281" s="1" t="s">
        <v>4066</v>
      </c>
      <c r="J281" s="1" t="s">
        <v>30</v>
      </c>
      <c r="K281" s="1" t="s">
        <v>4067</v>
      </c>
      <c r="L281" s="1" t="s">
        <v>4067</v>
      </c>
      <c r="M281" s="1" t="s">
        <v>2349</v>
      </c>
      <c r="N281" s="1" t="s">
        <v>2349</v>
      </c>
      <c r="O281" s="1" t="s">
        <v>2350</v>
      </c>
      <c r="P281" s="1" t="s">
        <v>2351</v>
      </c>
      <c r="Q281" s="1" t="s">
        <v>2352</v>
      </c>
      <c r="R281" s="1" t="s">
        <v>4068</v>
      </c>
      <c r="S281" s="1" t="s">
        <v>2354</v>
      </c>
      <c r="T281" s="1" t="s">
        <v>2355</v>
      </c>
      <c r="U281" s="1" t="s">
        <v>2314</v>
      </c>
      <c r="V281" s="1" t="s">
        <v>2356</v>
      </c>
    </row>
    <row r="282" s="1" customFormat="1" spans="1:22">
      <c r="A282" s="3">
        <v>999225978683141</v>
      </c>
      <c r="B282" s="1" t="s">
        <v>2421</v>
      </c>
      <c r="C282" s="1" t="s">
        <v>4069</v>
      </c>
      <c r="D282" s="1" t="s">
        <v>4064</v>
      </c>
      <c r="E282" s="1" t="s">
        <v>4070</v>
      </c>
      <c r="F282" s="1" t="s">
        <v>2378</v>
      </c>
      <c r="G282" s="1" t="s">
        <v>2345</v>
      </c>
      <c r="H282" s="1" t="s">
        <v>2346</v>
      </c>
      <c r="I282" s="1" t="s">
        <v>4066</v>
      </c>
      <c r="J282" s="1" t="s">
        <v>30</v>
      </c>
      <c r="K282" s="1" t="s">
        <v>4067</v>
      </c>
      <c r="L282" s="1" t="s">
        <v>4067</v>
      </c>
      <c r="M282" s="1" t="s">
        <v>2349</v>
      </c>
      <c r="N282" s="1" t="s">
        <v>2349</v>
      </c>
      <c r="O282" s="1" t="s">
        <v>2350</v>
      </c>
      <c r="P282" s="1" t="s">
        <v>2351</v>
      </c>
      <c r="Q282" s="1" t="s">
        <v>2352</v>
      </c>
      <c r="R282" s="1" t="s">
        <v>4071</v>
      </c>
      <c r="S282" s="1" t="s">
        <v>2354</v>
      </c>
      <c r="T282" s="1" t="s">
        <v>2355</v>
      </c>
      <c r="U282" s="1" t="s">
        <v>2314</v>
      </c>
      <c r="V282" s="1" t="s">
        <v>2356</v>
      </c>
    </row>
    <row r="283" s="1" customFormat="1" spans="1:22">
      <c r="A283" s="3">
        <v>999225979489997</v>
      </c>
      <c r="B283" s="1" t="s">
        <v>2421</v>
      </c>
      <c r="C283" s="1" t="s">
        <v>4072</v>
      </c>
      <c r="D283" s="1" t="s">
        <v>4073</v>
      </c>
      <c r="E283" s="1" t="s">
        <v>4074</v>
      </c>
      <c r="F283" s="1" t="s">
        <v>2421</v>
      </c>
      <c r="G283" s="1" t="s">
        <v>2345</v>
      </c>
      <c r="H283" s="1" t="s">
        <v>2346</v>
      </c>
      <c r="I283" s="1" t="s">
        <v>4075</v>
      </c>
      <c r="J283" s="1" t="s">
        <v>30</v>
      </c>
      <c r="K283" s="1" t="s">
        <v>4076</v>
      </c>
      <c r="L283" s="1" t="s">
        <v>4076</v>
      </c>
      <c r="M283" s="1" t="s">
        <v>2349</v>
      </c>
      <c r="N283" s="1" t="s">
        <v>2349</v>
      </c>
      <c r="O283" s="1" t="s">
        <v>2350</v>
      </c>
      <c r="P283" s="1" t="s">
        <v>2351</v>
      </c>
      <c r="Q283" s="1" t="s">
        <v>2352</v>
      </c>
      <c r="R283" s="1" t="s">
        <v>4077</v>
      </c>
      <c r="S283" s="1" t="s">
        <v>2354</v>
      </c>
      <c r="T283" s="1" t="s">
        <v>2355</v>
      </c>
      <c r="U283" s="1" t="s">
        <v>2314</v>
      </c>
      <c r="V283" s="1" t="s">
        <v>2356</v>
      </c>
    </row>
    <row r="284" s="1" customFormat="1" spans="1:22">
      <c r="A284" s="3">
        <v>999225979599242</v>
      </c>
      <c r="B284" s="1" t="s">
        <v>2421</v>
      </c>
      <c r="C284" s="1" t="s">
        <v>4078</v>
      </c>
      <c r="D284" s="1" t="s">
        <v>4079</v>
      </c>
      <c r="E284" s="1" t="s">
        <v>4080</v>
      </c>
      <c r="F284" s="1" t="s">
        <v>2378</v>
      </c>
      <c r="G284" s="1" t="s">
        <v>2345</v>
      </c>
      <c r="H284" s="1" t="s">
        <v>2346</v>
      </c>
      <c r="I284" s="1" t="s">
        <v>4081</v>
      </c>
      <c r="J284" s="1" t="s">
        <v>30</v>
      </c>
      <c r="K284" s="1" t="s">
        <v>4082</v>
      </c>
      <c r="L284" s="1" t="s">
        <v>4082</v>
      </c>
      <c r="M284" s="1" t="s">
        <v>2349</v>
      </c>
      <c r="N284" s="1" t="s">
        <v>2349</v>
      </c>
      <c r="O284" s="1" t="s">
        <v>2350</v>
      </c>
      <c r="P284" s="1" t="s">
        <v>2351</v>
      </c>
      <c r="Q284" s="1" t="s">
        <v>2352</v>
      </c>
      <c r="R284" s="1" t="s">
        <v>4083</v>
      </c>
      <c r="S284" s="1" t="s">
        <v>2354</v>
      </c>
      <c r="T284" s="1" t="s">
        <v>2355</v>
      </c>
      <c r="U284" s="1" t="s">
        <v>2314</v>
      </c>
      <c r="V284" s="1" t="s">
        <v>4084</v>
      </c>
    </row>
    <row r="285" s="1" customFormat="1" spans="1:22">
      <c r="A285" s="3">
        <v>999225980045046</v>
      </c>
      <c r="B285" s="1" t="s">
        <v>2421</v>
      </c>
      <c r="C285" s="1" t="s">
        <v>4085</v>
      </c>
      <c r="D285" s="1" t="s">
        <v>4086</v>
      </c>
      <c r="E285" s="1" t="s">
        <v>4087</v>
      </c>
      <c r="F285" s="1" t="s">
        <v>2421</v>
      </c>
      <c r="G285" s="1" t="s">
        <v>2345</v>
      </c>
      <c r="H285" s="1" t="s">
        <v>2346</v>
      </c>
      <c r="I285" s="1" t="s">
        <v>4088</v>
      </c>
      <c r="J285" s="1" t="s">
        <v>30</v>
      </c>
      <c r="K285" s="1" t="s">
        <v>4089</v>
      </c>
      <c r="L285" s="1" t="s">
        <v>4089</v>
      </c>
      <c r="M285" s="1" t="s">
        <v>2349</v>
      </c>
      <c r="N285" s="1" t="s">
        <v>2349</v>
      </c>
      <c r="O285" s="1" t="s">
        <v>2350</v>
      </c>
      <c r="P285" s="1" t="s">
        <v>2351</v>
      </c>
      <c r="Q285" s="1" t="s">
        <v>2352</v>
      </c>
      <c r="R285" s="1" t="s">
        <v>4090</v>
      </c>
      <c r="S285" s="1" t="s">
        <v>2354</v>
      </c>
      <c r="T285" s="1" t="s">
        <v>2355</v>
      </c>
      <c r="U285" s="1" t="s">
        <v>2314</v>
      </c>
      <c r="V285" s="1" t="s">
        <v>2356</v>
      </c>
    </row>
    <row r="286" s="1" customFormat="1" spans="1:22">
      <c r="A286" s="3">
        <v>999225980075384</v>
      </c>
      <c r="B286" s="1" t="s">
        <v>2421</v>
      </c>
      <c r="C286" s="1" t="s">
        <v>4091</v>
      </c>
      <c r="D286" s="1" t="s">
        <v>4037</v>
      </c>
      <c r="E286" s="1" t="s">
        <v>4092</v>
      </c>
      <c r="F286" s="1" t="s">
        <v>2378</v>
      </c>
      <c r="G286" s="1" t="s">
        <v>2345</v>
      </c>
      <c r="H286" s="1" t="s">
        <v>2346</v>
      </c>
      <c r="I286" s="1" t="s">
        <v>4093</v>
      </c>
      <c r="J286" s="1" t="s">
        <v>30</v>
      </c>
      <c r="K286" s="1" t="s">
        <v>4094</v>
      </c>
      <c r="L286" s="1" t="s">
        <v>4094</v>
      </c>
      <c r="M286" s="1" t="s">
        <v>2349</v>
      </c>
      <c r="N286" s="1" t="s">
        <v>2349</v>
      </c>
      <c r="O286" s="1" t="s">
        <v>2350</v>
      </c>
      <c r="P286" s="1" t="s">
        <v>2351</v>
      </c>
      <c r="Q286" s="1" t="s">
        <v>2352</v>
      </c>
      <c r="R286" s="1" t="s">
        <v>4095</v>
      </c>
      <c r="S286" s="1" t="s">
        <v>2354</v>
      </c>
      <c r="T286" s="1" t="s">
        <v>2355</v>
      </c>
      <c r="U286" s="1" t="s">
        <v>2314</v>
      </c>
      <c r="V286" s="1" t="s">
        <v>2356</v>
      </c>
    </row>
    <row r="287" s="1" customFormat="1" spans="1:22">
      <c r="A287" s="3">
        <v>999225980115315</v>
      </c>
      <c r="B287" s="1" t="s">
        <v>2421</v>
      </c>
      <c r="C287" s="1" t="s">
        <v>4096</v>
      </c>
      <c r="D287" s="1" t="s">
        <v>3471</v>
      </c>
      <c r="E287" s="1" t="s">
        <v>4097</v>
      </c>
      <c r="F287" s="1" t="s">
        <v>2378</v>
      </c>
      <c r="G287" s="1" t="s">
        <v>2345</v>
      </c>
      <c r="H287" s="1" t="s">
        <v>2346</v>
      </c>
      <c r="I287" s="1" t="s">
        <v>4098</v>
      </c>
      <c r="J287" s="1" t="s">
        <v>30</v>
      </c>
      <c r="K287" s="1" t="s">
        <v>4099</v>
      </c>
      <c r="L287" s="1" t="s">
        <v>4099</v>
      </c>
      <c r="M287" s="1" t="s">
        <v>2349</v>
      </c>
      <c r="N287" s="1" t="s">
        <v>2349</v>
      </c>
      <c r="O287" s="1" t="s">
        <v>2350</v>
      </c>
      <c r="P287" s="1" t="s">
        <v>2351</v>
      </c>
      <c r="Q287" s="1" t="s">
        <v>2352</v>
      </c>
      <c r="R287" s="1" t="s">
        <v>4100</v>
      </c>
      <c r="S287" s="1" t="s">
        <v>2354</v>
      </c>
      <c r="T287" s="1" t="s">
        <v>2355</v>
      </c>
      <c r="U287" s="1" t="s">
        <v>2314</v>
      </c>
      <c r="V287" s="1" t="s">
        <v>2482</v>
      </c>
    </row>
    <row r="288" s="1" customFormat="1" spans="1:22">
      <c r="A288" s="3">
        <v>999225980153250</v>
      </c>
      <c r="B288" s="1" t="s">
        <v>2421</v>
      </c>
      <c r="C288" s="1" t="s">
        <v>4101</v>
      </c>
      <c r="D288" s="1" t="s">
        <v>4102</v>
      </c>
      <c r="E288" s="1" t="s">
        <v>4103</v>
      </c>
      <c r="F288" s="1" t="s">
        <v>2378</v>
      </c>
      <c r="G288" s="1" t="s">
        <v>2345</v>
      </c>
      <c r="H288" s="1" t="s">
        <v>2346</v>
      </c>
      <c r="I288" s="1" t="s">
        <v>4104</v>
      </c>
      <c r="J288" s="1" t="s">
        <v>30</v>
      </c>
      <c r="K288" s="1" t="s">
        <v>4105</v>
      </c>
      <c r="L288" s="1" t="s">
        <v>4105</v>
      </c>
      <c r="M288" s="1" t="s">
        <v>2349</v>
      </c>
      <c r="N288" s="1" t="s">
        <v>2349</v>
      </c>
      <c r="O288" s="1" t="s">
        <v>2350</v>
      </c>
      <c r="P288" s="1" t="s">
        <v>2351</v>
      </c>
      <c r="Q288" s="1" t="s">
        <v>2352</v>
      </c>
      <c r="R288" s="1" t="s">
        <v>4106</v>
      </c>
      <c r="S288" s="1" t="s">
        <v>2354</v>
      </c>
      <c r="T288" s="1" t="s">
        <v>2355</v>
      </c>
      <c r="U288" s="1" t="s">
        <v>2314</v>
      </c>
      <c r="V288" s="1" t="s">
        <v>2356</v>
      </c>
    </row>
    <row r="289" s="1" customFormat="1" spans="1:22">
      <c r="A289" s="3">
        <v>999225980446957</v>
      </c>
      <c r="B289" s="1" t="s">
        <v>2421</v>
      </c>
      <c r="C289" s="1" t="s">
        <v>4107</v>
      </c>
      <c r="D289" s="1" t="s">
        <v>4108</v>
      </c>
      <c r="E289" s="1" t="s">
        <v>4109</v>
      </c>
      <c r="F289" s="1" t="s">
        <v>2421</v>
      </c>
      <c r="G289" s="1" t="s">
        <v>2345</v>
      </c>
      <c r="H289" s="1" t="s">
        <v>2346</v>
      </c>
      <c r="I289" s="1" t="s">
        <v>4110</v>
      </c>
      <c r="J289" s="1" t="s">
        <v>30</v>
      </c>
      <c r="K289" s="1" t="s">
        <v>4111</v>
      </c>
      <c r="L289" s="1" t="s">
        <v>4111</v>
      </c>
      <c r="M289" s="1" t="s">
        <v>2349</v>
      </c>
      <c r="N289" s="1" t="s">
        <v>2349</v>
      </c>
      <c r="O289" s="1" t="s">
        <v>2350</v>
      </c>
      <c r="P289" s="1" t="s">
        <v>2351</v>
      </c>
      <c r="Q289" s="1" t="s">
        <v>2352</v>
      </c>
      <c r="R289" s="1" t="s">
        <v>4112</v>
      </c>
      <c r="S289" s="1" t="s">
        <v>2354</v>
      </c>
      <c r="T289" s="1" t="s">
        <v>2355</v>
      </c>
      <c r="U289" s="1" t="s">
        <v>2314</v>
      </c>
      <c r="V289" s="1" t="s">
        <v>2356</v>
      </c>
    </row>
    <row r="290" s="1" customFormat="1" spans="1:22">
      <c r="A290" s="3">
        <v>999225981390983</v>
      </c>
      <c r="B290" s="1" t="s">
        <v>2421</v>
      </c>
      <c r="C290" s="1" t="s">
        <v>4113</v>
      </c>
      <c r="D290" s="1" t="s">
        <v>4114</v>
      </c>
      <c r="E290" s="1" t="s">
        <v>4115</v>
      </c>
      <c r="F290" s="1" t="s">
        <v>2421</v>
      </c>
      <c r="G290" s="1" t="s">
        <v>2345</v>
      </c>
      <c r="H290" s="1" t="s">
        <v>2346</v>
      </c>
      <c r="I290" s="1" t="s">
        <v>4116</v>
      </c>
      <c r="J290" s="1" t="s">
        <v>30</v>
      </c>
      <c r="K290" s="1" t="s">
        <v>4117</v>
      </c>
      <c r="L290" s="1" t="s">
        <v>4117</v>
      </c>
      <c r="M290" s="1" t="s">
        <v>2349</v>
      </c>
      <c r="N290" s="1" t="s">
        <v>2349</v>
      </c>
      <c r="O290" s="1" t="s">
        <v>2350</v>
      </c>
      <c r="P290" s="1" t="s">
        <v>2351</v>
      </c>
      <c r="Q290" s="1" t="s">
        <v>2352</v>
      </c>
      <c r="R290" s="1" t="s">
        <v>4118</v>
      </c>
      <c r="S290" s="1" t="s">
        <v>2354</v>
      </c>
      <c r="T290" s="1" t="s">
        <v>2355</v>
      </c>
      <c r="U290" s="1" t="s">
        <v>2314</v>
      </c>
      <c r="V290" s="1" t="s">
        <v>2356</v>
      </c>
    </row>
    <row r="291" s="1" customFormat="1" spans="1:22">
      <c r="A291" s="3">
        <v>25981383809</v>
      </c>
      <c r="B291" s="1" t="s">
        <v>2421</v>
      </c>
      <c r="C291" s="1" t="s">
        <v>4119</v>
      </c>
      <c r="D291" s="1" t="s">
        <v>2477</v>
      </c>
      <c r="E291" s="1" t="s">
        <v>4120</v>
      </c>
      <c r="F291" s="1" t="s">
        <v>2378</v>
      </c>
      <c r="G291" s="1" t="s">
        <v>2345</v>
      </c>
      <c r="H291" s="1" t="s">
        <v>2346</v>
      </c>
      <c r="I291" s="1" t="s">
        <v>4121</v>
      </c>
      <c r="J291" s="1" t="s">
        <v>30</v>
      </c>
      <c r="K291" s="1" t="s">
        <v>4122</v>
      </c>
      <c r="L291" s="1" t="s">
        <v>4122</v>
      </c>
      <c r="M291" s="1" t="s">
        <v>2349</v>
      </c>
      <c r="N291" s="1" t="s">
        <v>2349</v>
      </c>
      <c r="O291" s="1" t="s">
        <v>2350</v>
      </c>
      <c r="P291" s="1" t="s">
        <v>2351</v>
      </c>
      <c r="Q291" s="1" t="s">
        <v>2352</v>
      </c>
      <c r="R291" s="1" t="s">
        <v>4123</v>
      </c>
      <c r="S291" s="1" t="s">
        <v>2354</v>
      </c>
      <c r="T291" s="1" t="s">
        <v>2355</v>
      </c>
      <c r="U291" s="1" t="s">
        <v>2373</v>
      </c>
      <c r="V291" s="1" t="s">
        <v>2482</v>
      </c>
    </row>
    <row r="292" s="1" customFormat="1" spans="1:22">
      <c r="A292" s="3">
        <v>999225981458399</v>
      </c>
      <c r="B292" s="1" t="s">
        <v>2421</v>
      </c>
      <c r="C292" s="1" t="s">
        <v>4124</v>
      </c>
      <c r="D292" s="1" t="s">
        <v>4125</v>
      </c>
      <c r="E292" s="1" t="s">
        <v>4126</v>
      </c>
      <c r="F292" s="1" t="s">
        <v>2378</v>
      </c>
      <c r="G292" s="1" t="s">
        <v>2345</v>
      </c>
      <c r="H292" s="1" t="s">
        <v>2346</v>
      </c>
      <c r="I292" s="1" t="s">
        <v>4127</v>
      </c>
      <c r="J292" s="1" t="s">
        <v>30</v>
      </c>
      <c r="K292" s="1" t="s">
        <v>4128</v>
      </c>
      <c r="L292" s="1" t="s">
        <v>4128</v>
      </c>
      <c r="M292" s="1" t="s">
        <v>2349</v>
      </c>
      <c r="N292" s="1" t="s">
        <v>2349</v>
      </c>
      <c r="O292" s="1" t="s">
        <v>2350</v>
      </c>
      <c r="P292" s="1" t="s">
        <v>2351</v>
      </c>
      <c r="Q292" s="1" t="s">
        <v>2352</v>
      </c>
      <c r="R292" s="1" t="s">
        <v>4129</v>
      </c>
      <c r="S292" s="1" t="s">
        <v>2354</v>
      </c>
      <c r="T292" s="1" t="s">
        <v>2355</v>
      </c>
      <c r="U292" s="1" t="s">
        <v>2314</v>
      </c>
      <c r="V292" s="1" t="s">
        <v>2452</v>
      </c>
    </row>
    <row r="293" s="1" customFormat="1" spans="1:22">
      <c r="A293" s="3">
        <v>999225981592235</v>
      </c>
      <c r="B293" s="1" t="s">
        <v>2421</v>
      </c>
      <c r="C293" s="1" t="s">
        <v>4130</v>
      </c>
      <c r="D293" s="1" t="s">
        <v>4131</v>
      </c>
      <c r="E293" s="1" t="s">
        <v>4132</v>
      </c>
      <c r="F293" s="1" t="s">
        <v>2378</v>
      </c>
      <c r="G293" s="1" t="s">
        <v>2345</v>
      </c>
      <c r="H293" s="1" t="s">
        <v>2346</v>
      </c>
      <c r="I293" s="1" t="s">
        <v>4133</v>
      </c>
      <c r="J293" s="1" t="s">
        <v>30</v>
      </c>
      <c r="K293" s="1" t="s">
        <v>4134</v>
      </c>
      <c r="L293" s="1" t="s">
        <v>4134</v>
      </c>
      <c r="M293" s="1" t="s">
        <v>2349</v>
      </c>
      <c r="N293" s="1" t="s">
        <v>2349</v>
      </c>
      <c r="O293" s="1" t="s">
        <v>2350</v>
      </c>
      <c r="P293" s="1" t="s">
        <v>2351</v>
      </c>
      <c r="Q293" s="1" t="s">
        <v>2352</v>
      </c>
      <c r="R293" s="1" t="s">
        <v>4135</v>
      </c>
      <c r="S293" s="1" t="s">
        <v>2354</v>
      </c>
      <c r="T293" s="1" t="s">
        <v>2355</v>
      </c>
      <c r="U293" s="1" t="s">
        <v>2314</v>
      </c>
      <c r="V293" s="1" t="s">
        <v>2356</v>
      </c>
    </row>
    <row r="294" s="1" customFormat="1" spans="1:22">
      <c r="A294" s="3">
        <v>999225981704455</v>
      </c>
      <c r="B294" s="1" t="s">
        <v>2421</v>
      </c>
      <c r="C294" s="1" t="s">
        <v>4136</v>
      </c>
      <c r="D294" s="1" t="s">
        <v>4137</v>
      </c>
      <c r="E294" s="1" t="s">
        <v>4138</v>
      </c>
      <c r="F294" s="1" t="s">
        <v>2421</v>
      </c>
      <c r="G294" s="1" t="s">
        <v>2345</v>
      </c>
      <c r="H294" s="1" t="s">
        <v>2346</v>
      </c>
      <c r="I294" s="1" t="s">
        <v>4139</v>
      </c>
      <c r="J294" s="1" t="s">
        <v>30</v>
      </c>
      <c r="K294" s="1" t="s">
        <v>4140</v>
      </c>
      <c r="L294" s="1" t="s">
        <v>4140</v>
      </c>
      <c r="M294" s="1" t="s">
        <v>2349</v>
      </c>
      <c r="N294" s="1" t="s">
        <v>2349</v>
      </c>
      <c r="O294" s="1" t="s">
        <v>2350</v>
      </c>
      <c r="P294" s="1" t="s">
        <v>2351</v>
      </c>
      <c r="Q294" s="1" t="s">
        <v>2352</v>
      </c>
      <c r="R294" s="1" t="s">
        <v>4141</v>
      </c>
      <c r="S294" s="1" t="s">
        <v>2354</v>
      </c>
      <c r="T294" s="1" t="s">
        <v>2355</v>
      </c>
      <c r="U294" s="1" t="s">
        <v>2314</v>
      </c>
      <c r="V294" s="1" t="s">
        <v>3291</v>
      </c>
    </row>
    <row r="295" s="1" customFormat="1" spans="1:22">
      <c r="A295" s="3">
        <v>999225982040006</v>
      </c>
      <c r="B295" s="1" t="s">
        <v>2421</v>
      </c>
      <c r="C295" s="1" t="s">
        <v>4142</v>
      </c>
      <c r="D295" s="1" t="s">
        <v>4143</v>
      </c>
      <c r="E295" s="1" t="s">
        <v>4144</v>
      </c>
      <c r="F295" s="1" t="s">
        <v>2421</v>
      </c>
      <c r="G295" s="1" t="s">
        <v>2345</v>
      </c>
      <c r="H295" s="1" t="s">
        <v>2346</v>
      </c>
      <c r="I295" s="1" t="s">
        <v>4145</v>
      </c>
      <c r="J295" s="1" t="s">
        <v>30</v>
      </c>
      <c r="K295" s="1" t="s">
        <v>4146</v>
      </c>
      <c r="L295" s="1" t="s">
        <v>4146</v>
      </c>
      <c r="M295" s="1" t="s">
        <v>2349</v>
      </c>
      <c r="N295" s="1" t="s">
        <v>2349</v>
      </c>
      <c r="O295" s="1" t="s">
        <v>2350</v>
      </c>
      <c r="P295" s="1" t="s">
        <v>2351</v>
      </c>
      <c r="Q295" s="1" t="s">
        <v>2352</v>
      </c>
      <c r="R295" s="1" t="s">
        <v>4147</v>
      </c>
      <c r="S295" s="1" t="s">
        <v>2354</v>
      </c>
      <c r="T295" s="1" t="s">
        <v>2355</v>
      </c>
      <c r="U295" s="1" t="s">
        <v>2314</v>
      </c>
      <c r="V295" s="1" t="s">
        <v>2649</v>
      </c>
    </row>
    <row r="296" s="1" customFormat="1" spans="1:22">
      <c r="A296" s="3">
        <v>999225982385146</v>
      </c>
      <c r="B296" s="1" t="s">
        <v>2421</v>
      </c>
      <c r="C296" s="1" t="s">
        <v>4148</v>
      </c>
      <c r="D296" s="1" t="s">
        <v>4149</v>
      </c>
      <c r="E296" s="1" t="s">
        <v>4150</v>
      </c>
      <c r="F296" s="1" t="s">
        <v>2378</v>
      </c>
      <c r="G296" s="1" t="s">
        <v>2345</v>
      </c>
      <c r="H296" s="1" t="s">
        <v>2346</v>
      </c>
      <c r="I296" s="1" t="s">
        <v>4151</v>
      </c>
      <c r="J296" s="1" t="s">
        <v>30</v>
      </c>
      <c r="K296" s="1" t="s">
        <v>4152</v>
      </c>
      <c r="L296" s="1" t="s">
        <v>4152</v>
      </c>
      <c r="M296" s="1" t="s">
        <v>2349</v>
      </c>
      <c r="N296" s="1" t="s">
        <v>2349</v>
      </c>
      <c r="O296" s="1" t="s">
        <v>2350</v>
      </c>
      <c r="P296" s="1" t="s">
        <v>2351</v>
      </c>
      <c r="Q296" s="1" t="s">
        <v>2352</v>
      </c>
      <c r="R296" s="1" t="s">
        <v>4153</v>
      </c>
      <c r="S296" s="1" t="s">
        <v>2354</v>
      </c>
      <c r="T296" s="1" t="s">
        <v>2355</v>
      </c>
      <c r="U296" s="1" t="s">
        <v>2314</v>
      </c>
      <c r="V296" s="1" t="s">
        <v>2482</v>
      </c>
    </row>
    <row r="297" s="1" customFormat="1" spans="1:22">
      <c r="A297" s="3">
        <v>999225982598085</v>
      </c>
      <c r="B297" s="1" t="s">
        <v>2421</v>
      </c>
      <c r="C297" s="1" t="s">
        <v>4154</v>
      </c>
      <c r="D297" s="1" t="s">
        <v>4155</v>
      </c>
      <c r="E297" s="1" t="s">
        <v>4156</v>
      </c>
      <c r="F297" s="1" t="s">
        <v>2421</v>
      </c>
      <c r="G297" s="1" t="s">
        <v>2345</v>
      </c>
      <c r="H297" s="1" t="s">
        <v>2346</v>
      </c>
      <c r="I297" s="1" t="s">
        <v>4157</v>
      </c>
      <c r="J297" s="1" t="s">
        <v>30</v>
      </c>
      <c r="K297" s="1" t="s">
        <v>4158</v>
      </c>
      <c r="L297" s="1" t="s">
        <v>4158</v>
      </c>
      <c r="M297" s="1" t="s">
        <v>2349</v>
      </c>
      <c r="N297" s="1" t="s">
        <v>2349</v>
      </c>
      <c r="O297" s="1" t="s">
        <v>2350</v>
      </c>
      <c r="P297" s="1" t="s">
        <v>2351</v>
      </c>
      <c r="Q297" s="1" t="s">
        <v>2352</v>
      </c>
      <c r="R297" s="1" t="s">
        <v>4159</v>
      </c>
      <c r="S297" s="1" t="s">
        <v>2354</v>
      </c>
      <c r="T297" s="1" t="s">
        <v>2355</v>
      </c>
      <c r="U297" s="1" t="s">
        <v>2314</v>
      </c>
      <c r="V297" s="1" t="s">
        <v>2547</v>
      </c>
    </row>
    <row r="298" s="1" customFormat="1" spans="1:22">
      <c r="A298" s="3">
        <v>999225982652619</v>
      </c>
      <c r="B298" s="1" t="s">
        <v>2421</v>
      </c>
      <c r="C298" s="1" t="s">
        <v>4160</v>
      </c>
      <c r="D298" s="1" t="s">
        <v>4161</v>
      </c>
      <c r="E298" s="1" t="s">
        <v>4162</v>
      </c>
      <c r="F298" s="1" t="s">
        <v>2421</v>
      </c>
      <c r="G298" s="1" t="s">
        <v>2345</v>
      </c>
      <c r="H298" s="1" t="s">
        <v>2346</v>
      </c>
      <c r="I298" s="1" t="s">
        <v>4163</v>
      </c>
      <c r="J298" s="1" t="s">
        <v>30</v>
      </c>
      <c r="K298" s="1" t="s">
        <v>4164</v>
      </c>
      <c r="L298" s="1" t="s">
        <v>4164</v>
      </c>
      <c r="M298" s="1" t="s">
        <v>2349</v>
      </c>
      <c r="N298" s="1" t="s">
        <v>2349</v>
      </c>
      <c r="O298" s="1" t="s">
        <v>2350</v>
      </c>
      <c r="P298" s="1" t="s">
        <v>2351</v>
      </c>
      <c r="Q298" s="1" t="s">
        <v>2352</v>
      </c>
      <c r="R298" s="1" t="s">
        <v>4165</v>
      </c>
      <c r="S298" s="1" t="s">
        <v>2354</v>
      </c>
      <c r="T298" s="1" t="s">
        <v>2355</v>
      </c>
      <c r="U298" s="1" t="s">
        <v>2314</v>
      </c>
      <c r="V298" s="1" t="s">
        <v>2782</v>
      </c>
    </row>
    <row r="299" s="1" customFormat="1" spans="1:22">
      <c r="A299" s="3">
        <v>999225983974160</v>
      </c>
      <c r="B299" s="1" t="s">
        <v>2421</v>
      </c>
      <c r="C299" s="1" t="s">
        <v>4166</v>
      </c>
      <c r="D299" s="1" t="s">
        <v>4167</v>
      </c>
      <c r="E299" s="1" t="s">
        <v>4168</v>
      </c>
      <c r="F299" s="1" t="s">
        <v>2421</v>
      </c>
      <c r="G299" s="1" t="s">
        <v>2345</v>
      </c>
      <c r="H299" s="1" t="s">
        <v>2346</v>
      </c>
      <c r="I299" s="1" t="s">
        <v>4169</v>
      </c>
      <c r="J299" s="1" t="s">
        <v>30</v>
      </c>
      <c r="K299" s="1" t="s">
        <v>4170</v>
      </c>
      <c r="L299" s="1" t="s">
        <v>4170</v>
      </c>
      <c r="M299" s="1" t="s">
        <v>2349</v>
      </c>
      <c r="N299" s="1" t="s">
        <v>2349</v>
      </c>
      <c r="O299" s="1" t="s">
        <v>2350</v>
      </c>
      <c r="P299" s="1" t="s">
        <v>2351</v>
      </c>
      <c r="Q299" s="1" t="s">
        <v>2352</v>
      </c>
      <c r="R299" s="1" t="s">
        <v>4171</v>
      </c>
      <c r="S299" s="1" t="s">
        <v>2354</v>
      </c>
      <c r="T299" s="1" t="s">
        <v>2355</v>
      </c>
      <c r="U299" s="1" t="s">
        <v>2314</v>
      </c>
      <c r="V299" s="1" t="s">
        <v>2505</v>
      </c>
    </row>
    <row r="300" s="1" customFormat="1" spans="1:22">
      <c r="A300" s="3">
        <v>999225983988290</v>
      </c>
      <c r="B300" s="1" t="s">
        <v>2421</v>
      </c>
      <c r="C300" s="1" t="s">
        <v>4172</v>
      </c>
      <c r="D300" s="1" t="s">
        <v>4019</v>
      </c>
      <c r="E300" s="1" t="s">
        <v>4173</v>
      </c>
      <c r="F300" s="1" t="s">
        <v>2421</v>
      </c>
      <c r="G300" s="1" t="s">
        <v>2345</v>
      </c>
      <c r="H300" s="1" t="s">
        <v>2346</v>
      </c>
      <c r="I300" s="1" t="s">
        <v>4174</v>
      </c>
      <c r="J300" s="1" t="s">
        <v>30</v>
      </c>
      <c r="K300" s="1" t="s">
        <v>4175</v>
      </c>
      <c r="L300" s="1" t="s">
        <v>4175</v>
      </c>
      <c r="M300" s="1" t="s">
        <v>2349</v>
      </c>
      <c r="N300" s="1" t="s">
        <v>2349</v>
      </c>
      <c r="O300" s="1" t="s">
        <v>2350</v>
      </c>
      <c r="P300" s="1" t="s">
        <v>2351</v>
      </c>
      <c r="Q300" s="1" t="s">
        <v>2352</v>
      </c>
      <c r="R300" s="1" t="s">
        <v>4176</v>
      </c>
      <c r="S300" s="1" t="s">
        <v>2354</v>
      </c>
      <c r="T300" s="1" t="s">
        <v>2355</v>
      </c>
      <c r="U300" s="1" t="s">
        <v>2314</v>
      </c>
      <c r="V300" s="1" t="s">
        <v>2547</v>
      </c>
    </row>
    <row r="301" s="1" customFormat="1" spans="1:22">
      <c r="A301" s="3">
        <v>999225984340189</v>
      </c>
      <c r="B301" s="1" t="s">
        <v>2421</v>
      </c>
      <c r="C301" s="1" t="s">
        <v>4177</v>
      </c>
      <c r="D301" s="1" t="s">
        <v>4178</v>
      </c>
      <c r="E301" s="1" t="s">
        <v>4179</v>
      </c>
      <c r="F301" s="1" t="s">
        <v>2378</v>
      </c>
      <c r="G301" s="1" t="s">
        <v>2345</v>
      </c>
      <c r="H301" s="1" t="s">
        <v>2346</v>
      </c>
      <c r="I301" s="1" t="s">
        <v>4180</v>
      </c>
      <c r="J301" s="1" t="s">
        <v>30</v>
      </c>
      <c r="K301" s="1" t="s">
        <v>4181</v>
      </c>
      <c r="L301" s="1" t="s">
        <v>4181</v>
      </c>
      <c r="M301" s="1" t="s">
        <v>2349</v>
      </c>
      <c r="N301" s="1" t="s">
        <v>2349</v>
      </c>
      <c r="O301" s="1" t="s">
        <v>2350</v>
      </c>
      <c r="P301" s="1" t="s">
        <v>2351</v>
      </c>
      <c r="Q301" s="1" t="s">
        <v>2352</v>
      </c>
      <c r="R301" s="1" t="s">
        <v>4182</v>
      </c>
      <c r="S301" s="1" t="s">
        <v>2354</v>
      </c>
      <c r="T301" s="1" t="s">
        <v>2355</v>
      </c>
      <c r="U301" s="1" t="s">
        <v>2314</v>
      </c>
      <c r="V301" s="1" t="s">
        <v>2513</v>
      </c>
    </row>
    <row r="302" s="1" customFormat="1" spans="1:22">
      <c r="A302" s="3">
        <v>999225984595646</v>
      </c>
      <c r="B302" s="1" t="s">
        <v>2421</v>
      </c>
      <c r="C302" s="1" t="s">
        <v>4183</v>
      </c>
      <c r="D302" s="1" t="s">
        <v>3572</v>
      </c>
      <c r="E302" s="1" t="s">
        <v>4184</v>
      </c>
      <c r="F302" s="1" t="s">
        <v>2378</v>
      </c>
      <c r="G302" s="1" t="s">
        <v>2345</v>
      </c>
      <c r="H302" s="1" t="s">
        <v>2346</v>
      </c>
      <c r="I302" s="1" t="s">
        <v>4185</v>
      </c>
      <c r="J302" s="1" t="s">
        <v>30</v>
      </c>
      <c r="K302" s="1" t="s">
        <v>4186</v>
      </c>
      <c r="L302" s="1" t="s">
        <v>4186</v>
      </c>
      <c r="M302" s="1" t="s">
        <v>2349</v>
      </c>
      <c r="N302" s="1" t="s">
        <v>2349</v>
      </c>
      <c r="O302" s="1" t="s">
        <v>2350</v>
      </c>
      <c r="P302" s="1" t="s">
        <v>2351</v>
      </c>
      <c r="Q302" s="1" t="s">
        <v>2352</v>
      </c>
      <c r="R302" s="1" t="s">
        <v>4187</v>
      </c>
      <c r="S302" s="1" t="s">
        <v>2354</v>
      </c>
      <c r="T302" s="1" t="s">
        <v>2355</v>
      </c>
      <c r="U302" s="1" t="s">
        <v>2314</v>
      </c>
      <c r="V302" s="1" t="s">
        <v>2513</v>
      </c>
    </row>
    <row r="303" s="1" customFormat="1" spans="1:22">
      <c r="A303" s="3">
        <v>999225984904577</v>
      </c>
      <c r="B303" s="1" t="s">
        <v>2421</v>
      </c>
      <c r="C303" s="1" t="s">
        <v>4188</v>
      </c>
      <c r="D303" s="1" t="s">
        <v>4189</v>
      </c>
      <c r="E303" s="1" t="s">
        <v>4190</v>
      </c>
      <c r="F303" s="1" t="s">
        <v>2378</v>
      </c>
      <c r="G303" s="1" t="s">
        <v>2345</v>
      </c>
      <c r="H303" s="1" t="s">
        <v>2346</v>
      </c>
      <c r="I303" s="1" t="s">
        <v>4191</v>
      </c>
      <c r="J303" s="1" t="s">
        <v>30</v>
      </c>
      <c r="K303" s="1" t="s">
        <v>4192</v>
      </c>
      <c r="L303" s="1" t="s">
        <v>4192</v>
      </c>
      <c r="M303" s="1" t="s">
        <v>2349</v>
      </c>
      <c r="N303" s="1" t="s">
        <v>2349</v>
      </c>
      <c r="O303" s="1" t="s">
        <v>2350</v>
      </c>
      <c r="P303" s="1" t="s">
        <v>2351</v>
      </c>
      <c r="Q303" s="1" t="s">
        <v>2352</v>
      </c>
      <c r="R303" s="1" t="s">
        <v>4193</v>
      </c>
      <c r="S303" s="1" t="s">
        <v>2354</v>
      </c>
      <c r="T303" s="1" t="s">
        <v>2355</v>
      </c>
      <c r="U303" s="1" t="s">
        <v>2314</v>
      </c>
      <c r="V303" s="1" t="s">
        <v>4194</v>
      </c>
    </row>
    <row r="304" s="1" customFormat="1" spans="1:22">
      <c r="A304" s="3">
        <v>999225985148413</v>
      </c>
      <c r="B304" s="1" t="s">
        <v>2421</v>
      </c>
      <c r="C304" s="1" t="s">
        <v>4195</v>
      </c>
      <c r="D304" s="1" t="s">
        <v>3827</v>
      </c>
      <c r="E304" s="1" t="s">
        <v>4196</v>
      </c>
      <c r="F304" s="1" t="s">
        <v>2378</v>
      </c>
      <c r="G304" s="1" t="s">
        <v>2345</v>
      </c>
      <c r="H304" s="1" t="s">
        <v>2346</v>
      </c>
      <c r="I304" s="1" t="s">
        <v>4197</v>
      </c>
      <c r="J304" s="1" t="s">
        <v>30</v>
      </c>
      <c r="K304" s="1" t="s">
        <v>4198</v>
      </c>
      <c r="L304" s="1" t="s">
        <v>4198</v>
      </c>
      <c r="M304" s="1" t="s">
        <v>2349</v>
      </c>
      <c r="N304" s="1" t="s">
        <v>2349</v>
      </c>
      <c r="O304" s="1" t="s">
        <v>2350</v>
      </c>
      <c r="P304" s="1" t="s">
        <v>2351</v>
      </c>
      <c r="Q304" s="1" t="s">
        <v>2352</v>
      </c>
      <c r="R304" s="1" t="s">
        <v>4199</v>
      </c>
      <c r="S304" s="1" t="s">
        <v>2354</v>
      </c>
      <c r="T304" s="1" t="s">
        <v>2355</v>
      </c>
      <c r="U304" s="1" t="s">
        <v>2314</v>
      </c>
      <c r="V304" s="1" t="s">
        <v>2356</v>
      </c>
    </row>
    <row r="305" s="1" customFormat="1" spans="1:22">
      <c r="A305" s="3">
        <v>999225985162346</v>
      </c>
      <c r="B305" s="1" t="s">
        <v>2421</v>
      </c>
      <c r="C305" s="1" t="s">
        <v>4200</v>
      </c>
      <c r="D305" s="1" t="s">
        <v>3257</v>
      </c>
      <c r="E305" s="1" t="s">
        <v>4201</v>
      </c>
      <c r="F305" s="1" t="s">
        <v>2421</v>
      </c>
      <c r="G305" s="1" t="s">
        <v>2345</v>
      </c>
      <c r="H305" s="1" t="s">
        <v>2346</v>
      </c>
      <c r="I305" s="1" t="s">
        <v>4202</v>
      </c>
      <c r="J305" s="1" t="s">
        <v>30</v>
      </c>
      <c r="K305" s="1" t="s">
        <v>4203</v>
      </c>
      <c r="L305" s="1" t="s">
        <v>4203</v>
      </c>
      <c r="M305" s="1" t="s">
        <v>2349</v>
      </c>
      <c r="N305" s="1" t="s">
        <v>2349</v>
      </c>
      <c r="O305" s="1" t="s">
        <v>2350</v>
      </c>
      <c r="P305" s="1" t="s">
        <v>2351</v>
      </c>
      <c r="Q305" s="1" t="s">
        <v>2352</v>
      </c>
      <c r="R305" s="1" t="s">
        <v>4204</v>
      </c>
      <c r="S305" s="1" t="s">
        <v>2354</v>
      </c>
      <c r="T305" s="1" t="s">
        <v>2355</v>
      </c>
      <c r="U305" s="1" t="s">
        <v>2314</v>
      </c>
      <c r="V305" s="1" t="s">
        <v>2452</v>
      </c>
    </row>
    <row r="306" s="1" customFormat="1" spans="1:22">
      <c r="A306" s="3">
        <v>999225985180764</v>
      </c>
      <c r="B306" s="1" t="s">
        <v>2421</v>
      </c>
      <c r="C306" s="1" t="s">
        <v>4205</v>
      </c>
      <c r="D306" s="1" t="s">
        <v>4206</v>
      </c>
      <c r="E306" s="1" t="s">
        <v>4207</v>
      </c>
      <c r="F306" s="1" t="s">
        <v>2378</v>
      </c>
      <c r="G306" s="1" t="s">
        <v>2345</v>
      </c>
      <c r="H306" s="1" t="s">
        <v>2346</v>
      </c>
      <c r="I306" s="1" t="s">
        <v>4208</v>
      </c>
      <c r="J306" s="1" t="s">
        <v>30</v>
      </c>
      <c r="K306" s="1" t="s">
        <v>4209</v>
      </c>
      <c r="L306" s="1" t="s">
        <v>4209</v>
      </c>
      <c r="M306" s="1" t="s">
        <v>2349</v>
      </c>
      <c r="N306" s="1" t="s">
        <v>2349</v>
      </c>
      <c r="O306" s="1" t="s">
        <v>2350</v>
      </c>
      <c r="P306" s="1" t="s">
        <v>2351</v>
      </c>
      <c r="Q306" s="1" t="s">
        <v>2352</v>
      </c>
      <c r="R306" s="1" t="s">
        <v>4210</v>
      </c>
      <c r="S306" s="1" t="s">
        <v>2354</v>
      </c>
      <c r="T306" s="1" t="s">
        <v>2355</v>
      </c>
      <c r="U306" s="1" t="s">
        <v>2314</v>
      </c>
      <c r="V306" s="1" t="s">
        <v>3709</v>
      </c>
    </row>
    <row r="307" s="1" customFormat="1" spans="1:22">
      <c r="A307" s="3">
        <v>25985256360</v>
      </c>
      <c r="B307" s="1" t="s">
        <v>2421</v>
      </c>
      <c r="C307" s="1" t="s">
        <v>4211</v>
      </c>
      <c r="D307" s="1" t="s">
        <v>4212</v>
      </c>
      <c r="E307" s="1" t="s">
        <v>4213</v>
      </c>
      <c r="F307" s="1" t="s">
        <v>2421</v>
      </c>
      <c r="G307" s="1" t="s">
        <v>2345</v>
      </c>
      <c r="H307" s="1" t="s">
        <v>2346</v>
      </c>
      <c r="I307" s="1" t="s">
        <v>4214</v>
      </c>
      <c r="J307" s="1" t="s">
        <v>30</v>
      </c>
      <c r="K307" s="1" t="s">
        <v>4215</v>
      </c>
      <c r="L307" s="1" t="s">
        <v>4215</v>
      </c>
      <c r="M307" s="1" t="s">
        <v>2349</v>
      </c>
      <c r="N307" s="1" t="s">
        <v>2349</v>
      </c>
      <c r="O307" s="1" t="s">
        <v>2350</v>
      </c>
      <c r="P307" s="1" t="s">
        <v>2351</v>
      </c>
      <c r="Q307" s="1" t="s">
        <v>2352</v>
      </c>
      <c r="R307" s="1" t="s">
        <v>4216</v>
      </c>
      <c r="S307" s="1" t="s">
        <v>2354</v>
      </c>
      <c r="T307" s="1" t="s">
        <v>2355</v>
      </c>
      <c r="U307" s="1" t="s">
        <v>2314</v>
      </c>
      <c r="V307" s="1" t="s">
        <v>2444</v>
      </c>
    </row>
    <row r="308" s="1" customFormat="1" spans="1:22">
      <c r="A308" s="3">
        <v>999225985346972</v>
      </c>
      <c r="B308" s="1" t="s">
        <v>2421</v>
      </c>
      <c r="C308" s="1" t="s">
        <v>4217</v>
      </c>
      <c r="D308" s="1" t="s">
        <v>4218</v>
      </c>
      <c r="E308" s="1" t="s">
        <v>4219</v>
      </c>
      <c r="F308" s="1" t="s">
        <v>2378</v>
      </c>
      <c r="G308" s="1" t="s">
        <v>2345</v>
      </c>
      <c r="H308" s="1" t="s">
        <v>2346</v>
      </c>
      <c r="I308" s="1" t="s">
        <v>4220</v>
      </c>
      <c r="J308" s="1" t="s">
        <v>30</v>
      </c>
      <c r="K308" s="1" t="s">
        <v>4221</v>
      </c>
      <c r="L308" s="1" t="s">
        <v>4221</v>
      </c>
      <c r="M308" s="1" t="s">
        <v>2349</v>
      </c>
      <c r="N308" s="1" t="s">
        <v>2349</v>
      </c>
      <c r="O308" s="1" t="s">
        <v>2350</v>
      </c>
      <c r="P308" s="1" t="s">
        <v>2351</v>
      </c>
      <c r="Q308" s="1" t="s">
        <v>2352</v>
      </c>
      <c r="R308" s="1" t="s">
        <v>4222</v>
      </c>
      <c r="S308" s="1" t="s">
        <v>2354</v>
      </c>
      <c r="T308" s="1" t="s">
        <v>2355</v>
      </c>
      <c r="U308" s="1" t="s">
        <v>2314</v>
      </c>
      <c r="V308" s="1" t="s">
        <v>2416</v>
      </c>
    </row>
    <row r="309" s="1" customFormat="1" spans="1:22">
      <c r="A309" s="3">
        <v>999225985385557</v>
      </c>
      <c r="B309" s="1" t="s">
        <v>2421</v>
      </c>
      <c r="C309" s="1" t="s">
        <v>4223</v>
      </c>
      <c r="D309" s="1" t="s">
        <v>3901</v>
      </c>
      <c r="E309" s="1" t="s">
        <v>4224</v>
      </c>
      <c r="F309" s="1" t="s">
        <v>2378</v>
      </c>
      <c r="G309" s="1" t="s">
        <v>2345</v>
      </c>
      <c r="H309" s="1" t="s">
        <v>2346</v>
      </c>
      <c r="I309" s="1" t="s">
        <v>4225</v>
      </c>
      <c r="J309" s="1" t="s">
        <v>30</v>
      </c>
      <c r="K309" s="1" t="s">
        <v>4226</v>
      </c>
      <c r="L309" s="1" t="s">
        <v>4226</v>
      </c>
      <c r="M309" s="1" t="s">
        <v>2349</v>
      </c>
      <c r="N309" s="1" t="s">
        <v>2349</v>
      </c>
      <c r="O309" s="1" t="s">
        <v>2350</v>
      </c>
      <c r="P309" s="1" t="s">
        <v>2351</v>
      </c>
      <c r="Q309" s="1" t="s">
        <v>2352</v>
      </c>
      <c r="R309" s="1" t="s">
        <v>4227</v>
      </c>
      <c r="S309" s="1" t="s">
        <v>2354</v>
      </c>
      <c r="T309" s="1" t="s">
        <v>2355</v>
      </c>
      <c r="U309" s="1" t="s">
        <v>2314</v>
      </c>
      <c r="V309" s="1" t="s">
        <v>2505</v>
      </c>
    </row>
    <row r="310" s="1" customFormat="1" spans="1:22">
      <c r="A310" s="3">
        <v>999225985486756</v>
      </c>
      <c r="B310" s="1" t="s">
        <v>2421</v>
      </c>
      <c r="C310" s="1" t="s">
        <v>4228</v>
      </c>
      <c r="D310" s="1" t="s">
        <v>4229</v>
      </c>
      <c r="E310" s="1" t="s">
        <v>4230</v>
      </c>
      <c r="F310" s="1" t="s">
        <v>2378</v>
      </c>
      <c r="G310" s="1" t="s">
        <v>2345</v>
      </c>
      <c r="H310" s="1" t="s">
        <v>2346</v>
      </c>
      <c r="I310" s="1" t="s">
        <v>4231</v>
      </c>
      <c r="J310" s="1" t="s">
        <v>30</v>
      </c>
      <c r="K310" s="1" t="s">
        <v>4232</v>
      </c>
      <c r="L310" s="1" t="s">
        <v>4232</v>
      </c>
      <c r="M310" s="1" t="s">
        <v>2349</v>
      </c>
      <c r="N310" s="1" t="s">
        <v>2349</v>
      </c>
      <c r="O310" s="1" t="s">
        <v>2350</v>
      </c>
      <c r="P310" s="1" t="s">
        <v>2351</v>
      </c>
      <c r="Q310" s="1" t="s">
        <v>2352</v>
      </c>
      <c r="R310" s="1" t="s">
        <v>4233</v>
      </c>
      <c r="S310" s="1" t="s">
        <v>2354</v>
      </c>
      <c r="T310" s="1" t="s">
        <v>2355</v>
      </c>
      <c r="U310" s="1" t="s">
        <v>2314</v>
      </c>
      <c r="V310" s="1" t="s">
        <v>3166</v>
      </c>
    </row>
    <row r="311" s="1" customFormat="1" spans="1:22">
      <c r="A311" s="3">
        <v>999225987299633</v>
      </c>
      <c r="B311" s="1" t="s">
        <v>2421</v>
      </c>
      <c r="C311" s="1" t="s">
        <v>4234</v>
      </c>
      <c r="D311" s="1" t="s">
        <v>3572</v>
      </c>
      <c r="E311" s="1" t="s">
        <v>4235</v>
      </c>
      <c r="F311" s="1" t="s">
        <v>2378</v>
      </c>
      <c r="G311" s="1" t="s">
        <v>2345</v>
      </c>
      <c r="H311" s="1" t="s">
        <v>2346</v>
      </c>
      <c r="I311" s="1" t="s">
        <v>4185</v>
      </c>
      <c r="J311" s="1" t="s">
        <v>30</v>
      </c>
      <c r="K311" s="1" t="s">
        <v>4186</v>
      </c>
      <c r="L311" s="1" t="s">
        <v>4186</v>
      </c>
      <c r="M311" s="1" t="s">
        <v>2349</v>
      </c>
      <c r="N311" s="1" t="s">
        <v>2349</v>
      </c>
      <c r="O311" s="1" t="s">
        <v>2350</v>
      </c>
      <c r="P311" s="1" t="s">
        <v>2351</v>
      </c>
      <c r="Q311" s="1" t="s">
        <v>2352</v>
      </c>
      <c r="R311" s="1" t="s">
        <v>4236</v>
      </c>
      <c r="S311" s="1" t="s">
        <v>2354</v>
      </c>
      <c r="T311" s="1" t="s">
        <v>2355</v>
      </c>
      <c r="U311" s="1" t="s">
        <v>2314</v>
      </c>
      <c r="V311" s="1" t="s">
        <v>2513</v>
      </c>
    </row>
    <row r="312" s="1" customFormat="1" spans="1:22">
      <c r="A312" s="3">
        <v>25988359165</v>
      </c>
      <c r="B312" s="1" t="s">
        <v>2421</v>
      </c>
      <c r="C312" s="1" t="s">
        <v>4237</v>
      </c>
      <c r="D312" s="1" t="s">
        <v>4238</v>
      </c>
      <c r="E312" s="1" t="s">
        <v>4239</v>
      </c>
      <c r="F312" s="1" t="s">
        <v>2421</v>
      </c>
      <c r="G312" s="1" t="s">
        <v>2345</v>
      </c>
      <c r="H312" s="1" t="s">
        <v>2346</v>
      </c>
      <c r="I312" s="1" t="s">
        <v>4240</v>
      </c>
      <c r="J312" s="1" t="s">
        <v>30</v>
      </c>
      <c r="K312" s="1" t="s">
        <v>4241</v>
      </c>
      <c r="L312" s="1" t="s">
        <v>4241</v>
      </c>
      <c r="M312" s="1" t="s">
        <v>2349</v>
      </c>
      <c r="N312" s="1" t="s">
        <v>2349</v>
      </c>
      <c r="O312" s="1" t="s">
        <v>2350</v>
      </c>
      <c r="P312" s="1" t="s">
        <v>2351</v>
      </c>
      <c r="Q312" s="1" t="s">
        <v>2352</v>
      </c>
      <c r="R312" s="1" t="s">
        <v>4242</v>
      </c>
      <c r="S312" s="1" t="s">
        <v>2354</v>
      </c>
      <c r="T312" s="1" t="s">
        <v>2355</v>
      </c>
      <c r="U312" s="1" t="s">
        <v>2314</v>
      </c>
      <c r="V312" s="1" t="s">
        <v>2356</v>
      </c>
    </row>
    <row r="313" s="1" customFormat="1" spans="1:22">
      <c r="A313" s="3">
        <v>999225989270294</v>
      </c>
      <c r="B313" s="1" t="s">
        <v>2421</v>
      </c>
      <c r="C313" s="1" t="s">
        <v>4243</v>
      </c>
      <c r="D313" s="1" t="s">
        <v>4244</v>
      </c>
      <c r="E313" s="1" t="s">
        <v>4245</v>
      </c>
      <c r="F313" s="1" t="s">
        <v>2378</v>
      </c>
      <c r="G313" s="1" t="s">
        <v>2345</v>
      </c>
      <c r="H313" s="1" t="s">
        <v>2346</v>
      </c>
      <c r="I313" s="1" t="s">
        <v>4246</v>
      </c>
      <c r="J313" s="1" t="s">
        <v>30</v>
      </c>
      <c r="K313" s="1" t="s">
        <v>4247</v>
      </c>
      <c r="L313" s="1" t="s">
        <v>4247</v>
      </c>
      <c r="M313" s="1" t="s">
        <v>2349</v>
      </c>
      <c r="N313" s="1" t="s">
        <v>2349</v>
      </c>
      <c r="O313" s="1" t="s">
        <v>2350</v>
      </c>
      <c r="P313" s="1" t="s">
        <v>2351</v>
      </c>
      <c r="Q313" s="1" t="s">
        <v>2352</v>
      </c>
      <c r="R313" s="1" t="s">
        <v>4248</v>
      </c>
      <c r="S313" s="1" t="s">
        <v>2354</v>
      </c>
      <c r="T313" s="1" t="s">
        <v>2355</v>
      </c>
      <c r="U313" s="1" t="s">
        <v>2314</v>
      </c>
      <c r="V313" s="1" t="s">
        <v>2513</v>
      </c>
    </row>
    <row r="314" s="1" customFormat="1" spans="1:22">
      <c r="A314" s="3">
        <v>999225989635795</v>
      </c>
      <c r="B314" s="1" t="s">
        <v>2421</v>
      </c>
      <c r="C314" s="1" t="s">
        <v>4249</v>
      </c>
      <c r="D314" s="1" t="s">
        <v>4250</v>
      </c>
      <c r="E314" s="1" t="s">
        <v>4251</v>
      </c>
      <c r="F314" s="1" t="s">
        <v>2378</v>
      </c>
      <c r="G314" s="1" t="s">
        <v>2345</v>
      </c>
      <c r="H314" s="1" t="s">
        <v>2346</v>
      </c>
      <c r="I314" s="1" t="s">
        <v>4252</v>
      </c>
      <c r="J314" s="1" t="s">
        <v>30</v>
      </c>
      <c r="K314" s="1" t="s">
        <v>4253</v>
      </c>
      <c r="L314" s="1" t="s">
        <v>4253</v>
      </c>
      <c r="M314" s="1" t="s">
        <v>2349</v>
      </c>
      <c r="N314" s="1" t="s">
        <v>2349</v>
      </c>
      <c r="O314" s="1" t="s">
        <v>2350</v>
      </c>
      <c r="P314" s="1" t="s">
        <v>2351</v>
      </c>
      <c r="Q314" s="1" t="s">
        <v>2352</v>
      </c>
      <c r="R314" s="1" t="s">
        <v>4254</v>
      </c>
      <c r="S314" s="1" t="s">
        <v>2354</v>
      </c>
      <c r="T314" s="1" t="s">
        <v>2355</v>
      </c>
      <c r="U314" s="1" t="s">
        <v>2314</v>
      </c>
      <c r="V314" s="1" t="s">
        <v>2356</v>
      </c>
    </row>
    <row r="315" s="1" customFormat="1" spans="1:22">
      <c r="A315" s="3">
        <v>999225989790202</v>
      </c>
      <c r="B315" s="1" t="s">
        <v>2421</v>
      </c>
      <c r="C315" s="1" t="s">
        <v>4255</v>
      </c>
      <c r="D315" s="1" t="s">
        <v>4256</v>
      </c>
      <c r="E315" s="1" t="s">
        <v>4257</v>
      </c>
      <c r="F315" s="1" t="s">
        <v>2378</v>
      </c>
      <c r="G315" s="1" t="s">
        <v>2345</v>
      </c>
      <c r="H315" s="1" t="s">
        <v>2346</v>
      </c>
      <c r="I315" s="1" t="s">
        <v>4258</v>
      </c>
      <c r="J315" s="1" t="s">
        <v>30</v>
      </c>
      <c r="K315" s="1" t="s">
        <v>4259</v>
      </c>
      <c r="L315" s="1" t="s">
        <v>4259</v>
      </c>
      <c r="M315" s="1" t="s">
        <v>2349</v>
      </c>
      <c r="N315" s="1" t="s">
        <v>2349</v>
      </c>
      <c r="O315" s="1" t="s">
        <v>2350</v>
      </c>
      <c r="P315" s="1" t="s">
        <v>2351</v>
      </c>
      <c r="Q315" s="1" t="s">
        <v>2352</v>
      </c>
      <c r="R315" s="1" t="s">
        <v>4260</v>
      </c>
      <c r="S315" s="1" t="s">
        <v>2354</v>
      </c>
      <c r="T315" s="1" t="s">
        <v>2355</v>
      </c>
      <c r="U315" s="1" t="s">
        <v>2314</v>
      </c>
      <c r="V315" s="1" t="s">
        <v>2356</v>
      </c>
    </row>
    <row r="316" s="1" customFormat="1" spans="1:22">
      <c r="A316" s="3">
        <v>999225989961873</v>
      </c>
      <c r="B316" s="1" t="s">
        <v>2421</v>
      </c>
      <c r="C316" s="1" t="s">
        <v>4261</v>
      </c>
      <c r="D316" s="1" t="s">
        <v>4262</v>
      </c>
      <c r="E316" s="1" t="s">
        <v>4263</v>
      </c>
      <c r="F316" s="1" t="s">
        <v>2378</v>
      </c>
      <c r="G316" s="1" t="s">
        <v>2345</v>
      </c>
      <c r="H316" s="1" t="s">
        <v>2346</v>
      </c>
      <c r="I316" s="1" t="s">
        <v>4264</v>
      </c>
      <c r="J316" s="1" t="s">
        <v>30</v>
      </c>
      <c r="K316" s="1" t="s">
        <v>4265</v>
      </c>
      <c r="L316" s="1" t="s">
        <v>4265</v>
      </c>
      <c r="M316" s="1" t="s">
        <v>2349</v>
      </c>
      <c r="N316" s="1" t="s">
        <v>2349</v>
      </c>
      <c r="O316" s="1" t="s">
        <v>2350</v>
      </c>
      <c r="P316" s="1" t="s">
        <v>2351</v>
      </c>
      <c r="Q316" s="1" t="s">
        <v>2352</v>
      </c>
      <c r="R316" s="1" t="s">
        <v>4266</v>
      </c>
      <c r="S316" s="1" t="s">
        <v>2354</v>
      </c>
      <c r="T316" s="1" t="s">
        <v>2355</v>
      </c>
      <c r="U316" s="1" t="s">
        <v>2314</v>
      </c>
      <c r="V316" s="1" t="s">
        <v>2452</v>
      </c>
    </row>
    <row r="317" s="1" customFormat="1" spans="1:22">
      <c r="A317" s="3">
        <v>999225990097513</v>
      </c>
      <c r="B317" s="1" t="s">
        <v>2421</v>
      </c>
      <c r="C317" s="1" t="s">
        <v>4267</v>
      </c>
      <c r="D317" s="1" t="s">
        <v>4268</v>
      </c>
      <c r="E317" s="1" t="s">
        <v>4269</v>
      </c>
      <c r="F317" s="1" t="s">
        <v>2378</v>
      </c>
      <c r="G317" s="1" t="s">
        <v>2345</v>
      </c>
      <c r="H317" s="1" t="s">
        <v>2346</v>
      </c>
      <c r="I317" s="1" t="s">
        <v>4270</v>
      </c>
      <c r="J317" s="1" t="s">
        <v>30</v>
      </c>
      <c r="K317" s="1" t="s">
        <v>4271</v>
      </c>
      <c r="L317" s="1" t="s">
        <v>4271</v>
      </c>
      <c r="M317" s="1" t="s">
        <v>2349</v>
      </c>
      <c r="N317" s="1" t="s">
        <v>2349</v>
      </c>
      <c r="O317" s="1" t="s">
        <v>2350</v>
      </c>
      <c r="P317" s="1" t="s">
        <v>2351</v>
      </c>
      <c r="Q317" s="1" t="s">
        <v>2352</v>
      </c>
      <c r="R317" s="1" t="s">
        <v>4272</v>
      </c>
      <c r="S317" s="1" t="s">
        <v>2354</v>
      </c>
      <c r="T317" s="1" t="s">
        <v>2355</v>
      </c>
      <c r="U317" s="1" t="s">
        <v>2314</v>
      </c>
      <c r="V317" s="1" t="s">
        <v>2513</v>
      </c>
    </row>
    <row r="318" s="1" customFormat="1" spans="1:22">
      <c r="A318" s="3">
        <v>999225990282348</v>
      </c>
      <c r="B318" s="1" t="s">
        <v>2421</v>
      </c>
      <c r="C318" s="1" t="s">
        <v>4273</v>
      </c>
      <c r="D318" s="1" t="s">
        <v>4274</v>
      </c>
      <c r="E318" s="1" t="s">
        <v>4275</v>
      </c>
      <c r="F318" s="1" t="s">
        <v>2378</v>
      </c>
      <c r="G318" s="1" t="s">
        <v>2345</v>
      </c>
      <c r="H318" s="1" t="s">
        <v>2346</v>
      </c>
      <c r="I318" s="1" t="s">
        <v>4276</v>
      </c>
      <c r="J318" s="1" t="s">
        <v>30</v>
      </c>
      <c r="K318" s="1" t="s">
        <v>4277</v>
      </c>
      <c r="L318" s="1" t="s">
        <v>4277</v>
      </c>
      <c r="M318" s="1" t="s">
        <v>2349</v>
      </c>
      <c r="N318" s="1" t="s">
        <v>2349</v>
      </c>
      <c r="O318" s="1" t="s">
        <v>2350</v>
      </c>
      <c r="P318" s="1" t="s">
        <v>2351</v>
      </c>
      <c r="Q318" s="1" t="s">
        <v>2352</v>
      </c>
      <c r="R318" s="1" t="s">
        <v>4278</v>
      </c>
      <c r="S318" s="1" t="s">
        <v>2354</v>
      </c>
      <c r="T318" s="1" t="s">
        <v>2355</v>
      </c>
      <c r="U318" s="1" t="s">
        <v>2314</v>
      </c>
      <c r="V318" s="1" t="s">
        <v>2356</v>
      </c>
    </row>
    <row r="319" s="1" customFormat="1" spans="1:22">
      <c r="A319" s="3">
        <v>999225990535647</v>
      </c>
      <c r="B319" s="1" t="s">
        <v>2421</v>
      </c>
      <c r="C319" s="1" t="s">
        <v>4279</v>
      </c>
      <c r="D319" s="1" t="s">
        <v>4280</v>
      </c>
      <c r="E319" s="1" t="s">
        <v>4281</v>
      </c>
      <c r="F319" s="1" t="s">
        <v>2378</v>
      </c>
      <c r="G319" s="1" t="s">
        <v>2345</v>
      </c>
      <c r="H319" s="1" t="s">
        <v>2346</v>
      </c>
      <c r="I319" s="1" t="s">
        <v>4282</v>
      </c>
      <c r="J319" s="1" t="s">
        <v>30</v>
      </c>
      <c r="K319" s="1" t="s">
        <v>4283</v>
      </c>
      <c r="L319" s="1" t="s">
        <v>4283</v>
      </c>
      <c r="M319" s="1" t="s">
        <v>2349</v>
      </c>
      <c r="N319" s="1" t="s">
        <v>2349</v>
      </c>
      <c r="O319" s="1" t="s">
        <v>2350</v>
      </c>
      <c r="P319" s="1" t="s">
        <v>2351</v>
      </c>
      <c r="Q319" s="1" t="s">
        <v>2352</v>
      </c>
      <c r="R319" s="1" t="s">
        <v>4284</v>
      </c>
      <c r="S319" s="1" t="s">
        <v>2354</v>
      </c>
      <c r="T319" s="1" t="s">
        <v>2355</v>
      </c>
      <c r="U319" s="1" t="s">
        <v>2314</v>
      </c>
      <c r="V319" s="1" t="s">
        <v>2364</v>
      </c>
    </row>
    <row r="320" s="1" customFormat="1" spans="1:22">
      <c r="A320" s="3">
        <v>999225991103795</v>
      </c>
      <c r="B320" s="1" t="s">
        <v>2378</v>
      </c>
      <c r="C320" s="1" t="s">
        <v>4285</v>
      </c>
      <c r="D320" s="1" t="s">
        <v>4286</v>
      </c>
      <c r="E320" s="1" t="s">
        <v>4287</v>
      </c>
      <c r="F320" s="1" t="s">
        <v>2378</v>
      </c>
      <c r="G320" s="1" t="s">
        <v>2345</v>
      </c>
      <c r="H320" s="1" t="s">
        <v>2346</v>
      </c>
      <c r="I320" s="1" t="s">
        <v>4288</v>
      </c>
      <c r="J320" s="1" t="s">
        <v>30</v>
      </c>
      <c r="K320" s="1" t="s">
        <v>4289</v>
      </c>
      <c r="L320" s="1" t="s">
        <v>4289</v>
      </c>
      <c r="M320" s="1" t="s">
        <v>2349</v>
      </c>
      <c r="N320" s="1" t="s">
        <v>2349</v>
      </c>
      <c r="O320" s="1" t="s">
        <v>2350</v>
      </c>
      <c r="P320" s="1" t="s">
        <v>2351</v>
      </c>
      <c r="Q320" s="1" t="s">
        <v>2352</v>
      </c>
      <c r="R320" s="1" t="s">
        <v>4290</v>
      </c>
      <c r="S320" s="1" t="s">
        <v>2354</v>
      </c>
      <c r="T320" s="1" t="s">
        <v>2355</v>
      </c>
      <c r="U320" s="1" t="s">
        <v>2314</v>
      </c>
      <c r="V320" s="1" t="s">
        <v>2356</v>
      </c>
    </row>
    <row r="321" s="1" customFormat="1" spans="1:22">
      <c r="A321" s="3">
        <v>999225991819525</v>
      </c>
      <c r="B321" s="1" t="s">
        <v>2378</v>
      </c>
      <c r="C321" s="1" t="s">
        <v>4291</v>
      </c>
      <c r="D321" s="1" t="s">
        <v>4292</v>
      </c>
      <c r="E321" s="1" t="s">
        <v>4293</v>
      </c>
      <c r="F321" s="1" t="s">
        <v>2378</v>
      </c>
      <c r="G321" s="1" t="s">
        <v>2345</v>
      </c>
      <c r="H321" s="1" t="s">
        <v>2346</v>
      </c>
      <c r="I321" s="1" t="s">
        <v>4294</v>
      </c>
      <c r="J321" s="1" t="s">
        <v>30</v>
      </c>
      <c r="K321" s="1" t="s">
        <v>4295</v>
      </c>
      <c r="L321" s="1" t="s">
        <v>4295</v>
      </c>
      <c r="M321" s="1" t="s">
        <v>2349</v>
      </c>
      <c r="N321" s="1" t="s">
        <v>2349</v>
      </c>
      <c r="O321" s="1" t="s">
        <v>2350</v>
      </c>
      <c r="P321" s="1" t="s">
        <v>2351</v>
      </c>
      <c r="Q321" s="1" t="s">
        <v>2352</v>
      </c>
      <c r="R321" s="1" t="s">
        <v>4296</v>
      </c>
      <c r="S321" s="1" t="s">
        <v>2354</v>
      </c>
      <c r="T321" s="1" t="s">
        <v>2355</v>
      </c>
      <c r="U321" s="1" t="s">
        <v>2314</v>
      </c>
      <c r="V321" s="1" t="s">
        <v>3617</v>
      </c>
    </row>
    <row r="322" s="1" customFormat="1" spans="1:22">
      <c r="A322" s="3">
        <v>999225992126704</v>
      </c>
      <c r="B322" s="1" t="s">
        <v>2378</v>
      </c>
      <c r="C322" s="1" t="s">
        <v>4297</v>
      </c>
      <c r="D322" s="1" t="s">
        <v>4298</v>
      </c>
      <c r="E322" s="1" t="s">
        <v>4299</v>
      </c>
      <c r="F322" s="1" t="s">
        <v>2378</v>
      </c>
      <c r="G322" s="1" t="s">
        <v>2345</v>
      </c>
      <c r="H322" s="1" t="s">
        <v>2346</v>
      </c>
      <c r="I322" s="1" t="s">
        <v>4300</v>
      </c>
      <c r="J322" s="1" t="s">
        <v>30</v>
      </c>
      <c r="K322" s="1" t="s">
        <v>4301</v>
      </c>
      <c r="L322" s="1" t="s">
        <v>4301</v>
      </c>
      <c r="M322" s="1" t="s">
        <v>2349</v>
      </c>
      <c r="N322" s="1" t="s">
        <v>2349</v>
      </c>
      <c r="O322" s="1" t="s">
        <v>2350</v>
      </c>
      <c r="P322" s="1" t="s">
        <v>2351</v>
      </c>
      <c r="Q322" s="1" t="s">
        <v>2352</v>
      </c>
      <c r="R322" s="1" t="s">
        <v>4302</v>
      </c>
      <c r="S322" s="1" t="s">
        <v>2354</v>
      </c>
      <c r="T322" s="1" t="s">
        <v>2355</v>
      </c>
      <c r="U322" s="1" t="s">
        <v>2314</v>
      </c>
      <c r="V322" s="1" t="s">
        <v>3166</v>
      </c>
    </row>
    <row r="323" s="1" customFormat="1" spans="1:22">
      <c r="A323" s="3">
        <v>999225992373345</v>
      </c>
      <c r="B323" s="1" t="s">
        <v>2378</v>
      </c>
      <c r="C323" s="1" t="s">
        <v>4303</v>
      </c>
      <c r="D323" s="1" t="s">
        <v>4304</v>
      </c>
      <c r="E323" s="1" t="s">
        <v>4305</v>
      </c>
      <c r="F323" s="1" t="s">
        <v>2378</v>
      </c>
      <c r="G323" s="1" t="s">
        <v>2345</v>
      </c>
      <c r="H323" s="1" t="s">
        <v>2346</v>
      </c>
      <c r="I323" s="1" t="s">
        <v>4306</v>
      </c>
      <c r="J323" s="1" t="s">
        <v>30</v>
      </c>
      <c r="K323" s="1" t="s">
        <v>4307</v>
      </c>
      <c r="L323" s="1" t="s">
        <v>4307</v>
      </c>
      <c r="M323" s="1" t="s">
        <v>2349</v>
      </c>
      <c r="N323" s="1" t="s">
        <v>2349</v>
      </c>
      <c r="O323" s="1" t="s">
        <v>2350</v>
      </c>
      <c r="P323" s="1" t="s">
        <v>2351</v>
      </c>
      <c r="Q323" s="1" t="s">
        <v>2352</v>
      </c>
      <c r="R323" s="1" t="s">
        <v>4308</v>
      </c>
      <c r="S323" s="1" t="s">
        <v>2354</v>
      </c>
      <c r="T323" s="1" t="s">
        <v>2355</v>
      </c>
      <c r="U323" s="1" t="s">
        <v>2314</v>
      </c>
      <c r="V323" s="1" t="s">
        <v>4309</v>
      </c>
    </row>
    <row r="324" s="1" customFormat="1" spans="1:22">
      <c r="A324" s="3">
        <v>999225992449167</v>
      </c>
      <c r="B324" s="1" t="s">
        <v>2378</v>
      </c>
      <c r="C324" s="1" t="s">
        <v>4310</v>
      </c>
      <c r="D324" s="1" t="s">
        <v>4311</v>
      </c>
      <c r="E324" s="1" t="s">
        <v>4312</v>
      </c>
      <c r="F324" s="1" t="s">
        <v>2378</v>
      </c>
      <c r="G324" s="1" t="s">
        <v>2345</v>
      </c>
      <c r="H324" s="1" t="s">
        <v>2346</v>
      </c>
      <c r="I324" s="1" t="s">
        <v>4313</v>
      </c>
      <c r="J324" s="1" t="s">
        <v>30</v>
      </c>
      <c r="K324" s="1" t="s">
        <v>4314</v>
      </c>
      <c r="L324" s="1" t="s">
        <v>4314</v>
      </c>
      <c r="M324" s="1" t="s">
        <v>2349</v>
      </c>
      <c r="N324" s="1" t="s">
        <v>2349</v>
      </c>
      <c r="O324" s="1" t="s">
        <v>2350</v>
      </c>
      <c r="P324" s="1" t="s">
        <v>2351</v>
      </c>
      <c r="Q324" s="1" t="s">
        <v>2352</v>
      </c>
      <c r="R324" s="1" t="s">
        <v>4315</v>
      </c>
      <c r="S324" s="1" t="s">
        <v>2354</v>
      </c>
      <c r="T324" s="1" t="s">
        <v>2355</v>
      </c>
      <c r="U324" s="1" t="s">
        <v>2314</v>
      </c>
      <c r="V324" s="1" t="s">
        <v>3709</v>
      </c>
    </row>
    <row r="325" s="1" customFormat="1" spans="1:22">
      <c r="A325" s="3">
        <v>999225992474027</v>
      </c>
      <c r="B325" s="1" t="s">
        <v>2378</v>
      </c>
      <c r="C325" s="1" t="s">
        <v>4316</v>
      </c>
      <c r="D325" s="1" t="s">
        <v>4317</v>
      </c>
      <c r="E325" s="1" t="s">
        <v>4318</v>
      </c>
      <c r="F325" s="1" t="s">
        <v>2378</v>
      </c>
      <c r="G325" s="1" t="s">
        <v>2345</v>
      </c>
      <c r="H325" s="1" t="s">
        <v>2346</v>
      </c>
      <c r="I325" s="1" t="s">
        <v>4319</v>
      </c>
      <c r="J325" s="1" t="s">
        <v>30</v>
      </c>
      <c r="K325" s="1" t="s">
        <v>4320</v>
      </c>
      <c r="L325" s="1" t="s">
        <v>4320</v>
      </c>
      <c r="M325" s="1" t="s">
        <v>2349</v>
      </c>
      <c r="N325" s="1" t="s">
        <v>2349</v>
      </c>
      <c r="O325" s="1" t="s">
        <v>2350</v>
      </c>
      <c r="P325" s="1" t="s">
        <v>2351</v>
      </c>
      <c r="Q325" s="1" t="s">
        <v>2352</v>
      </c>
      <c r="R325" s="1" t="s">
        <v>4321</v>
      </c>
      <c r="S325" s="1" t="s">
        <v>2354</v>
      </c>
      <c r="T325" s="1" t="s">
        <v>2355</v>
      </c>
      <c r="U325" s="1" t="s">
        <v>2314</v>
      </c>
      <c r="V325" s="1" t="s">
        <v>2452</v>
      </c>
    </row>
    <row r="326" s="1" customFormat="1" spans="1:22">
      <c r="A326" s="3">
        <v>999225992602649</v>
      </c>
      <c r="B326" s="1" t="s">
        <v>2378</v>
      </c>
      <c r="C326" s="1" t="s">
        <v>4322</v>
      </c>
      <c r="D326" s="1" t="s">
        <v>4323</v>
      </c>
      <c r="E326" s="1" t="s">
        <v>4324</v>
      </c>
      <c r="F326" s="1" t="s">
        <v>2378</v>
      </c>
      <c r="G326" s="1" t="s">
        <v>2345</v>
      </c>
      <c r="H326" s="1" t="s">
        <v>2346</v>
      </c>
      <c r="I326" s="1" t="s">
        <v>4325</v>
      </c>
      <c r="J326" s="1" t="s">
        <v>30</v>
      </c>
      <c r="K326" s="1" t="s">
        <v>4326</v>
      </c>
      <c r="L326" s="1" t="s">
        <v>4326</v>
      </c>
      <c r="M326" s="1" t="s">
        <v>2349</v>
      </c>
      <c r="N326" s="1" t="s">
        <v>2349</v>
      </c>
      <c r="O326" s="1" t="s">
        <v>2350</v>
      </c>
      <c r="P326" s="1" t="s">
        <v>2351</v>
      </c>
      <c r="Q326" s="1" t="s">
        <v>2352</v>
      </c>
      <c r="R326" s="1" t="s">
        <v>4327</v>
      </c>
      <c r="S326" s="1" t="s">
        <v>2354</v>
      </c>
      <c r="T326" s="1" t="s">
        <v>2355</v>
      </c>
      <c r="U326" s="1" t="s">
        <v>2314</v>
      </c>
      <c r="V326" s="1" t="s">
        <v>3617</v>
      </c>
    </row>
    <row r="327" s="1" customFormat="1" spans="1:22">
      <c r="A327" s="3">
        <v>999225992684138</v>
      </c>
      <c r="B327" s="1" t="s">
        <v>2378</v>
      </c>
      <c r="C327" s="1" t="s">
        <v>4328</v>
      </c>
      <c r="D327" s="1" t="s">
        <v>4329</v>
      </c>
      <c r="E327" s="1" t="s">
        <v>4330</v>
      </c>
      <c r="F327" s="1" t="s">
        <v>2378</v>
      </c>
      <c r="G327" s="1" t="s">
        <v>2345</v>
      </c>
      <c r="H327" s="1" t="s">
        <v>2346</v>
      </c>
      <c r="I327" s="1" t="s">
        <v>4331</v>
      </c>
      <c r="J327" s="1" t="s">
        <v>30</v>
      </c>
      <c r="K327" s="1" t="s">
        <v>4332</v>
      </c>
      <c r="L327" s="1" t="s">
        <v>4332</v>
      </c>
      <c r="M327" s="1" t="s">
        <v>2349</v>
      </c>
      <c r="N327" s="1" t="s">
        <v>2349</v>
      </c>
      <c r="O327" s="1" t="s">
        <v>2350</v>
      </c>
      <c r="P327" s="1" t="s">
        <v>2351</v>
      </c>
      <c r="Q327" s="1" t="s">
        <v>2352</v>
      </c>
      <c r="R327" s="1" t="s">
        <v>4333</v>
      </c>
      <c r="S327" s="1" t="s">
        <v>2354</v>
      </c>
      <c r="T327" s="1" t="s">
        <v>2355</v>
      </c>
      <c r="U327" s="1" t="s">
        <v>2314</v>
      </c>
      <c r="V327" s="1" t="s">
        <v>2452</v>
      </c>
    </row>
    <row r="328" s="1" customFormat="1" spans="1:22">
      <c r="A328" s="3">
        <v>999225992805548</v>
      </c>
      <c r="B328" s="1" t="s">
        <v>2378</v>
      </c>
      <c r="C328" s="1" t="s">
        <v>4334</v>
      </c>
      <c r="D328" s="1" t="s">
        <v>4131</v>
      </c>
      <c r="E328" s="1" t="s">
        <v>4335</v>
      </c>
      <c r="F328" s="1" t="s">
        <v>2378</v>
      </c>
      <c r="G328" s="1" t="s">
        <v>2345</v>
      </c>
      <c r="H328" s="1" t="s">
        <v>2346</v>
      </c>
      <c r="I328" s="1" t="s">
        <v>4336</v>
      </c>
      <c r="J328" s="1" t="s">
        <v>30</v>
      </c>
      <c r="K328" s="1" t="s">
        <v>4337</v>
      </c>
      <c r="L328" s="1" t="s">
        <v>4337</v>
      </c>
      <c r="M328" s="1" t="s">
        <v>2349</v>
      </c>
      <c r="N328" s="1" t="s">
        <v>2349</v>
      </c>
      <c r="O328" s="1" t="s">
        <v>2350</v>
      </c>
      <c r="P328" s="1" t="s">
        <v>2351</v>
      </c>
      <c r="Q328" s="1" t="s">
        <v>2352</v>
      </c>
      <c r="R328" s="1" t="s">
        <v>4338</v>
      </c>
      <c r="S328" s="1" t="s">
        <v>2354</v>
      </c>
      <c r="T328" s="1" t="s">
        <v>2355</v>
      </c>
      <c r="U328" s="1" t="s">
        <v>2314</v>
      </c>
      <c r="V328" s="1" t="s">
        <v>2356</v>
      </c>
    </row>
    <row r="329" s="1" customFormat="1" spans="1:22">
      <c r="A329" s="3">
        <v>999225992912895</v>
      </c>
      <c r="B329" s="1" t="s">
        <v>2378</v>
      </c>
      <c r="C329" s="1" t="s">
        <v>4339</v>
      </c>
      <c r="D329" s="1" t="s">
        <v>4037</v>
      </c>
      <c r="E329" s="1" t="s">
        <v>4340</v>
      </c>
      <c r="F329" s="1" t="s">
        <v>2378</v>
      </c>
      <c r="G329" s="1" t="s">
        <v>2345</v>
      </c>
      <c r="H329" s="1" t="s">
        <v>2346</v>
      </c>
      <c r="I329" s="1" t="s">
        <v>4341</v>
      </c>
      <c r="J329" s="1" t="s">
        <v>30</v>
      </c>
      <c r="K329" s="1" t="s">
        <v>4342</v>
      </c>
      <c r="L329" s="1" t="s">
        <v>4342</v>
      </c>
      <c r="M329" s="1" t="s">
        <v>2349</v>
      </c>
      <c r="N329" s="1" t="s">
        <v>2349</v>
      </c>
      <c r="O329" s="1" t="s">
        <v>2350</v>
      </c>
      <c r="P329" s="1" t="s">
        <v>2351</v>
      </c>
      <c r="Q329" s="1" t="s">
        <v>2352</v>
      </c>
      <c r="R329" s="1" t="s">
        <v>4343</v>
      </c>
      <c r="S329" s="1" t="s">
        <v>2354</v>
      </c>
      <c r="T329" s="1" t="s">
        <v>2355</v>
      </c>
      <c r="U329" s="1" t="s">
        <v>2314</v>
      </c>
      <c r="V329" s="1" t="s">
        <v>2356</v>
      </c>
    </row>
    <row r="330" s="1" customFormat="1" spans="1:22">
      <c r="A330" s="3">
        <v>999225993098950</v>
      </c>
      <c r="B330" s="1" t="s">
        <v>2378</v>
      </c>
      <c r="C330" s="1" t="s">
        <v>4344</v>
      </c>
      <c r="D330" s="1" t="s">
        <v>4345</v>
      </c>
      <c r="E330" s="1" t="s">
        <v>4346</v>
      </c>
      <c r="F330" s="1" t="s">
        <v>2378</v>
      </c>
      <c r="G330" s="1" t="s">
        <v>2345</v>
      </c>
      <c r="H330" s="1" t="s">
        <v>2346</v>
      </c>
      <c r="I330" s="1" t="s">
        <v>4347</v>
      </c>
      <c r="J330" s="1" t="s">
        <v>30</v>
      </c>
      <c r="K330" s="1" t="s">
        <v>4348</v>
      </c>
      <c r="L330" s="1" t="s">
        <v>4348</v>
      </c>
      <c r="M330" s="1" t="s">
        <v>2349</v>
      </c>
      <c r="N330" s="1" t="s">
        <v>2349</v>
      </c>
      <c r="O330" s="1" t="s">
        <v>2350</v>
      </c>
      <c r="P330" s="1" t="s">
        <v>2351</v>
      </c>
      <c r="Q330" s="1" t="s">
        <v>2352</v>
      </c>
      <c r="R330" s="1" t="s">
        <v>4349</v>
      </c>
      <c r="S330" s="1" t="s">
        <v>2354</v>
      </c>
      <c r="T330" s="1" t="s">
        <v>2355</v>
      </c>
      <c r="U330" s="1" t="s">
        <v>2314</v>
      </c>
      <c r="V330" s="1" t="s">
        <v>2782</v>
      </c>
    </row>
    <row r="331" s="1" customFormat="1" spans="1:22">
      <c r="A331" s="3">
        <v>999225993468326</v>
      </c>
      <c r="B331" s="1" t="s">
        <v>2378</v>
      </c>
      <c r="C331" s="1" t="s">
        <v>4350</v>
      </c>
      <c r="D331" s="1" t="s">
        <v>4351</v>
      </c>
      <c r="E331" s="1" t="s">
        <v>4352</v>
      </c>
      <c r="F331" s="1" t="s">
        <v>2378</v>
      </c>
      <c r="G331" s="1" t="s">
        <v>2345</v>
      </c>
      <c r="H331" s="1" t="s">
        <v>2346</v>
      </c>
      <c r="I331" s="1" t="s">
        <v>4353</v>
      </c>
      <c r="J331" s="1" t="s">
        <v>30</v>
      </c>
      <c r="K331" s="1" t="s">
        <v>4354</v>
      </c>
      <c r="L331" s="1" t="s">
        <v>4354</v>
      </c>
      <c r="M331" s="1" t="s">
        <v>2349</v>
      </c>
      <c r="N331" s="1" t="s">
        <v>2349</v>
      </c>
      <c r="O331" s="1" t="s">
        <v>2350</v>
      </c>
      <c r="P331" s="1" t="s">
        <v>2351</v>
      </c>
      <c r="Q331" s="1" t="s">
        <v>2352</v>
      </c>
      <c r="R331" s="1" t="s">
        <v>4355</v>
      </c>
      <c r="S331" s="1" t="s">
        <v>2354</v>
      </c>
      <c r="T331" s="1" t="s">
        <v>2355</v>
      </c>
      <c r="U331" s="1" t="s">
        <v>2314</v>
      </c>
      <c r="V331" s="1" t="s">
        <v>2782</v>
      </c>
    </row>
    <row r="332" s="1" customFormat="1" spans="1:22">
      <c r="A332" s="3">
        <v>999225993864228</v>
      </c>
      <c r="B332" s="1" t="s">
        <v>2378</v>
      </c>
      <c r="C332" s="1" t="s">
        <v>4356</v>
      </c>
      <c r="D332" s="1" t="s">
        <v>4357</v>
      </c>
      <c r="E332" s="1" t="s">
        <v>4358</v>
      </c>
      <c r="F332" s="1" t="s">
        <v>2378</v>
      </c>
      <c r="G332" s="1" t="s">
        <v>2345</v>
      </c>
      <c r="H332" s="1" t="s">
        <v>2346</v>
      </c>
      <c r="I332" s="1" t="s">
        <v>4359</v>
      </c>
      <c r="J332" s="1" t="s">
        <v>30</v>
      </c>
      <c r="K332" s="1" t="s">
        <v>4360</v>
      </c>
      <c r="L332" s="1" t="s">
        <v>4360</v>
      </c>
      <c r="M332" s="1" t="s">
        <v>2349</v>
      </c>
      <c r="N332" s="1" t="s">
        <v>2349</v>
      </c>
      <c r="O332" s="1" t="s">
        <v>2350</v>
      </c>
      <c r="P332" s="1" t="s">
        <v>2351</v>
      </c>
      <c r="Q332" s="1" t="s">
        <v>2352</v>
      </c>
      <c r="R332" s="1" t="s">
        <v>4361</v>
      </c>
      <c r="S332" s="1" t="s">
        <v>2354</v>
      </c>
      <c r="T332" s="1" t="s">
        <v>2355</v>
      </c>
      <c r="U332" s="1" t="s">
        <v>2314</v>
      </c>
      <c r="V332" s="1" t="s">
        <v>2452</v>
      </c>
    </row>
    <row r="333" s="1" customFormat="1" spans="1:22">
      <c r="A333" s="3">
        <v>999225994345885</v>
      </c>
      <c r="B333" s="1" t="s">
        <v>2378</v>
      </c>
      <c r="C333" s="1" t="s">
        <v>4362</v>
      </c>
      <c r="D333" s="1" t="s">
        <v>4363</v>
      </c>
      <c r="E333" s="1" t="s">
        <v>4364</v>
      </c>
      <c r="F333" s="1" t="s">
        <v>2378</v>
      </c>
      <c r="G333" s="1" t="s">
        <v>2345</v>
      </c>
      <c r="H333" s="1" t="s">
        <v>2346</v>
      </c>
      <c r="I333" s="1" t="s">
        <v>4365</v>
      </c>
      <c r="J333" s="1" t="s">
        <v>30</v>
      </c>
      <c r="K333" s="1" t="s">
        <v>4366</v>
      </c>
      <c r="L333" s="1" t="s">
        <v>4366</v>
      </c>
      <c r="M333" s="1" t="s">
        <v>2349</v>
      </c>
      <c r="N333" s="1" t="s">
        <v>2349</v>
      </c>
      <c r="O333" s="1" t="s">
        <v>2350</v>
      </c>
      <c r="P333" s="1" t="s">
        <v>2351</v>
      </c>
      <c r="Q333" s="1" t="s">
        <v>2352</v>
      </c>
      <c r="R333" s="1" t="s">
        <v>4367</v>
      </c>
      <c r="S333" s="1" t="s">
        <v>2354</v>
      </c>
      <c r="T333" s="1" t="s">
        <v>2355</v>
      </c>
      <c r="U333" s="1" t="s">
        <v>2314</v>
      </c>
      <c r="V333" s="1" t="s">
        <v>2513</v>
      </c>
    </row>
    <row r="334" s="1" customFormat="1" spans="1:22">
      <c r="A334" s="3">
        <v>999225994518197</v>
      </c>
      <c r="B334" s="1" t="s">
        <v>2378</v>
      </c>
      <c r="C334" s="1" t="s">
        <v>4368</v>
      </c>
      <c r="D334" s="1" t="s">
        <v>4369</v>
      </c>
      <c r="E334" s="1" t="s">
        <v>4370</v>
      </c>
      <c r="F334" s="1" t="s">
        <v>2378</v>
      </c>
      <c r="G334" s="1" t="s">
        <v>2345</v>
      </c>
      <c r="H334" s="1" t="s">
        <v>2346</v>
      </c>
      <c r="I334" s="1" t="s">
        <v>4371</v>
      </c>
      <c r="J334" s="1" t="s">
        <v>30</v>
      </c>
      <c r="K334" s="1" t="s">
        <v>4372</v>
      </c>
      <c r="L334" s="1" t="s">
        <v>4372</v>
      </c>
      <c r="M334" s="1" t="s">
        <v>2349</v>
      </c>
      <c r="N334" s="1" t="s">
        <v>2349</v>
      </c>
      <c r="O334" s="1" t="s">
        <v>2350</v>
      </c>
      <c r="P334" s="1" t="s">
        <v>2351</v>
      </c>
      <c r="Q334" s="1" t="s">
        <v>2352</v>
      </c>
      <c r="R334" s="1" t="s">
        <v>4373</v>
      </c>
      <c r="S334" s="1" t="s">
        <v>2354</v>
      </c>
      <c r="T334" s="1" t="s">
        <v>2355</v>
      </c>
      <c r="U334" s="1" t="s">
        <v>2314</v>
      </c>
      <c r="V334" s="1" t="s">
        <v>2452</v>
      </c>
    </row>
    <row r="335" s="1" customFormat="1" spans="1:22">
      <c r="A335" s="3">
        <v>999225994677314</v>
      </c>
      <c r="B335" s="1" t="s">
        <v>2378</v>
      </c>
      <c r="C335" s="1" t="s">
        <v>4374</v>
      </c>
      <c r="D335" s="1" t="s">
        <v>4375</v>
      </c>
      <c r="E335" s="1" t="s">
        <v>4376</v>
      </c>
      <c r="F335" s="1" t="s">
        <v>2378</v>
      </c>
      <c r="G335" s="1" t="s">
        <v>2345</v>
      </c>
      <c r="H335" s="1" t="s">
        <v>2346</v>
      </c>
      <c r="I335" s="1" t="s">
        <v>4377</v>
      </c>
      <c r="J335" s="1" t="s">
        <v>30</v>
      </c>
      <c r="K335" s="1" t="s">
        <v>4378</v>
      </c>
      <c r="L335" s="1" t="s">
        <v>4378</v>
      </c>
      <c r="M335" s="1" t="s">
        <v>2349</v>
      </c>
      <c r="N335" s="1" t="s">
        <v>2349</v>
      </c>
      <c r="O335" s="1" t="s">
        <v>2350</v>
      </c>
      <c r="P335" s="1" t="s">
        <v>2351</v>
      </c>
      <c r="Q335" s="1" t="s">
        <v>2352</v>
      </c>
      <c r="R335" s="1" t="s">
        <v>4379</v>
      </c>
      <c r="S335" s="1" t="s">
        <v>2354</v>
      </c>
      <c r="T335" s="1" t="s">
        <v>2355</v>
      </c>
      <c r="U335" s="1" t="s">
        <v>2314</v>
      </c>
      <c r="V335" s="1" t="s">
        <v>2356</v>
      </c>
    </row>
    <row r="336" s="1" customFormat="1" spans="1:22">
      <c r="A336" s="3">
        <v>999225995062301</v>
      </c>
      <c r="B336" s="1" t="s">
        <v>2378</v>
      </c>
      <c r="C336" s="1" t="s">
        <v>4380</v>
      </c>
      <c r="D336" s="1" t="s">
        <v>4381</v>
      </c>
      <c r="E336" s="1" t="s">
        <v>4382</v>
      </c>
      <c r="F336" s="1" t="s">
        <v>2378</v>
      </c>
      <c r="G336" s="1" t="s">
        <v>2345</v>
      </c>
      <c r="H336" s="1" t="s">
        <v>2346</v>
      </c>
      <c r="I336" s="1" t="s">
        <v>4383</v>
      </c>
      <c r="J336" s="1" t="s">
        <v>30</v>
      </c>
      <c r="K336" s="1" t="s">
        <v>4384</v>
      </c>
      <c r="L336" s="1" t="s">
        <v>4384</v>
      </c>
      <c r="M336" s="1" t="s">
        <v>2349</v>
      </c>
      <c r="N336" s="1" t="s">
        <v>2349</v>
      </c>
      <c r="O336" s="1" t="s">
        <v>2350</v>
      </c>
      <c r="P336" s="1" t="s">
        <v>2351</v>
      </c>
      <c r="Q336" s="1" t="s">
        <v>2352</v>
      </c>
      <c r="R336" s="1" t="s">
        <v>4385</v>
      </c>
      <c r="S336" s="1" t="s">
        <v>2354</v>
      </c>
      <c r="T336" s="1" t="s">
        <v>2355</v>
      </c>
      <c r="U336" s="1" t="s">
        <v>2314</v>
      </c>
      <c r="V336" s="1" t="s">
        <v>2416</v>
      </c>
    </row>
    <row r="337" s="1" customFormat="1" spans="1:22">
      <c r="A337" s="3">
        <v>999225995085158</v>
      </c>
      <c r="B337" s="1" t="s">
        <v>2378</v>
      </c>
      <c r="C337" s="1" t="s">
        <v>4386</v>
      </c>
      <c r="D337" s="1" t="s">
        <v>4381</v>
      </c>
      <c r="E337" s="1" t="s">
        <v>4387</v>
      </c>
      <c r="F337" s="1" t="s">
        <v>2378</v>
      </c>
      <c r="G337" s="1" t="s">
        <v>2345</v>
      </c>
      <c r="H337" s="1" t="s">
        <v>2346</v>
      </c>
      <c r="I337" s="1" t="s">
        <v>4388</v>
      </c>
      <c r="J337" s="1" t="s">
        <v>30</v>
      </c>
      <c r="K337" s="1" t="s">
        <v>4389</v>
      </c>
      <c r="L337" s="1" t="s">
        <v>4389</v>
      </c>
      <c r="M337" s="1" t="s">
        <v>2349</v>
      </c>
      <c r="N337" s="1" t="s">
        <v>2349</v>
      </c>
      <c r="O337" s="1" t="s">
        <v>2350</v>
      </c>
      <c r="P337" s="1" t="s">
        <v>2351</v>
      </c>
      <c r="Q337" s="1" t="s">
        <v>2352</v>
      </c>
      <c r="R337" s="1" t="s">
        <v>4390</v>
      </c>
      <c r="S337" s="1" t="s">
        <v>2354</v>
      </c>
      <c r="T337" s="1" t="s">
        <v>2355</v>
      </c>
      <c r="U337" s="1" t="s">
        <v>2314</v>
      </c>
      <c r="V337" s="1" t="s">
        <v>2416</v>
      </c>
    </row>
    <row r="338" s="1" customFormat="1" spans="1:22">
      <c r="A338" s="3">
        <v>999225995293234</v>
      </c>
      <c r="B338" s="1" t="s">
        <v>2378</v>
      </c>
      <c r="C338" s="1" t="s">
        <v>4391</v>
      </c>
      <c r="D338" s="1" t="s">
        <v>4392</v>
      </c>
      <c r="E338" s="1" t="s">
        <v>4393</v>
      </c>
      <c r="F338" s="1" t="s">
        <v>2378</v>
      </c>
      <c r="G338" s="1" t="s">
        <v>2345</v>
      </c>
      <c r="H338" s="1" t="s">
        <v>2346</v>
      </c>
      <c r="I338" s="1" t="s">
        <v>4394</v>
      </c>
      <c r="J338" s="1" t="s">
        <v>30</v>
      </c>
      <c r="K338" s="1" t="s">
        <v>4395</v>
      </c>
      <c r="L338" s="1" t="s">
        <v>4395</v>
      </c>
      <c r="M338" s="1" t="s">
        <v>2349</v>
      </c>
      <c r="N338" s="1" t="s">
        <v>2349</v>
      </c>
      <c r="O338" s="1" t="s">
        <v>2350</v>
      </c>
      <c r="P338" s="1" t="s">
        <v>2351</v>
      </c>
      <c r="Q338" s="1" t="s">
        <v>2352</v>
      </c>
      <c r="R338" s="1" t="s">
        <v>4396</v>
      </c>
      <c r="S338" s="1" t="s">
        <v>2354</v>
      </c>
      <c r="T338" s="1" t="s">
        <v>2355</v>
      </c>
      <c r="U338" s="1" t="s">
        <v>2314</v>
      </c>
      <c r="V338" s="1" t="s">
        <v>2356</v>
      </c>
    </row>
    <row r="339" s="1" customFormat="1" spans="1:22">
      <c r="A339" s="3">
        <v>999225995353644</v>
      </c>
      <c r="B339" s="1" t="s">
        <v>2378</v>
      </c>
      <c r="C339" s="1" t="s">
        <v>4397</v>
      </c>
      <c r="D339" s="1" t="s">
        <v>4398</v>
      </c>
      <c r="E339" s="1" t="s">
        <v>4399</v>
      </c>
      <c r="F339" s="1" t="s">
        <v>2378</v>
      </c>
      <c r="G339" s="1" t="s">
        <v>2345</v>
      </c>
      <c r="H339" s="1" t="s">
        <v>2346</v>
      </c>
      <c r="I339" s="1" t="s">
        <v>4400</v>
      </c>
      <c r="J339" s="1" t="s">
        <v>30</v>
      </c>
      <c r="K339" s="1" t="s">
        <v>4401</v>
      </c>
      <c r="L339" s="1" t="s">
        <v>4401</v>
      </c>
      <c r="M339" s="1" t="s">
        <v>2349</v>
      </c>
      <c r="N339" s="1" t="s">
        <v>2349</v>
      </c>
      <c r="O339" s="1" t="s">
        <v>2350</v>
      </c>
      <c r="P339" s="1" t="s">
        <v>2351</v>
      </c>
      <c r="Q339" s="1" t="s">
        <v>2352</v>
      </c>
      <c r="R339" s="1" t="s">
        <v>4402</v>
      </c>
      <c r="S339" s="1" t="s">
        <v>2354</v>
      </c>
      <c r="T339" s="1" t="s">
        <v>2355</v>
      </c>
      <c r="U339" s="1" t="s">
        <v>2314</v>
      </c>
      <c r="V339" s="1" t="s">
        <v>2356</v>
      </c>
    </row>
    <row r="340" s="1" customFormat="1" spans="1:22">
      <c r="A340" s="3">
        <v>999225995548177</v>
      </c>
      <c r="B340" s="1" t="s">
        <v>2378</v>
      </c>
      <c r="C340" s="1" t="s">
        <v>4403</v>
      </c>
      <c r="D340" s="1" t="s">
        <v>4404</v>
      </c>
      <c r="E340" s="1" t="s">
        <v>4405</v>
      </c>
      <c r="F340" s="1" t="s">
        <v>2378</v>
      </c>
      <c r="G340" s="1" t="s">
        <v>2345</v>
      </c>
      <c r="H340" s="1" t="s">
        <v>2346</v>
      </c>
      <c r="I340" s="1" t="s">
        <v>4406</v>
      </c>
      <c r="J340" s="1" t="s">
        <v>30</v>
      </c>
      <c r="K340" s="1" t="s">
        <v>4407</v>
      </c>
      <c r="L340" s="1" t="s">
        <v>4407</v>
      </c>
      <c r="M340" s="1" t="s">
        <v>2349</v>
      </c>
      <c r="N340" s="1" t="s">
        <v>2349</v>
      </c>
      <c r="O340" s="1" t="s">
        <v>2350</v>
      </c>
      <c r="P340" s="1" t="s">
        <v>2351</v>
      </c>
      <c r="Q340" s="1" t="s">
        <v>2352</v>
      </c>
      <c r="R340" s="1" t="s">
        <v>4408</v>
      </c>
      <c r="S340" s="1" t="s">
        <v>2354</v>
      </c>
      <c r="T340" s="1" t="s">
        <v>2355</v>
      </c>
      <c r="U340" s="1" t="s">
        <v>2314</v>
      </c>
      <c r="V340" s="1" t="s">
        <v>2452</v>
      </c>
    </row>
    <row r="341" s="1" customFormat="1" spans="1:22">
      <c r="A341" s="3">
        <v>999225995893112</v>
      </c>
      <c r="B341" s="1" t="s">
        <v>2378</v>
      </c>
      <c r="C341" s="1" t="s">
        <v>4409</v>
      </c>
      <c r="D341" s="1" t="s">
        <v>4410</v>
      </c>
      <c r="E341" s="1" t="s">
        <v>4411</v>
      </c>
      <c r="F341" s="1" t="s">
        <v>2378</v>
      </c>
      <c r="G341" s="1" t="s">
        <v>2345</v>
      </c>
      <c r="H341" s="1" t="s">
        <v>2346</v>
      </c>
      <c r="I341" s="1" t="s">
        <v>4412</v>
      </c>
      <c r="J341" s="1" t="s">
        <v>30</v>
      </c>
      <c r="K341" s="1" t="s">
        <v>4413</v>
      </c>
      <c r="L341" s="1" t="s">
        <v>4413</v>
      </c>
      <c r="M341" s="1" t="s">
        <v>2349</v>
      </c>
      <c r="N341" s="1" t="s">
        <v>2349</v>
      </c>
      <c r="O341" s="1" t="s">
        <v>2350</v>
      </c>
      <c r="P341" s="1" t="s">
        <v>2351</v>
      </c>
      <c r="Q341" s="1" t="s">
        <v>2352</v>
      </c>
      <c r="R341" s="1" t="s">
        <v>4414</v>
      </c>
      <c r="S341" s="1" t="s">
        <v>2354</v>
      </c>
      <c r="T341" s="1" t="s">
        <v>2355</v>
      </c>
      <c r="U341" s="1" t="s">
        <v>2314</v>
      </c>
      <c r="V341" s="1" t="s">
        <v>2513</v>
      </c>
    </row>
    <row r="342" s="1" customFormat="1" spans="1:22">
      <c r="A342" s="3">
        <v>999225996236070</v>
      </c>
      <c r="B342" s="1" t="s">
        <v>2378</v>
      </c>
      <c r="C342" s="1" t="s">
        <v>4415</v>
      </c>
      <c r="D342" s="1" t="s">
        <v>4416</v>
      </c>
      <c r="E342" s="1" t="s">
        <v>4417</v>
      </c>
      <c r="F342" s="1" t="s">
        <v>2378</v>
      </c>
      <c r="G342" s="1" t="s">
        <v>2345</v>
      </c>
      <c r="H342" s="1" t="s">
        <v>2346</v>
      </c>
      <c r="I342" s="1" t="s">
        <v>4418</v>
      </c>
      <c r="J342" s="1" t="s">
        <v>30</v>
      </c>
      <c r="K342" s="1" t="s">
        <v>4419</v>
      </c>
      <c r="L342" s="1" t="s">
        <v>4419</v>
      </c>
      <c r="M342" s="1" t="s">
        <v>2349</v>
      </c>
      <c r="N342" s="1" t="s">
        <v>2349</v>
      </c>
      <c r="O342" s="1" t="s">
        <v>2350</v>
      </c>
      <c r="P342" s="1" t="s">
        <v>2351</v>
      </c>
      <c r="Q342" s="1" t="s">
        <v>2352</v>
      </c>
      <c r="R342" s="1" t="s">
        <v>4420</v>
      </c>
      <c r="S342" s="1" t="s">
        <v>2354</v>
      </c>
      <c r="T342" s="1" t="s">
        <v>2355</v>
      </c>
      <c r="U342" s="1" t="s">
        <v>2314</v>
      </c>
      <c r="V342" s="1" t="s">
        <v>2356</v>
      </c>
    </row>
    <row r="343" s="1" customFormat="1" spans="1:22">
      <c r="A343" s="3">
        <v>999225996251330</v>
      </c>
      <c r="B343" s="1" t="s">
        <v>2378</v>
      </c>
      <c r="C343" s="1" t="s">
        <v>4421</v>
      </c>
      <c r="D343" s="1" t="s">
        <v>4422</v>
      </c>
      <c r="E343" s="1" t="s">
        <v>4423</v>
      </c>
      <c r="F343" s="1" t="s">
        <v>2378</v>
      </c>
      <c r="G343" s="1" t="s">
        <v>2345</v>
      </c>
      <c r="H343" s="1" t="s">
        <v>2346</v>
      </c>
      <c r="I343" s="1" t="s">
        <v>4424</v>
      </c>
      <c r="J343" s="1" t="s">
        <v>30</v>
      </c>
      <c r="K343" s="1" t="s">
        <v>4425</v>
      </c>
      <c r="L343" s="1" t="s">
        <v>4425</v>
      </c>
      <c r="M343" s="1" t="s">
        <v>2349</v>
      </c>
      <c r="N343" s="1" t="s">
        <v>2349</v>
      </c>
      <c r="O343" s="1" t="s">
        <v>2350</v>
      </c>
      <c r="P343" s="1" t="s">
        <v>2351</v>
      </c>
      <c r="Q343" s="1" t="s">
        <v>2352</v>
      </c>
      <c r="R343" s="1" t="s">
        <v>4426</v>
      </c>
      <c r="S343" s="1" t="s">
        <v>2354</v>
      </c>
      <c r="T343" s="1" t="s">
        <v>2355</v>
      </c>
      <c r="U343" s="1" t="s">
        <v>2314</v>
      </c>
      <c r="V343" s="1" t="s">
        <v>3039</v>
      </c>
    </row>
    <row r="344" s="1" customFormat="1" spans="1:22">
      <c r="A344" s="3">
        <v>999225996312650</v>
      </c>
      <c r="B344" s="1" t="s">
        <v>2378</v>
      </c>
      <c r="C344" s="1" t="s">
        <v>4427</v>
      </c>
      <c r="D344" s="1" t="s">
        <v>4428</v>
      </c>
      <c r="E344" s="1" t="s">
        <v>4429</v>
      </c>
      <c r="F344" s="1" t="s">
        <v>2378</v>
      </c>
      <c r="G344" s="1" t="s">
        <v>2345</v>
      </c>
      <c r="H344" s="1" t="s">
        <v>2346</v>
      </c>
      <c r="I344" s="1" t="s">
        <v>4430</v>
      </c>
      <c r="J344" s="1" t="s">
        <v>30</v>
      </c>
      <c r="K344" s="1" t="s">
        <v>4431</v>
      </c>
      <c r="L344" s="1" t="s">
        <v>4431</v>
      </c>
      <c r="M344" s="1" t="s">
        <v>2349</v>
      </c>
      <c r="N344" s="1" t="s">
        <v>2349</v>
      </c>
      <c r="O344" s="1" t="s">
        <v>2350</v>
      </c>
      <c r="P344" s="1" t="s">
        <v>2351</v>
      </c>
      <c r="Q344" s="1" t="s">
        <v>2352</v>
      </c>
      <c r="R344" s="1" t="s">
        <v>4432</v>
      </c>
      <c r="S344" s="1" t="s">
        <v>2354</v>
      </c>
      <c r="T344" s="1" t="s">
        <v>2355</v>
      </c>
      <c r="U344" s="1" t="s">
        <v>2314</v>
      </c>
      <c r="V344" s="1" t="s">
        <v>2356</v>
      </c>
    </row>
    <row r="345" s="1" customFormat="1" spans="1:22">
      <c r="A345" s="3">
        <v>999225996891193</v>
      </c>
      <c r="B345" s="1" t="s">
        <v>2378</v>
      </c>
      <c r="C345" s="1" t="s">
        <v>4433</v>
      </c>
      <c r="D345" s="1" t="s">
        <v>4434</v>
      </c>
      <c r="E345" s="1" t="s">
        <v>4435</v>
      </c>
      <c r="F345" s="1" t="s">
        <v>2378</v>
      </c>
      <c r="G345" s="1" t="s">
        <v>2345</v>
      </c>
      <c r="H345" s="1" t="s">
        <v>2346</v>
      </c>
      <c r="I345" s="1" t="s">
        <v>4436</v>
      </c>
      <c r="J345" s="1" t="s">
        <v>30</v>
      </c>
      <c r="K345" s="1" t="s">
        <v>4437</v>
      </c>
      <c r="L345" s="1" t="s">
        <v>4437</v>
      </c>
      <c r="M345" s="1" t="s">
        <v>2349</v>
      </c>
      <c r="N345" s="1" t="s">
        <v>2349</v>
      </c>
      <c r="O345" s="1" t="s">
        <v>2350</v>
      </c>
      <c r="P345" s="1" t="s">
        <v>2351</v>
      </c>
      <c r="Q345" s="1" t="s">
        <v>2352</v>
      </c>
      <c r="R345" s="1" t="s">
        <v>4438</v>
      </c>
      <c r="S345" s="1" t="s">
        <v>2354</v>
      </c>
      <c r="T345" s="1" t="s">
        <v>2355</v>
      </c>
      <c r="U345" s="1" t="s">
        <v>2314</v>
      </c>
      <c r="V345" s="1" t="s">
        <v>2356</v>
      </c>
    </row>
    <row r="346" s="1" customFormat="1" spans="1:22">
      <c r="A346" s="3">
        <v>999225997105424</v>
      </c>
      <c r="B346" s="1" t="s">
        <v>2378</v>
      </c>
      <c r="C346" s="1" t="s">
        <v>4439</v>
      </c>
      <c r="D346" s="1" t="s">
        <v>4440</v>
      </c>
      <c r="E346" s="1" t="s">
        <v>4441</v>
      </c>
      <c r="F346" s="1" t="s">
        <v>2378</v>
      </c>
      <c r="G346" s="1" t="s">
        <v>2345</v>
      </c>
      <c r="H346" s="1" t="s">
        <v>2346</v>
      </c>
      <c r="I346" s="1" t="s">
        <v>4442</v>
      </c>
      <c r="J346" s="1" t="s">
        <v>30</v>
      </c>
      <c r="K346" s="1" t="s">
        <v>4443</v>
      </c>
      <c r="L346" s="1" t="s">
        <v>4443</v>
      </c>
      <c r="M346" s="1" t="s">
        <v>2349</v>
      </c>
      <c r="N346" s="1" t="s">
        <v>2349</v>
      </c>
      <c r="O346" s="1" t="s">
        <v>2350</v>
      </c>
      <c r="P346" s="1" t="s">
        <v>2351</v>
      </c>
      <c r="Q346" s="1" t="s">
        <v>2352</v>
      </c>
      <c r="R346" s="1" t="s">
        <v>4444</v>
      </c>
      <c r="S346" s="1" t="s">
        <v>2354</v>
      </c>
      <c r="T346" s="1" t="s">
        <v>2355</v>
      </c>
      <c r="U346" s="1" t="s">
        <v>2314</v>
      </c>
      <c r="V346" s="1" t="s">
        <v>2356</v>
      </c>
    </row>
    <row r="347" s="1" customFormat="1" spans="1:22">
      <c r="A347" s="3">
        <v>999225997428824</v>
      </c>
      <c r="B347" s="1" t="s">
        <v>2378</v>
      </c>
      <c r="C347" s="1" t="s">
        <v>4445</v>
      </c>
      <c r="D347" s="1" t="s">
        <v>4446</v>
      </c>
      <c r="E347" s="1" t="s">
        <v>4447</v>
      </c>
      <c r="F347" s="1" t="s">
        <v>2378</v>
      </c>
      <c r="G347" s="1" t="s">
        <v>2345</v>
      </c>
      <c r="H347" s="1" t="s">
        <v>2346</v>
      </c>
      <c r="I347" s="1" t="s">
        <v>4448</v>
      </c>
      <c r="J347" s="1" t="s">
        <v>30</v>
      </c>
      <c r="K347" s="1" t="s">
        <v>4449</v>
      </c>
      <c r="L347" s="1" t="s">
        <v>4449</v>
      </c>
      <c r="M347" s="1" t="s">
        <v>2349</v>
      </c>
      <c r="N347" s="1" t="s">
        <v>2349</v>
      </c>
      <c r="O347" s="1" t="s">
        <v>2350</v>
      </c>
      <c r="P347" s="1" t="s">
        <v>2351</v>
      </c>
      <c r="Q347" s="1" t="s">
        <v>2352</v>
      </c>
      <c r="R347" s="1" t="s">
        <v>4450</v>
      </c>
      <c r="S347" s="1" t="s">
        <v>2354</v>
      </c>
      <c r="T347" s="1" t="s">
        <v>2355</v>
      </c>
      <c r="U347" s="1" t="s">
        <v>2314</v>
      </c>
      <c r="V347" s="1" t="s">
        <v>2513</v>
      </c>
    </row>
    <row r="348" s="1" customFormat="1" spans="1:22">
      <c r="A348" s="3">
        <v>999225997462066</v>
      </c>
      <c r="B348" s="1" t="s">
        <v>2378</v>
      </c>
      <c r="C348" s="1" t="s">
        <v>4451</v>
      </c>
      <c r="D348" s="1" t="s">
        <v>3572</v>
      </c>
      <c r="E348" s="1" t="s">
        <v>4452</v>
      </c>
      <c r="F348" s="1" t="s">
        <v>2378</v>
      </c>
      <c r="G348" s="1" t="s">
        <v>2345</v>
      </c>
      <c r="H348" s="1" t="s">
        <v>2346</v>
      </c>
      <c r="I348" s="1" t="s">
        <v>4453</v>
      </c>
      <c r="J348" s="1" t="s">
        <v>30</v>
      </c>
      <c r="K348" s="1" t="s">
        <v>4454</v>
      </c>
      <c r="L348" s="1" t="s">
        <v>4454</v>
      </c>
      <c r="M348" s="1" t="s">
        <v>2349</v>
      </c>
      <c r="N348" s="1" t="s">
        <v>2349</v>
      </c>
      <c r="O348" s="1" t="s">
        <v>2350</v>
      </c>
      <c r="P348" s="1" t="s">
        <v>2351</v>
      </c>
      <c r="Q348" s="1" t="s">
        <v>2352</v>
      </c>
      <c r="R348" s="1" t="s">
        <v>4455</v>
      </c>
      <c r="S348" s="1" t="s">
        <v>2354</v>
      </c>
      <c r="T348" s="1" t="s">
        <v>2355</v>
      </c>
      <c r="U348" s="1" t="s">
        <v>2314</v>
      </c>
      <c r="V348" s="1" t="s">
        <v>2513</v>
      </c>
    </row>
    <row r="349" s="1" customFormat="1" spans="1:22">
      <c r="A349" s="3">
        <v>999225997487539</v>
      </c>
      <c r="B349" s="1" t="s">
        <v>2378</v>
      </c>
      <c r="C349" s="1" t="s">
        <v>4456</v>
      </c>
      <c r="D349" s="1" t="s">
        <v>4457</v>
      </c>
      <c r="E349" s="1" t="s">
        <v>4458</v>
      </c>
      <c r="F349" s="1" t="s">
        <v>2378</v>
      </c>
      <c r="G349" s="1" t="s">
        <v>2345</v>
      </c>
      <c r="H349" s="1" t="s">
        <v>2346</v>
      </c>
      <c r="I349" s="1" t="s">
        <v>4459</v>
      </c>
      <c r="J349" s="1" t="s">
        <v>30</v>
      </c>
      <c r="K349" s="1" t="s">
        <v>4460</v>
      </c>
      <c r="L349" s="1" t="s">
        <v>4460</v>
      </c>
      <c r="M349" s="1" t="s">
        <v>2349</v>
      </c>
      <c r="N349" s="1" t="s">
        <v>2349</v>
      </c>
      <c r="O349" s="1" t="s">
        <v>2350</v>
      </c>
      <c r="P349" s="1" t="s">
        <v>2351</v>
      </c>
      <c r="Q349" s="1" t="s">
        <v>2352</v>
      </c>
      <c r="R349" s="1" t="s">
        <v>4461</v>
      </c>
      <c r="S349" s="1" t="s">
        <v>2354</v>
      </c>
      <c r="T349" s="1" t="s">
        <v>2355</v>
      </c>
      <c r="U349" s="1" t="s">
        <v>2314</v>
      </c>
      <c r="V349" s="1" t="s">
        <v>4462</v>
      </c>
    </row>
    <row r="350" s="1" customFormat="1" spans="1:22">
      <c r="A350" s="3">
        <v>999225997556932</v>
      </c>
      <c r="B350" s="1" t="s">
        <v>2378</v>
      </c>
      <c r="C350" s="1" t="s">
        <v>4463</v>
      </c>
      <c r="D350" s="1" t="s">
        <v>4464</v>
      </c>
      <c r="E350" s="1" t="s">
        <v>4465</v>
      </c>
      <c r="F350" s="1" t="s">
        <v>2378</v>
      </c>
      <c r="G350" s="1" t="s">
        <v>2345</v>
      </c>
      <c r="H350" s="1" t="s">
        <v>2346</v>
      </c>
      <c r="I350" s="1" t="s">
        <v>4466</v>
      </c>
      <c r="J350" s="1" t="s">
        <v>30</v>
      </c>
      <c r="K350" s="1" t="s">
        <v>4467</v>
      </c>
      <c r="L350" s="1" t="s">
        <v>4467</v>
      </c>
      <c r="M350" s="1" t="s">
        <v>2349</v>
      </c>
      <c r="N350" s="1" t="s">
        <v>2349</v>
      </c>
      <c r="O350" s="1" t="s">
        <v>2350</v>
      </c>
      <c r="P350" s="1" t="s">
        <v>2351</v>
      </c>
      <c r="Q350" s="1" t="s">
        <v>2352</v>
      </c>
      <c r="R350" s="1" t="s">
        <v>4468</v>
      </c>
      <c r="S350" s="1" t="s">
        <v>2354</v>
      </c>
      <c r="T350" s="1" t="s">
        <v>2355</v>
      </c>
      <c r="U350" s="1" t="s">
        <v>2314</v>
      </c>
      <c r="V350" s="1" t="s">
        <v>2656</v>
      </c>
    </row>
    <row r="351" s="1" customFormat="1" spans="1:22">
      <c r="A351" s="3">
        <v>999225997853859</v>
      </c>
      <c r="B351" s="1" t="s">
        <v>2378</v>
      </c>
      <c r="C351" s="1" t="s">
        <v>4469</v>
      </c>
      <c r="D351" s="1" t="s">
        <v>4470</v>
      </c>
      <c r="E351" s="1" t="s">
        <v>4471</v>
      </c>
      <c r="F351" s="1" t="s">
        <v>2378</v>
      </c>
      <c r="G351" s="1" t="s">
        <v>2345</v>
      </c>
      <c r="H351" s="1" t="s">
        <v>2346</v>
      </c>
      <c r="I351" s="1" t="s">
        <v>4472</v>
      </c>
      <c r="J351" s="1" t="s">
        <v>30</v>
      </c>
      <c r="K351" s="1" t="s">
        <v>4473</v>
      </c>
      <c r="L351" s="1" t="s">
        <v>4473</v>
      </c>
      <c r="M351" s="1" t="s">
        <v>2349</v>
      </c>
      <c r="N351" s="1" t="s">
        <v>2349</v>
      </c>
      <c r="O351" s="1" t="s">
        <v>2350</v>
      </c>
      <c r="P351" s="1" t="s">
        <v>2351</v>
      </c>
      <c r="Q351" s="1" t="s">
        <v>2352</v>
      </c>
      <c r="R351" s="1" t="s">
        <v>4474</v>
      </c>
      <c r="S351" s="1" t="s">
        <v>2354</v>
      </c>
      <c r="T351" s="1" t="s">
        <v>2355</v>
      </c>
      <c r="U351" s="1" t="s">
        <v>2314</v>
      </c>
      <c r="V351" s="1" t="s">
        <v>2482</v>
      </c>
    </row>
    <row r="352" s="1" customFormat="1" spans="1:22">
      <c r="A352" s="3">
        <v>999225998090401</v>
      </c>
      <c r="B352" s="1" t="s">
        <v>2378</v>
      </c>
      <c r="C352" s="1" t="s">
        <v>4475</v>
      </c>
      <c r="D352" s="1" t="s">
        <v>4476</v>
      </c>
      <c r="E352" s="1" t="s">
        <v>4477</v>
      </c>
      <c r="F352" s="1" t="s">
        <v>2378</v>
      </c>
      <c r="G352" s="1" t="s">
        <v>2345</v>
      </c>
      <c r="H352" s="1" t="s">
        <v>2346</v>
      </c>
      <c r="I352" s="1" t="s">
        <v>4478</v>
      </c>
      <c r="J352" s="1" t="s">
        <v>30</v>
      </c>
      <c r="K352" s="1" t="s">
        <v>4479</v>
      </c>
      <c r="L352" s="1" t="s">
        <v>4479</v>
      </c>
      <c r="M352" s="1" t="s">
        <v>2349</v>
      </c>
      <c r="N352" s="1" t="s">
        <v>2349</v>
      </c>
      <c r="O352" s="1" t="s">
        <v>2350</v>
      </c>
      <c r="P352" s="1" t="s">
        <v>2351</v>
      </c>
      <c r="Q352" s="1" t="s">
        <v>2352</v>
      </c>
      <c r="R352" s="1" t="s">
        <v>4480</v>
      </c>
      <c r="S352" s="1" t="s">
        <v>2354</v>
      </c>
      <c r="T352" s="1" t="s">
        <v>2355</v>
      </c>
      <c r="U352" s="1" t="s">
        <v>2314</v>
      </c>
      <c r="V352" s="1" t="s">
        <v>2513</v>
      </c>
    </row>
    <row r="353" s="1" customFormat="1" spans="1:22">
      <c r="A353" s="3">
        <v>999225998098488</v>
      </c>
      <c r="B353" s="1" t="s">
        <v>2378</v>
      </c>
      <c r="C353" s="1" t="s">
        <v>4481</v>
      </c>
      <c r="D353" s="1" t="s">
        <v>4131</v>
      </c>
      <c r="E353" s="1" t="s">
        <v>4482</v>
      </c>
      <c r="F353" s="1" t="s">
        <v>2378</v>
      </c>
      <c r="G353" s="1" t="s">
        <v>2345</v>
      </c>
      <c r="H353" s="1" t="s">
        <v>2346</v>
      </c>
      <c r="I353" s="1" t="s">
        <v>4336</v>
      </c>
      <c r="J353" s="1" t="s">
        <v>30</v>
      </c>
      <c r="K353" s="1" t="s">
        <v>4337</v>
      </c>
      <c r="L353" s="1" t="s">
        <v>4337</v>
      </c>
      <c r="M353" s="1" t="s">
        <v>2349</v>
      </c>
      <c r="N353" s="1" t="s">
        <v>2349</v>
      </c>
      <c r="O353" s="1" t="s">
        <v>2350</v>
      </c>
      <c r="P353" s="1" t="s">
        <v>2351</v>
      </c>
      <c r="Q353" s="1" t="s">
        <v>2352</v>
      </c>
      <c r="R353" s="1" t="s">
        <v>4483</v>
      </c>
      <c r="S353" s="1" t="s">
        <v>2354</v>
      </c>
      <c r="T353" s="1" t="s">
        <v>2355</v>
      </c>
      <c r="U353" s="1" t="s">
        <v>2314</v>
      </c>
      <c r="V353" s="1" t="s">
        <v>2356</v>
      </c>
    </row>
    <row r="354" s="1" customFormat="1" spans="1:22">
      <c r="A354" s="3">
        <v>999225998136317</v>
      </c>
      <c r="B354" s="1" t="s">
        <v>2378</v>
      </c>
      <c r="C354" s="1" t="s">
        <v>4484</v>
      </c>
      <c r="D354" s="1" t="s">
        <v>4485</v>
      </c>
      <c r="E354" s="1" t="s">
        <v>4486</v>
      </c>
      <c r="F354" s="1" t="s">
        <v>2378</v>
      </c>
      <c r="G354" s="1" t="s">
        <v>2345</v>
      </c>
      <c r="H354" s="1" t="s">
        <v>2346</v>
      </c>
      <c r="I354" s="1" t="s">
        <v>4487</v>
      </c>
      <c r="J354" s="1" t="s">
        <v>30</v>
      </c>
      <c r="K354" s="1" t="s">
        <v>4488</v>
      </c>
      <c r="L354" s="1" t="s">
        <v>4488</v>
      </c>
      <c r="M354" s="1" t="s">
        <v>2349</v>
      </c>
      <c r="N354" s="1" t="s">
        <v>2349</v>
      </c>
      <c r="O354" s="1" t="s">
        <v>2350</v>
      </c>
      <c r="P354" s="1" t="s">
        <v>2351</v>
      </c>
      <c r="Q354" s="1" t="s">
        <v>2352</v>
      </c>
      <c r="R354" s="1" t="s">
        <v>4489</v>
      </c>
      <c r="S354" s="1" t="s">
        <v>2354</v>
      </c>
      <c r="T354" s="1" t="s">
        <v>2355</v>
      </c>
      <c r="U354" s="1" t="s">
        <v>2314</v>
      </c>
      <c r="V354" s="1" t="s">
        <v>2356</v>
      </c>
    </row>
    <row r="355" s="1" customFormat="1" spans="1:22">
      <c r="A355" s="3">
        <v>999225998248058</v>
      </c>
      <c r="B355" s="1" t="s">
        <v>2378</v>
      </c>
      <c r="C355" s="1" t="s">
        <v>4490</v>
      </c>
      <c r="D355" s="1" t="s">
        <v>4491</v>
      </c>
      <c r="E355" s="1" t="s">
        <v>4492</v>
      </c>
      <c r="F355" s="1" t="s">
        <v>2378</v>
      </c>
      <c r="G355" s="1" t="s">
        <v>2345</v>
      </c>
      <c r="H355" s="1" t="s">
        <v>2346</v>
      </c>
      <c r="I355" s="1" t="s">
        <v>4493</v>
      </c>
      <c r="J355" s="1" t="s">
        <v>30</v>
      </c>
      <c r="K355" s="1" t="s">
        <v>4494</v>
      </c>
      <c r="L355" s="1" t="s">
        <v>4494</v>
      </c>
      <c r="M355" s="1" t="s">
        <v>2349</v>
      </c>
      <c r="N355" s="1" t="s">
        <v>2349</v>
      </c>
      <c r="O355" s="1" t="s">
        <v>2350</v>
      </c>
      <c r="P355" s="1" t="s">
        <v>2351</v>
      </c>
      <c r="Q355" s="1" t="s">
        <v>2352</v>
      </c>
      <c r="R355" s="1" t="s">
        <v>4495</v>
      </c>
      <c r="S355" s="1" t="s">
        <v>2354</v>
      </c>
      <c r="T355" s="1" t="s">
        <v>2355</v>
      </c>
      <c r="U355" s="1" t="s">
        <v>2314</v>
      </c>
      <c r="V355" s="1" t="s">
        <v>2505</v>
      </c>
    </row>
    <row r="356" s="1" customFormat="1" spans="1:22">
      <c r="A356" s="3">
        <v>999225998275902</v>
      </c>
      <c r="B356" s="1" t="s">
        <v>2378</v>
      </c>
      <c r="C356" s="1" t="s">
        <v>4496</v>
      </c>
      <c r="D356" s="1" t="s">
        <v>4497</v>
      </c>
      <c r="E356" s="1" t="s">
        <v>4498</v>
      </c>
      <c r="F356" s="1" t="s">
        <v>2378</v>
      </c>
      <c r="G356" s="1" t="s">
        <v>2345</v>
      </c>
      <c r="H356" s="1" t="s">
        <v>2346</v>
      </c>
      <c r="I356" s="1" t="s">
        <v>4499</v>
      </c>
      <c r="J356" s="1" t="s">
        <v>30</v>
      </c>
      <c r="K356" s="1" t="s">
        <v>4500</v>
      </c>
      <c r="L356" s="1" t="s">
        <v>4500</v>
      </c>
      <c r="M356" s="1" t="s">
        <v>2349</v>
      </c>
      <c r="N356" s="1" t="s">
        <v>2349</v>
      </c>
      <c r="O356" s="1" t="s">
        <v>2350</v>
      </c>
      <c r="P356" s="1" t="s">
        <v>2351</v>
      </c>
      <c r="Q356" s="1" t="s">
        <v>2352</v>
      </c>
      <c r="R356" s="1" t="s">
        <v>4501</v>
      </c>
      <c r="S356" s="1" t="s">
        <v>2354</v>
      </c>
      <c r="T356" s="1" t="s">
        <v>2355</v>
      </c>
      <c r="U356" s="1" t="s">
        <v>2314</v>
      </c>
      <c r="V356" s="1" t="s">
        <v>2356</v>
      </c>
    </row>
    <row r="357" s="1" customFormat="1" spans="1:22">
      <c r="A357" s="3">
        <v>999225998710035</v>
      </c>
      <c r="B357" s="1" t="s">
        <v>2378</v>
      </c>
      <c r="C357" s="1" t="s">
        <v>4502</v>
      </c>
      <c r="D357" s="1" t="s">
        <v>4503</v>
      </c>
      <c r="E357" s="1" t="s">
        <v>4504</v>
      </c>
      <c r="F357" s="1" t="s">
        <v>2378</v>
      </c>
      <c r="G357" s="1" t="s">
        <v>2345</v>
      </c>
      <c r="H357" s="1" t="s">
        <v>2346</v>
      </c>
      <c r="I357" s="1" t="s">
        <v>4505</v>
      </c>
      <c r="J357" s="1" t="s">
        <v>30</v>
      </c>
      <c r="K357" s="1" t="s">
        <v>4506</v>
      </c>
      <c r="L357" s="1" t="s">
        <v>4506</v>
      </c>
      <c r="M357" s="1" t="s">
        <v>2349</v>
      </c>
      <c r="N357" s="1" t="s">
        <v>2349</v>
      </c>
      <c r="O357" s="1" t="s">
        <v>2350</v>
      </c>
      <c r="P357" s="1" t="s">
        <v>2351</v>
      </c>
      <c r="Q357" s="1" t="s">
        <v>2352</v>
      </c>
      <c r="R357" s="1" t="s">
        <v>4507</v>
      </c>
      <c r="S357" s="1" t="s">
        <v>2354</v>
      </c>
      <c r="T357" s="1" t="s">
        <v>2355</v>
      </c>
      <c r="U357" s="1" t="s">
        <v>2314</v>
      </c>
      <c r="V357" s="1" t="s">
        <v>2356</v>
      </c>
    </row>
    <row r="358" s="1" customFormat="1" spans="1:22">
      <c r="A358" s="3">
        <v>999225999259777</v>
      </c>
      <c r="B358" s="1" t="s">
        <v>2378</v>
      </c>
      <c r="C358" s="1" t="s">
        <v>4508</v>
      </c>
      <c r="D358" s="1" t="s">
        <v>4503</v>
      </c>
      <c r="E358" s="1" t="s">
        <v>4509</v>
      </c>
      <c r="F358" s="1" t="s">
        <v>2378</v>
      </c>
      <c r="G358" s="1" t="s">
        <v>2345</v>
      </c>
      <c r="H358" s="1" t="s">
        <v>2346</v>
      </c>
      <c r="I358" s="1" t="s">
        <v>4505</v>
      </c>
      <c r="J358" s="1" t="s">
        <v>30</v>
      </c>
      <c r="K358" s="1" t="s">
        <v>4506</v>
      </c>
      <c r="L358" s="1" t="s">
        <v>4506</v>
      </c>
      <c r="M358" s="1" t="s">
        <v>2349</v>
      </c>
      <c r="N358" s="1" t="s">
        <v>2349</v>
      </c>
      <c r="O358" s="1" t="s">
        <v>2350</v>
      </c>
      <c r="P358" s="1" t="s">
        <v>2351</v>
      </c>
      <c r="Q358" s="1" t="s">
        <v>2352</v>
      </c>
      <c r="R358" s="1" t="s">
        <v>4510</v>
      </c>
      <c r="S358" s="1" t="s">
        <v>2354</v>
      </c>
      <c r="T358" s="1" t="s">
        <v>2355</v>
      </c>
      <c r="U358" s="1" t="s">
        <v>2314</v>
      </c>
      <c r="V358" s="1" t="s">
        <v>2356</v>
      </c>
    </row>
    <row r="359" s="1" customFormat="1" spans="1:22">
      <c r="A359" s="3">
        <v>999225999485126</v>
      </c>
      <c r="B359" s="1" t="s">
        <v>2378</v>
      </c>
      <c r="C359" s="1" t="s">
        <v>4511</v>
      </c>
      <c r="D359" s="1" t="s">
        <v>4512</v>
      </c>
      <c r="E359" s="1" t="s">
        <v>4513</v>
      </c>
      <c r="F359" s="1" t="s">
        <v>2378</v>
      </c>
      <c r="G359" s="1" t="s">
        <v>2345</v>
      </c>
      <c r="H359" s="1" t="s">
        <v>2346</v>
      </c>
      <c r="I359" s="1" t="s">
        <v>4514</v>
      </c>
      <c r="J359" s="1" t="s">
        <v>30</v>
      </c>
      <c r="K359" s="1" t="s">
        <v>4515</v>
      </c>
      <c r="L359" s="1" t="s">
        <v>4515</v>
      </c>
      <c r="M359" s="1" t="s">
        <v>2349</v>
      </c>
      <c r="N359" s="1" t="s">
        <v>2349</v>
      </c>
      <c r="O359" s="1" t="s">
        <v>2350</v>
      </c>
      <c r="P359" s="1" t="s">
        <v>2351</v>
      </c>
      <c r="Q359" s="1" t="s">
        <v>2352</v>
      </c>
      <c r="R359" s="1" t="s">
        <v>4516</v>
      </c>
      <c r="S359" s="1" t="s">
        <v>2354</v>
      </c>
      <c r="T359" s="1" t="s">
        <v>2355</v>
      </c>
      <c r="U359" s="1" t="s">
        <v>2314</v>
      </c>
      <c r="V359" s="1" t="s">
        <v>2364</v>
      </c>
    </row>
    <row r="360" s="1" customFormat="1" spans="1:22">
      <c r="A360" s="3">
        <v>999225999582523</v>
      </c>
      <c r="B360" s="1" t="s">
        <v>2378</v>
      </c>
      <c r="C360" s="1" t="s">
        <v>4517</v>
      </c>
      <c r="D360" s="1" t="s">
        <v>4518</v>
      </c>
      <c r="E360" s="1" t="s">
        <v>4519</v>
      </c>
      <c r="F360" s="1" t="s">
        <v>2378</v>
      </c>
      <c r="G360" s="1" t="s">
        <v>2345</v>
      </c>
      <c r="H360" s="1" t="s">
        <v>2346</v>
      </c>
      <c r="I360" s="1" t="s">
        <v>4520</v>
      </c>
      <c r="J360" s="1" t="s">
        <v>30</v>
      </c>
      <c r="K360" s="1" t="s">
        <v>4521</v>
      </c>
      <c r="L360" s="1" t="s">
        <v>4521</v>
      </c>
      <c r="M360" s="1" t="s">
        <v>2349</v>
      </c>
      <c r="N360" s="1" t="s">
        <v>2349</v>
      </c>
      <c r="O360" s="1" t="s">
        <v>2350</v>
      </c>
      <c r="P360" s="1" t="s">
        <v>2351</v>
      </c>
      <c r="Q360" s="1" t="s">
        <v>2352</v>
      </c>
      <c r="R360" s="1" t="s">
        <v>4522</v>
      </c>
      <c r="S360" s="1" t="s">
        <v>2354</v>
      </c>
      <c r="T360" s="1" t="s">
        <v>2355</v>
      </c>
      <c r="U360" s="1" t="s">
        <v>2314</v>
      </c>
      <c r="V360" s="1" t="s">
        <v>2356</v>
      </c>
    </row>
    <row r="361" s="1" customFormat="1" spans="1:22">
      <c r="A361" s="3">
        <v>999225999594835</v>
      </c>
      <c r="B361" s="1" t="s">
        <v>2378</v>
      </c>
      <c r="C361" s="1" t="s">
        <v>4523</v>
      </c>
      <c r="D361" s="1" t="s">
        <v>4524</v>
      </c>
      <c r="E361" s="1" t="s">
        <v>4525</v>
      </c>
      <c r="F361" s="1" t="s">
        <v>2378</v>
      </c>
      <c r="G361" s="1" t="s">
        <v>2345</v>
      </c>
      <c r="H361" s="1" t="s">
        <v>2346</v>
      </c>
      <c r="I361" s="1" t="s">
        <v>4526</v>
      </c>
      <c r="J361" s="1" t="s">
        <v>30</v>
      </c>
      <c r="K361" s="1" t="s">
        <v>4527</v>
      </c>
      <c r="L361" s="1" t="s">
        <v>4527</v>
      </c>
      <c r="M361" s="1" t="s">
        <v>2349</v>
      </c>
      <c r="N361" s="1" t="s">
        <v>2349</v>
      </c>
      <c r="O361" s="1" t="s">
        <v>2350</v>
      </c>
      <c r="P361" s="1" t="s">
        <v>2351</v>
      </c>
      <c r="Q361" s="1" t="s">
        <v>2352</v>
      </c>
      <c r="R361" s="1" t="s">
        <v>4528</v>
      </c>
      <c r="S361" s="1" t="s">
        <v>2354</v>
      </c>
      <c r="T361" s="1" t="s">
        <v>2355</v>
      </c>
      <c r="U361" s="1" t="s">
        <v>2314</v>
      </c>
      <c r="V361" s="1" t="s">
        <v>2356</v>
      </c>
    </row>
    <row r="362" s="1" customFormat="1" spans="1:22">
      <c r="A362" s="3">
        <v>999225999664478</v>
      </c>
      <c r="B362" s="1" t="s">
        <v>2378</v>
      </c>
      <c r="C362" s="1" t="s">
        <v>4529</v>
      </c>
      <c r="D362" s="1" t="s">
        <v>3657</v>
      </c>
      <c r="E362" s="1" t="s">
        <v>4530</v>
      </c>
      <c r="F362" s="1" t="s">
        <v>2378</v>
      </c>
      <c r="G362" s="1" t="s">
        <v>2345</v>
      </c>
      <c r="H362" s="1" t="s">
        <v>2346</v>
      </c>
      <c r="I362" s="1" t="s">
        <v>4531</v>
      </c>
      <c r="J362" s="1" t="s">
        <v>30</v>
      </c>
      <c r="K362" s="1" t="s">
        <v>4532</v>
      </c>
      <c r="L362" s="1" t="s">
        <v>4532</v>
      </c>
      <c r="M362" s="1" t="s">
        <v>2349</v>
      </c>
      <c r="N362" s="1" t="s">
        <v>2349</v>
      </c>
      <c r="O362" s="1" t="s">
        <v>2350</v>
      </c>
      <c r="P362" s="1" t="s">
        <v>2351</v>
      </c>
      <c r="Q362" s="1" t="s">
        <v>2352</v>
      </c>
      <c r="R362" s="1" t="s">
        <v>4533</v>
      </c>
      <c r="S362" s="1" t="s">
        <v>2354</v>
      </c>
      <c r="T362" s="1" t="s">
        <v>2355</v>
      </c>
      <c r="U362" s="1" t="s">
        <v>2314</v>
      </c>
      <c r="V362" s="1" t="s">
        <v>2489</v>
      </c>
    </row>
    <row r="363" s="1" customFormat="1" spans="1:22">
      <c r="A363" s="3">
        <v>999225999791623</v>
      </c>
      <c r="B363" s="1" t="s">
        <v>2378</v>
      </c>
      <c r="C363" s="1" t="s">
        <v>4534</v>
      </c>
      <c r="D363" s="1" t="s">
        <v>4434</v>
      </c>
      <c r="E363" s="1" t="s">
        <v>4535</v>
      </c>
      <c r="F363" s="1" t="s">
        <v>2378</v>
      </c>
      <c r="G363" s="1" t="s">
        <v>2345</v>
      </c>
      <c r="H363" s="1" t="s">
        <v>2346</v>
      </c>
      <c r="I363" s="1" t="s">
        <v>4536</v>
      </c>
      <c r="J363" s="1" t="s">
        <v>30</v>
      </c>
      <c r="K363" s="1" t="s">
        <v>4537</v>
      </c>
      <c r="L363" s="1" t="s">
        <v>4537</v>
      </c>
      <c r="M363" s="1" t="s">
        <v>2349</v>
      </c>
      <c r="N363" s="1" t="s">
        <v>2349</v>
      </c>
      <c r="O363" s="1" t="s">
        <v>2350</v>
      </c>
      <c r="P363" s="1" t="s">
        <v>2351</v>
      </c>
      <c r="Q363" s="1" t="s">
        <v>2352</v>
      </c>
      <c r="R363" s="1" t="s">
        <v>4538</v>
      </c>
      <c r="S363" s="1" t="s">
        <v>2354</v>
      </c>
      <c r="T363" s="1" t="s">
        <v>2355</v>
      </c>
      <c r="U363" s="1" t="s">
        <v>2314</v>
      </c>
      <c r="V363" s="1" t="s">
        <v>2356</v>
      </c>
    </row>
    <row r="364" s="1" customFormat="1" spans="1:22">
      <c r="A364" s="3">
        <v>999225999939429</v>
      </c>
      <c r="B364" s="1" t="s">
        <v>2378</v>
      </c>
      <c r="C364" s="1" t="s">
        <v>4539</v>
      </c>
      <c r="D364" s="1" t="s">
        <v>3477</v>
      </c>
      <c r="E364" s="1" t="s">
        <v>4540</v>
      </c>
      <c r="F364" s="1" t="s">
        <v>2378</v>
      </c>
      <c r="G364" s="1" t="s">
        <v>2345</v>
      </c>
      <c r="H364" s="1" t="s">
        <v>2346</v>
      </c>
      <c r="I364" s="1" t="s">
        <v>4541</v>
      </c>
      <c r="J364" s="1" t="s">
        <v>30</v>
      </c>
      <c r="K364" s="1" t="s">
        <v>4542</v>
      </c>
      <c r="L364" s="1" t="s">
        <v>4542</v>
      </c>
      <c r="M364" s="1" t="s">
        <v>2349</v>
      </c>
      <c r="N364" s="1" t="s">
        <v>2349</v>
      </c>
      <c r="O364" s="1" t="s">
        <v>2350</v>
      </c>
      <c r="P364" s="1" t="s">
        <v>2351</v>
      </c>
      <c r="Q364" s="1" t="s">
        <v>2352</v>
      </c>
      <c r="R364" s="1" t="s">
        <v>4543</v>
      </c>
      <c r="S364" s="1" t="s">
        <v>2354</v>
      </c>
      <c r="T364" s="1" t="s">
        <v>2355</v>
      </c>
      <c r="U364" s="1" t="s">
        <v>2314</v>
      </c>
      <c r="V364" s="1" t="s">
        <v>2452</v>
      </c>
    </row>
    <row r="365" s="1" customFormat="1" spans="1:22">
      <c r="A365" s="3">
        <v>999226000200941</v>
      </c>
      <c r="B365" s="1" t="s">
        <v>2378</v>
      </c>
      <c r="C365" s="1" t="s">
        <v>4544</v>
      </c>
      <c r="D365" s="1" t="s">
        <v>4545</v>
      </c>
      <c r="E365" s="1" t="s">
        <v>4546</v>
      </c>
      <c r="F365" s="1" t="s">
        <v>2378</v>
      </c>
      <c r="G365" s="1" t="s">
        <v>2345</v>
      </c>
      <c r="H365" s="1" t="s">
        <v>2346</v>
      </c>
      <c r="I365" s="1" t="s">
        <v>4547</v>
      </c>
      <c r="J365" s="1" t="s">
        <v>30</v>
      </c>
      <c r="K365" s="1" t="s">
        <v>4548</v>
      </c>
      <c r="L365" s="1" t="s">
        <v>4548</v>
      </c>
      <c r="M365" s="1" t="s">
        <v>2349</v>
      </c>
      <c r="N365" s="1" t="s">
        <v>2349</v>
      </c>
      <c r="O365" s="1" t="s">
        <v>2350</v>
      </c>
      <c r="P365" s="1" t="s">
        <v>2351</v>
      </c>
      <c r="Q365" s="1" t="s">
        <v>2352</v>
      </c>
      <c r="R365" s="1" t="s">
        <v>4549</v>
      </c>
      <c r="S365" s="1" t="s">
        <v>2354</v>
      </c>
      <c r="T365" s="1" t="s">
        <v>2355</v>
      </c>
      <c r="U365" s="1" t="s">
        <v>2314</v>
      </c>
      <c r="V365" s="1" t="s">
        <v>2452</v>
      </c>
    </row>
    <row r="366" s="1" customFormat="1" spans="1:22">
      <c r="A366" s="3">
        <v>999226000311573</v>
      </c>
      <c r="B366" s="1" t="s">
        <v>2378</v>
      </c>
      <c r="C366" s="1" t="s">
        <v>4550</v>
      </c>
      <c r="D366" s="1" t="s">
        <v>4551</v>
      </c>
      <c r="E366" s="1" t="s">
        <v>4552</v>
      </c>
      <c r="F366" s="1" t="s">
        <v>2378</v>
      </c>
      <c r="G366" s="1" t="s">
        <v>2345</v>
      </c>
      <c r="H366" s="1" t="s">
        <v>2346</v>
      </c>
      <c r="I366" s="1" t="s">
        <v>4553</v>
      </c>
      <c r="J366" s="1" t="s">
        <v>30</v>
      </c>
      <c r="K366" s="1" t="s">
        <v>4554</v>
      </c>
      <c r="L366" s="1" t="s">
        <v>4554</v>
      </c>
      <c r="M366" s="1" t="s">
        <v>2349</v>
      </c>
      <c r="N366" s="1" t="s">
        <v>2349</v>
      </c>
      <c r="O366" s="1" t="s">
        <v>2350</v>
      </c>
      <c r="P366" s="1" t="s">
        <v>2351</v>
      </c>
      <c r="Q366" s="1" t="s">
        <v>2352</v>
      </c>
      <c r="R366" s="1" t="s">
        <v>4555</v>
      </c>
      <c r="S366" s="1" t="s">
        <v>2354</v>
      </c>
      <c r="T366" s="1" t="s">
        <v>2355</v>
      </c>
      <c r="U366" s="1" t="s">
        <v>2314</v>
      </c>
      <c r="V366" s="1" t="s">
        <v>2356</v>
      </c>
    </row>
    <row r="367" s="1" customFormat="1" spans="1:22">
      <c r="A367" s="3">
        <v>999226000622432</v>
      </c>
      <c r="B367" s="1" t="s">
        <v>2378</v>
      </c>
      <c r="C367" s="1" t="s">
        <v>4556</v>
      </c>
      <c r="D367" s="1" t="s">
        <v>4557</v>
      </c>
      <c r="E367" s="1" t="s">
        <v>4558</v>
      </c>
      <c r="F367" s="1" t="s">
        <v>2378</v>
      </c>
      <c r="G367" s="1" t="s">
        <v>2345</v>
      </c>
      <c r="H367" s="1" t="s">
        <v>2346</v>
      </c>
      <c r="I367" s="1" t="s">
        <v>4559</v>
      </c>
      <c r="J367" s="1" t="s">
        <v>30</v>
      </c>
      <c r="K367" s="1" t="s">
        <v>3622</v>
      </c>
      <c r="L367" s="1" t="s">
        <v>3622</v>
      </c>
      <c r="M367" s="1" t="s">
        <v>2349</v>
      </c>
      <c r="N367" s="1" t="s">
        <v>2349</v>
      </c>
      <c r="O367" s="1" t="s">
        <v>2350</v>
      </c>
      <c r="P367" s="1" t="s">
        <v>2351</v>
      </c>
      <c r="Q367" s="1" t="s">
        <v>2352</v>
      </c>
      <c r="R367" s="1" t="s">
        <v>4560</v>
      </c>
      <c r="S367" s="1" t="s">
        <v>2354</v>
      </c>
      <c r="T367" s="1" t="s">
        <v>2355</v>
      </c>
      <c r="U367" s="1" t="s">
        <v>2314</v>
      </c>
      <c r="V367" s="1" t="s">
        <v>2505</v>
      </c>
    </row>
    <row r="368" s="1" customFormat="1" spans="1:22">
      <c r="A368" s="3">
        <v>999226000676100</v>
      </c>
      <c r="B368" s="1" t="s">
        <v>2378</v>
      </c>
      <c r="C368" s="1" t="s">
        <v>4561</v>
      </c>
      <c r="D368" s="1" t="s">
        <v>4562</v>
      </c>
      <c r="E368" s="1" t="s">
        <v>4563</v>
      </c>
      <c r="F368" s="1" t="s">
        <v>2378</v>
      </c>
      <c r="G368" s="1" t="s">
        <v>2345</v>
      </c>
      <c r="H368" s="1" t="s">
        <v>2346</v>
      </c>
      <c r="I368" s="1" t="s">
        <v>4564</v>
      </c>
      <c r="J368" s="1" t="s">
        <v>30</v>
      </c>
      <c r="K368" s="1" t="s">
        <v>4565</v>
      </c>
      <c r="L368" s="1" t="s">
        <v>4565</v>
      </c>
      <c r="M368" s="1" t="s">
        <v>2349</v>
      </c>
      <c r="N368" s="1" t="s">
        <v>2349</v>
      </c>
      <c r="O368" s="1" t="s">
        <v>2350</v>
      </c>
      <c r="P368" s="1" t="s">
        <v>2351</v>
      </c>
      <c r="Q368" s="1" t="s">
        <v>2352</v>
      </c>
      <c r="R368" s="1" t="s">
        <v>4566</v>
      </c>
      <c r="S368" s="1" t="s">
        <v>2354</v>
      </c>
      <c r="T368" s="1" t="s">
        <v>2355</v>
      </c>
      <c r="U368" s="1" t="s">
        <v>2314</v>
      </c>
      <c r="V368" s="1" t="s">
        <v>3709</v>
      </c>
    </row>
    <row r="369" s="1" customFormat="1" spans="1:22">
      <c r="A369" s="3">
        <v>999226000789555</v>
      </c>
      <c r="B369" s="1" t="s">
        <v>2378</v>
      </c>
      <c r="C369" s="1" t="s">
        <v>4567</v>
      </c>
      <c r="D369" s="1" t="s">
        <v>4568</v>
      </c>
      <c r="E369" s="1" t="s">
        <v>4569</v>
      </c>
      <c r="F369" s="1" t="s">
        <v>2378</v>
      </c>
      <c r="G369" s="1" t="s">
        <v>2345</v>
      </c>
      <c r="H369" s="1" t="s">
        <v>2346</v>
      </c>
      <c r="I369" s="1" t="s">
        <v>4570</v>
      </c>
      <c r="J369" s="1" t="s">
        <v>30</v>
      </c>
      <c r="K369" s="1" t="s">
        <v>4571</v>
      </c>
      <c r="L369" s="1" t="s">
        <v>4571</v>
      </c>
      <c r="M369" s="1" t="s">
        <v>2349</v>
      </c>
      <c r="N369" s="1" t="s">
        <v>2349</v>
      </c>
      <c r="O369" s="1" t="s">
        <v>2350</v>
      </c>
      <c r="P369" s="1" t="s">
        <v>2351</v>
      </c>
      <c r="Q369" s="1" t="s">
        <v>2352</v>
      </c>
      <c r="R369" s="1" t="s">
        <v>4572</v>
      </c>
      <c r="S369" s="1" t="s">
        <v>2354</v>
      </c>
      <c r="T369" s="1" t="s">
        <v>2355</v>
      </c>
      <c r="U369" s="1" t="s">
        <v>2314</v>
      </c>
      <c r="V369" s="1" t="s">
        <v>2364</v>
      </c>
    </row>
    <row r="370" s="1" customFormat="1" spans="1:22">
      <c r="A370" s="3">
        <v>999226000832249</v>
      </c>
      <c r="B370" s="1" t="s">
        <v>2378</v>
      </c>
      <c r="C370" s="1" t="s">
        <v>4573</v>
      </c>
      <c r="D370" s="1" t="s">
        <v>4574</v>
      </c>
      <c r="E370" s="1" t="s">
        <v>4575</v>
      </c>
      <c r="F370" s="1" t="s">
        <v>2378</v>
      </c>
      <c r="G370" s="1" t="s">
        <v>2345</v>
      </c>
      <c r="H370" s="1" t="s">
        <v>2346</v>
      </c>
      <c r="I370" s="1" t="s">
        <v>4576</v>
      </c>
      <c r="J370" s="1" t="s">
        <v>30</v>
      </c>
      <c r="K370" s="1" t="s">
        <v>4577</v>
      </c>
      <c r="L370" s="1" t="s">
        <v>4577</v>
      </c>
      <c r="M370" s="1" t="s">
        <v>2349</v>
      </c>
      <c r="N370" s="1" t="s">
        <v>2349</v>
      </c>
      <c r="O370" s="1" t="s">
        <v>2350</v>
      </c>
      <c r="P370" s="1" t="s">
        <v>2351</v>
      </c>
      <c r="Q370" s="1" t="s">
        <v>2352</v>
      </c>
      <c r="R370" s="1" t="s">
        <v>4578</v>
      </c>
      <c r="S370" s="1" t="s">
        <v>2354</v>
      </c>
      <c r="T370" s="1" t="s">
        <v>2355</v>
      </c>
      <c r="U370" s="1" t="s">
        <v>2314</v>
      </c>
      <c r="V370" s="1" t="s">
        <v>2505</v>
      </c>
    </row>
    <row r="371" s="1" customFormat="1" spans="1:22">
      <c r="A371" s="3">
        <v>26000974478</v>
      </c>
      <c r="B371" s="1" t="s">
        <v>2378</v>
      </c>
      <c r="C371" s="1" t="s">
        <v>4579</v>
      </c>
      <c r="D371" s="1" t="s">
        <v>4580</v>
      </c>
      <c r="E371" s="1" t="s">
        <v>4581</v>
      </c>
      <c r="F371" s="1" t="s">
        <v>2378</v>
      </c>
      <c r="G371" s="1" t="s">
        <v>2345</v>
      </c>
      <c r="H371" s="1" t="s">
        <v>2346</v>
      </c>
      <c r="I371" s="1" t="s">
        <v>4582</v>
      </c>
      <c r="J371" s="1" t="s">
        <v>30</v>
      </c>
      <c r="K371" s="1" t="s">
        <v>4583</v>
      </c>
      <c r="L371" s="1" t="s">
        <v>4583</v>
      </c>
      <c r="M371" s="1" t="s">
        <v>2349</v>
      </c>
      <c r="N371" s="1" t="s">
        <v>2349</v>
      </c>
      <c r="O371" s="1" t="s">
        <v>2350</v>
      </c>
      <c r="P371" s="1" t="s">
        <v>2351</v>
      </c>
      <c r="Q371" s="1" t="s">
        <v>2352</v>
      </c>
      <c r="R371" s="1" t="s">
        <v>4584</v>
      </c>
      <c r="S371" s="1" t="s">
        <v>2354</v>
      </c>
      <c r="T371" s="1" t="s">
        <v>2355</v>
      </c>
      <c r="U371" s="1" t="s">
        <v>2314</v>
      </c>
      <c r="V371" s="1" t="s">
        <v>2452</v>
      </c>
    </row>
    <row r="372" s="1" customFormat="1" spans="1:22">
      <c r="A372" s="3">
        <v>999226000993432</v>
      </c>
      <c r="B372" s="1" t="s">
        <v>2378</v>
      </c>
      <c r="C372" s="1" t="s">
        <v>4585</v>
      </c>
      <c r="D372" s="1" t="s">
        <v>4286</v>
      </c>
      <c r="E372" s="1" t="s">
        <v>4586</v>
      </c>
      <c r="F372" s="1" t="s">
        <v>2378</v>
      </c>
      <c r="G372" s="1" t="s">
        <v>2345</v>
      </c>
      <c r="H372" s="1" t="s">
        <v>2346</v>
      </c>
      <c r="I372" s="1" t="s">
        <v>4587</v>
      </c>
      <c r="J372" s="1" t="s">
        <v>30</v>
      </c>
      <c r="K372" s="1" t="s">
        <v>4588</v>
      </c>
      <c r="L372" s="1" t="s">
        <v>4588</v>
      </c>
      <c r="M372" s="1" t="s">
        <v>2349</v>
      </c>
      <c r="N372" s="1" t="s">
        <v>2349</v>
      </c>
      <c r="O372" s="1" t="s">
        <v>2350</v>
      </c>
      <c r="P372" s="1" t="s">
        <v>2351</v>
      </c>
      <c r="Q372" s="1" t="s">
        <v>2352</v>
      </c>
      <c r="R372" s="1" t="s">
        <v>4589</v>
      </c>
      <c r="S372" s="1" t="s">
        <v>2354</v>
      </c>
      <c r="T372" s="1" t="s">
        <v>2355</v>
      </c>
      <c r="U372" s="1" t="s">
        <v>2314</v>
      </c>
      <c r="V372" s="1" t="s">
        <v>2356</v>
      </c>
    </row>
    <row r="373" s="1" customFormat="1" spans="1:22">
      <c r="A373" s="3">
        <v>999226001038205</v>
      </c>
      <c r="B373" s="1" t="s">
        <v>2378</v>
      </c>
      <c r="C373" s="1" t="s">
        <v>4590</v>
      </c>
      <c r="D373" s="1" t="s">
        <v>4591</v>
      </c>
      <c r="E373" s="1" t="s">
        <v>4592</v>
      </c>
      <c r="F373" s="1" t="s">
        <v>2378</v>
      </c>
      <c r="G373" s="1" t="s">
        <v>2345</v>
      </c>
      <c r="H373" s="1" t="s">
        <v>2346</v>
      </c>
      <c r="I373" s="1" t="s">
        <v>4593</v>
      </c>
      <c r="J373" s="1" t="s">
        <v>30</v>
      </c>
      <c r="K373" s="1" t="s">
        <v>4594</v>
      </c>
      <c r="L373" s="1" t="s">
        <v>4594</v>
      </c>
      <c r="M373" s="1" t="s">
        <v>2349</v>
      </c>
      <c r="N373" s="1" t="s">
        <v>2349</v>
      </c>
      <c r="O373" s="1" t="s">
        <v>2350</v>
      </c>
      <c r="P373" s="1" t="s">
        <v>2351</v>
      </c>
      <c r="Q373" s="1" t="s">
        <v>2352</v>
      </c>
      <c r="R373" s="1" t="s">
        <v>4595</v>
      </c>
      <c r="S373" s="1" t="s">
        <v>2354</v>
      </c>
      <c r="T373" s="1" t="s">
        <v>2355</v>
      </c>
      <c r="U373" s="1" t="s">
        <v>2314</v>
      </c>
      <c r="V373" s="1" t="s">
        <v>2356</v>
      </c>
    </row>
    <row r="374" s="1" customFormat="1" spans="1:22">
      <c r="A374" s="3">
        <v>999226001042256</v>
      </c>
      <c r="B374" s="1" t="s">
        <v>2378</v>
      </c>
      <c r="C374" s="1" t="s">
        <v>4596</v>
      </c>
      <c r="D374" s="1" t="s">
        <v>4597</v>
      </c>
      <c r="E374" s="1" t="s">
        <v>4598</v>
      </c>
      <c r="F374" s="1" t="s">
        <v>2378</v>
      </c>
      <c r="G374" s="1" t="s">
        <v>2345</v>
      </c>
      <c r="H374" s="1" t="s">
        <v>2346</v>
      </c>
      <c r="I374" s="1" t="s">
        <v>4599</v>
      </c>
      <c r="J374" s="1" t="s">
        <v>30</v>
      </c>
      <c r="K374" s="1" t="s">
        <v>4600</v>
      </c>
      <c r="L374" s="1" t="s">
        <v>4600</v>
      </c>
      <c r="M374" s="1" t="s">
        <v>2349</v>
      </c>
      <c r="N374" s="1" t="s">
        <v>2349</v>
      </c>
      <c r="O374" s="1" t="s">
        <v>2350</v>
      </c>
      <c r="P374" s="1" t="s">
        <v>2351</v>
      </c>
      <c r="Q374" s="1" t="s">
        <v>2352</v>
      </c>
      <c r="R374" s="1" t="s">
        <v>4601</v>
      </c>
      <c r="S374" s="1" t="s">
        <v>2354</v>
      </c>
      <c r="T374" s="1" t="s">
        <v>2355</v>
      </c>
      <c r="U374" s="1" t="s">
        <v>2314</v>
      </c>
      <c r="V374" s="1" t="s">
        <v>2547</v>
      </c>
    </row>
    <row r="375" s="1" customFormat="1" spans="1:22">
      <c r="A375" s="3">
        <v>999226002923162</v>
      </c>
      <c r="B375" s="1" t="s">
        <v>2378</v>
      </c>
      <c r="C375" s="1" t="s">
        <v>4602</v>
      </c>
      <c r="D375" s="1" t="s">
        <v>4603</v>
      </c>
      <c r="E375" s="1" t="s">
        <v>4604</v>
      </c>
      <c r="F375" s="1" t="s">
        <v>2378</v>
      </c>
      <c r="G375" s="1" t="s">
        <v>2345</v>
      </c>
      <c r="H375" s="1" t="s">
        <v>2346</v>
      </c>
      <c r="I375" s="1" t="s">
        <v>4605</v>
      </c>
      <c r="J375" s="1" t="s">
        <v>30</v>
      </c>
      <c r="K375" s="1" t="s">
        <v>4606</v>
      </c>
      <c r="L375" s="1" t="s">
        <v>4606</v>
      </c>
      <c r="M375" s="1" t="s">
        <v>2349</v>
      </c>
      <c r="N375" s="1" t="s">
        <v>2349</v>
      </c>
      <c r="O375" s="1" t="s">
        <v>2350</v>
      </c>
      <c r="P375" s="1" t="s">
        <v>2351</v>
      </c>
      <c r="Q375" s="1" t="s">
        <v>2352</v>
      </c>
      <c r="R375" s="1" t="s">
        <v>4607</v>
      </c>
      <c r="S375" s="1" t="s">
        <v>2354</v>
      </c>
      <c r="T375" s="1" t="s">
        <v>2355</v>
      </c>
      <c r="U375" s="1" t="s">
        <v>2314</v>
      </c>
      <c r="V375" s="1" t="s">
        <v>2513</v>
      </c>
    </row>
    <row r="376" s="1" customFormat="1" spans="1:22">
      <c r="A376" s="3">
        <v>999226003152823</v>
      </c>
      <c r="B376" s="1" t="s">
        <v>2378</v>
      </c>
      <c r="C376" s="1" t="s">
        <v>4608</v>
      </c>
      <c r="D376" s="1" t="s">
        <v>4609</v>
      </c>
      <c r="E376" s="1" t="s">
        <v>4610</v>
      </c>
      <c r="F376" s="1" t="s">
        <v>2378</v>
      </c>
      <c r="G376" s="1" t="s">
        <v>2345</v>
      </c>
      <c r="H376" s="1" t="s">
        <v>2346</v>
      </c>
      <c r="I376" s="1" t="s">
        <v>4611</v>
      </c>
      <c r="J376" s="1" t="s">
        <v>30</v>
      </c>
      <c r="K376" s="1" t="s">
        <v>4612</v>
      </c>
      <c r="L376" s="1" t="s">
        <v>4612</v>
      </c>
      <c r="M376" s="1" t="s">
        <v>2349</v>
      </c>
      <c r="N376" s="1" t="s">
        <v>2349</v>
      </c>
      <c r="O376" s="1" t="s">
        <v>2350</v>
      </c>
      <c r="P376" s="1" t="s">
        <v>2351</v>
      </c>
      <c r="Q376" s="1" t="s">
        <v>2352</v>
      </c>
      <c r="R376" s="1" t="s">
        <v>4613</v>
      </c>
      <c r="S376" s="1" t="s">
        <v>2354</v>
      </c>
      <c r="T376" s="1" t="s">
        <v>2355</v>
      </c>
      <c r="U376" s="1" t="s">
        <v>2314</v>
      </c>
      <c r="V376" s="1" t="s">
        <v>3039</v>
      </c>
    </row>
    <row r="377" s="1" customFormat="1" spans="1:22">
      <c r="A377" s="3">
        <v>999226003401460</v>
      </c>
      <c r="B377" s="1" t="s">
        <v>2378</v>
      </c>
      <c r="C377" s="1" t="s">
        <v>4614</v>
      </c>
      <c r="D377" s="1" t="s">
        <v>4615</v>
      </c>
      <c r="E377" s="1" t="s">
        <v>4616</v>
      </c>
      <c r="F377" s="1" t="s">
        <v>2378</v>
      </c>
      <c r="G377" s="1" t="s">
        <v>2345</v>
      </c>
      <c r="H377" s="1" t="s">
        <v>2346</v>
      </c>
      <c r="I377" s="1" t="s">
        <v>4617</v>
      </c>
      <c r="J377" s="1" t="s">
        <v>30</v>
      </c>
      <c r="K377" s="1" t="s">
        <v>4618</v>
      </c>
      <c r="L377" s="1" t="s">
        <v>4618</v>
      </c>
      <c r="M377" s="1" t="s">
        <v>2349</v>
      </c>
      <c r="N377" s="1" t="s">
        <v>2349</v>
      </c>
      <c r="O377" s="1" t="s">
        <v>2350</v>
      </c>
      <c r="P377" s="1" t="s">
        <v>2351</v>
      </c>
      <c r="Q377" s="1" t="s">
        <v>2352</v>
      </c>
      <c r="R377" s="1" t="s">
        <v>4619</v>
      </c>
      <c r="S377" s="1" t="s">
        <v>2354</v>
      </c>
      <c r="T377" s="1" t="s">
        <v>2355</v>
      </c>
      <c r="U377" s="1" t="s">
        <v>2314</v>
      </c>
      <c r="V377" s="1" t="s">
        <v>3617</v>
      </c>
    </row>
    <row r="378" s="1" customFormat="1" spans="1:22">
      <c r="A378" s="3">
        <v>999226004219868</v>
      </c>
      <c r="B378" s="1" t="s">
        <v>2378</v>
      </c>
      <c r="C378" s="1" t="s">
        <v>4620</v>
      </c>
      <c r="D378" s="1" t="s">
        <v>4621</v>
      </c>
      <c r="E378" s="1" t="s">
        <v>4622</v>
      </c>
      <c r="F378" s="1" t="s">
        <v>2378</v>
      </c>
      <c r="G378" s="1" t="s">
        <v>2345</v>
      </c>
      <c r="H378" s="1" t="s">
        <v>2346</v>
      </c>
      <c r="I378" s="1" t="s">
        <v>4623</v>
      </c>
      <c r="J378" s="1" t="s">
        <v>30</v>
      </c>
      <c r="K378" s="1" t="s">
        <v>4624</v>
      </c>
      <c r="L378" s="1" t="s">
        <v>4624</v>
      </c>
      <c r="M378" s="1" t="s">
        <v>2349</v>
      </c>
      <c r="N378" s="1" t="s">
        <v>2349</v>
      </c>
      <c r="O378" s="1" t="s">
        <v>2350</v>
      </c>
      <c r="P378" s="1" t="s">
        <v>2351</v>
      </c>
      <c r="Q378" s="1" t="s">
        <v>2352</v>
      </c>
      <c r="R378" s="1" t="s">
        <v>4625</v>
      </c>
      <c r="S378" s="1" t="s">
        <v>2354</v>
      </c>
      <c r="T378" s="1" t="s">
        <v>2355</v>
      </c>
      <c r="U378" s="1" t="s">
        <v>2314</v>
      </c>
      <c r="V378" s="1" t="s">
        <v>2656</v>
      </c>
    </row>
    <row r="379" s="1" customFormat="1" spans="1:22">
      <c r="A379" s="3">
        <v>999226004537790</v>
      </c>
      <c r="B379" s="1" t="s">
        <v>2378</v>
      </c>
      <c r="C379" s="1" t="s">
        <v>4626</v>
      </c>
      <c r="D379" s="1" t="s">
        <v>4627</v>
      </c>
      <c r="E379" s="1" t="s">
        <v>4628</v>
      </c>
      <c r="F379" s="1" t="s">
        <v>2378</v>
      </c>
      <c r="G379" s="1" t="s">
        <v>2345</v>
      </c>
      <c r="H379" s="1" t="s">
        <v>2346</v>
      </c>
      <c r="I379" s="1" t="s">
        <v>4629</v>
      </c>
      <c r="J379" s="1" t="s">
        <v>30</v>
      </c>
      <c r="K379" s="1" t="s">
        <v>4630</v>
      </c>
      <c r="L379" s="1" t="s">
        <v>4630</v>
      </c>
      <c r="M379" s="1" t="s">
        <v>2349</v>
      </c>
      <c r="N379" s="1" t="s">
        <v>2349</v>
      </c>
      <c r="O379" s="1" t="s">
        <v>2350</v>
      </c>
      <c r="P379" s="1" t="s">
        <v>2351</v>
      </c>
      <c r="Q379" s="1" t="s">
        <v>2352</v>
      </c>
      <c r="R379" s="1" t="s">
        <v>4631</v>
      </c>
      <c r="S379" s="1" t="s">
        <v>2354</v>
      </c>
      <c r="T379" s="1" t="s">
        <v>2355</v>
      </c>
      <c r="U379" s="1" t="s">
        <v>2314</v>
      </c>
      <c r="V379" s="1" t="s">
        <v>2489</v>
      </c>
    </row>
    <row r="380" s="1" customFormat="1" spans="1:22">
      <c r="A380" s="3">
        <v>999226004692779</v>
      </c>
      <c r="B380" s="1" t="s">
        <v>2378</v>
      </c>
      <c r="C380" s="1" t="s">
        <v>4632</v>
      </c>
      <c r="D380" s="1" t="s">
        <v>4633</v>
      </c>
      <c r="E380" s="1" t="s">
        <v>4634</v>
      </c>
      <c r="F380" s="1" t="s">
        <v>2378</v>
      </c>
      <c r="G380" s="1" t="s">
        <v>2345</v>
      </c>
      <c r="H380" s="1" t="s">
        <v>2346</v>
      </c>
      <c r="I380" s="1" t="s">
        <v>4635</v>
      </c>
      <c r="J380" s="1" t="s">
        <v>30</v>
      </c>
      <c r="K380" s="1" t="s">
        <v>4636</v>
      </c>
      <c r="L380" s="1" t="s">
        <v>4636</v>
      </c>
      <c r="M380" s="1" t="s">
        <v>2349</v>
      </c>
      <c r="N380" s="1" t="s">
        <v>2349</v>
      </c>
      <c r="O380" s="1" t="s">
        <v>2350</v>
      </c>
      <c r="P380" s="1" t="s">
        <v>2351</v>
      </c>
      <c r="Q380" s="1" t="s">
        <v>2352</v>
      </c>
      <c r="R380" s="1" t="s">
        <v>4637</v>
      </c>
      <c r="S380" s="1" t="s">
        <v>2354</v>
      </c>
      <c r="T380" s="1" t="s">
        <v>2355</v>
      </c>
      <c r="U380" s="1" t="s">
        <v>2314</v>
      </c>
      <c r="V380" s="1" t="s">
        <v>2356</v>
      </c>
    </row>
    <row r="381" s="1" customFormat="1" spans="1:22">
      <c r="A381" s="3">
        <v>999226004934728</v>
      </c>
      <c r="B381" s="1" t="s">
        <v>2378</v>
      </c>
      <c r="C381" s="1" t="s">
        <v>4638</v>
      </c>
      <c r="D381" s="1" t="s">
        <v>4633</v>
      </c>
      <c r="E381" s="1" t="s">
        <v>4639</v>
      </c>
      <c r="F381" s="1" t="s">
        <v>2378</v>
      </c>
      <c r="G381" s="1" t="s">
        <v>2345</v>
      </c>
      <c r="H381" s="1" t="s">
        <v>2346</v>
      </c>
      <c r="I381" s="1" t="s">
        <v>4635</v>
      </c>
      <c r="J381" s="1" t="s">
        <v>30</v>
      </c>
      <c r="K381" s="1" t="s">
        <v>4636</v>
      </c>
      <c r="L381" s="1" t="s">
        <v>4636</v>
      </c>
      <c r="M381" s="1" t="s">
        <v>2349</v>
      </c>
      <c r="N381" s="1" t="s">
        <v>2349</v>
      </c>
      <c r="O381" s="1" t="s">
        <v>2350</v>
      </c>
      <c r="P381" s="1" t="s">
        <v>2351</v>
      </c>
      <c r="Q381" s="1" t="s">
        <v>2352</v>
      </c>
      <c r="R381" s="1" t="s">
        <v>4640</v>
      </c>
      <c r="S381" s="1" t="s">
        <v>2354</v>
      </c>
      <c r="T381" s="1" t="s">
        <v>2355</v>
      </c>
      <c r="U381" s="1" t="s">
        <v>2314</v>
      </c>
      <c r="V381" s="1" t="s">
        <v>2356</v>
      </c>
    </row>
    <row r="382" s="1" customFormat="1" spans="1:22">
      <c r="A382" s="3">
        <v>999226005148218</v>
      </c>
      <c r="B382" s="1" t="s">
        <v>2378</v>
      </c>
      <c r="C382" s="1" t="s">
        <v>4641</v>
      </c>
      <c r="D382" s="1" t="s">
        <v>4642</v>
      </c>
      <c r="E382" s="1" t="s">
        <v>4643</v>
      </c>
      <c r="F382" s="1" t="s">
        <v>2378</v>
      </c>
      <c r="G382" s="1" t="s">
        <v>2345</v>
      </c>
      <c r="H382" s="1" t="s">
        <v>2346</v>
      </c>
      <c r="I382" s="1" t="s">
        <v>4644</v>
      </c>
      <c r="J382" s="1" t="s">
        <v>30</v>
      </c>
      <c r="K382" s="1" t="s">
        <v>4645</v>
      </c>
      <c r="L382" s="1" t="s">
        <v>4645</v>
      </c>
      <c r="M382" s="1" t="s">
        <v>2349</v>
      </c>
      <c r="N382" s="1" t="s">
        <v>2349</v>
      </c>
      <c r="O382" s="1" t="s">
        <v>2350</v>
      </c>
      <c r="P382" s="1" t="s">
        <v>2351</v>
      </c>
      <c r="Q382" s="1" t="s">
        <v>2352</v>
      </c>
      <c r="R382" s="1" t="s">
        <v>4646</v>
      </c>
      <c r="S382" s="1" t="s">
        <v>2354</v>
      </c>
      <c r="T382" s="1" t="s">
        <v>2355</v>
      </c>
      <c r="U382" s="1" t="s">
        <v>2314</v>
      </c>
      <c r="V382" s="1" t="s">
        <v>2699</v>
      </c>
    </row>
    <row r="383" s="1" customFormat="1" spans="1:22">
      <c r="A383" s="3">
        <v>999226005216135</v>
      </c>
      <c r="B383" s="1" t="s">
        <v>2378</v>
      </c>
      <c r="C383" s="1" t="s">
        <v>4647</v>
      </c>
      <c r="D383" s="1" t="s">
        <v>4648</v>
      </c>
      <c r="E383" s="1" t="s">
        <v>4649</v>
      </c>
      <c r="F383" s="1" t="s">
        <v>2378</v>
      </c>
      <c r="G383" s="1" t="s">
        <v>2345</v>
      </c>
      <c r="H383" s="1" t="s">
        <v>2346</v>
      </c>
      <c r="I383" s="1" t="s">
        <v>4650</v>
      </c>
      <c r="J383" s="1" t="s">
        <v>30</v>
      </c>
      <c r="K383" s="1" t="s">
        <v>4651</v>
      </c>
      <c r="L383" s="1" t="s">
        <v>4651</v>
      </c>
      <c r="M383" s="1" t="s">
        <v>2349</v>
      </c>
      <c r="N383" s="1" t="s">
        <v>2349</v>
      </c>
      <c r="O383" s="1" t="s">
        <v>2350</v>
      </c>
      <c r="P383" s="1" t="s">
        <v>2351</v>
      </c>
      <c r="Q383" s="1" t="s">
        <v>2352</v>
      </c>
      <c r="R383" s="1" t="s">
        <v>4652</v>
      </c>
      <c r="S383" s="1" t="s">
        <v>2354</v>
      </c>
      <c r="T383" s="1" t="s">
        <v>2355</v>
      </c>
      <c r="U383" s="1" t="s">
        <v>2314</v>
      </c>
      <c r="V383" s="1" t="s">
        <v>2649</v>
      </c>
    </row>
    <row r="384" s="1" customFormat="1" spans="1:22">
      <c r="A384" s="3">
        <v>999226005548867</v>
      </c>
      <c r="B384" s="1" t="s">
        <v>2378</v>
      </c>
      <c r="C384" s="1" t="s">
        <v>4653</v>
      </c>
      <c r="D384" s="1" t="s">
        <v>4574</v>
      </c>
      <c r="E384" s="1" t="s">
        <v>4654</v>
      </c>
      <c r="F384" s="1" t="s">
        <v>2378</v>
      </c>
      <c r="G384" s="1" t="s">
        <v>2345</v>
      </c>
      <c r="H384" s="1" t="s">
        <v>2346</v>
      </c>
      <c r="I384" s="1" t="s">
        <v>4655</v>
      </c>
      <c r="J384" s="1" t="s">
        <v>30</v>
      </c>
      <c r="K384" s="1" t="s">
        <v>4656</v>
      </c>
      <c r="L384" s="1" t="s">
        <v>4656</v>
      </c>
      <c r="M384" s="1" t="s">
        <v>2349</v>
      </c>
      <c r="N384" s="1" t="s">
        <v>2349</v>
      </c>
      <c r="O384" s="1" t="s">
        <v>2350</v>
      </c>
      <c r="P384" s="1" t="s">
        <v>2351</v>
      </c>
      <c r="Q384" s="1" t="s">
        <v>2352</v>
      </c>
      <c r="R384" s="1" t="s">
        <v>4657</v>
      </c>
      <c r="S384" s="1" t="s">
        <v>2354</v>
      </c>
      <c r="T384" s="1" t="s">
        <v>2355</v>
      </c>
      <c r="U384" s="1" t="s">
        <v>2314</v>
      </c>
      <c r="V384" s="1" t="s">
        <v>2505</v>
      </c>
    </row>
    <row r="385" s="1" customFormat="1" spans="1:22">
      <c r="A385" s="3">
        <v>999226005647525</v>
      </c>
      <c r="B385" s="1" t="s">
        <v>2378</v>
      </c>
      <c r="C385" s="1" t="s">
        <v>4658</v>
      </c>
      <c r="D385" s="1" t="s">
        <v>4286</v>
      </c>
      <c r="E385" s="1" t="s">
        <v>4659</v>
      </c>
      <c r="F385" s="1" t="s">
        <v>2378</v>
      </c>
      <c r="G385" s="1" t="s">
        <v>2345</v>
      </c>
      <c r="H385" s="1" t="s">
        <v>2346</v>
      </c>
      <c r="I385" s="1" t="s">
        <v>4660</v>
      </c>
      <c r="J385" s="1" t="s">
        <v>30</v>
      </c>
      <c r="K385" s="1" t="s">
        <v>4661</v>
      </c>
      <c r="L385" s="1" t="s">
        <v>4661</v>
      </c>
      <c r="M385" s="1" t="s">
        <v>2349</v>
      </c>
      <c r="N385" s="1" t="s">
        <v>2349</v>
      </c>
      <c r="O385" s="1" t="s">
        <v>2350</v>
      </c>
      <c r="P385" s="1" t="s">
        <v>2351</v>
      </c>
      <c r="Q385" s="1" t="s">
        <v>2352</v>
      </c>
      <c r="R385" s="1" t="s">
        <v>4662</v>
      </c>
      <c r="S385" s="1" t="s">
        <v>2354</v>
      </c>
      <c r="T385" s="1" t="s">
        <v>2355</v>
      </c>
      <c r="U385" s="1" t="s">
        <v>2314</v>
      </c>
      <c r="V385" s="1" t="s">
        <v>2356</v>
      </c>
    </row>
    <row r="386" s="1" customFormat="1" spans="1:22">
      <c r="A386" s="3">
        <v>999226006179884</v>
      </c>
      <c r="B386" s="1" t="s">
        <v>2378</v>
      </c>
      <c r="C386" s="1" t="s">
        <v>4663</v>
      </c>
      <c r="D386" s="1" t="s">
        <v>4664</v>
      </c>
      <c r="E386" s="1" t="s">
        <v>4665</v>
      </c>
      <c r="F386" s="1" t="s">
        <v>2378</v>
      </c>
      <c r="G386" s="1" t="s">
        <v>2345</v>
      </c>
      <c r="H386" s="1" t="s">
        <v>2346</v>
      </c>
      <c r="I386" s="1" t="s">
        <v>4666</v>
      </c>
      <c r="J386" s="1" t="s">
        <v>30</v>
      </c>
      <c r="K386" s="1" t="s">
        <v>4667</v>
      </c>
      <c r="L386" s="1" t="s">
        <v>4667</v>
      </c>
      <c r="M386" s="1" t="s">
        <v>2349</v>
      </c>
      <c r="N386" s="1" t="s">
        <v>2349</v>
      </c>
      <c r="O386" s="1" t="s">
        <v>2350</v>
      </c>
      <c r="P386" s="1" t="s">
        <v>2351</v>
      </c>
      <c r="Q386" s="1" t="s">
        <v>2352</v>
      </c>
      <c r="R386" s="1" t="s">
        <v>4668</v>
      </c>
      <c r="S386" s="1" t="s">
        <v>2354</v>
      </c>
      <c r="T386" s="1" t="s">
        <v>2355</v>
      </c>
      <c r="U386" s="1" t="s">
        <v>2314</v>
      </c>
      <c r="V386" s="1" t="s">
        <v>2489</v>
      </c>
    </row>
    <row r="387" s="1" customFormat="1" spans="1:22">
      <c r="A387" s="3">
        <v>999226006212148</v>
      </c>
      <c r="B387" s="1" t="s">
        <v>2378</v>
      </c>
      <c r="C387" s="1" t="s">
        <v>4669</v>
      </c>
      <c r="D387" s="1" t="s">
        <v>4398</v>
      </c>
      <c r="E387" s="1" t="s">
        <v>4670</v>
      </c>
      <c r="F387" s="1" t="s">
        <v>2378</v>
      </c>
      <c r="G387" s="1" t="s">
        <v>2345</v>
      </c>
      <c r="H387" s="1" t="s">
        <v>2346</v>
      </c>
      <c r="I387" s="1" t="s">
        <v>4400</v>
      </c>
      <c r="J387" s="1" t="s">
        <v>30</v>
      </c>
      <c r="K387" s="1" t="s">
        <v>4401</v>
      </c>
      <c r="L387" s="1" t="s">
        <v>4401</v>
      </c>
      <c r="M387" s="1" t="s">
        <v>2349</v>
      </c>
      <c r="N387" s="1" t="s">
        <v>2349</v>
      </c>
      <c r="O387" s="1" t="s">
        <v>2350</v>
      </c>
      <c r="P387" s="1" t="s">
        <v>2351</v>
      </c>
      <c r="Q387" s="1" t="s">
        <v>2352</v>
      </c>
      <c r="R387" s="1" t="s">
        <v>4671</v>
      </c>
      <c r="S387" s="1" t="s">
        <v>2354</v>
      </c>
      <c r="T387" s="1" t="s">
        <v>2355</v>
      </c>
      <c r="U387" s="1" t="s">
        <v>2314</v>
      </c>
      <c r="V387" s="1" t="s">
        <v>2356</v>
      </c>
    </row>
    <row r="388" s="1" customFormat="1" spans="1:22">
      <c r="A388" s="3">
        <v>999226006728408</v>
      </c>
      <c r="B388" s="1" t="s">
        <v>2378</v>
      </c>
      <c r="C388" s="1" t="s">
        <v>4672</v>
      </c>
      <c r="D388" s="1" t="s">
        <v>4673</v>
      </c>
      <c r="E388" s="1" t="s">
        <v>4674</v>
      </c>
      <c r="F388" s="1" t="s">
        <v>2378</v>
      </c>
      <c r="G388" s="1" t="s">
        <v>2345</v>
      </c>
      <c r="H388" s="1" t="s">
        <v>2346</v>
      </c>
      <c r="I388" s="1" t="s">
        <v>4675</v>
      </c>
      <c r="J388" s="1" t="s">
        <v>30</v>
      </c>
      <c r="K388" s="1" t="s">
        <v>4676</v>
      </c>
      <c r="L388" s="1" t="s">
        <v>4676</v>
      </c>
      <c r="M388" s="1" t="s">
        <v>2349</v>
      </c>
      <c r="N388" s="1" t="s">
        <v>2349</v>
      </c>
      <c r="O388" s="1" t="s">
        <v>2350</v>
      </c>
      <c r="P388" s="1" t="s">
        <v>2351</v>
      </c>
      <c r="Q388" s="1" t="s">
        <v>2352</v>
      </c>
      <c r="R388" s="1" t="s">
        <v>4677</v>
      </c>
      <c r="S388" s="1" t="s">
        <v>2354</v>
      </c>
      <c r="T388" s="1" t="s">
        <v>2355</v>
      </c>
      <c r="U388" s="1" t="s">
        <v>2314</v>
      </c>
      <c r="V388" s="1" t="s">
        <v>2513</v>
      </c>
    </row>
    <row r="389" s="1" customFormat="1" spans="1:22">
      <c r="A389" s="3">
        <v>999226006743756</v>
      </c>
      <c r="B389" s="1" t="s">
        <v>2378</v>
      </c>
      <c r="C389" s="1" t="s">
        <v>4678</v>
      </c>
      <c r="D389" s="1" t="s">
        <v>4679</v>
      </c>
      <c r="E389" s="1" t="s">
        <v>4680</v>
      </c>
      <c r="F389" s="1" t="s">
        <v>2378</v>
      </c>
      <c r="G389" s="1" t="s">
        <v>2345</v>
      </c>
      <c r="H389" s="1" t="s">
        <v>2346</v>
      </c>
      <c r="I389" s="1" t="s">
        <v>4681</v>
      </c>
      <c r="J389" s="1" t="s">
        <v>30</v>
      </c>
      <c r="K389" s="1" t="s">
        <v>4682</v>
      </c>
      <c r="L389" s="1" t="s">
        <v>4682</v>
      </c>
      <c r="M389" s="1" t="s">
        <v>2349</v>
      </c>
      <c r="N389" s="1" t="s">
        <v>2349</v>
      </c>
      <c r="O389" s="1" t="s">
        <v>2350</v>
      </c>
      <c r="P389" s="1" t="s">
        <v>2351</v>
      </c>
      <c r="Q389" s="1" t="s">
        <v>2352</v>
      </c>
      <c r="R389" s="1" t="s">
        <v>4683</v>
      </c>
      <c r="S389" s="1" t="s">
        <v>2354</v>
      </c>
      <c r="T389" s="1" t="s">
        <v>2355</v>
      </c>
      <c r="U389" s="1" t="s">
        <v>2314</v>
      </c>
      <c r="V389" s="1" t="s">
        <v>2521</v>
      </c>
    </row>
    <row r="390" s="1" customFormat="1" spans="1:22">
      <c r="A390" s="3">
        <v>999226006901764</v>
      </c>
      <c r="B390" s="1" t="s">
        <v>2378</v>
      </c>
      <c r="C390" s="1" t="s">
        <v>4684</v>
      </c>
      <c r="D390" s="1" t="s">
        <v>3431</v>
      </c>
      <c r="E390" s="1" t="s">
        <v>4685</v>
      </c>
      <c r="F390" s="1" t="s">
        <v>2378</v>
      </c>
      <c r="G390" s="1" t="s">
        <v>2345</v>
      </c>
      <c r="H390" s="1" t="s">
        <v>2346</v>
      </c>
      <c r="I390" s="1" t="s">
        <v>4686</v>
      </c>
      <c r="J390" s="1" t="s">
        <v>30</v>
      </c>
      <c r="K390" s="1" t="s">
        <v>4687</v>
      </c>
      <c r="L390" s="1" t="s">
        <v>4687</v>
      </c>
      <c r="M390" s="1" t="s">
        <v>2349</v>
      </c>
      <c r="N390" s="1" t="s">
        <v>2349</v>
      </c>
      <c r="O390" s="1" t="s">
        <v>2350</v>
      </c>
      <c r="P390" s="1" t="s">
        <v>2351</v>
      </c>
      <c r="Q390" s="1" t="s">
        <v>2352</v>
      </c>
      <c r="R390" s="1" t="s">
        <v>4688</v>
      </c>
      <c r="S390" s="1" t="s">
        <v>2354</v>
      </c>
      <c r="T390" s="1" t="s">
        <v>2355</v>
      </c>
      <c r="U390" s="1" t="s">
        <v>2314</v>
      </c>
      <c r="V390" s="1" t="s">
        <v>2521</v>
      </c>
    </row>
    <row r="391" s="1" customFormat="1" spans="1:22">
      <c r="A391" s="3">
        <v>999226006948469</v>
      </c>
      <c r="B391" s="1" t="s">
        <v>2378</v>
      </c>
      <c r="C391" s="1" t="s">
        <v>4689</v>
      </c>
      <c r="D391" s="1" t="s">
        <v>4690</v>
      </c>
      <c r="E391" s="1" t="s">
        <v>4691</v>
      </c>
      <c r="F391" s="1" t="s">
        <v>2378</v>
      </c>
      <c r="G391" s="1" t="s">
        <v>2345</v>
      </c>
      <c r="H391" s="1" t="s">
        <v>2346</v>
      </c>
      <c r="I391" s="1" t="s">
        <v>4692</v>
      </c>
      <c r="J391" s="1" t="s">
        <v>30</v>
      </c>
      <c r="K391" s="1" t="s">
        <v>4693</v>
      </c>
      <c r="L391" s="1" t="s">
        <v>4693</v>
      </c>
      <c r="M391" s="1" t="s">
        <v>2349</v>
      </c>
      <c r="N391" s="1" t="s">
        <v>2349</v>
      </c>
      <c r="O391" s="1" t="s">
        <v>2350</v>
      </c>
      <c r="P391" s="1" t="s">
        <v>2351</v>
      </c>
      <c r="Q391" s="1" t="s">
        <v>2352</v>
      </c>
      <c r="R391" s="1" t="s">
        <v>4694</v>
      </c>
      <c r="S391" s="1" t="s">
        <v>2354</v>
      </c>
      <c r="T391" s="1" t="s">
        <v>2355</v>
      </c>
      <c r="U391" s="1" t="s">
        <v>2314</v>
      </c>
      <c r="V391" s="1" t="s">
        <v>2505</v>
      </c>
    </row>
    <row r="392" s="1" customFormat="1" spans="1:22">
      <c r="A392" s="3">
        <v>999226007031334</v>
      </c>
      <c r="B392" s="1" t="s">
        <v>2378</v>
      </c>
      <c r="C392" s="1" t="s">
        <v>4695</v>
      </c>
      <c r="D392" s="1" t="s">
        <v>4696</v>
      </c>
      <c r="E392" s="1" t="s">
        <v>4697</v>
      </c>
      <c r="F392" s="1" t="s">
        <v>2378</v>
      </c>
      <c r="G392" s="1" t="s">
        <v>2345</v>
      </c>
      <c r="H392" s="1" t="s">
        <v>2346</v>
      </c>
      <c r="I392" s="1" t="s">
        <v>4698</v>
      </c>
      <c r="J392" s="1" t="s">
        <v>30</v>
      </c>
      <c r="K392" s="1" t="s">
        <v>4699</v>
      </c>
      <c r="L392" s="1" t="s">
        <v>4699</v>
      </c>
      <c r="M392" s="1" t="s">
        <v>2349</v>
      </c>
      <c r="N392" s="1" t="s">
        <v>2349</v>
      </c>
      <c r="O392" s="1" t="s">
        <v>2350</v>
      </c>
      <c r="P392" s="1" t="s">
        <v>2351</v>
      </c>
      <c r="Q392" s="1" t="s">
        <v>2352</v>
      </c>
      <c r="R392" s="1" t="s">
        <v>4700</v>
      </c>
      <c r="S392" s="1" t="s">
        <v>2354</v>
      </c>
      <c r="T392" s="1" t="s">
        <v>2355</v>
      </c>
      <c r="U392" s="1" t="s">
        <v>2314</v>
      </c>
      <c r="V392" s="1" t="s">
        <v>2356</v>
      </c>
    </row>
    <row r="393" s="1" customFormat="1" spans="1:22">
      <c r="A393" s="3">
        <v>999226007142370</v>
      </c>
      <c r="B393" s="1" t="s">
        <v>2378</v>
      </c>
      <c r="C393" s="1" t="s">
        <v>4701</v>
      </c>
      <c r="D393" s="1" t="s">
        <v>4702</v>
      </c>
      <c r="E393" s="1" t="s">
        <v>4703</v>
      </c>
      <c r="F393" s="1" t="s">
        <v>2378</v>
      </c>
      <c r="G393" s="1" t="s">
        <v>2345</v>
      </c>
      <c r="H393" s="1" t="s">
        <v>2346</v>
      </c>
      <c r="I393" s="1" t="s">
        <v>4704</v>
      </c>
      <c r="J393" s="1" t="s">
        <v>30</v>
      </c>
      <c r="K393" s="1" t="s">
        <v>4705</v>
      </c>
      <c r="L393" s="1" t="s">
        <v>4705</v>
      </c>
      <c r="M393" s="1" t="s">
        <v>2349</v>
      </c>
      <c r="N393" s="1" t="s">
        <v>2349</v>
      </c>
      <c r="O393" s="1" t="s">
        <v>2350</v>
      </c>
      <c r="P393" s="1" t="s">
        <v>2351</v>
      </c>
      <c r="Q393" s="1" t="s">
        <v>2352</v>
      </c>
      <c r="R393" s="1" t="s">
        <v>4706</v>
      </c>
      <c r="S393" s="1" t="s">
        <v>2354</v>
      </c>
      <c r="T393" s="1" t="s">
        <v>2355</v>
      </c>
      <c r="U393" s="1" t="s">
        <v>2314</v>
      </c>
      <c r="V393" s="1" t="s">
        <v>2649</v>
      </c>
    </row>
    <row r="394" s="1" customFormat="1" spans="1:22">
      <c r="A394" s="3">
        <v>999226007304850</v>
      </c>
      <c r="B394" s="1" t="s">
        <v>2378</v>
      </c>
      <c r="C394" s="1" t="s">
        <v>4707</v>
      </c>
      <c r="D394" s="1" t="s">
        <v>4708</v>
      </c>
      <c r="E394" s="1" t="s">
        <v>4709</v>
      </c>
      <c r="F394" s="1" t="s">
        <v>2378</v>
      </c>
      <c r="G394" s="1" t="s">
        <v>2345</v>
      </c>
      <c r="H394" s="1" t="s">
        <v>2346</v>
      </c>
      <c r="I394" s="1" t="s">
        <v>4710</v>
      </c>
      <c r="J394" s="1" t="s">
        <v>30</v>
      </c>
      <c r="K394" s="1" t="s">
        <v>4711</v>
      </c>
      <c r="L394" s="1" t="s">
        <v>4711</v>
      </c>
      <c r="M394" s="1" t="s">
        <v>2349</v>
      </c>
      <c r="N394" s="1" t="s">
        <v>2349</v>
      </c>
      <c r="O394" s="1" t="s">
        <v>2350</v>
      </c>
      <c r="P394" s="1" t="s">
        <v>2351</v>
      </c>
      <c r="Q394" s="1" t="s">
        <v>2352</v>
      </c>
      <c r="R394" s="1" t="s">
        <v>4712</v>
      </c>
      <c r="S394" s="1" t="s">
        <v>2354</v>
      </c>
      <c r="T394" s="1" t="s">
        <v>2355</v>
      </c>
      <c r="U394" s="1" t="s">
        <v>2314</v>
      </c>
      <c r="V394" s="1" t="s">
        <v>2452</v>
      </c>
    </row>
    <row r="395" s="1" customFormat="1" spans="1:22">
      <c r="A395" s="3">
        <v>999226007745323</v>
      </c>
      <c r="B395" s="1" t="s">
        <v>2378</v>
      </c>
      <c r="C395" s="1" t="s">
        <v>4713</v>
      </c>
      <c r="D395" s="1" t="s">
        <v>4714</v>
      </c>
      <c r="E395" s="1" t="s">
        <v>4715</v>
      </c>
      <c r="F395" s="1" t="s">
        <v>2378</v>
      </c>
      <c r="G395" s="1" t="s">
        <v>2345</v>
      </c>
      <c r="H395" s="1" t="s">
        <v>2346</v>
      </c>
      <c r="I395" s="1" t="s">
        <v>4716</v>
      </c>
      <c r="J395" s="1" t="s">
        <v>30</v>
      </c>
      <c r="K395" s="1" t="s">
        <v>4717</v>
      </c>
      <c r="L395" s="1" t="s">
        <v>4717</v>
      </c>
      <c r="M395" s="1" t="s">
        <v>2349</v>
      </c>
      <c r="N395" s="1" t="s">
        <v>2349</v>
      </c>
      <c r="O395" s="1" t="s">
        <v>2350</v>
      </c>
      <c r="P395" s="1" t="s">
        <v>2351</v>
      </c>
      <c r="Q395" s="1" t="s">
        <v>2352</v>
      </c>
      <c r="R395" s="1" t="s">
        <v>4718</v>
      </c>
      <c r="S395" s="1" t="s">
        <v>2354</v>
      </c>
      <c r="T395" s="1" t="s">
        <v>2355</v>
      </c>
      <c r="U395" s="1" t="s">
        <v>2314</v>
      </c>
      <c r="V395" s="1" t="s">
        <v>2452</v>
      </c>
    </row>
    <row r="396" s="1" customFormat="1" spans="1:22">
      <c r="A396" s="3">
        <v>999226007993379</v>
      </c>
      <c r="B396" s="1" t="s">
        <v>2378</v>
      </c>
      <c r="C396" s="1" t="s">
        <v>4719</v>
      </c>
      <c r="D396" s="1" t="s">
        <v>4720</v>
      </c>
      <c r="E396" s="1" t="s">
        <v>4721</v>
      </c>
      <c r="F396" s="1" t="s">
        <v>2378</v>
      </c>
      <c r="G396" s="1" t="s">
        <v>2345</v>
      </c>
      <c r="H396" s="1" t="s">
        <v>2346</v>
      </c>
      <c r="I396" s="1" t="s">
        <v>4722</v>
      </c>
      <c r="J396" s="1" t="s">
        <v>30</v>
      </c>
      <c r="K396" s="1" t="s">
        <v>4723</v>
      </c>
      <c r="L396" s="1" t="s">
        <v>4723</v>
      </c>
      <c r="M396" s="1" t="s">
        <v>2349</v>
      </c>
      <c r="N396" s="1" t="s">
        <v>2349</v>
      </c>
      <c r="O396" s="1" t="s">
        <v>2350</v>
      </c>
      <c r="P396" s="1" t="s">
        <v>2351</v>
      </c>
      <c r="Q396" s="1" t="s">
        <v>2352</v>
      </c>
      <c r="R396" s="1" t="s">
        <v>4724</v>
      </c>
      <c r="S396" s="1" t="s">
        <v>2354</v>
      </c>
      <c r="T396" s="1" t="s">
        <v>2355</v>
      </c>
      <c r="U396" s="1" t="s">
        <v>2314</v>
      </c>
      <c r="V396" s="1" t="s">
        <v>2452</v>
      </c>
    </row>
    <row r="397" s="1" customFormat="1" spans="1:22">
      <c r="A397" s="3">
        <v>999226008009033</v>
      </c>
      <c r="B397" s="1" t="s">
        <v>2378</v>
      </c>
      <c r="C397" s="1" t="s">
        <v>4725</v>
      </c>
      <c r="D397" s="1" t="s">
        <v>4726</v>
      </c>
      <c r="E397" s="1" t="s">
        <v>4727</v>
      </c>
      <c r="F397" s="1" t="s">
        <v>2378</v>
      </c>
      <c r="G397" s="1" t="s">
        <v>2345</v>
      </c>
      <c r="H397" s="1" t="s">
        <v>2346</v>
      </c>
      <c r="I397" s="1" t="s">
        <v>4728</v>
      </c>
      <c r="J397" s="1" t="s">
        <v>30</v>
      </c>
      <c r="K397" s="1" t="s">
        <v>4729</v>
      </c>
      <c r="L397" s="1" t="s">
        <v>4729</v>
      </c>
      <c r="M397" s="1" t="s">
        <v>2349</v>
      </c>
      <c r="N397" s="1" t="s">
        <v>2349</v>
      </c>
      <c r="O397" s="1" t="s">
        <v>2350</v>
      </c>
      <c r="P397" s="1" t="s">
        <v>2351</v>
      </c>
      <c r="Q397" s="1" t="s">
        <v>2352</v>
      </c>
      <c r="R397" s="1" t="s">
        <v>4730</v>
      </c>
      <c r="S397" s="1" t="s">
        <v>2354</v>
      </c>
      <c r="T397" s="1" t="s">
        <v>2355</v>
      </c>
      <c r="U397" s="1" t="s">
        <v>2314</v>
      </c>
      <c r="V397" s="1" t="s">
        <v>3801</v>
      </c>
    </row>
    <row r="398" s="1" customFormat="1" spans="1:22">
      <c r="A398" s="3">
        <v>999226008264078</v>
      </c>
      <c r="B398" s="1" t="s">
        <v>2378</v>
      </c>
      <c r="C398" s="1" t="s">
        <v>4731</v>
      </c>
      <c r="D398" s="1" t="s">
        <v>4732</v>
      </c>
      <c r="E398" s="1" t="s">
        <v>4733</v>
      </c>
      <c r="F398" s="1" t="s">
        <v>2378</v>
      </c>
      <c r="G398" s="1" t="s">
        <v>2345</v>
      </c>
      <c r="H398" s="1" t="s">
        <v>2346</v>
      </c>
      <c r="I398" s="1" t="s">
        <v>4734</v>
      </c>
      <c r="J398" s="1" t="s">
        <v>30</v>
      </c>
      <c r="K398" s="1" t="s">
        <v>4735</v>
      </c>
      <c r="L398" s="1" t="s">
        <v>4735</v>
      </c>
      <c r="M398" s="1" t="s">
        <v>2349</v>
      </c>
      <c r="N398" s="1" t="s">
        <v>2349</v>
      </c>
      <c r="O398" s="1" t="s">
        <v>2350</v>
      </c>
      <c r="P398" s="1" t="s">
        <v>2351</v>
      </c>
      <c r="Q398" s="1" t="s">
        <v>2352</v>
      </c>
      <c r="R398" s="1" t="s">
        <v>4736</v>
      </c>
      <c r="S398" s="1" t="s">
        <v>2354</v>
      </c>
      <c r="T398" s="1" t="s">
        <v>2355</v>
      </c>
      <c r="U398" s="1" t="s">
        <v>2314</v>
      </c>
      <c r="V398" s="1" t="s">
        <v>2699</v>
      </c>
    </row>
    <row r="399" s="1" customFormat="1" spans="1:22">
      <c r="A399" s="3">
        <v>999226008351411</v>
      </c>
      <c r="B399" s="1" t="s">
        <v>2378</v>
      </c>
      <c r="C399" s="1" t="s">
        <v>4737</v>
      </c>
      <c r="D399" s="1" t="s">
        <v>4381</v>
      </c>
      <c r="E399" s="1" t="s">
        <v>4738</v>
      </c>
      <c r="F399" s="1" t="s">
        <v>2378</v>
      </c>
      <c r="G399" s="1" t="s">
        <v>2345</v>
      </c>
      <c r="H399" s="1" t="s">
        <v>2346</v>
      </c>
      <c r="I399" s="1" t="s">
        <v>4383</v>
      </c>
      <c r="J399" s="1" t="s">
        <v>30</v>
      </c>
      <c r="K399" s="1" t="s">
        <v>4384</v>
      </c>
      <c r="L399" s="1" t="s">
        <v>4384</v>
      </c>
      <c r="M399" s="1" t="s">
        <v>2349</v>
      </c>
      <c r="N399" s="1" t="s">
        <v>2349</v>
      </c>
      <c r="O399" s="1" t="s">
        <v>2350</v>
      </c>
      <c r="P399" s="1" t="s">
        <v>2351</v>
      </c>
      <c r="Q399" s="1" t="s">
        <v>2352</v>
      </c>
      <c r="R399" s="1" t="s">
        <v>4739</v>
      </c>
      <c r="S399" s="1" t="s">
        <v>2354</v>
      </c>
      <c r="T399" s="1" t="s">
        <v>2355</v>
      </c>
      <c r="U399" s="1" t="s">
        <v>2314</v>
      </c>
      <c r="V399" s="1" t="s">
        <v>2416</v>
      </c>
    </row>
    <row r="400" s="1" customFormat="1" spans="1:22">
      <c r="A400" s="3">
        <v>999226008657922</v>
      </c>
      <c r="B400" s="1" t="s">
        <v>2378</v>
      </c>
      <c r="C400" s="1" t="s">
        <v>4740</v>
      </c>
      <c r="D400" s="1" t="s">
        <v>4741</v>
      </c>
      <c r="E400" s="1" t="s">
        <v>4742</v>
      </c>
      <c r="F400" s="1" t="s">
        <v>2378</v>
      </c>
      <c r="G400" s="1" t="s">
        <v>2345</v>
      </c>
      <c r="H400" s="1" t="s">
        <v>2346</v>
      </c>
      <c r="I400" s="1" t="s">
        <v>4743</v>
      </c>
      <c r="J400" s="1" t="s">
        <v>30</v>
      </c>
      <c r="K400" s="1" t="s">
        <v>4744</v>
      </c>
      <c r="L400" s="1" t="s">
        <v>4744</v>
      </c>
      <c r="M400" s="1" t="s">
        <v>2349</v>
      </c>
      <c r="N400" s="1" t="s">
        <v>2349</v>
      </c>
      <c r="O400" s="1" t="s">
        <v>2350</v>
      </c>
      <c r="P400" s="1" t="s">
        <v>2351</v>
      </c>
      <c r="Q400" s="1" t="s">
        <v>2352</v>
      </c>
      <c r="R400" s="1" t="s">
        <v>4745</v>
      </c>
      <c r="S400" s="1" t="s">
        <v>2354</v>
      </c>
      <c r="T400" s="1" t="s">
        <v>2355</v>
      </c>
      <c r="U400" s="1" t="s">
        <v>2314</v>
      </c>
      <c r="V400" s="1" t="s">
        <v>2656</v>
      </c>
    </row>
    <row r="401" s="1" customFormat="1" spans="1:22">
      <c r="A401" s="3">
        <v>999226009243081</v>
      </c>
      <c r="B401" s="1" t="s">
        <v>2378</v>
      </c>
      <c r="C401" s="1" t="s">
        <v>4746</v>
      </c>
      <c r="D401" s="1" t="s">
        <v>4747</v>
      </c>
      <c r="E401" s="1" t="s">
        <v>4748</v>
      </c>
      <c r="F401" s="1" t="s">
        <v>2378</v>
      </c>
      <c r="G401" s="1" t="s">
        <v>2345</v>
      </c>
      <c r="H401" s="1" t="s">
        <v>2346</v>
      </c>
      <c r="I401" s="1" t="s">
        <v>4749</v>
      </c>
      <c r="J401" s="1" t="s">
        <v>30</v>
      </c>
      <c r="K401" s="1" t="s">
        <v>4750</v>
      </c>
      <c r="L401" s="1" t="s">
        <v>4750</v>
      </c>
      <c r="M401" s="1" t="s">
        <v>2349</v>
      </c>
      <c r="N401" s="1" t="s">
        <v>2349</v>
      </c>
      <c r="O401" s="1" t="s">
        <v>2350</v>
      </c>
      <c r="P401" s="1" t="s">
        <v>2351</v>
      </c>
      <c r="Q401" s="1" t="s">
        <v>2352</v>
      </c>
      <c r="R401" s="1" t="s">
        <v>4751</v>
      </c>
      <c r="S401" s="1" t="s">
        <v>2354</v>
      </c>
      <c r="T401" s="1" t="s">
        <v>2355</v>
      </c>
      <c r="U401" s="1" t="s">
        <v>2314</v>
      </c>
      <c r="V401" s="1" t="s">
        <v>2699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