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对账!$1:$216</definedName>
  </definedNames>
  <calcPr calcId="144525"/>
</workbook>
</file>

<file path=xl/sharedStrings.xml><?xml version="1.0" encoding="utf-8"?>
<sst xmlns="http://schemas.openxmlformats.org/spreadsheetml/2006/main" count="12158" uniqueCount="3184">
  <si>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</si>
  <si>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</si>
  <si>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</si>
  <si>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</si>
  <si>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</si>
  <si>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</si>
  <si>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</si>
  <si>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</si>
  <si>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</si>
  <si>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</si>
  <si>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</si>
  <si>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</si>
  <si>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</si>
  <si>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</si>
  <si>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</si>
  <si>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</si>
  <si>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</si>
  <si>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</si>
  <si>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</si>
  <si>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</si>
  <si>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</si>
  <si>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</si>
  <si>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</si>
  <si>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</si>
  <si>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</si>
  <si>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999222786264314	</t>
  </si>
  <si>
    <t>Ctrip</t>
  </si>
  <si>
    <t>正常</t>
  </si>
  <si>
    <t>[曼谷]曼谷索拉利亚西铁酒店(Solaria Nishitetsu Hotel Bangkok)(102642575)</t>
  </si>
  <si>
    <t>标准特大号床角落间&lt;特惠专享&gt;&lt;双人入住&gt;&lt;无早&gt;</t>
  </si>
  <si>
    <t>CNY</t>
  </si>
  <si>
    <t>AU YEUNG/HOI MAN EVA</t>
  </si>
  <si>
    <t>CA2019230817CNY</t>
  </si>
  <si>
    <t>未提现</t>
  </si>
  <si>
    <t>携程开票</t>
  </si>
  <si>
    <t xml:space="preserve">3040000	</t>
  </si>
  <si>
    <t xml:space="preserve">255550372	</t>
  </si>
  <si>
    <t xml:space="preserve">999222786296135	</t>
  </si>
  <si>
    <t>标准双床房&lt;特惠专享&gt;&lt;双人入住&gt;&lt;无早&gt;</t>
  </si>
  <si>
    <t>CHAU/KWOK KAY</t>
  </si>
  <si>
    <t xml:space="preserve">3040007	</t>
  </si>
  <si>
    <t xml:space="preserve">255549278	</t>
  </si>
  <si>
    <t xml:space="preserve">999223736959650	</t>
  </si>
  <si>
    <t>[曼谷]曼谷拉差达宜必思尚品酒店(Ibis Styles Bangkok Ratchada)(46080525)</t>
  </si>
  <si>
    <t>三人房(至少连住2晚及以上)&lt;三人入住&gt;&lt;不适用泰国客人&gt;&lt;早餐&gt;</t>
  </si>
  <si>
    <t>Lin/Xiaoxue</t>
  </si>
  <si>
    <t xml:space="preserve">3246704	</t>
  </si>
  <si>
    <t xml:space="preserve">169501	</t>
  </si>
  <si>
    <t xml:space="preserve">999223736964734	</t>
  </si>
  <si>
    <t>CHEN/XIUHUAANGEL</t>
  </si>
  <si>
    <t xml:space="preserve">3246707	</t>
  </si>
  <si>
    <t xml:space="preserve">169503	</t>
  </si>
  <si>
    <t xml:space="preserve">999223802635080	</t>
  </si>
  <si>
    <t>[曼谷]贝斯特韦斯特乍都乍酒店(Best Western Chatuchak)(105299013)</t>
  </si>
  <si>
    <t>高级特大床房&lt;双人入住&gt;&lt;不适用泰国客人&gt;&lt;双早&gt;</t>
  </si>
  <si>
    <t>TIAN/CHUNKAI</t>
  </si>
  <si>
    <t xml:space="preserve">3275910	</t>
  </si>
  <si>
    <t xml:space="preserve">BK003477/1	</t>
  </si>
  <si>
    <t xml:space="preserve">999223833358812	</t>
  </si>
  <si>
    <t>[普吉岛]普吉岛安纳塔拉迈考度假村(Anantara Vacation Club Mai Khao Phuket)(7086098)</t>
  </si>
  <si>
    <t>一卧室泳池别墅(至少连住2晚及以上)&lt;特惠专享&gt;&lt;双人入住&gt;&lt;双早&gt;</t>
  </si>
  <si>
    <t>Ahn/Yubin,Ahn/Yubin</t>
  </si>
  <si>
    <t xml:space="preserve">3284843	</t>
  </si>
  <si>
    <t xml:space="preserve">62000733	</t>
  </si>
  <si>
    <t xml:space="preserve">999223883772205	</t>
  </si>
  <si>
    <t>AHN/YUBEEN,AHN/YUBEEN</t>
  </si>
  <si>
    <t xml:space="preserve">3298381	</t>
  </si>
  <si>
    <t xml:space="preserve">62003886	</t>
  </si>
  <si>
    <t xml:space="preserve">999223903835504	</t>
  </si>
  <si>
    <t>[拉普拉普]蓝水马里巴哥海滩度假村(Bluewater Maribago Beach Resort)(7333668)</t>
  </si>
  <si>
    <t>豪华房(至少连住2晚及以上)&lt;双人入住&gt;&lt;双早&gt;</t>
  </si>
  <si>
    <t>NISHIMURA/NAOKO</t>
  </si>
  <si>
    <t xml:space="preserve">3303458	</t>
  </si>
  <si>
    <t xml:space="preserve">130042	</t>
  </si>
  <si>
    <t xml:space="preserve">999223904334626	</t>
  </si>
  <si>
    <t xml:space="preserve">3303631	</t>
  </si>
  <si>
    <t xml:space="preserve">	</t>
  </si>
  <si>
    <t xml:space="preserve">999223904849520	</t>
  </si>
  <si>
    <t xml:space="preserve">3303804	</t>
  </si>
  <si>
    <t xml:space="preserve">62004949	</t>
  </si>
  <si>
    <t>取消</t>
  </si>
  <si>
    <t xml:space="preserve">999223925725597	</t>
  </si>
  <si>
    <t>[曼谷]曼谷维伊 - 美憬阁酒店(VIE Hotel Bangkok, MGallery Hotel Collection)(3906021)</t>
  </si>
  <si>
    <t>豪华特大床套房(至少连住2晚及以上)&lt;三人入住&gt;&lt;中宾&gt;&lt;早餐&gt;</t>
  </si>
  <si>
    <t>FAN/WEI,LIANG/YUAN,FAN/JIAQI</t>
  </si>
  <si>
    <t xml:space="preserve">3307104	</t>
  </si>
  <si>
    <t xml:space="preserve">999223925733187	</t>
  </si>
  <si>
    <t>豪华特大床套房(至少连住2晚及以上)&lt;双人入住&gt;&lt;中宾&gt;&lt;双早&gt;</t>
  </si>
  <si>
    <t>ZHANG/YE,LI/YI,SHI/HEMEI,LI/ZIMING</t>
  </si>
  <si>
    <t xml:space="preserve">3307106	</t>
  </si>
  <si>
    <t xml:space="preserve">7995557	</t>
  </si>
  <si>
    <t xml:space="preserve">999224133776763	</t>
  </si>
  <si>
    <t>[Sala Dan]甲米利亚纳休闲水疗度假村(Layana Resort &amp; Spa)(6462006)</t>
  </si>
  <si>
    <t>花园亭阁特大床房 - 提供往返机场班车服务(连住4晚及以上)&lt;双人入住&gt;&lt;双早&gt;</t>
  </si>
  <si>
    <t>WADE/WARWICKTHOMAS,ZOU/YIFAN</t>
  </si>
  <si>
    <t xml:space="preserve">3367560	</t>
  </si>
  <si>
    <t xml:space="preserve">808176	</t>
  </si>
  <si>
    <t xml:space="preserve">999224135478645	</t>
  </si>
  <si>
    <t>[吉隆坡]吉隆坡四季酒店(Four Seasons Hotel Kuala Lumpur)(17496902)</t>
  </si>
  <si>
    <t>俱乐部尊贵公园景房(至少提前5天预订)&lt;双人入住&gt;&lt;双早&gt;</t>
  </si>
  <si>
    <t>WU/JIADE,ZHANG/XINYU</t>
  </si>
  <si>
    <t xml:space="preserve">3368106	</t>
  </si>
  <si>
    <t xml:space="preserve">3198026	</t>
  </si>
  <si>
    <t xml:space="preserve">999224268310334	</t>
  </si>
  <si>
    <t>[曼谷]曼谷骑士套房(Kingston Suites Bangkok)(105174569)</t>
  </si>
  <si>
    <t>高级房&lt;双人入住&gt;&lt;双早&gt;</t>
  </si>
  <si>
    <t>YU/KYUNGHO,SHIN/JAEDUCK</t>
  </si>
  <si>
    <t xml:space="preserve">3389808	</t>
  </si>
  <si>
    <t xml:space="preserve">999224510673285	</t>
  </si>
  <si>
    <t>[新加坡]半岛怡东酒店(Peninsula Excelsior Hotel)(4984383)</t>
  </si>
  <si>
    <t>高级房&lt;超值特惠&gt;&lt;双人入住&gt;&lt;双早&gt;</t>
  </si>
  <si>
    <t>ROONGVISAI/PARIYA</t>
  </si>
  <si>
    <t xml:space="preserve">3443177	</t>
  </si>
  <si>
    <t xml:space="preserve">3328563	</t>
  </si>
  <si>
    <t xml:space="preserve">999224522493475	</t>
  </si>
  <si>
    <t>[普吉岛]普吉岛芭东美爵大酒店(Grand Mercure Phuket Patong)(3627889)</t>
  </si>
  <si>
    <t>高级特大床房&lt;特惠&gt;&lt;三人入住&gt;&lt;早餐&gt;</t>
  </si>
  <si>
    <t>LEUNG/SAI CHEONG</t>
  </si>
  <si>
    <t xml:space="preserve">3447071	</t>
  </si>
  <si>
    <t xml:space="preserve">667917	</t>
  </si>
  <si>
    <t xml:space="preserve">999224603132632	</t>
  </si>
  <si>
    <t>[曼谷]曼谷安纳塔拉河畔度假酒店(Anantara Riverside Bangkok Resort)(6390209)</t>
  </si>
  <si>
    <t>豪华河畔房(至少连住2晚及以上)&lt;双人入住&gt;&lt;不适用泰国客人&gt;&lt;双早&gt;</t>
  </si>
  <si>
    <t>CHISHIMA/RYOSUKE,CHISHIMA/KAORU</t>
  </si>
  <si>
    <t xml:space="preserve">3462395	</t>
  </si>
  <si>
    <t xml:space="preserve">999224625174371	</t>
  </si>
  <si>
    <t>[普吉岛]普吉岛西奈奢华酒店(Sinae Phuket Luxury Hotel)(86107074)</t>
  </si>
  <si>
    <t>复式泳池别墅 B&lt;促销&gt;&lt;双人入住&gt;&lt;双早&gt;</t>
  </si>
  <si>
    <t>OKADA/NATSUKI,HASEGAWA/KEISUKE</t>
  </si>
  <si>
    <t xml:space="preserve">3469904	</t>
  </si>
  <si>
    <t xml:space="preserve">999224677437207	</t>
  </si>
  <si>
    <t>[芭堤雅]芭堤雅盛泰澜幻影海滩度假村(Centara Grand Mirage Beach Resort Pattaya)(1593624)</t>
  </si>
  <si>
    <t>俱乐部幻影甄选豪华海双床房&lt;双人入住&gt;&lt;中宾&gt;&lt;双早&gt;</t>
  </si>
  <si>
    <t>Lam/Kang Yeung</t>
  </si>
  <si>
    <t xml:space="preserve">3479008	</t>
  </si>
  <si>
    <t xml:space="preserve">999224691119876	</t>
  </si>
  <si>
    <t>[曼谷]曼谷标准酒店 丹德大京都大厦(The Standard, Bangkok Mahanakhon)(91246959)</t>
  </si>
  <si>
    <t>标准特大床房&lt;双人入住&gt;&lt;不适用泰国客人&gt;&lt;限量促销&gt;&lt;双早&gt;</t>
  </si>
  <si>
    <t>KATO/SAYAKA</t>
  </si>
  <si>
    <t xml:space="preserve">3482406	</t>
  </si>
  <si>
    <t xml:space="preserve">999224739574137	</t>
  </si>
  <si>
    <t>[普吉岛]普吉假日酒店(Holiday Inn Resort Phuket, an IHG Hotel)(3031621)</t>
  </si>
  <si>
    <t>池景尊贵房（1张特大床，带阳台）(至少提前60天预订)&lt;双人入住&gt;&lt;双早&gt;</t>
  </si>
  <si>
    <t>CHEN/XU,WU/XIAOBO,ZHAO/XIAOLEI,ZHAO/JIAYAN</t>
  </si>
  <si>
    <t xml:space="preserve">3495900	</t>
  </si>
  <si>
    <t xml:space="preserve">999224814548579	</t>
  </si>
  <si>
    <t>[清迈]清迈 M 酒店(Hotel M Chiang Mai)(5406477)</t>
  </si>
  <si>
    <t>高级双人床房&lt;双人入住&gt;&lt;双早&gt;</t>
  </si>
  <si>
    <t>KHAMSAEN/NARUEPHON</t>
  </si>
  <si>
    <t xml:space="preserve">3514201	</t>
  </si>
  <si>
    <t xml:space="preserve">999224849172532	</t>
  </si>
  <si>
    <t>[邦劳]阿罗纳海滩赫纳度假村(Henann Resort Alona Beach)(5243777)</t>
  </si>
  <si>
    <t>豪华房(连住3晚及以上)&lt;特价大促销&gt;&lt;三人入住&gt;&lt;早餐&gt;</t>
  </si>
  <si>
    <t>Kim/Wonseok,Kim/Gyeongtae,Ka/Jangmi</t>
  </si>
  <si>
    <t xml:space="preserve">3524065	</t>
  </si>
  <si>
    <t xml:space="preserve">HBM251-575	</t>
  </si>
  <si>
    <t xml:space="preserve">999224871449551	</t>
  </si>
  <si>
    <t>[芽庄]芽庄洲际酒店(InterContinental Nha Trang, an IHG Hotel)(4398930)</t>
  </si>
  <si>
    <t>海景经典特大床房&lt;双人入住&gt;&lt;仅适用韩国客人&gt;&lt;双早&gt;</t>
  </si>
  <si>
    <t>BANG/SANGWOO</t>
  </si>
  <si>
    <t xml:space="preserve">3529632	</t>
  </si>
  <si>
    <t xml:space="preserve">765161	</t>
  </si>
  <si>
    <t xml:space="preserve">24906694566	</t>
  </si>
  <si>
    <t>[普吉岛]马姆提斯度假酒店(Mom Tri's Villa Royale)(4370750)</t>
  </si>
  <si>
    <t>皇家翼套房(至少连住2晚及以上)&lt;双人入住&gt;&lt;适用于除泰国的亚洲客人&gt;&lt;双早&gt;</t>
  </si>
  <si>
    <t>WANG/ZHEN,GU/JIANI,GU/MANHAI,LIU/SAINA</t>
  </si>
  <si>
    <t xml:space="preserve">3539003	</t>
  </si>
  <si>
    <t xml:space="preserve">999224912578353	</t>
  </si>
  <si>
    <t>[新加坡]新加坡河景福朋喜来登集团酒店(Four Points by Sheraton Singapore, Riverview)(4492702)</t>
  </si>
  <si>
    <t>城景豪华特大床房(至少连住2晚及以上)&lt;双人入住&gt;&lt;双早&gt;</t>
  </si>
  <si>
    <t>FU/GUOSHUN,FU/TINGTING</t>
  </si>
  <si>
    <t xml:space="preserve">3539514	</t>
  </si>
  <si>
    <t xml:space="preserve">999224921230684	</t>
  </si>
  <si>
    <t>[曼谷]曼谷萨通JC凯文酒店(JC Kevin Sathorn Bangkok Hotel)(4401628)</t>
  </si>
  <si>
    <t>天际线景两卧室套房&lt;今日特价 &gt;&lt;四人入住&gt;&lt;早餐&gt;</t>
  </si>
  <si>
    <t>LI/KINGLUN</t>
  </si>
  <si>
    <t xml:space="preserve">3542417	</t>
  </si>
  <si>
    <t xml:space="preserve">283414358	</t>
  </si>
  <si>
    <t xml:space="preserve">999224925735147	</t>
  </si>
  <si>
    <t>[拉普拉普]宿雾白沙度假及Spa酒店(Cebu White Sands Resort and Spa)(8235003)</t>
  </si>
  <si>
    <t>豪华房(至少连住2晚及以上)&lt;今日特价 &gt;&lt;双人入住&gt;&lt;双早&gt;</t>
  </si>
  <si>
    <t>Han/Chanku</t>
  </si>
  <si>
    <t xml:space="preserve">3543369	</t>
  </si>
  <si>
    <t xml:space="preserve">999224932098494	</t>
  </si>
  <si>
    <t>[曼谷]曼谷萨默塞特苏安普卢公园酒店(Somerset Park Suanplu)(5072974)</t>
  </si>
  <si>
    <t>两卧豪华公寓房(至少连住2晚及以上)&lt;四人入住&gt;&lt;无早&gt;</t>
  </si>
  <si>
    <t>HUI/JIN YUEN CHRIS</t>
  </si>
  <si>
    <t xml:space="preserve">3545076	</t>
  </si>
  <si>
    <t xml:space="preserve">999224991178361	</t>
  </si>
  <si>
    <t>标准两张单人床房(至少连住2晚及以上)&lt;双人入住&gt;&lt;不适用泰国客人&gt;&lt;双早&gt;</t>
  </si>
  <si>
    <t>Anthony/Yeo</t>
  </si>
  <si>
    <t xml:space="preserve">3559135	</t>
  </si>
  <si>
    <t xml:space="preserve">999224991257633	</t>
  </si>
  <si>
    <t>标准大床房(至少连住2晚及以上)&lt;双人入住&gt;&lt;不适用泰国客人&gt;&lt;双早&gt;</t>
  </si>
  <si>
    <t>Anthony/Yeo Eng Hoe</t>
  </si>
  <si>
    <t xml:space="preserve">3559150	</t>
  </si>
  <si>
    <t xml:space="preserve">999224992547248	</t>
  </si>
  <si>
    <t>[曼谷]阿卡拉酒店(Akara Hotel)(28678546)</t>
  </si>
  <si>
    <t>暹罗特大床套房&lt;双人入住&gt;&lt;双早&gt;</t>
  </si>
  <si>
    <t>Leh/Shiong Lung,Leh/Shiong Lung</t>
  </si>
  <si>
    <t xml:space="preserve">3559872	</t>
  </si>
  <si>
    <t xml:space="preserve">60099	</t>
  </si>
  <si>
    <t xml:space="preserve">999224993230178	</t>
  </si>
  <si>
    <t>Sherwayne/Tan,Sherwayne/Tan</t>
  </si>
  <si>
    <t xml:space="preserve">3560276	</t>
  </si>
  <si>
    <t xml:space="preserve">60113	</t>
  </si>
  <si>
    <t xml:space="preserve">999225020404365	</t>
  </si>
  <si>
    <t>两卧室家庭套房(至少连住2晚及以上)&lt;特惠专享&gt;&lt;四人入住&gt;&lt;早餐&gt;</t>
  </si>
  <si>
    <t>Yang/Sooan,Yang/Sooan,Yang/Sooan</t>
  </si>
  <si>
    <t xml:space="preserve">3566367	</t>
  </si>
  <si>
    <t xml:space="preserve">999225091972911	</t>
  </si>
  <si>
    <t>标准房&lt;双人入住&gt;&lt;无早&gt;</t>
  </si>
  <si>
    <t>LI/MINGYAO,Wu/Ying</t>
  </si>
  <si>
    <t xml:space="preserve">3584927	</t>
  </si>
  <si>
    <t xml:space="preserve">999225093039566	</t>
  </si>
  <si>
    <t>天际线景两卧室套房(连住3晚及以上)&lt;特惠专享&gt;&lt;四人入住&gt;&lt;早餐&gt;</t>
  </si>
  <si>
    <t>TSANG/CHI CHIU</t>
  </si>
  <si>
    <t xml:space="preserve">3585470	</t>
  </si>
  <si>
    <t xml:space="preserve">999225093571357	</t>
  </si>
  <si>
    <t>Suzuki/Phattharaporn</t>
  </si>
  <si>
    <t xml:space="preserve">3585751	</t>
  </si>
  <si>
    <t xml:space="preserve">999225104157045	</t>
  </si>
  <si>
    <t>[曼谷]曼谷水门伯克利酒店(The Berkeley Hotel Pratunam Bangkok)(28597407)</t>
  </si>
  <si>
    <t>北塔尊贵房(至少连住2晚及以上)&lt;今日特价 &gt;&lt;双人入住&gt;&lt;不适用泰国客人&gt;&lt;双早&gt;</t>
  </si>
  <si>
    <t>Tay/JunWei,Foo/LeeLee</t>
  </si>
  <si>
    <t xml:space="preserve">3587737	</t>
  </si>
  <si>
    <t xml:space="preserve">999225108999913	</t>
  </si>
  <si>
    <t>[新加坡]新加坡丽思卡尔顿美年酒店(The Ritz-Carlton, Millenia Singapore)(21778169)</t>
  </si>
  <si>
    <t>至尊套房(至少连住2晚及以上)&lt;特惠专享&gt;&lt;双人入住&gt;&lt;不适用新加坡客人&gt;&lt;双早&gt;</t>
  </si>
  <si>
    <t>Wang/Yanling,Zhang/Ruoming</t>
  </si>
  <si>
    <t xml:space="preserve">3589161	</t>
  </si>
  <si>
    <t xml:space="preserve">75622377	</t>
  </si>
  <si>
    <t xml:space="preserve">999225136146059	</t>
  </si>
  <si>
    <t>[曼谷]察殿曼谷大酒店(Chatrium Grand Bangkok)(105593534)</t>
  </si>
  <si>
    <t>家庭房(至少连住2晚及以上)&lt;今日特价 &gt;&lt;四人入住&gt;&lt;不适用泰国客人&gt;&lt;早餐&gt;</t>
  </si>
  <si>
    <t>YU/TSZ MEI VIVIEN</t>
  </si>
  <si>
    <t xml:space="preserve">3595591	</t>
  </si>
  <si>
    <t xml:space="preserve">999225158237737	</t>
  </si>
  <si>
    <t>[胡志明市]西贡中心铂尔曼酒店(Pullman Saigon Centre)(6059794)</t>
  </si>
  <si>
    <t>豪华双床房&lt;双人入住&gt;&lt;双早&gt;</t>
  </si>
  <si>
    <t>LIN/HAISHENG,XU/TONGBIN</t>
  </si>
  <si>
    <t xml:space="preserve">3600296	</t>
  </si>
  <si>
    <t xml:space="preserve">999225169675904	</t>
  </si>
  <si>
    <t>[曼谷]曼谷天空风景酒店(Skyview Hotel Bangkok)(6035613)</t>
  </si>
  <si>
    <t>至尊尊贵特大床房(至少连住2晚及以上)&lt;双人入住&gt;&lt;不适用泰国客人&gt;&lt;双早&gt;</t>
  </si>
  <si>
    <t>LAU/SZE PO</t>
  </si>
  <si>
    <t xml:space="preserve">3603525	</t>
  </si>
  <si>
    <t xml:space="preserve">226811	</t>
  </si>
  <si>
    <t xml:space="preserve">999225169046525	</t>
  </si>
  <si>
    <t>[新加坡]欧文之家酒店公寓(Owen House by Hmlet)(105712501)</t>
  </si>
  <si>
    <t>豪华大床房&lt;双人入住&gt;&lt;限量特惠&gt;&lt;无早&gt;</t>
  </si>
  <si>
    <t>CHEN/SHIH CHIEH</t>
  </si>
  <si>
    <t xml:space="preserve">3603247	</t>
  </si>
  <si>
    <t xml:space="preserve">999225183447149	</t>
  </si>
  <si>
    <t>[宿务]宿务滨海前线酒店 - 北开垦(Bayfront Hotel Cebu North Reclamation)(8235106)</t>
  </si>
  <si>
    <t>高级房&lt;今日特价 &gt;&lt;三人入住&gt;&lt;早餐&gt;</t>
  </si>
  <si>
    <t>Dean Lagutin/Princess,Dean Lagutin/Princess,Dean Lagutin/Princess</t>
  </si>
  <si>
    <t xml:space="preserve">3605802	</t>
  </si>
  <si>
    <t xml:space="preserve">125623	</t>
  </si>
  <si>
    <t xml:space="preserve">999225204080537	</t>
  </si>
  <si>
    <t>[吉隆坡]吉隆坡·觅酒店，傲途格精选(Hotel Stripes Kuala Lumpur, Autograph Collection)(9243083)</t>
  </si>
  <si>
    <t>豪华特大床房(至少提前30天预订)&lt;今日特价 &gt;&lt;双人入住&gt;&lt;双早&gt;</t>
  </si>
  <si>
    <t>CHAN/HIUYANSHARON</t>
  </si>
  <si>
    <t xml:space="preserve">3610103	</t>
  </si>
  <si>
    <t xml:space="preserve">999225229579620	</t>
  </si>
  <si>
    <t>[首尔]首尔弘大智选假日酒店(Holiday Inn Express Seoul Hongdae, an IHG Hotel)(28670148)</t>
  </si>
  <si>
    <t>高级房(至少连住2晚及以上)&lt;今日特价 &gt;&lt;双人入住&gt;&lt;中宾&gt;&lt;双早&gt;</t>
  </si>
  <si>
    <t>CHEUNG/PUI YAN,CHEUNG/PUI KEI</t>
  </si>
  <si>
    <t xml:space="preserve">3614427	</t>
  </si>
  <si>
    <t xml:space="preserve">999225266362557	</t>
  </si>
  <si>
    <t>[首尔]首尔麻浦格莱德酒店(Glad Hotel Mapo)(28524714)</t>
  </si>
  <si>
    <t>标准双人房(至少连住2晚及以上)&lt;超值特惠&gt;&lt;双人入住&gt;&lt;中宾&gt;&lt;无早&gt;</t>
  </si>
  <si>
    <t>SHIH/TING YU</t>
  </si>
  <si>
    <t xml:space="preserve">3622636	</t>
  </si>
  <si>
    <t xml:space="preserve">801731	</t>
  </si>
  <si>
    <t xml:space="preserve">999225306263005	</t>
  </si>
  <si>
    <t>[宿务]宿务蒙特贝罗别墅酒店(Montebello Villa Hotel Cebu)(8235110)</t>
  </si>
  <si>
    <t>标准房&lt;三人入住&gt;&lt;早餐&gt;</t>
  </si>
  <si>
    <t>SAKAZUME/SHUNYA,UMEHARA/SHU,BABA/KEISUKE</t>
  </si>
  <si>
    <t xml:space="preserve">3630928	</t>
  </si>
  <si>
    <t xml:space="preserve">9836209653190	</t>
  </si>
  <si>
    <t xml:space="preserve">999225306292506	</t>
  </si>
  <si>
    <t>标准房&lt;双人入住&gt;&lt;双早&gt;</t>
  </si>
  <si>
    <t>SEKINE/AYANO,SAKURAI/YURINO</t>
  </si>
  <si>
    <t xml:space="preserve">3630932	</t>
  </si>
  <si>
    <t xml:space="preserve">1785887439739	</t>
  </si>
  <si>
    <t xml:space="preserve">999225307046486	</t>
  </si>
  <si>
    <t>[岘港]岘港洲际阳光半岛度假酒店(InterContinental Danang Sun Peninsula Resort, an IHG Hotel)(5424757)</t>
  </si>
  <si>
    <t>1 间特大号床露台海景套房&lt;双人入住&gt;&lt;双早&gt;</t>
  </si>
  <si>
    <t>kim/juhwan</t>
  </si>
  <si>
    <t xml:space="preserve">3631070	</t>
  </si>
  <si>
    <t xml:space="preserve">17152869	</t>
  </si>
  <si>
    <t xml:space="preserve">999225341622208	</t>
  </si>
  <si>
    <t>[首尔]三井酒店(Hotel Samjung)(28525707)</t>
  </si>
  <si>
    <t>双床房&lt;双人入住&gt;&lt;无早&gt;</t>
  </si>
  <si>
    <t>PARK/HYUNSU</t>
  </si>
  <si>
    <t xml:space="preserve">3637827	</t>
  </si>
  <si>
    <t xml:space="preserve">23052135	</t>
  </si>
  <si>
    <t xml:space="preserve">999225359207722	</t>
  </si>
  <si>
    <t>[曼谷]是隆不容错过酒店 by Cross Collection(Haven't Met Bangkok Silom by Cross Collection)(17140699)</t>
  </si>
  <si>
    <t>城市工作室&lt;双人入住&gt;&lt;不适用泰国客人&gt;&lt;无早&gt;</t>
  </si>
  <si>
    <t>LI/JIAYI,ZHOU/HAIFENG</t>
  </si>
  <si>
    <t xml:space="preserve">3641117	</t>
  </si>
  <si>
    <t xml:space="preserve">35613	</t>
  </si>
  <si>
    <t xml:space="preserve">999225363445577	</t>
  </si>
  <si>
    <t>标准房(至少连住2晚及以上)&lt;双人入住&gt;&lt;双早&gt;</t>
  </si>
  <si>
    <t>QI/CHUNMEI,PAN/JINGKUN</t>
  </si>
  <si>
    <t xml:space="preserve">3642112	</t>
  </si>
  <si>
    <t xml:space="preserve">18983547	</t>
  </si>
  <si>
    <t xml:space="preserve">999225375046636	</t>
  </si>
  <si>
    <t>[曼谷]德瓦别墅度假酒店(Villa Deva Resort and Hotel)(106796335)</t>
  </si>
  <si>
    <t>套房可使用泳池(至少连住2晚及以上)&lt;双人入住&gt;&lt;不适用泰国客人&gt;&lt;无早&gt;</t>
  </si>
  <si>
    <t>CHEN/NING</t>
  </si>
  <si>
    <t xml:space="preserve">3644758	</t>
  </si>
  <si>
    <t xml:space="preserve">2728	</t>
  </si>
  <si>
    <t xml:space="preserve">999225394254890	</t>
  </si>
  <si>
    <t>[芭堤雅]芭堤雅爱湾皇家巡航酒店(A-One the Royal Cruise Hotel Pattaya)(4037063)</t>
  </si>
  <si>
    <t>豪华双床房(至少连住2晚及以上)&lt;不适用印度客人&gt;&lt;双早&gt;</t>
  </si>
  <si>
    <t>LEE/LAP CHUNG JOE</t>
  </si>
  <si>
    <t xml:space="preserve">3648774	</t>
  </si>
  <si>
    <t xml:space="preserve">984026	</t>
  </si>
  <si>
    <t xml:space="preserve">999225396468426	</t>
  </si>
  <si>
    <t>[曼谷]沙吞伊斯汀大酒店(Eastin Grand Hotel Sathorn)(5014959)</t>
  </si>
  <si>
    <t>高级天空房&lt;今日特价 &gt;&lt;双人入住&gt;&lt;双早&gt;</t>
  </si>
  <si>
    <t>SUEN/CHUN KIT,NG/LOK YIU</t>
  </si>
  <si>
    <t xml:space="preserve">3649178	</t>
  </si>
  <si>
    <t xml:space="preserve">475884	</t>
  </si>
  <si>
    <t xml:space="preserve">999225425142768	</t>
  </si>
  <si>
    <t>[曼谷]曼谷京华大酒店(Hotel Royal Bangkok@Chinatown)(17263358)</t>
  </si>
  <si>
    <t>高级房(无窗)(至少连住2晚及以上)&lt;双人入住&gt;&lt;无早&gt;</t>
  </si>
  <si>
    <t>SU/WENBO</t>
  </si>
  <si>
    <t xml:space="preserve">3655127	</t>
  </si>
  <si>
    <t xml:space="preserve">366278	</t>
  </si>
  <si>
    <t xml:space="preserve">999225426140657	</t>
  </si>
  <si>
    <t>[普吉岛]邦涛海滩太阳之翼酒店(Sunwing Bangtao Beach)(3106672)</t>
  </si>
  <si>
    <t>皇家一室房(直通泳池)&lt;特惠专享&gt;&lt;双人入住&gt;&lt;双早&gt;</t>
  </si>
  <si>
    <t>MARTINEZMORA/ANGEL RAFAEL</t>
  </si>
  <si>
    <t xml:space="preserve">3655387	</t>
  </si>
  <si>
    <t xml:space="preserve">115209	</t>
  </si>
  <si>
    <t xml:space="preserve">999225427244552	</t>
  </si>
  <si>
    <t>[普吉岛]卡察画廊度假-卡察卡利姆湾(Marina Gallery Resort-Kacha-Kalim Bay)(52661695)</t>
  </si>
  <si>
    <t>池景豪华房(至少连住2晚及以上)&lt;双人入住&gt;&lt;双早&gt;</t>
  </si>
  <si>
    <t>WU/TIANTIAN,LIU/HENG</t>
  </si>
  <si>
    <t xml:space="preserve">3655698	</t>
  </si>
  <si>
    <t xml:space="preserve">RR#2304305	</t>
  </si>
  <si>
    <t xml:space="preserve">999225439411123	</t>
  </si>
  <si>
    <t>GOH/QIN SHI,GOH/QIN SHI</t>
  </si>
  <si>
    <t xml:space="preserve">3656985	</t>
  </si>
  <si>
    <t xml:space="preserve">366377	</t>
  </si>
  <si>
    <t xml:space="preserve">999225447995311	</t>
  </si>
  <si>
    <t>JIAO/YANG,HE/MIAO</t>
  </si>
  <si>
    <t xml:space="preserve">3658841	</t>
  </si>
  <si>
    <t xml:space="preserve">RR#2304315	</t>
  </si>
  <si>
    <t xml:space="preserve">999225448515581	</t>
  </si>
  <si>
    <t>[新加坡]新加坡圣淘沙索菲特度假村及水疗中心(Sofitel Singapore Sentosa Resort &amp; Spa)(3737042)</t>
  </si>
  <si>
    <t>奢华特大床房(至少连住2晚及以上)&lt;今日特惠&gt;&lt;双人入住&gt;&lt;双早&gt;</t>
  </si>
  <si>
    <t>TIONG/JIA EN</t>
  </si>
  <si>
    <t xml:space="preserve">3659022	</t>
  </si>
  <si>
    <t xml:space="preserve">90195007	</t>
  </si>
  <si>
    <t xml:space="preserve">999225459320571	</t>
  </si>
  <si>
    <t>[芭堤雅]芭堤雅硬石酒店(Hard Rock Hotel Pattaya)(4399295)</t>
  </si>
  <si>
    <t>城景豪华房&lt;特惠&gt;&lt;双人入住&gt;&lt;不适用泰国客人&gt;&lt;无早&gt;</t>
  </si>
  <si>
    <t>NG/HAK KIM,NG/MING CHIT</t>
  </si>
  <si>
    <t xml:space="preserve">3659953	</t>
  </si>
  <si>
    <t xml:space="preserve">2603562	</t>
  </si>
  <si>
    <t xml:space="preserve">999225462910953	</t>
  </si>
  <si>
    <t>ZHANG/MANXIU,LIU/XIAO,BAO/PENGAO,GAN/YUPENG</t>
  </si>
  <si>
    <t xml:space="preserve">3660609	</t>
  </si>
  <si>
    <t xml:space="preserve"> 91079255	</t>
  </si>
  <si>
    <t xml:space="preserve">999225467248948	</t>
  </si>
  <si>
    <t>[邦劳]莫达拉海滩度假酒店(Modala Beach Resort)(97897180)</t>
  </si>
  <si>
    <t>陶华房&lt;特价大促销&gt;&lt;四人入住&gt;&lt;早餐&gt;</t>
  </si>
  <si>
    <t>Lee/Kyungsoon</t>
  </si>
  <si>
    <t xml:space="preserve">3661463	</t>
  </si>
  <si>
    <t xml:space="preserve">46877	</t>
  </si>
  <si>
    <t xml:space="preserve">999225476279393	</t>
  </si>
  <si>
    <t>[普吉岛]普吉岛卡隆亚维斯塔格兰德 - 美憬阁酒店(Avista Grande Phuket Karon - MGallery)(13921342)</t>
  </si>
  <si>
    <t>海景尊贵家庭房(1 张特大床和 1 张大床) - 带阳台(连住3晚及以上)&lt;特惠&gt;&lt;双人入住&gt;&lt;不适用泰国客人&gt;&lt;双早&gt;</t>
  </si>
  <si>
    <t>ZHENG/LINGLING,CHEN/GUIQIANG</t>
  </si>
  <si>
    <t xml:space="preserve">3663687	</t>
  </si>
  <si>
    <t xml:space="preserve">359525	</t>
  </si>
  <si>
    <t xml:space="preserve">999225486682454	</t>
  </si>
  <si>
    <t>[芭堤雅]芭堤雅盛捷酒店(Somerset Pattaya)(106796888)</t>
  </si>
  <si>
    <t>两卧行政房(连住3晚及以上)&lt;四人入住&gt;&lt;不适用泰国客人&gt;&lt;无早&gt;</t>
  </si>
  <si>
    <t>TSANG/HING LEUNG</t>
  </si>
  <si>
    <t xml:space="preserve">3665768	</t>
  </si>
  <si>
    <t xml:space="preserve">9733821	</t>
  </si>
  <si>
    <t xml:space="preserve">999225488596067	</t>
  </si>
  <si>
    <t>[普吉岛]普吉翡翠海滩度假村(Phuket Emerald Beach Resort)(108686548)</t>
  </si>
  <si>
    <t>池景家庭房(至少连住2晚及以上)&lt;双人入住&gt;&lt;双早&gt;</t>
  </si>
  <si>
    <t>HU/DANDAN,HUANG/ZHONGKE</t>
  </si>
  <si>
    <t xml:space="preserve">3666343	</t>
  </si>
  <si>
    <t xml:space="preserve">2866	</t>
  </si>
  <si>
    <t xml:space="preserve">999225496789809	</t>
  </si>
  <si>
    <t>[曼谷]拉差达 CMYK 我的酒店(Myhotel Cmyk@Ratchada)(28558049)</t>
  </si>
  <si>
    <t>标准房&lt;特惠专享&gt;&lt;双人入住&gt;&lt;中宾&gt;&lt;无早&gt;</t>
  </si>
  <si>
    <t>Geng/Jiding</t>
  </si>
  <si>
    <t xml:space="preserve">3667652	</t>
  </si>
  <si>
    <t xml:space="preserve">999225497204081	</t>
  </si>
  <si>
    <t>[曼谷]阿维曼谷河滨凯恩酒店(Away Bangkok Riverside Kene)(104265254)</t>
  </si>
  <si>
    <t>寒房&lt;限时抢购&gt;&lt;特惠&gt;&lt;双人入住&gt;&lt;不适用泰国客人&gt;&lt;双早&gt;</t>
  </si>
  <si>
    <t>HAN/YANGRUIDA,KUANG/LIWEI</t>
  </si>
  <si>
    <t xml:space="preserve">3667720	</t>
  </si>
  <si>
    <t xml:space="preserve">17607	</t>
  </si>
  <si>
    <t xml:space="preserve">999225500153518	</t>
  </si>
  <si>
    <t>[邦劳]薄荷海豚湾酒店(Bohol Dolphin Bay Resort)(109169398)</t>
  </si>
  <si>
    <t>华丽客房, 1 张特大床, 使用泳池, 池畔&lt;双人入住&gt;&lt;双早&gt;</t>
  </si>
  <si>
    <t>NOH/TAE KYU</t>
  </si>
  <si>
    <t xml:space="preserve">3668558	</t>
  </si>
  <si>
    <t xml:space="preserve">CN-0037	</t>
  </si>
  <si>
    <t xml:space="preserve">999225501143604	</t>
  </si>
  <si>
    <t>LIU/YOUQUAN,LIU/YANG</t>
  </si>
  <si>
    <t xml:space="preserve">3668725	</t>
  </si>
  <si>
    <t xml:space="preserve">6798411	</t>
  </si>
  <si>
    <t xml:space="preserve">999225504256801	</t>
  </si>
  <si>
    <t>HSUEH/YU CHING</t>
  </si>
  <si>
    <t xml:space="preserve">3669321	</t>
  </si>
  <si>
    <t xml:space="preserve">183624	</t>
  </si>
  <si>
    <t xml:space="preserve">999225504519570	</t>
  </si>
  <si>
    <t>[曼谷]曼谷野餐酒店 - 兰南(Picnic Hotel Bangkok - Rang Nam)(28597427)</t>
  </si>
  <si>
    <t>标准双床房&lt;双人入住&gt;&lt;无早&gt;</t>
  </si>
  <si>
    <t>Huy Hoang/Nguyen</t>
  </si>
  <si>
    <t xml:space="preserve">3669337	</t>
  </si>
  <si>
    <t xml:space="preserve">237666	</t>
  </si>
  <si>
    <t xml:space="preserve">999225516377153	</t>
  </si>
  <si>
    <t>[岘港]乐卡尔特岘港海滩酒店(A La Carte Da Nang Beach)(4727180)</t>
  </si>
  <si>
    <t>明亮一室特大床房&lt;双人入住&gt;&lt;双早&gt;</t>
  </si>
  <si>
    <t>Bal/Adriaan</t>
  </si>
  <si>
    <t xml:space="preserve">3670773	</t>
  </si>
  <si>
    <t xml:space="preserve">678897	</t>
  </si>
  <si>
    <t xml:space="preserve">999225519327121	</t>
  </si>
  <si>
    <t>[库克卡克]​考拉拉弗洛拉度假酒店(La Flora Khao Lak)(107886430)</t>
  </si>
  <si>
    <t>弗洛拉房(至少连住2晚及以上)&lt;特惠专享&gt;&lt;双人入住&gt;&lt;双早&gt;</t>
  </si>
  <si>
    <t>Zeng/Qingxia,Zeng/Qingxia</t>
  </si>
  <si>
    <t xml:space="preserve">3671460	</t>
  </si>
  <si>
    <t xml:space="preserve">11012471	</t>
  </si>
  <si>
    <t xml:space="preserve">999225530150700	</t>
  </si>
  <si>
    <t>Chen/Seyoudom,Chen/Seyoudom</t>
  </si>
  <si>
    <t xml:space="preserve">3673515	</t>
  </si>
  <si>
    <t xml:space="preserve">237758	</t>
  </si>
  <si>
    <t xml:space="preserve">999225535212920	</t>
  </si>
  <si>
    <t>[苏梅岛]金普顿基塔莱苏梅岛酒店 - 洲际酒店集团旗下(Kimpton Kitalay Samui, an IHG Hotel)(102298551)</t>
  </si>
  <si>
    <t>海滨泳池1卧别墅(至少连住2晚及以上)&lt;双人入住&gt;&lt;不适用泰国客人&gt;&lt;双早&gt;</t>
  </si>
  <si>
    <t>LIU/ZHEYU,ZHENG/WEILI</t>
  </si>
  <si>
    <t xml:space="preserve">3674407	</t>
  </si>
  <si>
    <t xml:space="preserve">65259745	</t>
  </si>
  <si>
    <t xml:space="preserve">999225536606735	</t>
  </si>
  <si>
    <t>[哥打京那巴鲁]哥打京那巴鲁皇宫酒店(The Palace Hotel Kota Kinabalu)(9597023)</t>
  </si>
  <si>
    <t>豪华特大床房&lt;今日特价 &gt;&lt;双人入住&gt;&lt;双早&gt;</t>
  </si>
  <si>
    <t>LUO/LIANG</t>
  </si>
  <si>
    <t xml:space="preserve">3674844	</t>
  </si>
  <si>
    <t xml:space="preserve">301092025	</t>
  </si>
  <si>
    <t xml:space="preserve">999225540731791	</t>
  </si>
  <si>
    <t>行政套房(至少连住2晚及以上)&lt;双人入住&gt;&lt;适用于除泰国的亚洲客人&gt;&lt;双早&gt;</t>
  </si>
  <si>
    <t>CHAN/HIU KWAN,LO/KONG SING</t>
  </si>
  <si>
    <t xml:space="preserve">3676105	</t>
  </si>
  <si>
    <t xml:space="preserve">8006542	</t>
  </si>
  <si>
    <t xml:space="preserve">999225540801243	</t>
  </si>
  <si>
    <t>TSANG/ALLAN,NGAI/WING YEE</t>
  </si>
  <si>
    <t xml:space="preserve">3676128	</t>
  </si>
  <si>
    <t xml:space="preserve">8006544	</t>
  </si>
  <si>
    <t xml:space="preserve">999225541870564	</t>
  </si>
  <si>
    <t>[热浪岛]塔拉斯海滩Spa度假酒店(The Taaras Beach &amp; Spa Resort)(5493151)</t>
  </si>
  <si>
    <t>花园套房(至少连住2晚及以上)&lt;双人入住&gt;&lt;早+午+晚餐&gt;</t>
  </si>
  <si>
    <t>festa/riccardo,festa/riccardo</t>
  </si>
  <si>
    <t xml:space="preserve">3676611	</t>
  </si>
  <si>
    <t xml:space="preserve">1584579	</t>
  </si>
  <si>
    <t xml:space="preserve">999225549972093	</t>
  </si>
  <si>
    <t>[普吉岛]芭东普吉岛艾维斯塔度假村美憬阁酒店(Avista Hideaway Phuket Patong - MGallery)(3462294)</t>
  </si>
  <si>
    <t>园景豪华特大床和大床房(至少提前3天预订)&lt;双人入住&gt;&lt;不适用泰国客人&gt;&lt;双早&gt;</t>
  </si>
  <si>
    <t>YANG/XIAOMEI,LIANG/ZHIWEN</t>
  </si>
  <si>
    <t xml:space="preserve">3677836	</t>
  </si>
  <si>
    <t xml:space="preserve">366021	</t>
  </si>
  <si>
    <t xml:space="preserve">999225551085775	</t>
  </si>
  <si>
    <t>豪华房&lt;今日特价 &gt;&lt;双人入住&gt;&lt;双早&gt;</t>
  </si>
  <si>
    <t>HUI/YUNFEI,HU/YANXIA</t>
  </si>
  <si>
    <t xml:space="preserve">3678058	</t>
  </si>
  <si>
    <t xml:space="preserve">301707005	</t>
  </si>
  <si>
    <t xml:space="preserve">999225581441895	</t>
  </si>
  <si>
    <t>精致套房&lt;全日特价&gt;&lt;三人入住&gt;&lt;早餐&gt;</t>
  </si>
  <si>
    <t>JUNG/SAMDO</t>
  </si>
  <si>
    <t xml:space="preserve">3684454	</t>
  </si>
  <si>
    <t xml:space="preserve">999225592537785	</t>
  </si>
  <si>
    <t>[哥打京那巴鲁]莫诺科洛精品酒店(Monocolo Boutique Hotel)(110109406)</t>
  </si>
  <si>
    <t>高级房-无窗&lt;双人入住&gt;&lt;无早&gt;</t>
  </si>
  <si>
    <t>Eugene/Chiam,Eugene/Chiam</t>
  </si>
  <si>
    <t xml:space="preserve">3686418	</t>
  </si>
  <si>
    <t xml:space="preserve">P2307260314P-005771-F01	</t>
  </si>
  <si>
    <t xml:space="preserve">999225595608144	</t>
  </si>
  <si>
    <t>MOU/YUWEN</t>
  </si>
  <si>
    <t xml:space="preserve">3687010	</t>
  </si>
  <si>
    <t xml:space="preserve">ROWEN9564	</t>
  </si>
  <si>
    <t xml:space="preserve">999225612205179	</t>
  </si>
  <si>
    <t>[曼谷]COMO曼谷大都会酒店(COMO Metropolitan Bangkok)(6035972)</t>
  </si>
  <si>
    <t>大都会特大床房(连住3晚及以上)&lt;双人入住&gt;&lt;中宾&gt;&lt;双早&gt;</t>
  </si>
  <si>
    <t>WU/CHECHI,QIAN/QIAO</t>
  </si>
  <si>
    <t xml:space="preserve">3690301	</t>
  </si>
  <si>
    <t xml:space="preserve">1321912	</t>
  </si>
  <si>
    <t xml:space="preserve">999225619921018	</t>
  </si>
  <si>
    <t>[七岩]可拉查姆度假酒店(Cera Resort @ Cha-am)(6261819)</t>
  </si>
  <si>
    <t>高级房&lt;双人入住&gt;&lt;无早&gt;</t>
  </si>
  <si>
    <t>Boonrod/Natthakit,Boonrod/Natthakit</t>
  </si>
  <si>
    <t xml:space="preserve">3692092	</t>
  </si>
  <si>
    <t xml:space="preserve">83229	</t>
  </si>
  <si>
    <t xml:space="preserve">999225630761788	</t>
  </si>
  <si>
    <t>主塔奢华房(至少连住2晚及以上)&lt;今日特价 &gt;&lt;三人入住&gt;&lt;不适用泰国客人&gt;&lt;早餐&gt;</t>
  </si>
  <si>
    <t>PUDASAINI/RABIN,PUDASAINI/PRATYUSH KUMAR,SHARMA/PRATIVA</t>
  </si>
  <si>
    <t xml:space="preserve">3693838	</t>
  </si>
  <si>
    <t xml:space="preserve">10011040614	</t>
  </si>
  <si>
    <t xml:space="preserve">999225633084374	</t>
  </si>
  <si>
    <t>[曼谷]曼谷盛泰澜中央世界商业中心酒店(Centara Grand &amp; Bangkok Convention Centre at CentralWorld)(5527365)</t>
  </si>
  <si>
    <t>豪华双床房&lt;今日特价 &gt;&lt;双人入住&gt;&lt;不适用泰国客人&gt;&lt;无早&gt;</t>
  </si>
  <si>
    <t>LI/QI,WANG/LAN,LI/FUHUA,WANG/JIANPING</t>
  </si>
  <si>
    <t xml:space="preserve">3694146	</t>
  </si>
  <si>
    <t xml:space="preserve">291057451	</t>
  </si>
  <si>
    <t xml:space="preserve">999225637397037	</t>
  </si>
  <si>
    <t>城市工作室&lt;今日特价 &gt;&lt;双人入住&gt;&lt;不适用泰国客人&gt;&lt;双早&gt;</t>
  </si>
  <si>
    <t>CHIK/YU KEUNG</t>
  </si>
  <si>
    <t xml:space="preserve">3695236	</t>
  </si>
  <si>
    <t xml:space="preserve">36065	</t>
  </si>
  <si>
    <t xml:space="preserve">999225638030404	</t>
  </si>
  <si>
    <t>[普吉岛]普吉岛帕果设计酒店(The Pago Design Hotel Phuket)(110442208)</t>
  </si>
  <si>
    <t>豪华双床间&lt;双人入住&gt;&lt;无早&gt;</t>
  </si>
  <si>
    <t>CHENG/WAI FUNG,YEUNG/KA MAN</t>
  </si>
  <si>
    <t xml:space="preserve">3695402	</t>
  </si>
  <si>
    <t xml:space="preserve">130973	</t>
  </si>
  <si>
    <t xml:space="preserve">999225645133044	</t>
  </si>
  <si>
    <t>豪华双床房&lt;今日特价 &gt;&lt;双人入住&gt;&lt;双早&gt;</t>
  </si>
  <si>
    <t>FANG/KAITONG,MO/ZIHAO</t>
  </si>
  <si>
    <t xml:space="preserve">3697362	</t>
  </si>
  <si>
    <t xml:space="preserve"> 302513546	</t>
  </si>
  <si>
    <t xml:space="preserve">999225646472769	</t>
  </si>
  <si>
    <t>[首尔]首尔汝矣岛肯辛顿酒店(Kensington Hotel Yeouido)(28525692)</t>
  </si>
  <si>
    <t>标准家庭双床房&lt;今日特价 &gt;&lt;三人入住&gt;&lt;不适用韩国客人&gt;&lt;无早&gt;</t>
  </si>
  <si>
    <t>Xiong/Tao</t>
  </si>
  <si>
    <t xml:space="preserve">3697854	</t>
  </si>
  <si>
    <t xml:space="preserve">23000459995	</t>
  </si>
  <si>
    <t xml:space="preserve">999225646865146	</t>
  </si>
  <si>
    <t>CHEUNG/YEE SUET MICHELLE,CHEUNG/KWOK LEUNG</t>
  </si>
  <si>
    <t xml:space="preserve">3697919	</t>
  </si>
  <si>
    <t xml:space="preserve">8007150/8007151	</t>
  </si>
  <si>
    <t xml:space="preserve">999225652646884	</t>
  </si>
  <si>
    <t>[曼谷]曼谷素坤逸55号通罗中心点大酒店(Grande Centre Point Sukhumvit 55 Bangkok)(8173962)</t>
  </si>
  <si>
    <t>特色豪华房&lt;三人入住&gt;&lt;预付&gt;&lt;早餐&gt;</t>
  </si>
  <si>
    <t>MENG/XIANCAI,PANG/AIQIONG,MENG/JUAN,DING/HONGTAO,ZHONG/HAITAO,QUAN/LIANG,DING/YUQING,ZHONG/QUANYI,DING/YUMENG</t>
  </si>
  <si>
    <t xml:space="preserve">3698819	</t>
  </si>
  <si>
    <t xml:space="preserve">292863	</t>
  </si>
  <si>
    <t xml:space="preserve">999225657103615	</t>
  </si>
  <si>
    <t>XU/MIAO,WANG/HAORAN</t>
  </si>
  <si>
    <t xml:space="preserve">3699796	</t>
  </si>
  <si>
    <t xml:space="preserve">23053686	</t>
  </si>
  <si>
    <t xml:space="preserve">999225663099548	</t>
  </si>
  <si>
    <t>标准双床房&lt;双人入住&gt;&lt;双早&gt;</t>
  </si>
  <si>
    <t>Hilario/Renato,Hilario/Renato</t>
  </si>
  <si>
    <t xml:space="preserve">3701339	</t>
  </si>
  <si>
    <t xml:space="preserve">238254	</t>
  </si>
  <si>
    <t xml:space="preserve">999225665074652	</t>
  </si>
  <si>
    <t>[马六甲]马六甲Casa del Rio河畔之家酒店(Casa del Rio Melaka)(4984420)</t>
  </si>
  <si>
    <t>豪华湖景房&lt;三人入住&gt;&lt;仅适用亚洲客人&gt;&lt;早餐&gt;</t>
  </si>
  <si>
    <t>lin/yan</t>
  </si>
  <si>
    <t xml:space="preserve">3701984	</t>
  </si>
  <si>
    <t xml:space="preserve">122765	</t>
  </si>
  <si>
    <t xml:space="preserve">999225680183629	</t>
  </si>
  <si>
    <t>JIN/JING,LI/HAIYAN,CHEN/ZHUQING</t>
  </si>
  <si>
    <t xml:space="preserve">3704997	</t>
  </si>
  <si>
    <t xml:space="preserve">999225681406351	</t>
  </si>
  <si>
    <t>双床房(连住3晚及以上)&lt;双人入住&gt;&lt;无早&gt;</t>
  </si>
  <si>
    <t>IDA/MOEKO,YAMAGUCHI/YUDAI</t>
  </si>
  <si>
    <t xml:space="preserve">3705318	</t>
  </si>
  <si>
    <t xml:space="preserve">23053764	</t>
  </si>
  <si>
    <t xml:space="preserve">999225681533593	</t>
  </si>
  <si>
    <t>NG/CHAK HEI</t>
  </si>
  <si>
    <t xml:space="preserve">3705367	</t>
  </si>
  <si>
    <t xml:space="preserve">18101	</t>
  </si>
  <si>
    <t>退单</t>
  </si>
  <si>
    <t xml:space="preserve">999225691830488	</t>
  </si>
  <si>
    <t>[吉隆坡]莱恩酒店(Sleeping Lion Suites)(108711778)</t>
  </si>
  <si>
    <t>高级双床房&lt;双人入住&gt;&lt;不适用马来西亚客人&gt;&lt;无早&gt;</t>
  </si>
  <si>
    <t>HUANG/HAIYAO,YAO/JIANGFEI,LIN/PEIER,CHEN/KAITONG,ZHAO/JINGWEN,LIAN/YANLING,YOU/SHUHUA,ZHONG/YUNXUAN,WENG/HUIJUAN,YE/XINYU</t>
  </si>
  <si>
    <t xml:space="preserve">3707127	</t>
  </si>
  <si>
    <t xml:space="preserve">110691	</t>
  </si>
  <si>
    <t xml:space="preserve">999225692433629	</t>
  </si>
  <si>
    <t>WANG/QINGYU</t>
  </si>
  <si>
    <t xml:space="preserve">3707306	</t>
  </si>
  <si>
    <t xml:space="preserve">23053822	</t>
  </si>
  <si>
    <t xml:space="preserve">999225692317073	</t>
  </si>
  <si>
    <t>SAKKAPHONG/SUNANTA</t>
  </si>
  <si>
    <t xml:space="preserve">3707292	</t>
  </si>
  <si>
    <t xml:space="preserve">368713 - 368720	</t>
  </si>
  <si>
    <t xml:space="preserve">999225698509134	</t>
  </si>
  <si>
    <t>KRISTANTI/CARMELITA CRISSY</t>
  </si>
  <si>
    <t xml:space="preserve">3708962	</t>
  </si>
  <si>
    <t xml:space="preserve">18348	</t>
  </si>
  <si>
    <t xml:space="preserve">999225698745852	</t>
  </si>
  <si>
    <t>花园泳池1卧别墅(至少连住2晚及以上)&lt;双人入住&gt;&lt;不适用泰国客人&gt;&lt;双早&gt;</t>
  </si>
  <si>
    <t>LIU/HAI</t>
  </si>
  <si>
    <t xml:space="preserve">3708993	</t>
  </si>
  <si>
    <t xml:space="preserve">47718231	</t>
  </si>
  <si>
    <t xml:space="preserve">999225724305468	</t>
  </si>
  <si>
    <t>[巴厘岛]土豆头套房和一室公寓(Potato Head Suites &amp; Studios)(100316745)</t>
  </si>
  <si>
    <t>岛屿套房&lt;双人入住&gt;&lt;中宾&gt;&lt;双早&gt;</t>
  </si>
  <si>
    <t>YU/PINYUN,LUO/SHOUTONG</t>
  </si>
  <si>
    <t xml:space="preserve">3714540	</t>
  </si>
  <si>
    <t xml:space="preserve">140261	</t>
  </si>
  <si>
    <t xml:space="preserve">999225724610631	</t>
  </si>
  <si>
    <t>HU/XINYUE</t>
  </si>
  <si>
    <t xml:space="preserve">3714602	</t>
  </si>
  <si>
    <t xml:space="preserve">23054227	</t>
  </si>
  <si>
    <t xml:space="preserve">999225725515381	</t>
  </si>
  <si>
    <t>豪华双床房&lt;今日特价 &gt;&lt;双人入住&gt;&lt;不适用泰国客人&gt;&lt;双早&gt;</t>
  </si>
  <si>
    <t>XUE/LU</t>
  </si>
  <si>
    <t xml:space="preserve">3714953	</t>
  </si>
  <si>
    <t xml:space="preserve">292682394	</t>
  </si>
  <si>
    <t xml:space="preserve">999225738504367	</t>
  </si>
  <si>
    <t>[哥打京那巴鲁]明园酒店及公寓(Ming Garden Hotel &amp; Residences)(5281385)</t>
  </si>
  <si>
    <t>高级房(至少连住2晚及以上)&lt;今日特惠&gt;&lt;双人入住&gt;&lt;双早&gt;</t>
  </si>
  <si>
    <t>SHEN/CHUNXIA,DAI/JIONGJIE</t>
  </si>
  <si>
    <t xml:space="preserve">3717338	</t>
  </si>
  <si>
    <t xml:space="preserve">8644776	</t>
  </si>
  <si>
    <t xml:space="preserve">999225738903122	</t>
  </si>
  <si>
    <t>[吉隆坡]吉隆坡美利亚酒店(Meliá Kuala Lumpur)(8872508)</t>
  </si>
  <si>
    <t>粹美阁客房(至少连住2晚及以上)&lt;今日特价 &gt;&lt;双人入住&gt;&lt;双早&gt;</t>
  </si>
  <si>
    <t>WANG/NA</t>
  </si>
  <si>
    <t xml:space="preserve">3717406	</t>
  </si>
  <si>
    <t xml:space="preserve">727944	</t>
  </si>
  <si>
    <t xml:space="preserve">999225740109620	</t>
  </si>
  <si>
    <t>YAMAKAWA/SHOTA</t>
  </si>
  <si>
    <t xml:space="preserve">3717721	</t>
  </si>
  <si>
    <t xml:space="preserve">ROWEN9975	</t>
  </si>
  <si>
    <t xml:space="preserve">999225758294899	</t>
  </si>
  <si>
    <t>[首尔]首尔大使 - 铂尔曼酒店(The Ambassador Seoul - A Pullman Hotel)(2332004)</t>
  </si>
  <si>
    <t>高级特大床房&lt;超值特惠&gt;&lt;双人入住&gt;&lt;无早&gt;</t>
  </si>
  <si>
    <t>SONG/JAEKYOUNG</t>
  </si>
  <si>
    <t xml:space="preserve">3721581	</t>
  </si>
  <si>
    <t xml:space="preserve">93598931	</t>
  </si>
  <si>
    <t xml:space="preserve">999225767903090	</t>
  </si>
  <si>
    <t>[吉隆坡]吉隆坡 EQ 酒店(EQ Kuala Lumpur)(67313921)</t>
  </si>
  <si>
    <t>豪华特大床房(连住3晚及以上)&lt;双人入住&gt;&lt;双早&gt;</t>
  </si>
  <si>
    <t>JIANG/ZHUOHAN</t>
  </si>
  <si>
    <t xml:space="preserve">3723759	</t>
  </si>
  <si>
    <t xml:space="preserve">98279116-1	</t>
  </si>
  <si>
    <t xml:space="preserve">999225767951663	</t>
  </si>
  <si>
    <t>豪华双床间&lt;三人入住&gt;&lt;早餐&gt;</t>
  </si>
  <si>
    <t>LIANG/YUN</t>
  </si>
  <si>
    <t xml:space="preserve">3723765	</t>
  </si>
  <si>
    <t xml:space="preserve">CN-0175	</t>
  </si>
  <si>
    <t xml:space="preserve">999225778237327	</t>
  </si>
  <si>
    <t>[曼谷]沙吞雅诗阁大使馆酒店(Ascott Embassy Sathorn Bangkok)(110391554)</t>
  </si>
  <si>
    <t>豪华特大床房(至少连住2晚及以上)&lt;双人入住&gt;&lt;限量抢购&gt;&lt;无早&gt;</t>
  </si>
  <si>
    <t>ZHANG/JIAYANG,Qi/Hongting</t>
  </si>
  <si>
    <t xml:space="preserve">3725392	</t>
  </si>
  <si>
    <t xml:space="preserve">9852140	</t>
  </si>
  <si>
    <t xml:space="preserve">999225788529642	</t>
  </si>
  <si>
    <t>高级房&lt;双人入住&gt;&lt;不适用马来西亚客人&gt;&lt;无早&gt;</t>
  </si>
  <si>
    <t>SHI/TIAN</t>
  </si>
  <si>
    <t xml:space="preserve">3727688	</t>
  </si>
  <si>
    <t xml:space="preserve">111767	</t>
  </si>
  <si>
    <t xml:space="preserve">999225788684812	</t>
  </si>
  <si>
    <t>行政一室房(至少连住2晚及以上)&lt;双人入住&gt;&lt;限量抢购&gt;&lt;双早&gt;</t>
  </si>
  <si>
    <t>ZHANG/QING</t>
  </si>
  <si>
    <t xml:space="preserve">3727839	</t>
  </si>
  <si>
    <t xml:space="preserve">9858996	</t>
  </si>
  <si>
    <t xml:space="preserve">999225789371573	</t>
  </si>
  <si>
    <t>[济州市]济州坦纳住宿酒店(Tamna Stay Hotel Jeju)(28524828)</t>
  </si>
  <si>
    <t>海景家庭三人房&lt;限量特价&gt;&lt;四人入住&gt;&lt;无早&gt;</t>
  </si>
  <si>
    <t>KIM/EUNSUN</t>
  </si>
  <si>
    <t xml:space="preserve">3727988	</t>
  </si>
  <si>
    <t xml:space="preserve">23210564	</t>
  </si>
  <si>
    <t xml:space="preserve">999225790043840	</t>
  </si>
  <si>
    <t>双人床房&lt;双人入住&gt;&lt;无早&gt;</t>
  </si>
  <si>
    <t>LEE/JEAKYU</t>
  </si>
  <si>
    <t xml:space="preserve">3728254	</t>
  </si>
  <si>
    <t xml:space="preserve">23049671	</t>
  </si>
  <si>
    <t xml:space="preserve">25803663304	</t>
  </si>
  <si>
    <t>[曼谷]曼谷玛杜兹酒店(Maduzi Hotel, Bangkok)(16900156)</t>
  </si>
  <si>
    <t>玛杜兹经典房(连住3晚及以上)&lt;双人入住&gt;&lt;双早&gt;</t>
  </si>
  <si>
    <t>SHEN/SIXIA</t>
  </si>
  <si>
    <t xml:space="preserve">3731128	</t>
  </si>
  <si>
    <t xml:space="preserve">08045712	</t>
  </si>
  <si>
    <t xml:space="preserve">999225810069205	</t>
  </si>
  <si>
    <t>[普吉岛]普吉市宜必思尚品酒店(Ibis Styles Phuket City)(28680984)</t>
  </si>
  <si>
    <t>标准双床房(至少连住2晚及以上)&lt;双人入住&gt;&lt;无早&gt;</t>
  </si>
  <si>
    <t>TIONG/ADELINE AIH WYNE</t>
  </si>
  <si>
    <t xml:space="preserve">3732535	</t>
  </si>
  <si>
    <t xml:space="preserve">470501	</t>
  </si>
  <si>
    <t xml:space="preserve">999225591156587	</t>
  </si>
  <si>
    <t>[曼谷]曼谷伦批尼公园皇冠假日酒店 - IHG 旗下酒店(Crowne Plaza Bangkok Lumpini Park, an IHG Hotel)(2803766)</t>
  </si>
  <si>
    <t>甄选特大床房-禁烟&lt;双人入住&gt;&lt;仅适用亚洲客人&gt;&lt;双早&gt;</t>
  </si>
  <si>
    <t>QU/ZHAO</t>
  </si>
  <si>
    <t xml:space="preserve">3686097	</t>
  </si>
  <si>
    <t xml:space="preserve">25298122	</t>
  </si>
  <si>
    <t xml:space="preserve">999225828003269	</t>
  </si>
  <si>
    <t>[首尔]首尔四季酒店(Four Seasons Hotel Seoul)(4637882)</t>
  </si>
  <si>
    <t>尊贵双大床房(至少连住2晚及以上)&lt;今日特价 &gt;&lt;双人入住&gt;&lt;中宾&gt;&lt;无早&gt;</t>
  </si>
  <si>
    <t>CAI/XUSHENG</t>
  </si>
  <si>
    <t xml:space="preserve">3735892	</t>
  </si>
  <si>
    <t xml:space="preserve">39847438	</t>
  </si>
  <si>
    <t xml:space="preserve">999225830260133	</t>
  </si>
  <si>
    <t>PILAYRE/LORD IAN CAJES,KARAAN/RUBIELYN AJOC</t>
  </si>
  <si>
    <t xml:space="preserve">3736446	</t>
  </si>
  <si>
    <t xml:space="preserve">112262	</t>
  </si>
  <si>
    <t xml:space="preserve">999225831891836	</t>
  </si>
  <si>
    <t>[曼谷]康帕斯酒店集团曼谷素坤逸10巷格乐丽雅酒店(Galleria Sukhumvit 10 Bangkok by Compass Hospitality)(5447351)</t>
  </si>
  <si>
    <t>豪华闲逸双床房&lt;今日特价 &gt;&lt;双人入住&gt;&lt;无早&gt;</t>
  </si>
  <si>
    <t>FURUHATA/TATSUYOSHI</t>
  </si>
  <si>
    <t xml:space="preserve">3736900	</t>
  </si>
  <si>
    <t xml:space="preserve">74687	</t>
  </si>
  <si>
    <t xml:space="preserve">999225842500457	</t>
  </si>
  <si>
    <t>[湄林]拉雅古迹酒店(Raya Heritage)(29548501)</t>
  </si>
  <si>
    <t>仁邦套房(至少连住2晚及以上)&lt;三人入住&gt;&lt;早餐&gt;&lt;机票面纱&gt;&lt;火酒交叉用户&gt;&lt;交叉用户&gt;&lt;黄金会员&gt;</t>
  </si>
  <si>
    <t>Zhou/Xinyan,Yu/Yi,Yao/Muchen</t>
  </si>
  <si>
    <t xml:space="preserve">3738488	</t>
  </si>
  <si>
    <t xml:space="preserve">22505	</t>
  </si>
  <si>
    <t xml:space="preserve">999225849506573	</t>
  </si>
  <si>
    <t>尊贵一卧室公寓&lt;特惠专享&gt;&lt;双人入住&gt;&lt;无早&gt;</t>
  </si>
  <si>
    <t>estep/james</t>
  </si>
  <si>
    <t xml:space="preserve">3740062	</t>
  </si>
  <si>
    <t xml:space="preserve">9884929	</t>
  </si>
  <si>
    <t xml:space="preserve">999225870513071	</t>
  </si>
  <si>
    <t>KRASAETHIP/Jiraporn,KRASAETHIP/Jiraporn</t>
  </si>
  <si>
    <t xml:space="preserve">3744503	</t>
  </si>
  <si>
    <t xml:space="preserve">83385	</t>
  </si>
  <si>
    <t xml:space="preserve">999225873285858	</t>
  </si>
  <si>
    <t>[曼谷]曼谷湄南河四季酒店(Four Seasons Hotel Bangkok at Chao Phraya River)(57171815)</t>
  </si>
  <si>
    <t>豪华河景特大床房&lt;双人入住&gt;&lt;无早&gt;</t>
  </si>
  <si>
    <t>WANG/ZHENMIN</t>
  </si>
  <si>
    <t xml:space="preserve">3745240	</t>
  </si>
  <si>
    <t xml:space="preserve">188239	</t>
  </si>
  <si>
    <t xml:space="preserve">999225880641880	</t>
  </si>
  <si>
    <t>[曼谷]于拉查达阿曼塔酒店(Amanta Hotel &amp; Residence Ratchada)(28679148)</t>
  </si>
  <si>
    <t>一卧室城景豪华套房(至少连住2晚及以上)&lt;双人入住&gt;&lt;无早&gt;</t>
  </si>
  <si>
    <t>WANG/QIANWEN,KONG/CAOCAO</t>
  </si>
  <si>
    <t xml:space="preserve">3746064	</t>
  </si>
  <si>
    <t xml:space="preserve">79163819-1	</t>
  </si>
  <si>
    <t xml:space="preserve">999225882107224	</t>
  </si>
  <si>
    <t>[新加坡]樟宜机场皇冠假日酒店  - IHG 旗下酒店(Crowne Plaza Changi Airport, an IHG Hotel)(3104999)</t>
  </si>
  <si>
    <t>宝石翼楼标准特大床房&lt;双人入住&gt;&lt;双早&gt;</t>
  </si>
  <si>
    <t>LIU/ELIZABETH,ZHANG/YULING</t>
  </si>
  <si>
    <t xml:space="preserve">3746349	</t>
  </si>
  <si>
    <t xml:space="preserve">61580384	</t>
  </si>
  <si>
    <t xml:space="preserve">999225882757775	</t>
  </si>
  <si>
    <t>[新加坡]新加坡半岛怡东 – 温德姆酒店(Peninsula Excelsior Singapore, A Wyndham Hotel)(4984383)</t>
  </si>
  <si>
    <t>尊贵房&lt;特惠&gt;&lt;双人入住&gt;&lt;双早&gt;</t>
  </si>
  <si>
    <t>LIN/YING</t>
  </si>
  <si>
    <t xml:space="preserve">3746550	</t>
  </si>
  <si>
    <t xml:space="preserve">265604987	</t>
  </si>
  <si>
    <t xml:space="preserve">999225887424558	</t>
  </si>
  <si>
    <t>[哥打京那巴鲁]亚庇凯城酒店(Promenade Hotel Kota Kinabalu)(26353811)</t>
  </si>
  <si>
    <t>海景豪华房&lt;特惠&gt;&lt;双人入住&gt;&lt;双早&gt;</t>
  </si>
  <si>
    <t>DONG/XU,QI/XIAOJUAN</t>
  </si>
  <si>
    <t xml:space="preserve">3747581	</t>
  </si>
  <si>
    <t xml:space="preserve">RBAE3C	</t>
  </si>
  <si>
    <t xml:space="preserve">999225888720965	</t>
  </si>
  <si>
    <t>[依斯干达公主城]双威大盒子酒店(Sunway Hotel Big Box)(91411884)</t>
  </si>
  <si>
    <t>豪华特大床房&lt;双人入住&gt;&lt;特价&gt;&lt;双早&gt;</t>
  </si>
  <si>
    <t>Yuen/Yi Leng</t>
  </si>
  <si>
    <t xml:space="preserve">3747893	</t>
  </si>
  <si>
    <t xml:space="preserve">93315	</t>
  </si>
  <si>
    <t xml:space="preserve">999225889880429	</t>
  </si>
  <si>
    <t>陶华房&lt;今日特价 &gt;&lt;双人入住&gt;&lt;双早&gt;</t>
  </si>
  <si>
    <t>YANG/LIU</t>
  </si>
  <si>
    <t xml:space="preserve">3748099	</t>
  </si>
  <si>
    <t xml:space="preserve">46895	</t>
  </si>
  <si>
    <t xml:space="preserve">999225892631535	</t>
  </si>
  <si>
    <t>[Bang Chalong]曼谷伊斯汀坦那市高尔夫度假村(Eastin Thana City Golf Resort Bangkok)(100371587)</t>
  </si>
  <si>
    <t>高级甄选双床房&lt;双人入住&gt;&lt;特价&gt;&lt;双早&gt;</t>
  </si>
  <si>
    <t>YU/QI</t>
  </si>
  <si>
    <t xml:space="preserve">3749011	</t>
  </si>
  <si>
    <t xml:space="preserve">72117	</t>
  </si>
  <si>
    <t xml:space="preserve">999225893504168	</t>
  </si>
  <si>
    <t>城景高级房&lt;特惠房&gt;&lt;双人入住&gt;&lt;双早&gt;</t>
  </si>
  <si>
    <t>Abdullah/Azrul Absahizam</t>
  </si>
  <si>
    <t xml:space="preserve">3749255	</t>
  </si>
  <si>
    <t xml:space="preserve">RBAE68	</t>
  </si>
  <si>
    <t xml:space="preserve">999225903615688	</t>
  </si>
  <si>
    <t>[吉隆坡]宜必思吉隆坡市中心酒店(Ibis Kuala Lumpur City Centre)(28528285)</t>
  </si>
  <si>
    <t>标准双床房(连住3晚及以上)&lt;双人入住&gt;&lt;双早&gt;</t>
  </si>
  <si>
    <t>MA/YUXIN</t>
  </si>
  <si>
    <t xml:space="preserve">3750768	</t>
  </si>
  <si>
    <t xml:space="preserve">407769	</t>
  </si>
  <si>
    <t xml:space="preserve">999225906687308	</t>
  </si>
  <si>
    <t>[乔治市]槟城长荣桂冠酒店(Evergreen Laurel Hotel Penang)(28528115)</t>
  </si>
  <si>
    <t>城景高级双人床房&lt;双人入住&gt;&lt;无早&gt;</t>
  </si>
  <si>
    <t>CHEN/TONGHUAI</t>
  </si>
  <si>
    <t xml:space="preserve">3751423	</t>
  </si>
  <si>
    <t xml:space="preserve">999225914045582	</t>
  </si>
  <si>
    <t>[曼谷]曼谷 JW 万豪酒店(JW Marriott Hotel Bangkok)(3031185)</t>
  </si>
  <si>
    <t>豪华特大床房(至少连住2晚及以上)&lt;双人入住&gt;&lt;中宾&gt;&lt;双早&gt;&lt;机票面纱&gt;&lt;火酒交叉用户&gt;&lt;交叉用户&gt;&lt;黄金会员&gt;</t>
  </si>
  <si>
    <t>GAO/LULU,DENG/FEI</t>
  </si>
  <si>
    <t xml:space="preserve">3753397	</t>
  </si>
  <si>
    <t xml:space="preserve">99338546	</t>
  </si>
  <si>
    <t xml:space="preserve">999225914221917	</t>
  </si>
  <si>
    <t>WANG/CHENYU</t>
  </si>
  <si>
    <t xml:space="preserve">3753442	</t>
  </si>
  <si>
    <t xml:space="preserve">CN-0280	</t>
  </si>
  <si>
    <t xml:space="preserve">999225915710923	</t>
  </si>
  <si>
    <t>[阿噶比亚]盖斯尔奥萨拉安纳塔拉沙漠度假酒店(Anantara Qasr Al Sarab Desert Resort)(108692969)</t>
  </si>
  <si>
    <t>园景豪华房&lt;双人入住&gt;&lt;适用于非阿联酋客人&gt;&lt;双早&gt;</t>
  </si>
  <si>
    <t>LIN/LANBO,ZHANG/YAN</t>
  </si>
  <si>
    <t xml:space="preserve">3753895	</t>
  </si>
  <si>
    <t xml:space="preserve">17352334	</t>
  </si>
  <si>
    <t xml:space="preserve">999225913029019	</t>
  </si>
  <si>
    <t>[芭堤雅]芭堤雅阿玛瑞度假酒店(Amari Pattaya)(6311398)</t>
  </si>
  <si>
    <t>豪华海景特大床房(至少连住2晚及以上)&lt;今日特价 &gt;&lt;双人入住&gt;&lt;中宾&gt;&lt;双早&gt;</t>
  </si>
  <si>
    <t>HUANG/SUZHI,ZHANG/LING,DENG/YUNTAO,CHEN/MEIQIN,CHEN/WEIWEN,CHEN/YUXI</t>
  </si>
  <si>
    <t xml:space="preserve">3753119	</t>
  </si>
  <si>
    <t xml:space="preserve">999225930508966	</t>
  </si>
  <si>
    <t>[黎牙实比]威尼斯酒店(Hotel Venezia)(92185712)</t>
  </si>
  <si>
    <t>普通客房&lt;特价大促销&gt;&lt;双人入住&gt;&lt;双早&gt;</t>
  </si>
  <si>
    <t>Floriano/Marie Chris,Floriano/Marie Chris</t>
  </si>
  <si>
    <t xml:space="preserve">3755167	</t>
  </si>
  <si>
    <t xml:space="preserve">63300201781	</t>
  </si>
  <si>
    <t xml:space="preserve">999225933371014	</t>
  </si>
  <si>
    <t>[长滩岛]和南恩泻胡度假酒店(Henann Lagoon Resort)(6406965)</t>
  </si>
  <si>
    <t>尊贵房-可直通泳池&lt;三人入住&gt;&lt;早餐&gt;</t>
  </si>
  <si>
    <t>YONAHA/NORA</t>
  </si>
  <si>
    <t xml:space="preserve">3756025	</t>
  </si>
  <si>
    <t xml:space="preserve">HLM192-5492	</t>
  </si>
  <si>
    <t xml:space="preserve">999225934369744	</t>
  </si>
  <si>
    <t>[Donggongon]林塔斯白金酒店(Lintas Platinum Hotel)(99790378)</t>
  </si>
  <si>
    <t>CHIN/KEAN HOE,MUHAMADHAZIQ/BIN KAMARUDDIN</t>
  </si>
  <si>
    <t xml:space="preserve">3756356	</t>
  </si>
  <si>
    <t xml:space="preserve">11231	</t>
  </si>
  <si>
    <t xml:space="preserve">999225936036767	</t>
  </si>
  <si>
    <t>[曼谷]曼谷柏悦酒店(Park Hyatt Bangkok)(8982056)</t>
  </si>
  <si>
    <t>特大床房(至少连住2晚及以上)&lt;特惠专享&gt;&lt;双人入住&gt;&lt;双早&gt;</t>
  </si>
  <si>
    <t>KIM/YOUNGMIN</t>
  </si>
  <si>
    <t xml:space="preserve">3756897	</t>
  </si>
  <si>
    <t xml:space="preserve">43498508	</t>
  </si>
  <si>
    <t xml:space="preserve">999225936333225	</t>
  </si>
  <si>
    <t>[普吉岛]卢巴普吉岛芭东旅舍(Lub d Phuket Patong)(7019202)</t>
  </si>
  <si>
    <t>精致大床房(连住4晚及以上)&lt;双人入住&gt;&lt;双早&gt;</t>
  </si>
  <si>
    <t>wang/xia</t>
  </si>
  <si>
    <t xml:space="preserve">3756977	</t>
  </si>
  <si>
    <t xml:space="preserve">999225936859092	</t>
  </si>
  <si>
    <t>豪华河景特大床房&lt;双人入住&gt;&lt;双早&gt;</t>
  </si>
  <si>
    <t>QIAO/LIN,LIU/HANPING</t>
  </si>
  <si>
    <t xml:space="preserve">3757244	</t>
  </si>
  <si>
    <t xml:space="preserve">188724	</t>
  </si>
  <si>
    <t xml:space="preserve">999225938182512	</t>
  </si>
  <si>
    <t>[古晋]古晋帝国酒店(Imperial Hotel Kuching)(28527691)</t>
  </si>
  <si>
    <t>豪华特大床房&lt;双人入住&gt;&lt;双早&gt;</t>
  </si>
  <si>
    <t>Mujan Langat/Racheal,Mujan Langat/Racheal</t>
  </si>
  <si>
    <t xml:space="preserve">3757869	</t>
  </si>
  <si>
    <t xml:space="preserve">309331	</t>
  </si>
  <si>
    <t xml:space="preserve">999225939052873	</t>
  </si>
  <si>
    <t>GENE LAM/JIIH AN,LAM/KUOK YAN</t>
  </si>
  <si>
    <t xml:space="preserve">3758289	</t>
  </si>
  <si>
    <t xml:space="preserve">309325	</t>
  </si>
  <si>
    <t xml:space="preserve">999225939188745	</t>
  </si>
  <si>
    <t>[曼谷]曼谷铂尔曼G酒店(Pullman Bangkok Hotel G)(2497067)</t>
  </si>
  <si>
    <t>G豪华房(连住3晚及以上)&lt;双人入住&gt;&lt;适用于非中国/菲律宾客人&gt;&lt;双早&gt;</t>
  </si>
  <si>
    <t>LEUNG/YEE MING</t>
  </si>
  <si>
    <t xml:space="preserve">3758336	</t>
  </si>
  <si>
    <t xml:space="preserve">96299230	</t>
  </si>
  <si>
    <t xml:space="preserve">999225939490619	</t>
  </si>
  <si>
    <t>[普吉岛]普吉岛悦槤(Cassia Phuket)(4037173)</t>
  </si>
  <si>
    <t>水景单卧室套房&lt;超值特惠&gt;&lt;三人入住&gt;&lt;早餐&gt;</t>
  </si>
  <si>
    <t>An/Kaibo,An/Gang,LI/JUN</t>
  </si>
  <si>
    <t xml:space="preserve">3758560	</t>
  </si>
  <si>
    <t xml:space="preserve">295935204	</t>
  </si>
  <si>
    <t xml:space="preserve">999225944066867	</t>
  </si>
  <si>
    <t>[仁川]仁川机场贝斯特韦斯特精品酒店(Best Western Premier Incheon Airport Hotel)(5923817)</t>
  </si>
  <si>
    <t>豪华双床房&lt;双人入住&gt;&lt;不适用韩国客人&gt;&lt;无早&gt;</t>
  </si>
  <si>
    <t>TOY/JUSTIN SETH</t>
  </si>
  <si>
    <t xml:space="preserve">3759635	</t>
  </si>
  <si>
    <t xml:space="preserve">23267716	</t>
  </si>
  <si>
    <t xml:space="preserve">999225950100355	</t>
  </si>
  <si>
    <t>CHEN/YE</t>
  </si>
  <si>
    <t xml:space="preserve">3760814	</t>
  </si>
  <si>
    <t xml:space="preserve">23267830	</t>
  </si>
  <si>
    <t xml:space="preserve">999225950599042	</t>
  </si>
  <si>
    <t>[巴拉望]H Hotel El Nido - Vegetarian Vegan Hotel(110198012)</t>
  </si>
  <si>
    <t>山景豪华双人间&lt;双人入住&gt;&lt;双早&gt;</t>
  </si>
  <si>
    <t>NA/YINTAI,WANG/YU,FANG/YAN,KOU/LI</t>
  </si>
  <si>
    <t xml:space="preserve">3760891	</t>
  </si>
  <si>
    <t xml:space="preserve">Acknowledged	</t>
  </si>
  <si>
    <t xml:space="preserve">999225953069359	</t>
  </si>
  <si>
    <t>[曼谷]阿特里姆曼谷美居大酒店(Grand Mercure Bangkok Atrium)(4498673)</t>
  </si>
  <si>
    <t>高级大床房&lt;今日特价 &gt;&lt;双人入住&gt;&lt;双早&gt;</t>
  </si>
  <si>
    <t>Piya/Kamraithong</t>
  </si>
  <si>
    <t xml:space="preserve">3761612	</t>
  </si>
  <si>
    <t xml:space="preserve">999225953074665	</t>
  </si>
  <si>
    <t>[吉隆坡]吉隆坡双威伟乐酒店(Sunway Velocity Hotel Kuala Lumpur)(28524790)</t>
  </si>
  <si>
    <t>加大高级特大床房&lt;今日特价 &gt;&lt;单人入住&gt;&lt;单早&gt;</t>
  </si>
  <si>
    <t>OUYANG/YUN</t>
  </si>
  <si>
    <t xml:space="preserve">3761615	</t>
  </si>
  <si>
    <t xml:space="preserve">33952426	</t>
  </si>
  <si>
    <t xml:space="preserve">999225953434251	</t>
  </si>
  <si>
    <t>[兰卡威]兰卡威大洋湾豪华度假村酒店(Dayang Bay Resort Langkawi)(28528622)</t>
  </si>
  <si>
    <t>海景行政豪华房&lt;双人入住&gt;&lt;双早&gt;</t>
  </si>
  <si>
    <t>RAMADAN/ABDELAZIZ,MOHAMED/IBRAHIM</t>
  </si>
  <si>
    <t xml:space="preserve">3761689	</t>
  </si>
  <si>
    <t xml:space="preserve">RV31372	</t>
  </si>
  <si>
    <t xml:space="preserve">999225972614752	</t>
  </si>
  <si>
    <t>LI/LINZI</t>
  </si>
  <si>
    <t xml:space="preserve">3763581	</t>
  </si>
  <si>
    <t xml:space="preserve">23054993	</t>
  </si>
  <si>
    <t xml:space="preserve">999225973173159	</t>
  </si>
  <si>
    <t>ZHANG/XUANYANG,HUANG/YAN,HUANG/FENGQUN,LU/KAIXUAN</t>
  </si>
  <si>
    <t xml:space="preserve">3763624	</t>
  </si>
  <si>
    <t xml:space="preserve"> 265683509	</t>
  </si>
  <si>
    <t xml:space="preserve">999225973699577	</t>
  </si>
  <si>
    <t>SUN/LIANG,Lu/Chao</t>
  </si>
  <si>
    <t xml:space="preserve">3763685	</t>
  </si>
  <si>
    <t xml:space="preserve">31715801	</t>
  </si>
  <si>
    <t xml:space="preserve">999225977562785	</t>
  </si>
  <si>
    <t>Karuppiah/Mahentharan</t>
  </si>
  <si>
    <t xml:space="preserve">3764881	</t>
  </si>
  <si>
    <t xml:space="preserve">309433	</t>
  </si>
  <si>
    <t xml:space="preserve">999225981789810	</t>
  </si>
  <si>
    <t>[曼谷]曼谷盛泰乐水门酒店(Centara Watergate Pavillion Hotel Bangkok)(4733674)</t>
  </si>
  <si>
    <t>豪华一卧室套房&lt;特惠专享&gt;&lt;双人入住&gt;&lt;仅适用亚洲客人&gt;&lt;双早&gt;</t>
  </si>
  <si>
    <t>HU/FEI,XU/JIACHEN</t>
  </si>
  <si>
    <t xml:space="preserve">3766084	</t>
  </si>
  <si>
    <t xml:space="preserve">258373	</t>
  </si>
  <si>
    <t xml:space="preserve">999225982663415	</t>
  </si>
  <si>
    <t>[新加坡]新加坡乌节大酒店(Orchard Hotel Singapore)(2497042)</t>
  </si>
  <si>
    <t>尊贵特大床房&lt;特惠专享&gt;&lt;双人入住&gt;&lt;不适用新加坡客人&gt;&lt;双早&gt;</t>
  </si>
  <si>
    <t>ZHOU/ZHENG,ZHOU/WENFEI</t>
  </si>
  <si>
    <t xml:space="preserve">3766531	</t>
  </si>
  <si>
    <t xml:space="preserve">13230155	</t>
  </si>
  <si>
    <t xml:space="preserve">999225982943435	</t>
  </si>
  <si>
    <t>加大高级房&lt;今日特价 &gt;&lt;单人入住&gt;&lt;单早&gt;</t>
  </si>
  <si>
    <t>YU/HYESUNG,TAN/JING YI KEITH</t>
  </si>
  <si>
    <t xml:space="preserve">3766591	</t>
  </si>
  <si>
    <t xml:space="preserve">33958160	</t>
  </si>
  <si>
    <t xml:space="preserve">999225983173189	</t>
  </si>
  <si>
    <t>[新加坡]新加坡卡尔登城市酒店(Carlton City Hotel Singapore)(4409954)</t>
  </si>
  <si>
    <t>行政特大床房&lt;特惠&gt;&lt;单人入住&gt;&lt;单早&gt;</t>
  </si>
  <si>
    <t>YANG/WENYUAN</t>
  </si>
  <si>
    <t xml:space="preserve">3766765	</t>
  </si>
  <si>
    <t xml:space="preserve">829823	</t>
  </si>
  <si>
    <t xml:space="preserve">999225996045444	</t>
  </si>
  <si>
    <t>[Teluk Tering]巴塔姆中心哈里斯酒店(Harris Hotel Batam Center)(28523622)</t>
  </si>
  <si>
    <t>哈里斯房&lt;单人入住&gt;&lt;单早&gt;</t>
  </si>
  <si>
    <t>EE/JENNY NG EE,VENKATASAMACHARI/RAVEENDRAN</t>
  </si>
  <si>
    <t xml:space="preserve">3769887	</t>
  </si>
  <si>
    <t xml:space="preserve">999226000210699	</t>
  </si>
  <si>
    <t>KIM/GIAE</t>
  </si>
  <si>
    <t xml:space="preserve">3771209	</t>
  </si>
  <si>
    <t xml:space="preserve">97819646	</t>
  </si>
  <si>
    <t xml:space="preserve">999226005081371	</t>
  </si>
  <si>
    <t>[帕赛市]马尼拉金凤凰酒店(Golden Phoenix Hotel-Manila)(5421957)</t>
  </si>
  <si>
    <t>套房&lt;三人入住&gt;</t>
  </si>
  <si>
    <t>LSO/JIMEMAN,ISO/CETAMAN,BEMUDO/VIRGINIA</t>
  </si>
  <si>
    <t xml:space="preserve">3772054	</t>
  </si>
  <si>
    <t xml:space="preserve">999226007708687	</t>
  </si>
  <si>
    <t>[普吉岛]普吉岛兰草度假酒店(Orchidacea Resort)(45925010)</t>
  </si>
  <si>
    <t>海景豪华房&lt;特惠专享&gt;&lt;双人入住&gt;&lt;无早&gt;</t>
  </si>
  <si>
    <t>CHEN/HUA,YANG/XIAOPING</t>
  </si>
  <si>
    <t xml:space="preserve">3772604	</t>
  </si>
  <si>
    <t xml:space="preserve">86763	</t>
  </si>
  <si>
    <t xml:space="preserve">999226011221855	</t>
  </si>
  <si>
    <t>[迪拜]迪拜德拉温德姆酒店(Wyndham Dubai Deira)(106436490)</t>
  </si>
  <si>
    <t>LIN/LUOXI</t>
  </si>
  <si>
    <t xml:space="preserve">3773502	</t>
  </si>
  <si>
    <t xml:space="preserve">999226011432073	</t>
  </si>
  <si>
    <t>Zhou/Chen</t>
  </si>
  <si>
    <t xml:space="preserve">3773540	</t>
  </si>
  <si>
    <t xml:space="preserve">999226011617588	</t>
  </si>
  <si>
    <t>豪华房&lt;双人入住&gt;&lt;特价促销&gt;&lt;无早&gt;</t>
  </si>
  <si>
    <t>CHEN/XUEMEI</t>
  </si>
  <si>
    <t xml:space="preserve">3773572	</t>
  </si>
  <si>
    <t xml:space="preserve">999226015846868	</t>
  </si>
  <si>
    <t>双塔景豪华特大号床间(至少连住2晚及以上)&lt;双人入住&gt;&lt;双早&gt;</t>
  </si>
  <si>
    <t>ZHANG/WEI</t>
  </si>
  <si>
    <t xml:space="preserve">3774723	</t>
  </si>
  <si>
    <t xml:space="preserve">70515544-1	</t>
  </si>
  <si>
    <t xml:space="preserve">999226025447977	</t>
  </si>
  <si>
    <t>[新加坡]新加坡史各士皇族酒店(Royal Plaza on Scotts)(2497030)</t>
  </si>
  <si>
    <t>豪华大床房&lt;特惠&gt;&lt;双人入住&gt;&lt;无早&gt;</t>
  </si>
  <si>
    <t>WIJAYA/EDDY</t>
  </si>
  <si>
    <t xml:space="preserve">3776801	</t>
  </si>
  <si>
    <t xml:space="preserve">297681415	</t>
  </si>
  <si>
    <t xml:space="preserve">999226028028841	</t>
  </si>
  <si>
    <t>[普吉岛]复古度假酒店(La Vintage Resort)(31432625)</t>
  </si>
  <si>
    <t>豪华房(至少连住2晚及以上)&lt;双人入住&gt;&lt;无早&gt;</t>
  </si>
  <si>
    <t>Hasan/Mulham,Hasan/Mulham</t>
  </si>
  <si>
    <t xml:space="preserve">3777212	</t>
  </si>
  <si>
    <t xml:space="preserve">59571	</t>
  </si>
  <si>
    <t xml:space="preserve">999226028326220	</t>
  </si>
  <si>
    <t>KIM/HEONJU,LEE/SOORYEON</t>
  </si>
  <si>
    <t xml:space="preserve">3777251	</t>
  </si>
  <si>
    <t xml:space="preserve">23055262	</t>
  </si>
  <si>
    <t xml:space="preserve">999226028675990	</t>
  </si>
  <si>
    <t>[清迈]清迈阿凯拉马诺尔酒店(Akyra Manor Chiang Mai)(4984302)</t>
  </si>
  <si>
    <t>豪华房&lt;双人入住&gt;&lt;中宾&gt;&lt;双早&gt;</t>
  </si>
  <si>
    <t>SUN/RUICHEN,ZHANG/JING</t>
  </si>
  <si>
    <t xml:space="preserve">3777388	</t>
  </si>
  <si>
    <t xml:space="preserve">999226030089978	</t>
  </si>
  <si>
    <t>[普吉岛]普吉岛苏林酒店(The Surin Phuket)(4654333)</t>
  </si>
  <si>
    <t>一卧室高级小屋&lt;双人入住&gt;&lt;双早&gt;</t>
  </si>
  <si>
    <t>WANG/JIANYUN,WANG/TIANYU,WANG/YIQI</t>
  </si>
  <si>
    <t xml:space="preserve">3777699	</t>
  </si>
  <si>
    <t xml:space="preserve">999226030146502	</t>
  </si>
  <si>
    <t>尊贵特大床房&lt;特惠专享&gt;&lt;单人入住&gt;&lt;不适用新加坡客人&gt;&lt;单早&gt;</t>
  </si>
  <si>
    <t>WANG/MIXUE</t>
  </si>
  <si>
    <t xml:space="preserve">3777705	</t>
  </si>
  <si>
    <t xml:space="preserve">13234767	</t>
  </si>
  <si>
    <t xml:space="preserve">999226031021884	</t>
  </si>
  <si>
    <t>ZENG/ZHIWEI</t>
  </si>
  <si>
    <t xml:space="preserve">3778088	</t>
  </si>
  <si>
    <t xml:space="preserve">999226031789331	</t>
  </si>
  <si>
    <t>豪华特大床房&lt;双人入住&gt;&lt;中宾&gt;&lt;无早&gt;&lt;机票面纱&gt;&lt;火酒交叉用户&gt;&lt;交叉用户&gt;&lt;黄金会员&gt;</t>
  </si>
  <si>
    <t>LIU/JUEJUE,XUAN/WENJING</t>
  </si>
  <si>
    <t xml:space="preserve">3778270	</t>
  </si>
  <si>
    <t xml:space="preserve">79850850	</t>
  </si>
  <si>
    <t xml:space="preserve">999226032231087	</t>
  </si>
  <si>
    <t>[哥打巴鲁]大宏酒店(Grand Riverview Hotel)(5072888)</t>
  </si>
  <si>
    <t>尊贵房&lt;特价大促销&gt;&lt;双人入住&gt;&lt;双早&gt;</t>
  </si>
  <si>
    <t>chee boon/Tan,chee boon/Tan</t>
  </si>
  <si>
    <t xml:space="preserve">3778437	</t>
  </si>
  <si>
    <t xml:space="preserve">999226032243086	</t>
  </si>
  <si>
    <t>LIU/YANHUAN</t>
  </si>
  <si>
    <t xml:space="preserve">3778439	</t>
  </si>
  <si>
    <t xml:space="preserve">23055267	</t>
  </si>
  <si>
    <t xml:space="preserve">999226031877433	</t>
  </si>
  <si>
    <t>玛杜兹经典房&lt;双人入住&gt;&lt;双早&gt;</t>
  </si>
  <si>
    <t>LIU/LIANGTING</t>
  </si>
  <si>
    <t xml:space="preserve">3778299	</t>
  </si>
  <si>
    <t xml:space="preserve">08145851	</t>
  </si>
  <si>
    <t xml:space="preserve">999226032796208	</t>
  </si>
  <si>
    <t>[仁川]仁川松岛空中花园酒店(旧.天空公园仁川松岛)(Bridge Hotel Incheon Songdo(Old. Sky Park Incheon Songdo))(28638693)</t>
  </si>
  <si>
    <t>标准双人床房&lt;双人入住&gt;&lt;不适用韩国客人&gt;&lt;无早&gt;</t>
  </si>
  <si>
    <t>YIN/SHUJIAN,CHEN/LEI</t>
  </si>
  <si>
    <t xml:space="preserve">3778580	</t>
  </si>
  <si>
    <t xml:space="preserve">F1135264	</t>
  </si>
  <si>
    <t xml:space="preserve">999226033001822	</t>
  </si>
  <si>
    <t>[邦帕利]曼谷素旺那普机场诺富特酒店(Novotel Bangkok Suvarnabhumi Airport)(28554892)</t>
  </si>
  <si>
    <t>高级双床房&lt;今日特价 &gt;&lt;双人入住&gt;&lt;双早&gt;</t>
  </si>
  <si>
    <t>TANZO/DONNA PEARL BAYATE</t>
  </si>
  <si>
    <t xml:space="preserve">3778608	</t>
  </si>
  <si>
    <t xml:space="preserve">3365988	</t>
  </si>
  <si>
    <t xml:space="preserve">999226033978902	</t>
  </si>
  <si>
    <t>[哥打巴鲁]宜必思尚品哥打巴鲁酒店(Ibis Styles Kota Bharu)(111111462)</t>
  </si>
  <si>
    <t>高级双人床房&lt;单人入住&gt;&lt;单早&gt;</t>
  </si>
  <si>
    <t>OTHMAN/NORLIZA</t>
  </si>
  <si>
    <t xml:space="preserve">3778798	</t>
  </si>
  <si>
    <t xml:space="preserve">999226034915329	</t>
  </si>
  <si>
    <t>[曼谷]曼谷沙通智选假日酒店(Holiday Inn Express Bangkok Sathorn, an IHG Hotel)(5575612)</t>
  </si>
  <si>
    <t>标准房(至少连住2晚及以上)&lt;双人入住&gt;&lt;不适用泰国客人&gt;&lt;双早&gt;</t>
  </si>
  <si>
    <t>silva/samuel,Tsu Ming/Li</t>
  </si>
  <si>
    <t xml:space="preserve">3779030	</t>
  </si>
  <si>
    <t xml:space="preserve">999226035796576	</t>
  </si>
  <si>
    <t>CHEN/CHIAHUI,CHIOU/PEISAN</t>
  </si>
  <si>
    <t xml:space="preserve">999226037455718	</t>
  </si>
  <si>
    <t>尊贵双人房&lt;双人入住&gt;&lt;不适用韩国客人&gt;&lt;无早&gt;</t>
  </si>
  <si>
    <t>LI/MAY</t>
  </si>
  <si>
    <t xml:space="preserve">3779976	</t>
  </si>
  <si>
    <t xml:space="preserve">999226039104794	</t>
  </si>
  <si>
    <t>[迪拜]迪拜德伊勒温德姆戴斯酒店(Days Hotel by Wyndham Dubai Deira)(106477760)</t>
  </si>
  <si>
    <t>高级房, 1张大床, 城市景观&lt;双人入住&gt;&lt;无早&gt;</t>
  </si>
  <si>
    <t>ZHANG/BIN</t>
  </si>
  <si>
    <t xml:space="preserve">3780510	</t>
  </si>
  <si>
    <t xml:space="preserve">999226039116589	</t>
  </si>
  <si>
    <t>ZHOU/XINGWANG</t>
  </si>
  <si>
    <t xml:space="preserve">3780513	</t>
  </si>
  <si>
    <t xml:space="preserve">999226040409787	</t>
  </si>
  <si>
    <t>[八打灵再也]皇家朱兰白沙罗酒店(Royale Chulan Damansara)(28528087)</t>
  </si>
  <si>
    <t>豪华房&lt;双人入住&gt;&lt;无早&gt;</t>
  </si>
  <si>
    <t>Ji/Hanzong</t>
  </si>
  <si>
    <t xml:space="preserve">3780879	</t>
  </si>
  <si>
    <t xml:space="preserve">999226046724601	</t>
  </si>
  <si>
    <t>[宿务]宿务格勒里亚山峰酒店(Summit Galleria Cebu - Multiple Use Hotel)(28525181)</t>
  </si>
  <si>
    <t>ADLER/ANDREW THEODORE</t>
  </si>
  <si>
    <t xml:space="preserve">3781962	</t>
  </si>
  <si>
    <t xml:space="preserve">SGC0059452	</t>
  </si>
  <si>
    <t xml:space="preserve">999226047884160	</t>
  </si>
  <si>
    <t>ZAN/XIANG</t>
  </si>
  <si>
    <t xml:space="preserve">3782082	</t>
  </si>
  <si>
    <t xml:space="preserve">3366379	</t>
  </si>
  <si>
    <t xml:space="preserve">999226049344116	</t>
  </si>
  <si>
    <t>标准双人床房&lt;今日特价 &gt;&lt;双人入住&gt;&lt;无早&gt;</t>
  </si>
  <si>
    <t>Pasanea/Putry,Pasanea/Putry</t>
  </si>
  <si>
    <t xml:space="preserve">3782411	</t>
  </si>
  <si>
    <t xml:space="preserve">239528	</t>
  </si>
  <si>
    <t xml:space="preserve">999225122018164	</t>
  </si>
  <si>
    <t>[沙美岛]沙美岛海洋宝石之家酒店(Baan Ploy Sea)(6662112)</t>
  </si>
  <si>
    <t>海景豪华房&lt;全日特价&gt;&lt;双人入住&gt;&lt;不适用泰国/印度次大陆客人&gt;&lt;双早&gt;</t>
  </si>
  <si>
    <t>QIN/YUNYUN,WU/JINGWEN</t>
  </si>
  <si>
    <t xml:space="preserve">3591981	</t>
  </si>
  <si>
    <t xml:space="preserve">999226053781054	</t>
  </si>
  <si>
    <t>至尊河景特大床房&lt;双人入住&gt;&lt;无早&gt;</t>
  </si>
  <si>
    <t>zhuang/faxing</t>
  </si>
  <si>
    <t xml:space="preserve">3783272	</t>
  </si>
  <si>
    <t xml:space="preserve">189857	</t>
  </si>
  <si>
    <t xml:space="preserve">999226054287069	</t>
  </si>
  <si>
    <t>HUAN/XIAOXIAO</t>
  </si>
  <si>
    <t xml:space="preserve">3783412	</t>
  </si>
  <si>
    <t xml:space="preserve">82654049	</t>
  </si>
  <si>
    <t xml:space="preserve">999226056026726	</t>
  </si>
  <si>
    <t>SHEN/YU</t>
  </si>
  <si>
    <t xml:space="preserve">3783810	</t>
  </si>
  <si>
    <t xml:space="preserve">3366381	</t>
  </si>
  <si>
    <t xml:space="preserve">999226056120641	</t>
  </si>
  <si>
    <t>[芭堤雅]J 住宅酒店(Hotel J Residence Pattaya)(42392528)</t>
  </si>
  <si>
    <t>豪华池景房&lt;双人入住&gt;&lt;中宾&gt;&lt;特价&gt;&lt;无早&gt;</t>
  </si>
  <si>
    <t>LAI/ZHONGYU,LAI/LINGYU,LAI/HOUXING,QI/WEIMING</t>
  </si>
  <si>
    <t xml:space="preserve">3783822	</t>
  </si>
  <si>
    <t xml:space="preserve">999226056649364	</t>
  </si>
  <si>
    <t>Oh/Vivian</t>
  </si>
  <si>
    <t xml:space="preserve">3783965	</t>
  </si>
  <si>
    <t xml:space="preserve">999226056651470	</t>
  </si>
  <si>
    <t>[仰光]玫瑰园酒店(Rose Garden Hotel)(58713856)</t>
  </si>
  <si>
    <t>高级房&lt;特惠&gt;&lt;双人入住&gt;&lt;双早&gt;</t>
  </si>
  <si>
    <t>MA/LIANG</t>
  </si>
  <si>
    <t xml:space="preserve">3783967	</t>
  </si>
  <si>
    <t xml:space="preserve">47938	</t>
  </si>
  <si>
    <t xml:space="preserve">999226059685209	</t>
  </si>
  <si>
    <t>Sittikarn/Akedanai</t>
  </si>
  <si>
    <t xml:space="preserve">3784859	</t>
  </si>
  <si>
    <t xml:space="preserve">3366495	</t>
  </si>
  <si>
    <t xml:space="preserve">999226060748588	</t>
  </si>
  <si>
    <t>[首尔]明洞亲爱酒店(Dears Myeongdong)(105594077)</t>
  </si>
  <si>
    <t>布雷夫双人房&lt;双人入住&gt;&lt;限量抢购&gt;&lt;无早&gt;</t>
  </si>
  <si>
    <t>Kwo/YongJae</t>
  </si>
  <si>
    <t xml:space="preserve">3785180	</t>
  </si>
  <si>
    <t xml:space="preserve">999226061733722	</t>
  </si>
  <si>
    <t>标准房&lt;双人入住&gt;&lt;限量特惠&gt;&lt;无早&gt;</t>
  </si>
  <si>
    <t>Pei/Feng</t>
  </si>
  <si>
    <t xml:space="preserve">3785498	</t>
  </si>
  <si>
    <t xml:space="preserve">999226065230615	</t>
  </si>
  <si>
    <t>豪华双床房&lt;双人入住&gt;&lt;无早&gt;</t>
  </si>
  <si>
    <t>LIN/WEICHIH</t>
  </si>
  <si>
    <t xml:space="preserve">3786622	</t>
  </si>
  <si>
    <t xml:space="preserve">2308150135	</t>
  </si>
  <si>
    <t>，</t>
  </si>
  <si>
    <t>3298381+999223883772205此单多收3824元待退回</t>
  </si>
  <si>
    <t>等钰娟改账</t>
  </si>
  <si>
    <t>此订单是999224421522586补款单。</t>
  </si>
  <si>
    <t>本期扣款744元</t>
  </si>
  <si>
    <t>A230818111052481</t>
  </si>
  <si>
    <t>A230818111257481</t>
  </si>
  <si>
    <t>A23081811132629</t>
  </si>
  <si>
    <t>CNY / HKD 当前参考汇率: 1.066830682</t>
  </si>
  <si>
    <t>总计： 557426 CNY/
594679.16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</si>
  <si>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</si>
  <si>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</si>
  <si>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</si>
  <si>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</si>
  <si>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</si>
  <si>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</si>
  <si>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</si>
  <si>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</si>
  <si>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</si>
  <si>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</si>
  <si>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</si>
  <si>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</si>
  <si>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</si>
  <si>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</si>
  <si>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</si>
  <si>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</si>
  <si>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</si>
  <si>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</si>
  <si>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</si>
  <si>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2023-08-15</t>
  </si>
  <si>
    <t>3786622</t>
  </si>
  <si>
    <t>马尼拉金凤凰酒店-隔离酒店</t>
  </si>
  <si>
    <t>LIN WEICHIH</t>
  </si>
  <si>
    <t>2023-08-16</t>
  </si>
  <si>
    <t>退房日周结</t>
  </si>
  <si>
    <t>489.00</t>
  </si>
  <si>
    <t>RMB</t>
  </si>
  <si>
    <t>0</t>
  </si>
  <si>
    <t>0.00</t>
  </si>
  <si>
    <t>携程国际直连(DD)</t>
  </si>
  <si>
    <t>01.011174</t>
  </si>
  <si>
    <t>2023-08-15 19:49:34</t>
  </si>
  <si>
    <t>否</t>
  </si>
  <si>
    <t>汇智国际旅游发展有限公司</t>
  </si>
  <si>
    <t>直采</t>
  </si>
  <si>
    <t>菲律宾</t>
  </si>
  <si>
    <t>3785498</t>
  </si>
  <si>
    <t>CMYK我的酒店@拉查达店</t>
  </si>
  <si>
    <t>Pei Feng</t>
  </si>
  <si>
    <t>177.00</t>
  </si>
  <si>
    <t>2023-08-15 15:44:34</t>
  </si>
  <si>
    <t>泰国</t>
  </si>
  <si>
    <t>3785180</t>
  </si>
  <si>
    <t>Dears Myeongdong</t>
  </si>
  <si>
    <t>Kwo YongJae</t>
  </si>
  <si>
    <t>450.00</t>
  </si>
  <si>
    <t>2023-08-15 14:29:41</t>
  </si>
  <si>
    <t>韩国</t>
  </si>
  <si>
    <t>3783967</t>
  </si>
  <si>
    <t>仰光玫瑰花园酒店</t>
  </si>
  <si>
    <t>MA LIANG</t>
  </si>
  <si>
    <t>390.00</t>
  </si>
  <si>
    <t>2023-08-15 13:23:12</t>
  </si>
  <si>
    <t>缅甸</t>
  </si>
  <si>
    <t>3783965</t>
  </si>
  <si>
    <t>吉隆坡白沙罗皇家朱兰酒店</t>
  </si>
  <si>
    <t>Oh Vivian</t>
  </si>
  <si>
    <t>378.00</t>
  </si>
  <si>
    <t>2023-08-15 11:50:08</t>
  </si>
  <si>
    <t>马来西亚</t>
  </si>
  <si>
    <t>3783412</t>
  </si>
  <si>
    <t>曼谷JW万豪酒店</t>
  </si>
  <si>
    <t>HUAN XIAOXIAO</t>
  </si>
  <si>
    <t>1220.00</t>
  </si>
  <si>
    <t>2023-08-15 10:36:36</t>
  </si>
  <si>
    <t>3783272</t>
  </si>
  <si>
    <t>曼谷湄南河四季酒店 (SHA Plus+)</t>
  </si>
  <si>
    <t>zhuang faxing</t>
  </si>
  <si>
    <t>4340.00</t>
  </si>
  <si>
    <t>2023-08-15 09:18:23</t>
  </si>
  <si>
    <t>2023-08-14</t>
  </si>
  <si>
    <t>3782411</t>
  </si>
  <si>
    <t>曼谷野餐酒店曼谷</t>
  </si>
  <si>
    <t>Pasanea Putry,Pasanea Putry</t>
  </si>
  <si>
    <t>238.00</t>
  </si>
  <si>
    <t>2023-08-15 09:55:37</t>
  </si>
  <si>
    <t>3782082</t>
  </si>
  <si>
    <t>曼谷素旺那普机场诺富特酒店</t>
  </si>
  <si>
    <t>ZAN XIANG</t>
  </si>
  <si>
    <t>1230.00</t>
  </si>
  <si>
    <t>2023-08-15 11:33:04</t>
  </si>
  <si>
    <t>3781962</t>
  </si>
  <si>
    <t>宿务峰会广场酒店</t>
  </si>
  <si>
    <t>ADLER ANDREW THEODORE</t>
  </si>
  <si>
    <t>420.00</t>
  </si>
  <si>
    <t>2023-08-15 13:57:48</t>
  </si>
  <si>
    <t>3780879</t>
  </si>
  <si>
    <t>Ji Hanzong</t>
  </si>
  <si>
    <t>2023-08-14 17:15:59</t>
  </si>
  <si>
    <t>3780513</t>
  </si>
  <si>
    <t>迪拜德伊勒温德姆戴斯酒店</t>
  </si>
  <si>
    <t>ZHOU XINGWANG</t>
  </si>
  <si>
    <t>605.00</t>
  </si>
  <si>
    <t>2023-08-14 15:44:53</t>
  </si>
  <si>
    <t>阿拉伯联合酋长国</t>
  </si>
  <si>
    <t>3780510</t>
  </si>
  <si>
    <t>ZHANG BIN</t>
  </si>
  <si>
    <t>2023-08-14 15:41:43</t>
  </si>
  <si>
    <t>3779030</t>
  </si>
  <si>
    <t>曼谷沙通智选假日酒店</t>
  </si>
  <si>
    <t>silva samuel,Tsu Ming Li</t>
  </si>
  <si>
    <t>1560.00</t>
  </si>
  <si>
    <t>2023-08-14 11:32:43</t>
  </si>
  <si>
    <t>3778798</t>
  </si>
  <si>
    <t>宜必思尚品哥打巴鲁酒店</t>
  </si>
  <si>
    <t>OTHMAN NORLIZA</t>
  </si>
  <si>
    <t>313.00</t>
  </si>
  <si>
    <t>2023-08-14 12:30:45</t>
  </si>
  <si>
    <t>3778580</t>
  </si>
  <si>
    <t>仁川松岛空中花园酒店(旧.天空公园仁川松岛)</t>
  </si>
  <si>
    <t>YIN SHUJIAN,CHEN LEI</t>
  </si>
  <si>
    <t>3020.00</t>
  </si>
  <si>
    <t>2023-08-14 08:29:23</t>
  </si>
  <si>
    <t>3778608</t>
  </si>
  <si>
    <t>TANZO DONNA PEARL BAYATE</t>
  </si>
  <si>
    <t>1213.00</t>
  </si>
  <si>
    <t>2023-08-14 09:38:12</t>
  </si>
  <si>
    <t>3778439</t>
  </si>
  <si>
    <t>首尔三井酒店</t>
  </si>
  <si>
    <t>LIU YANHUAN</t>
  </si>
  <si>
    <t>534.00</t>
  </si>
  <si>
    <t>2023-08-14 12:58:52</t>
  </si>
  <si>
    <t>3778437</t>
  </si>
  <si>
    <t>大宏酒店</t>
  </si>
  <si>
    <t>chee boon Tan,chee boon Tan</t>
  </si>
  <si>
    <t>286.00</t>
  </si>
  <si>
    <t>2023-08-14 08:14:48</t>
  </si>
  <si>
    <t>3778299</t>
  </si>
  <si>
    <t>曼谷玛杜兹酒店</t>
  </si>
  <si>
    <t>LIU LIANGTING</t>
  </si>
  <si>
    <t>632.00</t>
  </si>
  <si>
    <t>2023-08-14 08:12:28</t>
  </si>
  <si>
    <t>3778270</t>
  </si>
  <si>
    <t>LIU JUEJUE,XUAN WENJING</t>
  </si>
  <si>
    <t>4880.00</t>
  </si>
  <si>
    <t>2023-08-14 09:49:25</t>
  </si>
  <si>
    <t>3778088</t>
  </si>
  <si>
    <t>ZENG ZHIWEI</t>
  </si>
  <si>
    <t>210.00</t>
  </si>
  <si>
    <t>2023-08-14 08:40:33</t>
  </si>
  <si>
    <t>2023-08-13</t>
  </si>
  <si>
    <t>3777705</t>
  </si>
  <si>
    <t>新加坡乌节大酒店</t>
  </si>
  <si>
    <t>WANG MIXUE</t>
  </si>
  <si>
    <t>1774.00</t>
  </si>
  <si>
    <t>2023-08-14 15:11:11</t>
  </si>
  <si>
    <t>新加坡</t>
  </si>
  <si>
    <t>3777251</t>
  </si>
  <si>
    <t>KIM HEONJU,LEE SOORYEON</t>
  </si>
  <si>
    <t>2023-08-14 12:59:41</t>
  </si>
  <si>
    <t>3783810</t>
  </si>
  <si>
    <t>SHEN YU</t>
  </si>
  <si>
    <t>2023-08-15 10:25:14</t>
  </si>
  <si>
    <t>3777212</t>
  </si>
  <si>
    <t>复古度假酒店</t>
  </si>
  <si>
    <t>Hasan Mulham,Hasan Mulham</t>
  </si>
  <si>
    <t>328.00</t>
  </si>
  <si>
    <t>2023-08-14 10:17:44</t>
  </si>
  <si>
    <t>3783822</t>
  </si>
  <si>
    <t>芭堤雅J公寓酒店</t>
  </si>
  <si>
    <t>LAI ZHONGYU,LAI LINGYU,LAI HOUXING,QI WEIMING</t>
  </si>
  <si>
    <t>426.00</t>
  </si>
  <si>
    <t>2023-08-15 09:41:14</t>
  </si>
  <si>
    <t>3774723</t>
  </si>
  <si>
    <t>吉隆坡EQ酒店</t>
  </si>
  <si>
    <t>ZHANG WEI</t>
  </si>
  <si>
    <t>4074.00</t>
  </si>
  <si>
    <t>2023-08-13 12:48:28</t>
  </si>
  <si>
    <t>3773572</t>
  </si>
  <si>
    <t>CHEN XUEMEI</t>
  </si>
  <si>
    <t>609.00</t>
  </si>
  <si>
    <t>2023-08-13 08:10:56</t>
  </si>
  <si>
    <t>3773540</t>
  </si>
  <si>
    <t>槟城长荣桂冠酒店</t>
  </si>
  <si>
    <t>Zhou Chen</t>
  </si>
  <si>
    <t>374.00</t>
  </si>
  <si>
    <t>2023-08-13 09:54:05</t>
  </si>
  <si>
    <t>3773502</t>
  </si>
  <si>
    <t>迪拜德拉温德姆酒店</t>
  </si>
  <si>
    <t>LIN LUOXI</t>
  </si>
  <si>
    <t>1026.00</t>
  </si>
  <si>
    <t>2023-08-13 13:25:17</t>
  </si>
  <si>
    <t>2023-08-12</t>
  </si>
  <si>
    <t>3772604</t>
  </si>
  <si>
    <t>普吉岛兰草度假酒店 (SHA Extra Plus)</t>
  </si>
  <si>
    <t>CHEN HUA,YANG XIAOPING</t>
  </si>
  <si>
    <t>1944.00</t>
  </si>
  <si>
    <t>1496.00</t>
  </si>
  <si>
    <t>-448</t>
  </si>
  <si>
    <t>2023-08-13 10:21:34</t>
  </si>
  <si>
    <t>3772054</t>
  </si>
  <si>
    <t>LSO JIMEMAN,ISO CETAMAN,BEMUDO VIRGINIA</t>
  </si>
  <si>
    <t>2610.00</t>
  </si>
  <si>
    <t>2023-08-13 10:29:30</t>
  </si>
  <si>
    <t>3771209</t>
  </si>
  <si>
    <t>首尔大使铂尔曼酒店</t>
  </si>
  <si>
    <t>KIM GIAE</t>
  </si>
  <si>
    <t>1425.00</t>
  </si>
  <si>
    <t>2023-08-14 17:21:29</t>
  </si>
  <si>
    <t>3769887</t>
  </si>
  <si>
    <t>巴塔姆中心哈里斯酒店</t>
  </si>
  <si>
    <t>EE JENNY NG EE,VENKATASAMACHARI RAVEENDRAN</t>
  </si>
  <si>
    <t>740.00</t>
  </si>
  <si>
    <t>2023-08-12 11:29:41</t>
  </si>
  <si>
    <t>印度尼西亚</t>
  </si>
  <si>
    <t>3784859</t>
  </si>
  <si>
    <t>Sittikarn Akedanai</t>
  </si>
  <si>
    <t>1400.00</t>
  </si>
  <si>
    <t>2023-08-15 14:05:06</t>
  </si>
  <si>
    <t>2023-08-11</t>
  </si>
  <si>
    <t>3766591</t>
  </si>
  <si>
    <t>吉隆坡双威伟乐酒店</t>
  </si>
  <si>
    <t>YU HYESUNG,TAN JING YI KEITH</t>
  </si>
  <si>
    <t>1780.00</t>
  </si>
  <si>
    <t>2023-08-14 15:54:24</t>
  </si>
  <si>
    <t>3766531</t>
  </si>
  <si>
    <t>ZHOU ZHENG,ZHOU WENFEI</t>
  </si>
  <si>
    <t>6862.00</t>
  </si>
  <si>
    <t>2023-08-11 17:32:33</t>
  </si>
  <si>
    <t>3766084</t>
  </si>
  <si>
    <t>曼谷盛泰乐水门酒店</t>
  </si>
  <si>
    <t>HU FEI,XU JIACHEN</t>
  </si>
  <si>
    <t>1958.00</t>
  </si>
  <si>
    <t>2023-08-12 07:53:09</t>
  </si>
  <si>
    <t>3777388</t>
  </si>
  <si>
    <t>清迈阿基拉马诺尔酒店</t>
  </si>
  <si>
    <t>SUN RUICHEN,ZHANG JING</t>
  </si>
  <si>
    <t>674.00</t>
  </si>
  <si>
    <t>2023-08-14 08:20:25</t>
  </si>
  <si>
    <t>3776801</t>
  </si>
  <si>
    <t>新加坡史各士皇族酒店</t>
  </si>
  <si>
    <t>WIJAYA EDDY</t>
  </si>
  <si>
    <t>1541.00</t>
  </si>
  <si>
    <t>2023-08-15 08:36:14</t>
  </si>
  <si>
    <t>2023-08-10</t>
  </si>
  <si>
    <t>3763581</t>
  </si>
  <si>
    <t>LI LINZI</t>
  </si>
  <si>
    <t>2023-08-11 11:13:36</t>
  </si>
  <si>
    <t>3763685</t>
  </si>
  <si>
    <t>曼谷柏悦酒店</t>
  </si>
  <si>
    <t>SUN LIANG,Lu Chao</t>
  </si>
  <si>
    <t>9541.00</t>
  </si>
  <si>
    <t>2023-08-11 11:46:55</t>
  </si>
  <si>
    <t>3761689</t>
  </si>
  <si>
    <t>兰卡威大洋湾豪华度假村酒店</t>
  </si>
  <si>
    <t>RAMADAN ABDELAZIZ,MOHAMED IBRAHIM</t>
  </si>
  <si>
    <t>1485.00</t>
  </si>
  <si>
    <t>2023-08-11 10:44:10</t>
  </si>
  <si>
    <t>3761615</t>
  </si>
  <si>
    <t>OUYANG YUN</t>
  </si>
  <si>
    <t>1350.00</t>
  </si>
  <si>
    <t>2023-08-11 16:01:54</t>
  </si>
  <si>
    <t>3760814</t>
  </si>
  <si>
    <t>仁川机场贝斯特韦斯特精品酒店</t>
  </si>
  <si>
    <t>CHEN YE</t>
  </si>
  <si>
    <t>527.00</t>
  </si>
  <si>
    <t>2023-08-10 16:49:30</t>
  </si>
  <si>
    <t>3760891</t>
  </si>
  <si>
    <t>H Hotel El Nido - Vegetarian Vegan Hotel</t>
  </si>
  <si>
    <t>NA YINTAI,WANG YU,FANG YAN,KOU LI</t>
  </si>
  <si>
    <t>6100.00</t>
  </si>
  <si>
    <t>2023-08-10 16:26:01</t>
  </si>
  <si>
    <t>3759635</t>
  </si>
  <si>
    <t>TOY JUSTIN SETH</t>
  </si>
  <si>
    <t>2023-08-10 10:25:23</t>
  </si>
  <si>
    <t>2023-08-09</t>
  </si>
  <si>
    <t>3758560</t>
  </si>
  <si>
    <t>普吉岛悦梿酒店(SHA Plus+)</t>
  </si>
  <si>
    <t>An Kaibo,An Gang,LI JUN</t>
  </si>
  <si>
    <t>1818.00</t>
  </si>
  <si>
    <t>2023-08-10 11:13:22</t>
  </si>
  <si>
    <t>3766765</t>
  </si>
  <si>
    <t>新加坡卡尔顿城市酒店</t>
  </si>
  <si>
    <t>YANG WENYUAN</t>
  </si>
  <si>
    <t>5953.00</t>
  </si>
  <si>
    <t>2023-08-11 18:02:10</t>
  </si>
  <si>
    <t>3758289</t>
  </si>
  <si>
    <t>帝宫大酒店</t>
  </si>
  <si>
    <t>GENE LAM JIIH AN,LAM KUOK YAN</t>
  </si>
  <si>
    <t>1140.00</t>
  </si>
  <si>
    <t>2023-08-10 10:18:45</t>
  </si>
  <si>
    <t>3757869</t>
  </si>
  <si>
    <t>Mujan Langat Racheal,Mujan Langat Racheal</t>
  </si>
  <si>
    <t>2023-08-10 10:18:33</t>
  </si>
  <si>
    <t>3757244</t>
  </si>
  <si>
    <t>QIAO LIN,LIU HANPING</t>
  </si>
  <si>
    <t>2023-08-09 22:34:47</t>
  </si>
  <si>
    <t>3756897</t>
  </si>
  <si>
    <t>KIM YOUNGMIN</t>
  </si>
  <si>
    <t>4629.00</t>
  </si>
  <si>
    <t>2023-08-10 14:41:38</t>
  </si>
  <si>
    <t>3756356</t>
  </si>
  <si>
    <t>灵狮铂金酒店</t>
  </si>
  <si>
    <t>CHIN KEAN HOE,MUHAMADHAZIQ BIN KAMARUDDIN</t>
  </si>
  <si>
    <t>1080.00</t>
  </si>
  <si>
    <t>2023-08-09 22:07:11</t>
  </si>
  <si>
    <t>3756025</t>
  </si>
  <si>
    <t>和南恩泻胡度假酒店</t>
  </si>
  <si>
    <t>YONAHA NORA</t>
  </si>
  <si>
    <t>2463.00</t>
  </si>
  <si>
    <t>2023-08-09 16:09:22</t>
  </si>
  <si>
    <t>3755167</t>
  </si>
  <si>
    <t>威尼斯酒店</t>
  </si>
  <si>
    <t>Floriano Marie Chris,Floriano Marie Chris</t>
  </si>
  <si>
    <t>1040.00</t>
  </si>
  <si>
    <t>2023-08-09 12:51:40</t>
  </si>
  <si>
    <t>3753895</t>
  </si>
  <si>
    <t>阿布扎比安纳塔拉盖斯尔阿萨拉沙漠度假村</t>
  </si>
  <si>
    <t>LIN LANBO,ZHANG YAN</t>
  </si>
  <si>
    <t>2260.00</t>
  </si>
  <si>
    <t>2023-08-09 21:25:08</t>
  </si>
  <si>
    <t>2023-08-08</t>
  </si>
  <si>
    <t>3753442</t>
  </si>
  <si>
    <t>Bohol Dolphin Bay Resort</t>
  </si>
  <si>
    <t>WANG CHENYU</t>
  </si>
  <si>
    <t>1797.00</t>
  </si>
  <si>
    <t>2023-08-09 08:57:47</t>
  </si>
  <si>
    <t>3753397</t>
  </si>
  <si>
    <t>GAO LULU,DENG FEI</t>
  </si>
  <si>
    <t>2500.00</t>
  </si>
  <si>
    <t>2023-08-09 10:29:48</t>
  </si>
  <si>
    <t>3753119</t>
  </si>
  <si>
    <t>阿玛瑞芭堤雅酒店 (SHA Plus+)</t>
  </si>
  <si>
    <t>HUANG SUZHI,ZHANG LING,DENG YUNTAO,CHEN MEIQIN,CHEN WEIWEN,CHEN YUXI</t>
  </si>
  <si>
    <t>5436.00</t>
  </si>
  <si>
    <t>2023-08-09 15:58:44</t>
  </si>
  <si>
    <t>3751423</t>
  </si>
  <si>
    <t>CHEN TONGHUAI</t>
  </si>
  <si>
    <t>748.00</t>
  </si>
  <si>
    <t>2023-08-08 18:02:30</t>
  </si>
  <si>
    <t>3750768</t>
  </si>
  <si>
    <t>宜必思吉隆坡市中心酒店</t>
  </si>
  <si>
    <t>MA YUXIN</t>
  </si>
  <si>
    <t>2023-08-08 18:50:42</t>
  </si>
  <si>
    <t>3749255</t>
  </si>
  <si>
    <t>亚庇凯城酒店</t>
  </si>
  <si>
    <t>Abdullah Azrul Absahizam</t>
  </si>
  <si>
    <t>354.00</t>
  </si>
  <si>
    <t>2023-08-08 13:48:36</t>
  </si>
  <si>
    <t>3749011</t>
  </si>
  <si>
    <t>曼谷伊斯汀塔娜城市高尔夫度假村</t>
  </si>
  <si>
    <t>YU QI</t>
  </si>
  <si>
    <t>324.00</t>
  </si>
  <si>
    <t>2023-08-08 10:47:38</t>
  </si>
  <si>
    <t>2023-08-07</t>
  </si>
  <si>
    <t>3748099</t>
  </si>
  <si>
    <t>莫达拉海滩度假酒店</t>
  </si>
  <si>
    <t>YANG LIU</t>
  </si>
  <si>
    <t>980.00</t>
  </si>
  <si>
    <t>2023-08-10 10:23:50</t>
  </si>
  <si>
    <t>3747893</t>
  </si>
  <si>
    <t>双威大盒子酒店</t>
  </si>
  <si>
    <t>Yuen Yi Leng</t>
  </si>
  <si>
    <t>863.00</t>
  </si>
  <si>
    <t>2023-08-08 14:16:32</t>
  </si>
  <si>
    <t>3747581</t>
  </si>
  <si>
    <t>DONG XU,QI XIAOJUAN</t>
  </si>
  <si>
    <t>389.00</t>
  </si>
  <si>
    <t>2023-08-08 12:49:25</t>
  </si>
  <si>
    <t>3746550</t>
  </si>
  <si>
    <t>新加坡半岛怡东酒店</t>
  </si>
  <si>
    <t>LIN YING</t>
  </si>
  <si>
    <t>2740.00</t>
  </si>
  <si>
    <t>2023-08-07 17:47:27</t>
  </si>
  <si>
    <t>3746349</t>
  </si>
  <si>
    <t>新加坡樟宜机场皇冠假日酒店</t>
  </si>
  <si>
    <t>LIU ELIZABETH,ZHANG YULING</t>
  </si>
  <si>
    <t>2250.00</t>
  </si>
  <si>
    <t>2023-08-08 15:44:06</t>
  </si>
  <si>
    <t>3746064</t>
  </si>
  <si>
    <t>曼谷拉查达阿曼达酒店和公寓</t>
  </si>
  <si>
    <t>WANG QIANWEN,KONG CAOCAO</t>
  </si>
  <si>
    <t>996.00</t>
  </si>
  <si>
    <t>2023-08-07 15:43:39</t>
  </si>
  <si>
    <t>3745528</t>
  </si>
  <si>
    <t>曼谷辛德霍恩凯宾斯基</t>
  </si>
  <si>
    <t>MIN RENPING,ZHENG JIE</t>
  </si>
  <si>
    <t>5134.00</t>
  </si>
  <si>
    <t>2023-08-07 15:06:36</t>
  </si>
  <si>
    <t>3745240</t>
  </si>
  <si>
    <t>WANG ZHENMIN</t>
  </si>
  <si>
    <t>3950.00</t>
  </si>
  <si>
    <t>2023-08-07 23:37:48</t>
  </si>
  <si>
    <t>3744508</t>
  </si>
  <si>
    <t>普吉岛苏林酒店(政府卫生认证)</t>
  </si>
  <si>
    <t>YUAN LEI</t>
  </si>
  <si>
    <t>10600.00</t>
  </si>
  <si>
    <t>2023-08-07 10:22:54</t>
  </si>
  <si>
    <t>3763624</t>
  </si>
  <si>
    <t>ZHANG XUANYANG,HUANG YAN,HUANG FENGQUN,LU KAIXUAN</t>
  </si>
  <si>
    <t>2023-08-11 10:07:14</t>
  </si>
  <si>
    <t>3743989</t>
  </si>
  <si>
    <t>Cheng Fuk Yuen</t>
  </si>
  <si>
    <t>435.00</t>
  </si>
  <si>
    <t>2023-08-07 11:28:33</t>
  </si>
  <si>
    <t>2023-08-06</t>
  </si>
  <si>
    <t>3743865</t>
  </si>
  <si>
    <t>MA YAN,LIANG CHUANJING</t>
  </si>
  <si>
    <t>1155.00</t>
  </si>
  <si>
    <t>2023-08-10 15:22:52</t>
  </si>
  <si>
    <t>3742905</t>
  </si>
  <si>
    <t>芭堤雅单庭院酒店 (SHA Extra Plus)</t>
  </si>
  <si>
    <t>tan Junjie,li Yuming</t>
  </si>
  <si>
    <t>2080.00</t>
  </si>
  <si>
    <t>2023-08-07 18:46:02</t>
  </si>
  <si>
    <t>3742915</t>
  </si>
  <si>
    <t>曼谷137柱套房酒店</t>
  </si>
  <si>
    <t>Nut Tungtang</t>
  </si>
  <si>
    <t>19170.00</t>
  </si>
  <si>
    <t>2023-08-07 10:22:18</t>
  </si>
  <si>
    <t>3741477</t>
  </si>
  <si>
    <t>阿万特酒店</t>
  </si>
  <si>
    <t>XU MING</t>
  </si>
  <si>
    <t>1635.00</t>
  </si>
  <si>
    <t>2023-08-06 15:49:55</t>
  </si>
  <si>
    <t>3741270</t>
  </si>
  <si>
    <t>米里帝国酒店</t>
  </si>
  <si>
    <t>SUN MENG,REN YINGCHUN,YU MI</t>
  </si>
  <si>
    <t>1298.00</t>
  </si>
  <si>
    <t>2023-08-08 11:00:21</t>
  </si>
  <si>
    <t>3740378</t>
  </si>
  <si>
    <t>曼谷兰开斯特</t>
  </si>
  <si>
    <t>MING MING</t>
  </si>
  <si>
    <t>2145.00</t>
  </si>
  <si>
    <t>2023-08-06 12:24:11</t>
  </si>
  <si>
    <t>3740344</t>
  </si>
  <si>
    <t>WONG LEI YA</t>
  </si>
  <si>
    <t>2023-08-07 10:38:03</t>
  </si>
  <si>
    <t>3740062</t>
  </si>
  <si>
    <t>萨默塞特苏安普卢公园酒店</t>
  </si>
  <si>
    <t>estep james</t>
  </si>
  <si>
    <t>547.00</t>
  </si>
  <si>
    <t>2023-08-07 13:31:52</t>
  </si>
  <si>
    <t>3739958</t>
  </si>
  <si>
    <t>CHEN AARON</t>
  </si>
  <si>
    <t>2023-08-06 19:39:02</t>
  </si>
  <si>
    <t>3758336</t>
  </si>
  <si>
    <t>曼谷铂尔曼G酒店</t>
  </si>
  <si>
    <t>LEUNG YEE MING</t>
  </si>
  <si>
    <t>1875.00</t>
  </si>
  <si>
    <t>2023-08-10 13:34:07</t>
  </si>
  <si>
    <t>2023-08-05</t>
  </si>
  <si>
    <t>3739315</t>
  </si>
  <si>
    <t>Lee Seungyeon</t>
  </si>
  <si>
    <t>1370.00</t>
  </si>
  <si>
    <t>2023-08-07 08:34:04</t>
  </si>
  <si>
    <t>3738488</t>
  </si>
  <si>
    <t>拉雅古迹酒店 (SHA Extra Plus)</t>
  </si>
  <si>
    <t>Zhou Xinyan,Yu Yi,Yao Muchen</t>
  </si>
  <si>
    <t>5800.00</t>
  </si>
  <si>
    <t>2023-08-06 13:38:34</t>
  </si>
  <si>
    <t>3737650</t>
  </si>
  <si>
    <t>丁索度假村</t>
  </si>
  <si>
    <t>ZHENG KEXIN</t>
  </si>
  <si>
    <t>1782.00</t>
  </si>
  <si>
    <t>2023-08-05 17:36:06</t>
  </si>
  <si>
    <t>3737438</t>
  </si>
  <si>
    <t>槟城标致酒店 (槟城对抗新冠肺炎认证)</t>
  </si>
  <si>
    <t>XIAO LEI,LU CHENGFENG,LI XIAOHE</t>
  </si>
  <si>
    <t>3585.00</t>
  </si>
  <si>
    <t>2023-08-05 17:00:43</t>
  </si>
  <si>
    <t>3736934</t>
  </si>
  <si>
    <t>CHIN PIT LEN</t>
  </si>
  <si>
    <t>600.00</t>
  </si>
  <si>
    <t>2023-08-05 15:59:55</t>
  </si>
  <si>
    <t>3764881</t>
  </si>
  <si>
    <t>Karuppiah Mahentharan</t>
  </si>
  <si>
    <t>1580.00</t>
  </si>
  <si>
    <t>2023-08-11 10:12:16</t>
  </si>
  <si>
    <t>3739348</t>
  </si>
  <si>
    <t>吉隆坡美利亚酒店</t>
  </si>
  <si>
    <t>Poh Lim yoke</t>
  </si>
  <si>
    <t>2023-08-06 15:11:43</t>
  </si>
  <si>
    <t>3736446</t>
  </si>
  <si>
    <t>莱恩酒店</t>
  </si>
  <si>
    <t>PILAYRE LORD IAN CAJES,KARAAN RUBIELYN AJOC</t>
  </si>
  <si>
    <t>738.00</t>
  </si>
  <si>
    <t>2023-08-05 17:25:28</t>
  </si>
  <si>
    <t>3736353</t>
  </si>
  <si>
    <t>曼谷阿玛瑞水门酒店  (SHA Plus+)</t>
  </si>
  <si>
    <t>GRAGLIA JULIE</t>
  </si>
  <si>
    <t>1882.00</t>
  </si>
  <si>
    <t>2023-08-05 17:58:50</t>
  </si>
  <si>
    <t>3735892</t>
  </si>
  <si>
    <t>首尔四季酒店</t>
  </si>
  <si>
    <t>CAI XUSHENG</t>
  </si>
  <si>
    <t>18726.00</t>
  </si>
  <si>
    <t>2023-08-05 12:34:15</t>
  </si>
  <si>
    <t>3735391</t>
  </si>
  <si>
    <t>济州帕纳斯酒店</t>
  </si>
  <si>
    <t>WANG XUE,WANG XIAOQING</t>
  </si>
  <si>
    <t>15804.00</t>
  </si>
  <si>
    <t>2023-08-07 10:37:23</t>
  </si>
  <si>
    <t>3736900</t>
  </si>
  <si>
    <t>曼谷格乐丽雅10酒店</t>
  </si>
  <si>
    <t>FURUHATA TATSUYOSHI</t>
  </si>
  <si>
    <t>310.00</t>
  </si>
  <si>
    <t>2023-08-05 18:48:17</t>
  </si>
  <si>
    <t>2023-08-04</t>
  </si>
  <si>
    <t>3733399</t>
  </si>
  <si>
    <t>Preechaphanit Tamonwan,Preechaphanit Tamonwan</t>
  </si>
  <si>
    <t>183.00</t>
  </si>
  <si>
    <t>2023-08-04 19:23:17</t>
  </si>
  <si>
    <t>3733101</t>
  </si>
  <si>
    <t>金兰阿尔玛度假酒店</t>
  </si>
  <si>
    <t>PARK INYEONG</t>
  </si>
  <si>
    <t>2976.00</t>
  </si>
  <si>
    <t>2023-08-05 16:40:25</t>
  </si>
  <si>
    <t>越南</t>
  </si>
  <si>
    <t>3733091</t>
  </si>
  <si>
    <t>芭堤雅万丽水疗度假酒店 - SHA Extra Plus 认证</t>
  </si>
  <si>
    <t>zhu binbin,ji xiaoxiao</t>
  </si>
  <si>
    <t>1686.00</t>
  </si>
  <si>
    <t>2023-08-04 20:22:14</t>
  </si>
  <si>
    <t>3732981</t>
  </si>
  <si>
    <t>土豆头套房和一室公寓</t>
  </si>
  <si>
    <t>Zhang Rui,Cheng Xiao</t>
  </si>
  <si>
    <t>10440.00</t>
  </si>
  <si>
    <t>2023-08-06 13:05:42</t>
  </si>
  <si>
    <t>3732805</t>
  </si>
  <si>
    <t>哥打京那巴鲁皇宫酒店</t>
  </si>
  <si>
    <t>LI CHANG</t>
  </si>
  <si>
    <t>1340.00</t>
  </si>
  <si>
    <t>2023-08-05 11:18:24</t>
  </si>
  <si>
    <t>3732535</t>
  </si>
  <si>
    <t>普吉市宜必思尚品酒店</t>
  </si>
  <si>
    <t>TIONG ADELINE AIH WYNE</t>
  </si>
  <si>
    <t>832.00</t>
  </si>
  <si>
    <t>2023-08-04 19:18:36</t>
  </si>
  <si>
    <t>3732270</t>
  </si>
  <si>
    <t>LI MEIZHU</t>
  </si>
  <si>
    <t>706.00</t>
  </si>
  <si>
    <t>2023-08-04 16:27:50</t>
  </si>
  <si>
    <t>3732049</t>
  </si>
  <si>
    <t>甲米都喜天丽海滨度假酒店</t>
  </si>
  <si>
    <t>LI WUBO,LIU TINGTING</t>
  </si>
  <si>
    <t>1486.00</t>
  </si>
  <si>
    <t>2023-08-04 17:49:32</t>
  </si>
  <si>
    <t>3731128</t>
  </si>
  <si>
    <t>SHEN SIXIA</t>
  </si>
  <si>
    <t>1887.00</t>
  </si>
  <si>
    <t>2023-08-04 09:48:34</t>
  </si>
  <si>
    <t>3744503</t>
  </si>
  <si>
    <t>可拉查姆度假酒店</t>
  </si>
  <si>
    <t>KRASAETHIP Jiraporn,KRASAETHIP Jiraporn</t>
  </si>
  <si>
    <t>792.00</t>
  </si>
  <si>
    <t>2023-08-07 09:28:48</t>
  </si>
  <si>
    <t>3730455</t>
  </si>
  <si>
    <t>DU JIAN</t>
  </si>
  <si>
    <t>3261.00</t>
  </si>
  <si>
    <t>2023-08-04 11:26:54</t>
  </si>
  <si>
    <t>2023-08-03</t>
  </si>
  <si>
    <t>3730194</t>
  </si>
  <si>
    <t>GONG MIN,LIU XIAOYU,GONG TAIXING,XU MINGYUE</t>
  </si>
  <si>
    <t>5540.00</t>
  </si>
  <si>
    <t>2023-08-04 08:57:56</t>
  </si>
  <si>
    <t>3734851</t>
  </si>
  <si>
    <t>帕拉迪度假酒店 (政府卫生认证)</t>
  </si>
  <si>
    <t>YANG TANGHONG,LIU LI</t>
  </si>
  <si>
    <t>10172.00</t>
  </si>
  <si>
    <t>2023-08-05 11:36:42</t>
  </si>
  <si>
    <t>3729522</t>
  </si>
  <si>
    <t>宁曼旅游旅馆</t>
  </si>
  <si>
    <t>UAARAYAMONTRI JIRAYOTH</t>
  </si>
  <si>
    <t>322.00</t>
  </si>
  <si>
    <t>2023-08-04 14:19:19</t>
  </si>
  <si>
    <t>3728318</t>
  </si>
  <si>
    <t>SINTHAO NIRAMON</t>
  </si>
  <si>
    <t>2023-08-03 18:04:57</t>
  </si>
  <si>
    <t>3728254</t>
  </si>
  <si>
    <t>LEE JEAKYU</t>
  </si>
  <si>
    <t>4017.00</t>
  </si>
  <si>
    <t>2023-08-04 18:54:54</t>
  </si>
  <si>
    <t>3728342</t>
  </si>
  <si>
    <t>曼谷拉差达宜必思尚品酒店</t>
  </si>
  <si>
    <t>XIE JIANDONG,XIE XUEJIAO</t>
  </si>
  <si>
    <t>1660.00</t>
  </si>
  <si>
    <t>2023-08-03 18:44:48</t>
  </si>
  <si>
    <t>3727988</t>
  </si>
  <si>
    <t>谭娜斯达酒店-济州</t>
  </si>
  <si>
    <t>KIM EUNSUN</t>
  </si>
  <si>
    <t>945.00</t>
  </si>
  <si>
    <t>2023-08-04 16:06:19</t>
  </si>
  <si>
    <t>3727839</t>
  </si>
  <si>
    <t>沙吞雅诗阁大使馆酒店</t>
  </si>
  <si>
    <t>ZHANG QING</t>
  </si>
  <si>
    <t>7856.00</t>
  </si>
  <si>
    <t>2023-08-04 11:34:27</t>
  </si>
  <si>
    <t>3727688</t>
  </si>
  <si>
    <t>SHI TIAN</t>
  </si>
  <si>
    <t>360.00</t>
  </si>
  <si>
    <t>2023-08-04 12:43:00</t>
  </si>
  <si>
    <t>3727244</t>
  </si>
  <si>
    <t>长滩岛克莱森度假村及水疗中心</t>
  </si>
  <si>
    <t>ZENG DAOMING</t>
  </si>
  <si>
    <t>4900.00</t>
  </si>
  <si>
    <t>2023-08-03 15:31:57</t>
  </si>
  <si>
    <t>3726279</t>
  </si>
  <si>
    <t>曼谷萨通雅诗阁酒店</t>
  </si>
  <si>
    <t>FAN JINGLEI</t>
  </si>
  <si>
    <t>3612.00</t>
  </si>
  <si>
    <t>2023-08-05 18:26:33</t>
  </si>
  <si>
    <t>3726057</t>
  </si>
  <si>
    <t>曼谷瑞享 BDMS 健康度假村</t>
  </si>
  <si>
    <t>JIA TING,HE YONGCHAO</t>
  </si>
  <si>
    <t>2130.00</t>
  </si>
  <si>
    <t>2023-08-03 10:21:00</t>
  </si>
  <si>
    <t>3726267</t>
  </si>
  <si>
    <t>普吉岛芭东彩灯度假村</t>
  </si>
  <si>
    <t>LIU SHAOXIAN</t>
  </si>
  <si>
    <t>1245.00</t>
  </si>
  <si>
    <t>2023-08-03 12:06:16</t>
  </si>
  <si>
    <t>3726046</t>
  </si>
  <si>
    <t>曼谷京华大酒店</t>
  </si>
  <si>
    <t>SONG JIAN</t>
  </si>
  <si>
    <t>960.00</t>
  </si>
  <si>
    <t>2023-08-03 10:30:18</t>
  </si>
  <si>
    <t>3725392</t>
  </si>
  <si>
    <t>Zhang  jian,Qi Hongting</t>
  </si>
  <si>
    <t>2301.00</t>
  </si>
  <si>
    <t>2023-08-03 17:05:20</t>
  </si>
  <si>
    <t>是</t>
  </si>
  <si>
    <t>2023-08-02</t>
  </si>
  <si>
    <t>3723759</t>
  </si>
  <si>
    <t>JIANG ZHUOHAN</t>
  </si>
  <si>
    <t>3183.00</t>
  </si>
  <si>
    <t>2023-08-03 11:48:14</t>
  </si>
  <si>
    <t>3723765</t>
  </si>
  <si>
    <t>LIANG YUN</t>
  </si>
  <si>
    <t>645.00</t>
  </si>
  <si>
    <t>2023-08-03 08:22:50</t>
  </si>
  <si>
    <t>3723375</t>
  </si>
  <si>
    <t>奇迹大酒店</t>
  </si>
  <si>
    <t>SUMNUKWUNGCHAI SUCHADA GIANQUINTO GIUSEPPE</t>
  </si>
  <si>
    <t>806.00</t>
  </si>
  <si>
    <t>2023-08-02 19:29:17</t>
  </si>
  <si>
    <t>3723335</t>
  </si>
  <si>
    <t>哥打京那巴鲁元明大酒店</t>
  </si>
  <si>
    <t>MD ALI ZANA ROHANIM</t>
  </si>
  <si>
    <t>621.00</t>
  </si>
  <si>
    <t>2023-08-02 18:55:39</t>
  </si>
  <si>
    <t>3723232</t>
  </si>
  <si>
    <t>普吉岛卡塔磐石度假村</t>
  </si>
  <si>
    <t>rao tingting,yang xin bin,LIN HAOXIN,xie guanshun</t>
  </si>
  <si>
    <t>15502.00</t>
  </si>
  <si>
    <t>2023-08-02 18:58:23</t>
  </si>
  <si>
    <t>3722375</t>
  </si>
  <si>
    <t>安维河滨凯恩曼谷酒店</t>
  </si>
  <si>
    <t>ZHU ZHENG,ZHU JIANXUN</t>
  </si>
  <si>
    <t>1276.00</t>
  </si>
  <si>
    <t>2023-08-02 16:42:55</t>
  </si>
  <si>
    <t>3722256</t>
  </si>
  <si>
    <t>POSIW KAMONCHANOK</t>
  </si>
  <si>
    <t>5476.00</t>
  </si>
  <si>
    <t>2023-08-03 11:09:10</t>
  </si>
  <si>
    <t>3721581</t>
  </si>
  <si>
    <t>SONG JAEKYOUNG</t>
  </si>
  <si>
    <t>2099.00</t>
  </si>
  <si>
    <t>2023-08-02 12:32:21</t>
  </si>
  <si>
    <t>3721599</t>
  </si>
  <si>
    <t>吉隆坡柏威年酒店 · 悦榕庄管理</t>
  </si>
  <si>
    <t>LI JINGWEN</t>
  </si>
  <si>
    <t>1630.00</t>
  </si>
  <si>
    <t>2023-08-02 13:27:09</t>
  </si>
  <si>
    <t>3721247</t>
  </si>
  <si>
    <t>胡志明市西贡柏悦酒店</t>
  </si>
  <si>
    <t>HORNG MEIHUI</t>
  </si>
  <si>
    <t>9580.00</t>
  </si>
  <si>
    <t>2023-08-02 12:31:13</t>
  </si>
  <si>
    <t>3730687</t>
  </si>
  <si>
    <t>安达仕首尔江南酒店</t>
  </si>
  <si>
    <t>YAO YUHANG</t>
  </si>
  <si>
    <t>11494.00</t>
  </si>
  <si>
    <t>2023-08-04 13:02:15</t>
  </si>
  <si>
    <t>3720745</t>
  </si>
  <si>
    <t>素坤逸爱瑞酒店</t>
  </si>
  <si>
    <t>zhi hao tan,zhi hao tan</t>
  </si>
  <si>
    <t>2191.00</t>
  </si>
  <si>
    <t>2023-08-02 10:05:49</t>
  </si>
  <si>
    <t>3720764</t>
  </si>
  <si>
    <t>XIE XIAOHAN</t>
  </si>
  <si>
    <t>2023-08-04 09:33:29</t>
  </si>
  <si>
    <t>3720528</t>
  </si>
  <si>
    <t>SUN JIE,YUAN JIJI,YUAN LIANGYI</t>
  </si>
  <si>
    <t>7185.00</t>
  </si>
  <si>
    <t>2023-08-02 11:18:02</t>
  </si>
  <si>
    <t>3720137</t>
  </si>
  <si>
    <t>YANG WANTING,LIN DANCHUN</t>
  </si>
  <si>
    <t>644.00</t>
  </si>
  <si>
    <t>2023-08-02 12:49:15</t>
  </si>
  <si>
    <t>3720020</t>
  </si>
  <si>
    <t>LIANG YUANZHAO,ZHU BINGQING</t>
  </si>
  <si>
    <t>11440.00</t>
  </si>
  <si>
    <t>2023-08-02 18:19:02</t>
  </si>
  <si>
    <t>2023-08-01</t>
  </si>
  <si>
    <t>3719316</t>
  </si>
  <si>
    <t>sun jingyang,YU XUE</t>
  </si>
  <si>
    <t>470.00</t>
  </si>
  <si>
    <t>2023-08-02 11:36:08</t>
  </si>
  <si>
    <t>3718462</t>
  </si>
  <si>
    <t>Hamid Haryani Rohaidah,Soranno Rocco</t>
  </si>
  <si>
    <t>2738.00</t>
  </si>
  <si>
    <t>2023-08-02 08:38:04</t>
  </si>
  <si>
    <t>3718159</t>
  </si>
  <si>
    <t>LIN CHUYI,HUANG YINGYAO</t>
  </si>
  <si>
    <t>2023-08-02 11:37:23</t>
  </si>
  <si>
    <t>3717721</t>
  </si>
  <si>
    <t>欧文之家酒店公寓</t>
  </si>
  <si>
    <t>YAMAKAWA SHOTA</t>
  </si>
  <si>
    <t>820.00</t>
  </si>
  <si>
    <t>2023-08-01 18:27:04</t>
  </si>
  <si>
    <t>3717406</t>
  </si>
  <si>
    <t>WANG NA</t>
  </si>
  <si>
    <t>3904.00</t>
  </si>
  <si>
    <t>2023-08-01 17:10:37</t>
  </si>
  <si>
    <t>3717338</t>
  </si>
  <si>
    <t>SHEN CHUNXIA,DAI JIONGJIE</t>
  </si>
  <si>
    <t>771.00</t>
  </si>
  <si>
    <t>2023-08-01 18:05:42</t>
  </si>
  <si>
    <t>3717187</t>
  </si>
  <si>
    <t>YIN YIFAN</t>
  </si>
  <si>
    <t>1990.00</t>
  </si>
  <si>
    <t>2023-08-01 15:31:30</t>
  </si>
  <si>
    <t>3716729</t>
  </si>
  <si>
    <t>新加坡国敦河畔大酒店</t>
  </si>
  <si>
    <t>wen liying</t>
  </si>
  <si>
    <t>12428.00</t>
  </si>
  <si>
    <t>2023-08-01 17:11:58</t>
  </si>
  <si>
    <t>3715543</t>
  </si>
  <si>
    <t>吉隆坡5元素酒店</t>
  </si>
  <si>
    <t>Yurn Lin Ng,Yurn Lin Ng</t>
  </si>
  <si>
    <t>486.00</t>
  </si>
  <si>
    <t>2023-08-01 10:00:20</t>
  </si>
  <si>
    <t>3715452</t>
  </si>
  <si>
    <t>XIAO DANYING</t>
  </si>
  <si>
    <t>2023-08-01 09:44:51</t>
  </si>
  <si>
    <t>3714953</t>
  </si>
  <si>
    <t>曼谷盛泰澜中央世界商业中心酒店  (SHA Plus+)</t>
  </si>
  <si>
    <t>XUE LU</t>
  </si>
  <si>
    <t>2554.00</t>
  </si>
  <si>
    <t>2023-08-01 12:35:10</t>
  </si>
  <si>
    <t>3714999</t>
  </si>
  <si>
    <t>吉隆坡市中心智选假日酒店</t>
  </si>
  <si>
    <t>LIN XIN YI</t>
  </si>
  <si>
    <t>1398.00</t>
  </si>
  <si>
    <t>2023-08-01 16:58:04</t>
  </si>
  <si>
    <t>3714738</t>
  </si>
  <si>
    <t>BAO ZHIQIANG</t>
  </si>
  <si>
    <t>2023-08-01 09:41:11</t>
  </si>
  <si>
    <t>3714602</t>
  </si>
  <si>
    <t>HU XINYUE</t>
  </si>
  <si>
    <t>550.00</t>
  </si>
  <si>
    <t>2023-08-04 22:40:01</t>
  </si>
  <si>
    <t>2023-07-31</t>
  </si>
  <si>
    <t>3714540</t>
  </si>
  <si>
    <t>YU PINYUN,LUO SHOUTONG</t>
  </si>
  <si>
    <t>5427.00</t>
  </si>
  <si>
    <t>2023-08-01 18:28:56</t>
  </si>
  <si>
    <t>3736692</t>
  </si>
  <si>
    <t>曼谷华昌传统酒店</t>
  </si>
  <si>
    <t>LIU XIAO LU,ZHOU YUE</t>
  </si>
  <si>
    <t>2082.00</t>
  </si>
  <si>
    <t>2023-08-09 17:27:19</t>
  </si>
  <si>
    <t>3714003</t>
  </si>
  <si>
    <t>Wang HaiYue,Li XiuFang</t>
  </si>
  <si>
    <t>3166.00</t>
  </si>
  <si>
    <t>2023-08-01 20:31:20</t>
  </si>
  <si>
    <t>3713995</t>
  </si>
  <si>
    <t>Yan BoYang,Wang HaiChen</t>
  </si>
  <si>
    <t>2023-08-01 20:25:56</t>
  </si>
  <si>
    <t>3712079</t>
  </si>
  <si>
    <t>贝斯特韦斯特乍都乍酒店</t>
  </si>
  <si>
    <t>CHEN LU,LIANG MENGTING</t>
  </si>
  <si>
    <t>1932.00</t>
  </si>
  <si>
    <t>2023-08-01 16:09:56</t>
  </si>
  <si>
    <t>3711756</t>
  </si>
  <si>
    <t>WANG ZIYI,XU YIFEI,XU WENLE</t>
  </si>
  <si>
    <t>3050.00</t>
  </si>
  <si>
    <t>2023-08-01 09:03:12</t>
  </si>
  <si>
    <t>3710721</t>
  </si>
  <si>
    <t>曼谷大仓新颐饭店</t>
  </si>
  <si>
    <t>Lee Sin Ngan Candy</t>
  </si>
  <si>
    <t>8952.00</t>
  </si>
  <si>
    <t>2023-07-31 12:34:04</t>
  </si>
  <si>
    <t>3710301</t>
  </si>
  <si>
    <t>Huang Cary</t>
  </si>
  <si>
    <t>4167.00</t>
  </si>
  <si>
    <t>2023-07-31 08:34:40</t>
  </si>
  <si>
    <t>3709958</t>
  </si>
  <si>
    <t>曼谷素坤逸十一酒店 (政府卫生认证)</t>
  </si>
  <si>
    <t>LO TAK WAI,LAM CHUNG TAK,LEUNG CHAM SUM</t>
  </si>
  <si>
    <t>2310.00</t>
  </si>
  <si>
    <t>2023-07-31 12:05:53</t>
  </si>
  <si>
    <t>3709763</t>
  </si>
  <si>
    <t>第一村庄富国岛度假村 - 雅高酒店集团</t>
  </si>
  <si>
    <t>XU LUPING,XU GENMEI,XU JIMEI,FANG WEI,FANG CHENXI,FANG YITING</t>
  </si>
  <si>
    <t>6956.00</t>
  </si>
  <si>
    <t>2023-08-01 10:19:40</t>
  </si>
  <si>
    <t>2023-07-30</t>
  </si>
  <si>
    <t>3708993</t>
  </si>
  <si>
    <t>金普顿基塔莱苏梅岛酒店 - 洲际酒店集团旗下</t>
  </si>
  <si>
    <t>LIU HAI,Li Xuan,Liu Yanchen</t>
  </si>
  <si>
    <t>9200.00</t>
  </si>
  <si>
    <t>2023-07-31 12:46:44</t>
  </si>
  <si>
    <t>3709027</t>
  </si>
  <si>
    <t>曼谷维伊 - 美憬阁酒店</t>
  </si>
  <si>
    <t>SONG CHENTAO,HU DI</t>
  </si>
  <si>
    <t>2256.00</t>
  </si>
  <si>
    <t>2023-07-31 13:17:00</t>
  </si>
  <si>
    <t>3708962</t>
  </si>
  <si>
    <t>KRISTANTI CARMELITA CRISSY</t>
  </si>
  <si>
    <t>646.00</t>
  </si>
  <si>
    <t>2023-08-07 12:10:09</t>
  </si>
  <si>
    <t>3709010</t>
  </si>
  <si>
    <t>WANG SHUAI,ZHOU YUE</t>
  </si>
  <si>
    <t>2023-07-31 13:17:50</t>
  </si>
  <si>
    <t>3708983</t>
  </si>
  <si>
    <t>JING YING,WU YUE</t>
  </si>
  <si>
    <t>2023-07-31 12:40:48</t>
  </si>
  <si>
    <t>3707704</t>
  </si>
  <si>
    <t>Fulford Mary</t>
  </si>
  <si>
    <t>1194.00</t>
  </si>
  <si>
    <t>2023-07-30 17:43:16</t>
  </si>
  <si>
    <t>3707306</t>
  </si>
  <si>
    <t>WANG QINGYU</t>
  </si>
  <si>
    <t>1359.00</t>
  </si>
  <si>
    <t>2023-07-31 16:38:08</t>
  </si>
  <si>
    <t>3707292</t>
  </si>
  <si>
    <t>SAKKAPHONG SUNANTA</t>
  </si>
  <si>
    <t>4048.00</t>
  </si>
  <si>
    <t>2023-07-30 15:31:35</t>
  </si>
  <si>
    <t>3707127</t>
  </si>
  <si>
    <t>HUANG HAIYAO,YAO JIANGFEI,LIN PEIER,CHEN KAITONG,ZHAO JINGWEN,LIAN YANLING,YOU SHUHUA,ZHONG YUNXUAN,WENG HUIJUAN,YE XINYU</t>
  </si>
  <si>
    <t>3655.00</t>
  </si>
  <si>
    <t>2023-08-01 10:30:09</t>
  </si>
  <si>
    <t>3705674</t>
  </si>
  <si>
    <t>JUNG YUNJI</t>
  </si>
  <si>
    <t>726.00</t>
  </si>
  <si>
    <t>2023-08-01 11:34:35</t>
  </si>
  <si>
    <t>3705367</t>
  </si>
  <si>
    <t>NG CHAK HEI</t>
  </si>
  <si>
    <t>3220.00</t>
  </si>
  <si>
    <t>2023-07-30 11:04:20</t>
  </si>
  <si>
    <t>3720832</t>
  </si>
  <si>
    <t>LIN MANYUN</t>
  </si>
  <si>
    <t>4658.00</t>
  </si>
  <si>
    <t>-4658</t>
  </si>
  <si>
    <t>2023-08-02 17:02:24</t>
  </si>
  <si>
    <t>3705318</t>
  </si>
  <si>
    <t>IDA MOEKO,YAMAGUCHI YUDAI</t>
  </si>
  <si>
    <t>2102.00</t>
  </si>
  <si>
    <t>2023-07-30 10:53:26</t>
  </si>
  <si>
    <t>2023-07-29</t>
  </si>
  <si>
    <t>3704997</t>
  </si>
  <si>
    <t>首尔汝矣岛肯辛顿酒店</t>
  </si>
  <si>
    <t>JIN JING,LI HAIYAN,CHEN ZHUQING</t>
  </si>
  <si>
    <t>2584.00</t>
  </si>
  <si>
    <t>2023-07-31 10:05:53</t>
  </si>
  <si>
    <t>3705095</t>
  </si>
  <si>
    <t>SING TIN,ZHENG XUEXIA</t>
  </si>
  <si>
    <t>1380.00</t>
  </si>
  <si>
    <t>2023-07-31 22:28:36</t>
  </si>
  <si>
    <t>3704665</t>
  </si>
  <si>
    <t>曼谷暹罗智选假日酒店</t>
  </si>
  <si>
    <t>XU MINXUE,SONG CHUNXU,LUO XINGMEI</t>
  </si>
  <si>
    <t>2023-07-30 10:21:49</t>
  </si>
  <si>
    <t>3703611</t>
  </si>
  <si>
    <t>历山德拉动力酒店</t>
  </si>
  <si>
    <t>LI QIANHUI,ZHU YANFANG</t>
  </si>
  <si>
    <t>3900.00</t>
  </si>
  <si>
    <t>2023-07-31 19:21:01</t>
  </si>
  <si>
    <t>3701984</t>
  </si>
  <si>
    <t>Casa del Rio, 马六甲河畔之家</t>
  </si>
  <si>
    <t>lin yan</t>
  </si>
  <si>
    <t>3104.00</t>
  </si>
  <si>
    <t>2023-07-29 14:26:15</t>
  </si>
  <si>
    <t>3701339</t>
  </si>
  <si>
    <t>Hilario Renato,Hilario Renato</t>
  </si>
  <si>
    <t>1304.00</t>
  </si>
  <si>
    <t>2023-07-29 12:04:42</t>
  </si>
  <si>
    <t>3701130</t>
  </si>
  <si>
    <t>芭堤雅盛捷酒店</t>
  </si>
  <si>
    <t>ZHANG YANQIN,SHUAI GENPING,SHUAI GENHUA,SHUAI CHENHAO</t>
  </si>
  <si>
    <t>4150.00</t>
  </si>
  <si>
    <t>2023-07-29 13:25:01</t>
  </si>
  <si>
    <t>3701098</t>
  </si>
  <si>
    <t>CHEN XIAO,LIU WEIJING</t>
  </si>
  <si>
    <t>2023-07-29 16:51:17</t>
  </si>
  <si>
    <t>3700719</t>
  </si>
  <si>
    <t>阿亚拉卡马拉温泉度假酒店(SHA Extra Plus)</t>
  </si>
  <si>
    <t>WU BIN,WANG YOULING,WU ZHIWEN,SUN YAN,ZHU JUYING,WU XINYI</t>
  </si>
  <si>
    <t>7422.00</t>
  </si>
  <si>
    <t>2023-07-29 12:17:39</t>
  </si>
  <si>
    <t>2023-07-28</t>
  </si>
  <si>
    <t>3699796</t>
  </si>
  <si>
    <t>XU MIAO,WANG HAORAN</t>
  </si>
  <si>
    <t>2023-07-29 14:02:29</t>
  </si>
  <si>
    <t>3699772</t>
  </si>
  <si>
    <t>DING CHU,CHEN MIN</t>
  </si>
  <si>
    <t>382.00</t>
  </si>
  <si>
    <t>2023-07-29 17:00:51</t>
  </si>
  <si>
    <t>3698893</t>
  </si>
  <si>
    <t>GHATWAL SAMEER,GHATWAL SAMEER</t>
  </si>
  <si>
    <t>770.00</t>
  </si>
  <si>
    <t>2023-07-29 14:37:55</t>
  </si>
  <si>
    <t>3698819</t>
  </si>
  <si>
    <t>曼谷素坤逸55号通罗中心点大酒店 (政府卫生认证)</t>
  </si>
  <si>
    <t>MENG XIANCAI,PANG AIQIONG,MENG JUAN,DING HONGTAO,ZHONG HAITAO,QUAN LIANG,DING YUQING,ZHONG QUANYI,DING YUMENG</t>
  </si>
  <si>
    <t>9450.00</t>
  </si>
  <si>
    <t>2023-07-29 12:17:14</t>
  </si>
  <si>
    <t>3698444</t>
  </si>
  <si>
    <t>OMO5 东京大塚 by 星野集团</t>
  </si>
  <si>
    <t>KAO HUILING</t>
  </si>
  <si>
    <t>2932.00</t>
  </si>
  <si>
    <t>2023-07-28 20:20:53</t>
  </si>
  <si>
    <t>日本</t>
  </si>
  <si>
    <t>3698127</t>
  </si>
  <si>
    <t>ZHANG XIAOOU,ZHAO FENGXIAN</t>
  </si>
  <si>
    <t>1950.00</t>
  </si>
  <si>
    <t>2023-07-29 15:52:04</t>
  </si>
  <si>
    <t>3698121</t>
  </si>
  <si>
    <t>曼谷爱湾酒店</t>
  </si>
  <si>
    <t>WU YINGZI</t>
  </si>
  <si>
    <t>512.00</t>
  </si>
  <si>
    <t>2023-07-28 17:49:06</t>
  </si>
  <si>
    <t>3697854</t>
  </si>
  <si>
    <t>Xiong Tao</t>
  </si>
  <si>
    <t>2023-07-28 17:03:59</t>
  </si>
  <si>
    <t>3697919</t>
  </si>
  <si>
    <t>CHEUNG YEE SUET MICHELLE,CHEUNG KWOK LEUNG</t>
  </si>
  <si>
    <t>4512.00</t>
  </si>
  <si>
    <t>2023-07-28 18:24:43</t>
  </si>
  <si>
    <t>3697362</t>
  </si>
  <si>
    <t>FANG KAITONG,MO ZIHAO</t>
  </si>
  <si>
    <t>1900.00</t>
  </si>
  <si>
    <t>2023-07-28 16:14:03</t>
  </si>
  <si>
    <t>3696187</t>
  </si>
  <si>
    <t>曼谷素坤逸奥克伍德华庭工作室酒店</t>
  </si>
  <si>
    <t>YI SHICHUAN,ZHU QIANG</t>
  </si>
  <si>
    <t>1188.00</t>
  </si>
  <si>
    <t>2023-07-28 11:58:20</t>
  </si>
  <si>
    <t>3696173</t>
  </si>
  <si>
    <t>ZHOU FANGLEI,YAN GUANGQIANG</t>
  </si>
  <si>
    <t>2376.00</t>
  </si>
  <si>
    <t>2023-07-28 11:54:35</t>
  </si>
  <si>
    <t>3695402</t>
  </si>
  <si>
    <t>普吉岛帕果设计酒店</t>
  </si>
  <si>
    <t>CHENG WAI FUNG,YEUNG KA MAN</t>
  </si>
  <si>
    <t>2023-07-28 08:11:46</t>
  </si>
  <si>
    <t>3695236</t>
  </si>
  <si>
    <t>是隆不容错过酒店 by Cross Collection</t>
  </si>
  <si>
    <t>CHIK YU KEUNG</t>
  </si>
  <si>
    <t>612.00</t>
  </si>
  <si>
    <t>2023-07-31 09:53:15</t>
  </si>
  <si>
    <t>3714220</t>
  </si>
  <si>
    <t>新加坡 Studio M 酒店</t>
  </si>
  <si>
    <t>SUN YAN</t>
  </si>
  <si>
    <t>2332.00</t>
  </si>
  <si>
    <t>2023-08-02 14:07:23</t>
  </si>
  <si>
    <t>3695290</t>
  </si>
  <si>
    <t>普吉岛诺库酒店</t>
  </si>
  <si>
    <t>Yan Dorothe,Tan Kendrick</t>
  </si>
  <si>
    <t>7180.00</t>
  </si>
  <si>
    <t>2023-07-29 12:11:12</t>
  </si>
  <si>
    <t>2023-07-27</t>
  </si>
  <si>
    <t>3694146</t>
  </si>
  <si>
    <t>LI QI,WANG LAN,LI FUHUA,WANG JIANPING</t>
  </si>
  <si>
    <t>6708.00</t>
  </si>
  <si>
    <t>2023-07-28 10:34:32</t>
  </si>
  <si>
    <t>3693838</t>
  </si>
  <si>
    <t>曼谷水门伯克利酒店</t>
  </si>
  <si>
    <t>PUDASAINI RABIN,PUDASAINI PRATYUSH KUMAR,SHARMA PRATIVA</t>
  </si>
  <si>
    <t>1850.00</t>
  </si>
  <si>
    <t>2023-07-28 14:03:54</t>
  </si>
  <si>
    <t>3692092</t>
  </si>
  <si>
    <t>Boonrod Natthakit,Boonrod Natthakit</t>
  </si>
  <si>
    <t>206.00</t>
  </si>
  <si>
    <t>2023-07-27 14:04:30</t>
  </si>
  <si>
    <t>3691447</t>
  </si>
  <si>
    <t>TAN JINGHUA,LAI ZHIXUAN</t>
  </si>
  <si>
    <t>6009.00</t>
  </si>
  <si>
    <t>2023-07-28 14:16:06</t>
  </si>
  <si>
    <t>3691131</t>
  </si>
  <si>
    <t>NI BINGYAN,ZHAO QI</t>
  </si>
  <si>
    <t>1150.00</t>
  </si>
  <si>
    <t>2023-07-27 10:43:24</t>
  </si>
  <si>
    <t>2023-07-26</t>
  </si>
  <si>
    <t>3690301</t>
  </si>
  <si>
    <t>COMO曼谷大都会酒店</t>
  </si>
  <si>
    <t>WU CHECHI,QIAN QIAO</t>
  </si>
  <si>
    <t>2023-07-27 11:34:53</t>
  </si>
  <si>
    <t>3690026</t>
  </si>
  <si>
    <t>Mering Wesley Ancho</t>
  </si>
  <si>
    <t>539.00</t>
  </si>
  <si>
    <t>2023-07-27 11:17:55</t>
  </si>
  <si>
    <t>3690142</t>
  </si>
  <si>
    <t>沙通易思婷大酒店</t>
  </si>
  <si>
    <t>NG WAI SHING,NG YIN CHUN</t>
  </si>
  <si>
    <t>3060.00</t>
  </si>
  <si>
    <t>2023-07-27 11:29:30</t>
  </si>
  <si>
    <t>3689837</t>
  </si>
  <si>
    <t>ZHANG FANG,YIN LIN,WANG GAN</t>
  </si>
  <si>
    <t>3156.00</t>
  </si>
  <si>
    <t>2023-07-27 17:30:19</t>
  </si>
  <si>
    <t>3689370</t>
  </si>
  <si>
    <t>新加坡庄家大酒店</t>
  </si>
  <si>
    <t>SZETO CHUNG,YAU MUI YIN</t>
  </si>
  <si>
    <t>1512.00</t>
  </si>
  <si>
    <t>2023-07-28 17:37:45</t>
  </si>
  <si>
    <t>3688927</t>
  </si>
  <si>
    <t>攀瓦布里海滨度假村(SHA Extra Plus)</t>
  </si>
  <si>
    <t>BINTI MAT JAM NOR SUHADA</t>
  </si>
  <si>
    <t>402.00</t>
  </si>
  <si>
    <t>2023-07-27 20:38:08</t>
  </si>
  <si>
    <t>3687148</t>
  </si>
  <si>
    <t>马六甲大华酒店</t>
  </si>
  <si>
    <t>HU MANXIANG,HUANG YUANCHENG,LI FANG,HUANG XIXI</t>
  </si>
  <si>
    <t>1500.00</t>
  </si>
  <si>
    <t>2023-07-26 16:13:06</t>
  </si>
  <si>
    <t>3687010</t>
  </si>
  <si>
    <t>MOU YUWEN</t>
  </si>
  <si>
    <t>825.00</t>
  </si>
  <si>
    <t>2023-07-26 13:45:18</t>
  </si>
  <si>
    <t>3686418</t>
  </si>
  <si>
    <t>莫诺科洛精品酒店</t>
  </si>
  <si>
    <t>Eugene Chiam,Eugene Chiam</t>
  </si>
  <si>
    <t>205.00</t>
  </si>
  <si>
    <t>2023-07-26 11:14:47</t>
  </si>
  <si>
    <t>3686097</t>
  </si>
  <si>
    <t>曼谷伦批尼公园皇冠假日酒店</t>
  </si>
  <si>
    <t>QU ZHAO</t>
  </si>
  <si>
    <t>1064.00</t>
  </si>
  <si>
    <t>2023-07-26 10:36:45</t>
  </si>
  <si>
    <t>2023-07-25</t>
  </si>
  <si>
    <t>3683508</t>
  </si>
  <si>
    <t>ZHOU QIHAO,ZHU YUNLING</t>
  </si>
  <si>
    <t>1264.00</t>
  </si>
  <si>
    <t>2023-07-25 18:02:54</t>
  </si>
  <si>
    <t>3681021</t>
  </si>
  <si>
    <t>ZENG LING,ZHANG ZENGAI</t>
  </si>
  <si>
    <t>1528.00</t>
  </si>
  <si>
    <t>2023-07-25 10:44:47</t>
  </si>
  <si>
    <t>2023-07-24</t>
  </si>
  <si>
    <t>3680992</t>
  </si>
  <si>
    <t>普吉翡翠海滩度假村</t>
  </si>
  <si>
    <t>WANG SHUIMIAO</t>
  </si>
  <si>
    <t>2680.00</t>
  </si>
  <si>
    <t>2023-07-25 21:32:05</t>
  </si>
  <si>
    <t>3729640</t>
  </si>
  <si>
    <t>Wu Wenting,Wang Jinqiu,Wang Yaxuan,Wang Shaochen</t>
  </si>
  <si>
    <t>2023-08-04 10:19:03</t>
  </si>
  <si>
    <t>3678948</t>
  </si>
  <si>
    <t>新加坡市中心索菲特酒店</t>
  </si>
  <si>
    <t>LIN YI,LIN GUIFEI</t>
  </si>
  <si>
    <t>12120.00</t>
  </si>
  <si>
    <t>2023-07-25 12:18:27</t>
  </si>
  <si>
    <t>3678312</t>
  </si>
  <si>
    <t>Sen Swarnali,Sen Swarnali,Sen Swarnali,Sen Swarnali,Sen Swarnali</t>
  </si>
  <si>
    <t>1592.00</t>
  </si>
  <si>
    <t>2023-07-24 23:12:32</t>
  </si>
  <si>
    <t>3678289</t>
  </si>
  <si>
    <t>DENG MUHAN,SUN JUNHAN</t>
  </si>
  <si>
    <t>906.00</t>
  </si>
  <si>
    <t>-584</t>
  </si>
  <si>
    <t>2023-07-25 12:35:34</t>
  </si>
  <si>
    <t>3678290</t>
  </si>
  <si>
    <t>Chen Yuan,Zhang ZiChen</t>
  </si>
  <si>
    <t>1236.00</t>
  </si>
  <si>
    <t>370.80</t>
  </si>
  <si>
    <t>-865</t>
  </si>
  <si>
    <t>2023-07-25 12:34:24</t>
  </si>
  <si>
    <t>3677984</t>
  </si>
  <si>
    <t>ZHI HONG,SONG HONGBO</t>
  </si>
  <si>
    <t>5400.00</t>
  </si>
  <si>
    <t>2023-07-25 22:10:37</t>
  </si>
  <si>
    <t>3677836</t>
  </si>
  <si>
    <t>芭东普吉岛艾维斯塔度假村美憬阁酒店 (政府卫生认证)</t>
  </si>
  <si>
    <t>YANG XIAOMEI,LIANG ZHIWEN</t>
  </si>
  <si>
    <t>745.00</t>
  </si>
  <si>
    <t>2023-07-24 15:24:19</t>
  </si>
  <si>
    <t>3678058</t>
  </si>
  <si>
    <t>HUI YUNFEI,HU YANXIA</t>
  </si>
  <si>
    <t>1226.00</t>
  </si>
  <si>
    <t>2023-07-26 10:44:09</t>
  </si>
  <si>
    <t>3677724</t>
  </si>
  <si>
    <t>新加坡圣淘沙索菲特度假村及水疗中心 (Staycation Approved)</t>
  </si>
  <si>
    <t>CHU ZHIHUI,YU XIULAN,XU ZITONG</t>
  </si>
  <si>
    <t>9000.00</t>
  </si>
  <si>
    <t>2023-07-27 17:58:50</t>
  </si>
  <si>
    <t>3677499</t>
  </si>
  <si>
    <t>SHEN JIANHUA,PAN HUIMEI</t>
  </si>
  <si>
    <t>1353.00</t>
  </si>
  <si>
    <t>2023-07-24 12:32:46</t>
  </si>
  <si>
    <t>3676611</t>
  </si>
  <si>
    <t>热浪岛塔拉斯海滩和水疗度假村</t>
  </si>
  <si>
    <t>festa riccardo,festa riccardo</t>
  </si>
  <si>
    <t>22968.00</t>
  </si>
  <si>
    <t>2023-07-24 11:56:20</t>
  </si>
  <si>
    <t>2023-07-23</t>
  </si>
  <si>
    <t>3676164</t>
  </si>
  <si>
    <t>普吉岛芭东美爵大酒店(政府卫生认证)</t>
  </si>
  <si>
    <t>LOO KAR WAN,CHAN SZE WA,LOO WING CHEONG</t>
  </si>
  <si>
    <t>3042.00</t>
  </si>
  <si>
    <t>2023-07-24 11:07:05</t>
  </si>
  <si>
    <t>3676112</t>
  </si>
  <si>
    <t>SEVIC YVAN STANNY</t>
  </si>
  <si>
    <t>1300.00</t>
  </si>
  <si>
    <t>2023-07-24 11:38:52</t>
  </si>
  <si>
    <t>3676128</t>
  </si>
  <si>
    <t>TSANG ALLAN,NGAI WING YEE</t>
  </si>
  <si>
    <t>5640.00</t>
  </si>
  <si>
    <t>2023-07-24 16:09:26</t>
  </si>
  <si>
    <t>3676034</t>
  </si>
  <si>
    <t>Park Chan Sik</t>
  </si>
  <si>
    <t>3362.00</t>
  </si>
  <si>
    <t>2023-07-23 23:33:45</t>
  </si>
  <si>
    <t>3676105</t>
  </si>
  <si>
    <t>CHAN HIU KWAN,LO KONG SING</t>
  </si>
  <si>
    <t>2023-07-24 13:51:20</t>
  </si>
  <si>
    <t>3675250</t>
  </si>
  <si>
    <t>曼谷素坤逸航站 21 中心酒店 (政府卫生认证)</t>
  </si>
  <si>
    <t>CHIANG POHSIEN</t>
  </si>
  <si>
    <t>4025.00</t>
  </si>
  <si>
    <t>2023-07-24 11:10:18</t>
  </si>
  <si>
    <t>3694886</t>
  </si>
  <si>
    <t>清迈香格里拉酒店</t>
  </si>
  <si>
    <t>LIU GUANGYUAN</t>
  </si>
  <si>
    <t>2468.00</t>
  </si>
  <si>
    <t>2023-07-28 15:50:15</t>
  </si>
  <si>
    <t>3674407</t>
  </si>
  <si>
    <t>LIU ZHEYU,ZHENG WEILI</t>
  </si>
  <si>
    <t>2023-07-23 18:11:32</t>
  </si>
  <si>
    <t>3674844</t>
  </si>
  <si>
    <t>LUO LIANG</t>
  </si>
  <si>
    <t>623.00</t>
  </si>
  <si>
    <t>2023-07-24 15:25:01</t>
  </si>
  <si>
    <t>3673515</t>
  </si>
  <si>
    <t>Chen Seyoudom,Chen Seyoudom</t>
  </si>
  <si>
    <t>2023-07-23 13:38:53</t>
  </si>
  <si>
    <t>3672866</t>
  </si>
  <si>
    <t>拉查酒店</t>
  </si>
  <si>
    <t>ZHANG QIANTING,Dong Feng</t>
  </si>
  <si>
    <t>2480.00</t>
  </si>
  <si>
    <t>2023-07-23 13:57:01</t>
  </si>
  <si>
    <t>2023-07-22</t>
  </si>
  <si>
    <t>3671460</t>
  </si>
  <si>
    <t>?考拉拉弗洛拉度假酒店</t>
  </si>
  <si>
    <t>Zeng Qingxia,Zeng Qingxia</t>
  </si>
  <si>
    <t>2340.00</t>
  </si>
  <si>
    <t>2023-08-01 08:54:49</t>
  </si>
  <si>
    <t>3670935</t>
  </si>
  <si>
    <t>R马尔温泉度假酒店</t>
  </si>
  <si>
    <t>FU LANLAN</t>
  </si>
  <si>
    <t>588.00</t>
  </si>
  <si>
    <t>2023-07-23 09:08:33</t>
  </si>
  <si>
    <t>3670924</t>
  </si>
  <si>
    <t>安达凯拉酒店</t>
  </si>
  <si>
    <t>LUO ZHIQING,TAN MEIYU,LUO RENCHANG,LUO DACHANG,LUO XINTONG,PAN YANQIU</t>
  </si>
  <si>
    <t>624.00</t>
  </si>
  <si>
    <t>2023-07-22 20:16:48</t>
  </si>
  <si>
    <t>3670918</t>
  </si>
  <si>
    <t>普吉假日酒店 (政府卫生认证)</t>
  </si>
  <si>
    <t>LEI YUXIA,ZHANG JIANFEI</t>
  </si>
  <si>
    <t>2640.00</t>
  </si>
  <si>
    <t>2023-07-23 13:52:27</t>
  </si>
  <si>
    <t>3670773</t>
  </si>
  <si>
    <t>乐卡尔特岘港海滩酒店</t>
  </si>
  <si>
    <t>Bal Adriaan</t>
  </si>
  <si>
    <t>1296.00</t>
  </si>
  <si>
    <t>2023-07-23 15:57:56</t>
  </si>
  <si>
    <t>3670647</t>
  </si>
  <si>
    <t>YI ANDONG,WU QIN</t>
  </si>
  <si>
    <t>594.00</t>
  </si>
  <si>
    <t>2023-07-23 12:00:30</t>
  </si>
  <si>
    <t>3670491</t>
  </si>
  <si>
    <t>shinohara saki</t>
  </si>
  <si>
    <t>1170.00</t>
  </si>
  <si>
    <t>2023-07-22 18:47:52</t>
  </si>
  <si>
    <t>3669337</t>
  </si>
  <si>
    <t>Huy Hoang Nguyen</t>
  </si>
  <si>
    <t>686.00</t>
  </si>
  <si>
    <t>2023-07-22 13:44:51</t>
  </si>
  <si>
    <t>3669321</t>
  </si>
  <si>
    <t>HSUEH YU CHING</t>
  </si>
  <si>
    <t>800.00</t>
  </si>
  <si>
    <t>2023-07-22 14:19:24</t>
  </si>
  <si>
    <t>3668725</t>
  </si>
  <si>
    <t>LIU YOUQUAN,LIU YANG</t>
  </si>
  <si>
    <t>2860.00</t>
  </si>
  <si>
    <t>2023-07-22 13:59:08</t>
  </si>
  <si>
    <t>3668558</t>
  </si>
  <si>
    <t>NOH TAE KYU</t>
  </si>
  <si>
    <t>1316.00</t>
  </si>
  <si>
    <t>2023-07-22 09:04:36</t>
  </si>
  <si>
    <t>2023-07-21</t>
  </si>
  <si>
    <t>3667720</t>
  </si>
  <si>
    <t>HAN YANGRUIDA,KUANG LIWEI</t>
  </si>
  <si>
    <t>972.00</t>
  </si>
  <si>
    <t>2023-07-22 14:24:08</t>
  </si>
  <si>
    <t>3666343</t>
  </si>
  <si>
    <t>HU DANDAN,HUANG ZHONGKE</t>
  </si>
  <si>
    <t>2023-07-21 19:43:41</t>
  </si>
  <si>
    <t>3666638</t>
  </si>
  <si>
    <t>哥打京那巴鲁凯悦尚萃酒店</t>
  </si>
  <si>
    <t>KANG YUE,ZHANG JINGYUE,YE JING,XU JIALU,CHEN YIQING,QI QIYI,XU LEI,ZHANG QI</t>
  </si>
  <si>
    <t>9936.00</t>
  </si>
  <si>
    <t>2023-07-24 10:00:56</t>
  </si>
  <si>
    <t>3665768</t>
  </si>
  <si>
    <t>TSANG HING LEUNG</t>
  </si>
  <si>
    <t>8295.00</t>
  </si>
  <si>
    <t>2023-07-21 20:16:06</t>
  </si>
  <si>
    <t>3665597</t>
  </si>
  <si>
    <t>Mun Fai Lee,Mun Fai Lee</t>
  </si>
  <si>
    <t>308.00</t>
  </si>
  <si>
    <t>2023-07-21 16:27:00</t>
  </si>
  <si>
    <t>3665490</t>
  </si>
  <si>
    <t>LONG XUEPING,YANG JIAYUAN</t>
  </si>
  <si>
    <t>2490.00</t>
  </si>
  <si>
    <t>2023-07-21 17:01:18</t>
  </si>
  <si>
    <t>3665307</t>
  </si>
  <si>
    <t>MUU 曼谷酒店</t>
  </si>
  <si>
    <t>WANG QIONG,XIAO YUXIANG</t>
  </si>
  <si>
    <t>2884.00</t>
  </si>
  <si>
    <t>2023-07-25 10:13:02</t>
  </si>
  <si>
    <t>3665032</t>
  </si>
  <si>
    <t>曼谷瑞博朗得酒店</t>
  </si>
  <si>
    <t>SATOMOTO SHINICHI</t>
  </si>
  <si>
    <t>333.00</t>
  </si>
  <si>
    <t>2023-07-21 17:55:00</t>
  </si>
  <si>
    <t>3665508</t>
  </si>
  <si>
    <t>LONG XUERONG,GONG YINXUAN</t>
  </si>
  <si>
    <t>2023-07-21 17:07:41</t>
  </si>
  <si>
    <t>3664820</t>
  </si>
  <si>
    <t>WU BUDA,WANG SIYAN</t>
  </si>
  <si>
    <t>283.00</t>
  </si>
  <si>
    <t>150.00</t>
  </si>
  <si>
    <t>-133</t>
  </si>
  <si>
    <t>2023-07-21 13:15:20</t>
  </si>
  <si>
    <t>3664656</t>
  </si>
  <si>
    <t>胡志明西贡融合套房酒店</t>
  </si>
  <si>
    <t>chen chihan</t>
  </si>
  <si>
    <t>2023-07-21 12:57:21</t>
  </si>
  <si>
    <t>3663687</t>
  </si>
  <si>
    <t>普吉岛卡隆亚维斯塔格兰德 - 美憬阁酒店</t>
  </si>
  <si>
    <t>ZHENG LINGLING,CHEN GUIQIANG</t>
  </si>
  <si>
    <t>4700.00</t>
  </si>
  <si>
    <t>2023-07-21 11:06:42</t>
  </si>
  <si>
    <t>2023-07-20</t>
  </si>
  <si>
    <t>3663289</t>
  </si>
  <si>
    <t>智选假日酒店首尔弘大</t>
  </si>
  <si>
    <t>YANG ZIXUAN,FOK SIWAI</t>
  </si>
  <si>
    <t>6112.00</t>
  </si>
  <si>
    <t>2023-07-21 12:24:31</t>
  </si>
  <si>
    <t>3663023</t>
  </si>
  <si>
    <t>she siwei,zou hanzhu</t>
  </si>
  <si>
    <t>2316.00</t>
  </si>
  <si>
    <t>2023-07-21 11:24:19</t>
  </si>
  <si>
    <t>3662934</t>
  </si>
  <si>
    <t>WANG YANG</t>
  </si>
  <si>
    <t>12800.00</t>
  </si>
  <si>
    <t>2023-07-21 17:35:28</t>
  </si>
  <si>
    <t>3662852</t>
  </si>
  <si>
    <t>DONG XIAOHUA,DONG JIAYI</t>
  </si>
  <si>
    <t>1938.00</t>
  </si>
  <si>
    <t>2023-07-21 09:32:34</t>
  </si>
  <si>
    <t>3661463</t>
  </si>
  <si>
    <t>Lee Kyungsoon</t>
  </si>
  <si>
    <t>4894.00</t>
  </si>
  <si>
    <t>2023-07-21 19:48:28</t>
  </si>
  <si>
    <t>3680739</t>
  </si>
  <si>
    <t>兰卡威四季度假酒店</t>
  </si>
  <si>
    <t>NISHIKAWA YUKI</t>
  </si>
  <si>
    <t>3779.00</t>
  </si>
  <si>
    <t>2023-07-25 12:04:35</t>
  </si>
  <si>
    <t>3705241</t>
  </si>
  <si>
    <t>YU JINGYI,YU JINLONG,YU TONG HAO,LI XIAO QIONG</t>
  </si>
  <si>
    <t>1698.00</t>
  </si>
  <si>
    <t>2023-07-30 10:12:17</t>
  </si>
  <si>
    <t>3675148</t>
  </si>
  <si>
    <t>达拉海角度假酒店</t>
  </si>
  <si>
    <t>MO ALFRED</t>
  </si>
  <si>
    <t>3541.00</t>
  </si>
  <si>
    <t>2023-07-24 09:49:38</t>
  </si>
  <si>
    <t>3660609</t>
  </si>
  <si>
    <t>ZHANG MANXIU,LIU XIAO,BAO PENGAO,GAN YUPENG</t>
  </si>
  <si>
    <t>9272.00</t>
  </si>
  <si>
    <t>2023-07-27 18:46:55</t>
  </si>
  <si>
    <t>3659953</t>
  </si>
  <si>
    <t>芭堤雅硬石酒店</t>
  </si>
  <si>
    <t>NG HAK KIM,NG MING CHIT</t>
  </si>
  <si>
    <t>548.00</t>
  </si>
  <si>
    <t>2023-07-20 12:55:30</t>
  </si>
  <si>
    <t>3659434</t>
  </si>
  <si>
    <t>Michelle Lee,Michelle Lee</t>
  </si>
  <si>
    <t>984.00</t>
  </si>
  <si>
    <t>2023-07-20 14:38:39</t>
  </si>
  <si>
    <t>3659022</t>
  </si>
  <si>
    <t>TIONG JIA EN</t>
  </si>
  <si>
    <t>4636.00</t>
  </si>
  <si>
    <t>2023-07-25 17:32:53</t>
  </si>
  <si>
    <t>2023-07-19</t>
  </si>
  <si>
    <t>3658841</t>
  </si>
  <si>
    <t>卡察画廊度假-卡察卡利姆湾(SHA Plus+)</t>
  </si>
  <si>
    <t>JIAO YANG,HE MIAO</t>
  </si>
  <si>
    <t>1480.00</t>
  </si>
  <si>
    <t>2023-07-20 00:17:59</t>
  </si>
  <si>
    <t>3658445</t>
  </si>
  <si>
    <t>索拉天空宝石酒店</t>
  </si>
  <si>
    <t>Siew Kee Yeo</t>
  </si>
  <si>
    <t>2023-07-20 15:04:43</t>
  </si>
  <si>
    <t>3658216</t>
  </si>
  <si>
    <t>YANG LEIJIA,LI LIQI,LIAO SHUMIN,LI XIANGZI</t>
  </si>
  <si>
    <t>5890.00</t>
  </si>
  <si>
    <t>2023-07-20 12:32:42</t>
  </si>
  <si>
    <t>3656985</t>
  </si>
  <si>
    <t>GOH QIN SHI,GOH QIN SHI</t>
  </si>
  <si>
    <t>506.00</t>
  </si>
  <si>
    <t>2023-07-19 17:27:14</t>
  </si>
  <si>
    <t>3655698</t>
  </si>
  <si>
    <t>WU TIANTIAN,LIU HENG</t>
  </si>
  <si>
    <t>1412.00</t>
  </si>
  <si>
    <t>2023-07-19 12:39:32</t>
  </si>
  <si>
    <t>3655387</t>
  </si>
  <si>
    <t>邦涛海滩太阳之翼酒店</t>
  </si>
  <si>
    <t>MARTINEZMORA ANGEL RAFAEL</t>
  </si>
  <si>
    <t>2023-08-01 11:54:27</t>
  </si>
  <si>
    <t>3655127</t>
  </si>
  <si>
    <t>SU WENBO</t>
  </si>
  <si>
    <t>2023-07-19 09:54:07</t>
  </si>
  <si>
    <t>3654645</t>
  </si>
  <si>
    <t>LAI KA MAN,WONG TSANG MAN,LAW KIN CHI,HA KWOK MING,HA MING CHAK,PUN JIA CHUN</t>
  </si>
  <si>
    <t>8950.00</t>
  </si>
  <si>
    <t>2023-07-25 15:40:07</t>
  </si>
  <si>
    <t>2023-07-18</t>
  </si>
  <si>
    <t>3653949</t>
  </si>
  <si>
    <t>YULUE SOMPORN</t>
  </si>
  <si>
    <t>2023-07-19 09:42:24</t>
  </si>
  <si>
    <t>3652526</t>
  </si>
  <si>
    <t>曼谷美蒂雅酒店素坤逸18巷</t>
  </si>
  <si>
    <t>NGUYEN NGOC LINH DAN</t>
  </si>
  <si>
    <t>3520.00</t>
  </si>
  <si>
    <t>2023-07-18 19:15:05</t>
  </si>
  <si>
    <t>3651009</t>
  </si>
  <si>
    <t>FENG QIYUAN,WU GUANSI</t>
  </si>
  <si>
    <t>8696.00</t>
  </si>
  <si>
    <t>2023-07-25 13:54:36</t>
  </si>
  <si>
    <t>3650771</t>
  </si>
  <si>
    <t>迪拜中城派拉蒙酒店</t>
  </si>
  <si>
    <t>Zhang Hanyuan</t>
  </si>
  <si>
    <t>2023-07-19 08:29:29</t>
  </si>
  <si>
    <t>2023-07-17</t>
  </si>
  <si>
    <t>3649716</t>
  </si>
  <si>
    <t>Wang Yuhan,HUANG HSIN-PIN,HUANG PEI-NING,HUANG CHIEN-CHI</t>
  </si>
  <si>
    <t>2023-07-18 16:12:00</t>
  </si>
  <si>
    <t>3649178</t>
  </si>
  <si>
    <t>SUEN CHUN KIT,NG LOK YIU</t>
  </si>
  <si>
    <t>2280.00</t>
  </si>
  <si>
    <t>2023-07-18 13:17:39</t>
  </si>
  <si>
    <t>3648774</t>
  </si>
  <si>
    <t>芭堤雅爱湾皇家巡航酒店 (SHA Extra Plus)</t>
  </si>
  <si>
    <t>LEE LAP CHUNG JOE</t>
  </si>
  <si>
    <t>730.00</t>
  </si>
  <si>
    <t>2023-07-18 08:35:34</t>
  </si>
  <si>
    <t>3648502</t>
  </si>
  <si>
    <t>帝宫河滨酒店</t>
  </si>
  <si>
    <t>CHIU WAN-FEN</t>
  </si>
  <si>
    <t>1116.00</t>
  </si>
  <si>
    <t>2023-07-17 21:14:33</t>
  </si>
  <si>
    <t>3647502</t>
  </si>
  <si>
    <t>圣兹恩科伦度假村</t>
  </si>
  <si>
    <t>Cruz Sophia,Cruz Sophia</t>
  </si>
  <si>
    <t>2023-07-17 16:10:53</t>
  </si>
  <si>
    <t>2023-07-16</t>
  </si>
  <si>
    <t>3645222</t>
  </si>
  <si>
    <t>曼谷拉玛9号美蒂雅酒店</t>
  </si>
  <si>
    <t>Yam Penny</t>
  </si>
  <si>
    <t>4232.00</t>
  </si>
  <si>
    <t>2023-07-17 00:16:26</t>
  </si>
  <si>
    <t>3645118</t>
  </si>
  <si>
    <t>TAKAHASHI TADASHI</t>
  </si>
  <si>
    <t>1640.00</t>
  </si>
  <si>
    <t>2023-07-17 10:52:16</t>
  </si>
  <si>
    <t>3644758</t>
  </si>
  <si>
    <t>德瓦别墅度假酒店</t>
  </si>
  <si>
    <t>CHEN NING</t>
  </si>
  <si>
    <t>6954.00</t>
  </si>
  <si>
    <t>2023-07-17 08:55:25</t>
  </si>
  <si>
    <t>3644148</t>
  </si>
  <si>
    <t>Vardan S Harsha,Vardan S Harsha,Vardan S Harsha,Vardan S Harsha</t>
  </si>
  <si>
    <t>1647.00</t>
  </si>
  <si>
    <t>2023-07-17 16:22:49</t>
  </si>
  <si>
    <t>3643826</t>
  </si>
  <si>
    <t>有趣之狮度假村</t>
  </si>
  <si>
    <t>Hoetzl Julian</t>
  </si>
  <si>
    <t>3750.00</t>
  </si>
  <si>
    <t>2023-07-17 17:41:26</t>
  </si>
  <si>
    <t>3643640</t>
  </si>
  <si>
    <t>Lee EunHee</t>
  </si>
  <si>
    <t>4744.00</t>
  </si>
  <si>
    <t>2023-07-16 17:35:52</t>
  </si>
  <si>
    <t>3642873</t>
  </si>
  <si>
    <t>芽庄洲际酒店</t>
  </si>
  <si>
    <t>KIM KYU YEON</t>
  </si>
  <si>
    <t>2338.00</t>
  </si>
  <si>
    <t>2023-07-17 12:22:40</t>
  </si>
  <si>
    <t>3642152</t>
  </si>
  <si>
    <t>NG LIH CHIN,LIM CHENG CHEONG</t>
  </si>
  <si>
    <t>1358.00</t>
  </si>
  <si>
    <t>2023-07-17 11:50:43</t>
  </si>
  <si>
    <t>3642112</t>
  </si>
  <si>
    <t>QI CHUNMEI,PAN JINGKUN</t>
  </si>
  <si>
    <t>2023-07-16 11:57:21</t>
  </si>
  <si>
    <t>3641117</t>
  </si>
  <si>
    <t>LI JIAYI,ZHOU HAIFENG</t>
  </si>
  <si>
    <t>2023-07-17 17:36:24</t>
  </si>
  <si>
    <t>2023-07-15</t>
  </si>
  <si>
    <t>3639630</t>
  </si>
  <si>
    <t>LI YURONG</t>
  </si>
  <si>
    <t>1700.00</t>
  </si>
  <si>
    <t>2023-07-16 09:19:36</t>
  </si>
  <si>
    <t>3639340</t>
  </si>
  <si>
    <t>LU YANPING,ZHU KUN</t>
  </si>
  <si>
    <t>1986.00</t>
  </si>
  <si>
    <t>2023-07-15 19:11:12</t>
  </si>
  <si>
    <t>3639286</t>
  </si>
  <si>
    <t>ALMULLA BADER</t>
  </si>
  <si>
    <t>27081.00</t>
  </si>
  <si>
    <t>2023-07-15 18:52:35</t>
  </si>
  <si>
    <t>3639065</t>
  </si>
  <si>
    <t>普吉岛奈涵度假村</t>
  </si>
  <si>
    <t>WONG KUOHANG,WONG HONGYUAN</t>
  </si>
  <si>
    <t>7296.00</t>
  </si>
  <si>
    <t>2023-07-15 16:44:53</t>
  </si>
  <si>
    <t>3638811</t>
  </si>
  <si>
    <t>普吉阁遥岛树屋别墅度假村- 限成人</t>
  </si>
  <si>
    <t>JIN YINHUA,ZHANG YINHU</t>
  </si>
  <si>
    <t>2036.00</t>
  </si>
  <si>
    <t>2023-07-15 17:08:34</t>
  </si>
  <si>
    <t>3637827</t>
  </si>
  <si>
    <t>PARK HYUNSU</t>
  </si>
  <si>
    <t>1084.00</t>
  </si>
  <si>
    <t>2023-07-15 13:44:21</t>
  </si>
  <si>
    <t>2023-07-14</t>
  </si>
  <si>
    <t>3634917</t>
  </si>
  <si>
    <t>CHEN YAN FEI</t>
  </si>
  <si>
    <t>2926.00</t>
  </si>
  <si>
    <t>2023-07-17 12:48:05</t>
  </si>
  <si>
    <t>3634351</t>
  </si>
  <si>
    <t>2261.00</t>
  </si>
  <si>
    <t>2023-07-14 15:58:11</t>
  </si>
  <si>
    <t>3633344</t>
  </si>
  <si>
    <t>LUO LEI,Wang Yanling</t>
  </si>
  <si>
    <t>3087.00</t>
  </si>
  <si>
    <t>2023-07-14 15:44:40</t>
  </si>
  <si>
    <t>2023-07-13</t>
  </si>
  <si>
    <t>3631070</t>
  </si>
  <si>
    <t>岘港洲际阳光半岛度假酒店</t>
  </si>
  <si>
    <t>kim juhwan</t>
  </si>
  <si>
    <t>9122.00</t>
  </si>
  <si>
    <t>2023-07-14 12:44:38</t>
  </si>
  <si>
    <t>3630989</t>
  </si>
  <si>
    <t>ZHAO CHONGYI,CHENG TAK ON</t>
  </si>
  <si>
    <t>3009.00</t>
  </si>
  <si>
    <t>2023-07-14 12:50:45</t>
  </si>
  <si>
    <t>3630932</t>
  </si>
  <si>
    <t>宿务蒙特贝罗别墅酒店</t>
  </si>
  <si>
    <t>SEKINE AYANO,SAKURAI YURINO</t>
  </si>
  <si>
    <t>1391.00</t>
  </si>
  <si>
    <t>2023-07-14 08:09:35</t>
  </si>
  <si>
    <t>3630928</t>
  </si>
  <si>
    <t>SAKAZUME SHUNYA,UMEHARA SHU,BABA KEISUKE</t>
  </si>
  <si>
    <t>2020.00</t>
  </si>
  <si>
    <t>2023-07-14 08:07:19</t>
  </si>
  <si>
    <t>3630235</t>
  </si>
  <si>
    <t>HUANG YINCHU</t>
  </si>
  <si>
    <t>3555.00</t>
  </si>
  <si>
    <t>2023-07-13 16:50:24</t>
  </si>
  <si>
    <t>3628697</t>
  </si>
  <si>
    <t>SUN CHARLEY</t>
  </si>
  <si>
    <t>507.00</t>
  </si>
  <si>
    <t>2023-07-13 12:16:56</t>
  </si>
  <si>
    <t>2023-07-12</t>
  </si>
  <si>
    <t>3626733</t>
  </si>
  <si>
    <t>CHEN YUNDAN,Zhu Jieming,Li Chaofeng</t>
  </si>
  <si>
    <t>1746.00</t>
  </si>
  <si>
    <t>2023-07-14 17:21:08</t>
  </si>
  <si>
    <t>999225459320571,</t>
  </si>
  <si>
    <t>3624577</t>
  </si>
  <si>
    <t>2023-07-20 12:55:27</t>
  </si>
  <si>
    <t>3624291</t>
  </si>
  <si>
    <t>ZHANG LU</t>
  </si>
  <si>
    <t>2023-07-12 10:43:14</t>
  </si>
  <si>
    <t>3623425</t>
  </si>
  <si>
    <t>新加坡嘉佩乐酒店</t>
  </si>
  <si>
    <t>LIU WANQING</t>
  </si>
  <si>
    <t>11530.00</t>
  </si>
  <si>
    <t>2023-07-12 12:14:41</t>
  </si>
  <si>
    <t>2023-07-11</t>
  </si>
  <si>
    <t>3622636</t>
  </si>
  <si>
    <t>首尔麻浦格莱德酒店</t>
  </si>
  <si>
    <t>SHIH TING YU</t>
  </si>
  <si>
    <t>1588.00</t>
  </si>
  <si>
    <t>2023-07-12 12:56:09</t>
  </si>
  <si>
    <t>3620001</t>
  </si>
  <si>
    <t>LERTPHAIBOOL PINUT,LERTPHAIBOOL PINUT</t>
  </si>
  <si>
    <t>4908.00</t>
  </si>
  <si>
    <t>2023-07-11 19:50:18</t>
  </si>
  <si>
    <t>3619042</t>
  </si>
  <si>
    <t>HE PENG,WANG YUNNA</t>
  </si>
  <si>
    <t>4136.00</t>
  </si>
  <si>
    <t>2023-07-13 13:47:22</t>
  </si>
  <si>
    <t>2023-07-10</t>
  </si>
  <si>
    <t>3614434</t>
  </si>
  <si>
    <t>普吉岛卡利马度假村及水疗中心 (SHA Extra Plus)</t>
  </si>
  <si>
    <t>Eynard Ines</t>
  </si>
  <si>
    <t>2580.00</t>
  </si>
  <si>
    <t>2023-07-10 11:17:31</t>
  </si>
  <si>
    <t>3614427</t>
  </si>
  <si>
    <t>CHEUNG PUI YAN,CHEUNG PUI KEI</t>
  </si>
  <si>
    <t>7220.00</t>
  </si>
  <si>
    <t>2023-07-10 09:57:54</t>
  </si>
  <si>
    <t>3614399</t>
  </si>
  <si>
    <t>ZHANG ZHIHE,IMAN MOTLAGH,CHEN YUKUN</t>
  </si>
  <si>
    <t>1320.00</t>
  </si>
  <si>
    <t>2023-07-10 11:38:22</t>
  </si>
  <si>
    <t>2023-07-09</t>
  </si>
  <si>
    <t>3614034</t>
  </si>
  <si>
    <t>XIE CHANGLIN</t>
  </si>
  <si>
    <t>2398.00</t>
  </si>
  <si>
    <t>2023-07-10 10:50:20</t>
  </si>
  <si>
    <t>3612588</t>
  </si>
  <si>
    <t>LI YINGXI,LIANG XIAOLING,HE ZHIQING,GUO YINGJUN</t>
  </si>
  <si>
    <t>4328.00</t>
  </si>
  <si>
    <t>2023-07-09 17:37:59</t>
  </si>
  <si>
    <t>3611088</t>
  </si>
  <si>
    <t>宿务塞达阿亚拉中心酒店</t>
  </si>
  <si>
    <t>CHEN CHICHUAN</t>
  </si>
  <si>
    <t>4056.00</t>
  </si>
  <si>
    <t>2023-07-09 16:03:45</t>
  </si>
  <si>
    <t>2023-07-08</t>
  </si>
  <si>
    <t>3610103</t>
  </si>
  <si>
    <t>吉隆坡·觅酒店，傲途格精选</t>
  </si>
  <si>
    <t>CHAN HIUYANSHARON</t>
  </si>
  <si>
    <t>3018.00</t>
  </si>
  <si>
    <t>2023-07-09 16:18:55</t>
  </si>
  <si>
    <t>3608126</t>
  </si>
  <si>
    <t>YUNG TSZ KWAN ANNIE</t>
  </si>
  <si>
    <t>1506.00</t>
  </si>
  <si>
    <t>2023-07-08 15:27:43</t>
  </si>
  <si>
    <t>2023-07-07</t>
  </si>
  <si>
    <t>3605802</t>
  </si>
  <si>
    <t>宿务滨海前线酒店 - 北开垦</t>
  </si>
  <si>
    <t>Dean Lagutin Princess,Dean Lagutin Princess,Dean Lagutin Princess</t>
  </si>
  <si>
    <t>1666.00</t>
  </si>
  <si>
    <t>2023-07-08 14:19:11</t>
  </si>
  <si>
    <t>3604860</t>
  </si>
  <si>
    <t>Li Huijuan,Murakami Akihiko,Murakami Kyoko,Chen Meihua</t>
  </si>
  <si>
    <t>3710.00</t>
  </si>
  <si>
    <t>2023-07-10 10:57:04</t>
  </si>
  <si>
    <t>3603525</t>
  </si>
  <si>
    <t>曼谷天空风景酒店</t>
  </si>
  <si>
    <t>LAU SZE PO</t>
  </si>
  <si>
    <t>1600.00</t>
  </si>
  <si>
    <t>2023-07-07 19:00:22</t>
  </si>
  <si>
    <t>3604121</t>
  </si>
  <si>
    <t>CHEUNG LAI NGOR</t>
  </si>
  <si>
    <t>6820.00</t>
  </si>
  <si>
    <t>2023-07-10 10:28:19</t>
  </si>
  <si>
    <t>3603247</t>
  </si>
  <si>
    <t>CHEN SHIH CHIEH</t>
  </si>
  <si>
    <t>3925.00</t>
  </si>
  <si>
    <t>2023-07-07 14:30:48</t>
  </si>
  <si>
    <t>999225829645366,</t>
  </si>
  <si>
    <t>3602822</t>
  </si>
  <si>
    <t>2023-08-05 17:58:33</t>
  </si>
  <si>
    <t>2023-07-06</t>
  </si>
  <si>
    <t>3601774</t>
  </si>
  <si>
    <t>YONG MEIYAN</t>
  </si>
  <si>
    <t>3273.00</t>
  </si>
  <si>
    <t>2023-07-07 10:54:15</t>
  </si>
  <si>
    <t>3601066</t>
  </si>
  <si>
    <t>SHAN XUEYING,Xue Huimin,Yan Yong,Wei Xiaoyan,Li Guoping,Li Siqi,Li Ying,Gu Chao</t>
  </si>
  <si>
    <t>17600.00</t>
  </si>
  <si>
    <t>2023-07-07 10:23:52</t>
  </si>
  <si>
    <t>3600296</t>
  </si>
  <si>
    <t>西贡中心铂尔曼酒店</t>
  </si>
  <si>
    <t>LIN HAISHENG,XU TONGBIN</t>
  </si>
  <si>
    <t>6736.00</t>
  </si>
  <si>
    <t>2023-07-06 17:42:51</t>
  </si>
  <si>
    <t>3599824</t>
  </si>
  <si>
    <t>KOJIMA RYOTA</t>
  </si>
  <si>
    <t>1460.00</t>
  </si>
  <si>
    <t>2023-07-06 16:24:00</t>
  </si>
  <si>
    <t>2023-07-05</t>
  </si>
  <si>
    <t>3595591</t>
  </si>
  <si>
    <t>曼谷恰特里亚姆大酒店</t>
  </si>
  <si>
    <t>YU TSZ MEI VIVIEN</t>
  </si>
  <si>
    <t>3996.00</t>
  </si>
  <si>
    <t>2023-07-05 18:57:43</t>
  </si>
  <si>
    <t>3595116</t>
  </si>
  <si>
    <t>KANG TAEHYEOK</t>
  </si>
  <si>
    <t>2023-07-05 15:53:05</t>
  </si>
  <si>
    <t>999225524338609,</t>
  </si>
  <si>
    <t>3594015</t>
  </si>
  <si>
    <t>2023-07-23 13:56:03</t>
  </si>
  <si>
    <t>2023-07-04</t>
  </si>
  <si>
    <t>3593165</t>
  </si>
  <si>
    <t>Lee Hwanhee,Lee Hwanhee,Lee Hwanhee</t>
  </si>
  <si>
    <t>1930.00</t>
  </si>
  <si>
    <t>2023-07-06 09:48:30</t>
  </si>
  <si>
    <t>3593010</t>
  </si>
  <si>
    <t>XU XIAOYONG,PAN HAIQIONG,Ma Kai,Chen Saiqiong</t>
  </si>
  <si>
    <t>3004.00</t>
  </si>
  <si>
    <t>2023-07-06 09:48:04</t>
  </si>
  <si>
    <t>3593074</t>
  </si>
  <si>
    <t>WONG SAU MAN</t>
  </si>
  <si>
    <t>4400.00</t>
  </si>
  <si>
    <t>2023-07-05 13:05:02</t>
  </si>
  <si>
    <t>3591981</t>
  </si>
  <si>
    <t>沙美岛海洋宝石之家酒店 (政府卫生认证)</t>
  </si>
  <si>
    <t>QIN YUNYUN,WU JINGWEN</t>
  </si>
  <si>
    <t>744.00</t>
  </si>
  <si>
    <t>-744</t>
  </si>
  <si>
    <t>2023-08-14 23:46:53</t>
  </si>
  <si>
    <t>999225476279393,</t>
  </si>
  <si>
    <t>3591573</t>
  </si>
  <si>
    <t>2023-07-21 11:06:16</t>
  </si>
  <si>
    <t>3589161</t>
  </si>
  <si>
    <t>新加坡丽思卡尔顿美年酒店 (Staycation Approved)</t>
  </si>
  <si>
    <t>Wang Yanling,Zhang Ruoming</t>
  </si>
  <si>
    <t>11602.00</t>
  </si>
  <si>
    <t>2023-07-05 11:50:47</t>
  </si>
  <si>
    <t>2023-07-03</t>
  </si>
  <si>
    <t>3587737</t>
  </si>
  <si>
    <t>Tay JunWei,Foo LeeLee</t>
  </si>
  <si>
    <t>2023-07-04 10:25:19</t>
  </si>
  <si>
    <t>3585751</t>
  </si>
  <si>
    <t>曼谷萨通JC凯文酒店</t>
  </si>
  <si>
    <t>Suzuki Phattharaporn</t>
  </si>
  <si>
    <t>1614.00</t>
  </si>
  <si>
    <t>2023-07-05 16:35:53</t>
  </si>
  <si>
    <t>3585264</t>
  </si>
  <si>
    <t>槟城皇家朱兰酒店</t>
  </si>
  <si>
    <t>TAN KIAM HONG</t>
  </si>
  <si>
    <t>2488.00</t>
  </si>
  <si>
    <t>2023-07-03 17:43:36</t>
  </si>
  <si>
    <t>3584927</t>
  </si>
  <si>
    <t>LI MINGYAO,Wu Ying</t>
  </si>
  <si>
    <t>2023-07-03 13:40:01</t>
  </si>
  <si>
    <t>3584453</t>
  </si>
  <si>
    <t>吉隆坡邵氏广场美居酒店</t>
  </si>
  <si>
    <t>Mills Stuart</t>
  </si>
  <si>
    <t>1450.00</t>
  </si>
  <si>
    <t>2023-07-08 15:31:12</t>
  </si>
  <si>
    <t>2023-07-02</t>
  </si>
  <si>
    <t>3581456</t>
  </si>
  <si>
    <t>KIM HYUNYOUNG</t>
  </si>
  <si>
    <t>396.00</t>
  </si>
  <si>
    <t>2023-07-07 14:32:56</t>
  </si>
  <si>
    <t>3580242</t>
  </si>
  <si>
    <t>CHOONG JANET,LU SHIRLEEN</t>
  </si>
  <si>
    <t>4016.00</t>
  </si>
  <si>
    <t>2023-07-02 10:46:51</t>
  </si>
  <si>
    <t>3580158</t>
  </si>
  <si>
    <t>LIU YUCHUN,PAN YI HSIEN,PHUN KIMSEW</t>
  </si>
  <si>
    <t>2400.00</t>
  </si>
  <si>
    <t>2023-07-02 12:05:44</t>
  </si>
  <si>
    <t>3580152</t>
  </si>
  <si>
    <t>PAN TZU HSIEN</t>
  </si>
  <si>
    <t>1520.00</t>
  </si>
  <si>
    <t>2023-07-02 12:08:56</t>
  </si>
  <si>
    <t>2023-06-30</t>
  </si>
  <si>
    <t>3574440</t>
  </si>
  <si>
    <t>CHEN YUANYUAN</t>
  </si>
  <si>
    <t>2114.00</t>
  </si>
  <si>
    <t>2023-07-01 10:18:50</t>
  </si>
  <si>
    <t>999225842500457,</t>
  </si>
  <si>
    <t>2023-06-29</t>
  </si>
  <si>
    <t>3567340</t>
  </si>
  <si>
    <t>2023-08-06 13:38:28</t>
  </si>
  <si>
    <t>3565870</t>
  </si>
  <si>
    <t>TAKESHITA TOWA,KANEKO MAO,MATSUNAGA SHO</t>
  </si>
  <si>
    <t>1960.00</t>
  </si>
  <si>
    <t>2023-06-29 10:30:18</t>
  </si>
  <si>
    <t>3566367</t>
  </si>
  <si>
    <t>普吉岛安纳塔拉迈考度假村(SHA Extra Plus)</t>
  </si>
  <si>
    <t>Yang Sooan,Yang Sooan,Yang Sooan</t>
  </si>
  <si>
    <t>11256.00</t>
  </si>
  <si>
    <t>2023-06-29 12:04:56</t>
  </si>
  <si>
    <t>2023-06-27</t>
  </si>
  <si>
    <t>3560276</t>
  </si>
  <si>
    <t>曼谷Akara酒店</t>
  </si>
  <si>
    <t>Sherwayne Tan,Sherwayne Tan</t>
  </si>
  <si>
    <t>2697.00</t>
  </si>
  <si>
    <t>2023-06-29 08:15:42</t>
  </si>
  <si>
    <t>3559872</t>
  </si>
  <si>
    <t>Leh Shiong Lung,Leh Shiong Lung</t>
  </si>
  <si>
    <t>2023-06-28 10:41:59</t>
  </si>
  <si>
    <t>3559135</t>
  </si>
  <si>
    <t>Anthony Yeo</t>
  </si>
  <si>
    <t>2023-06-27 18:15:48</t>
  </si>
  <si>
    <t>3559150</t>
  </si>
  <si>
    <t>Anthony Yeo Eng Hoe</t>
  </si>
  <si>
    <t>2023-06-27 18:22:26</t>
  </si>
  <si>
    <t>999225790043840,</t>
  </si>
  <si>
    <t>3557131</t>
  </si>
  <si>
    <t>2023-08-04 18:54:42</t>
  </si>
  <si>
    <t>3556907</t>
  </si>
  <si>
    <t>Chen Anne</t>
  </si>
  <si>
    <t>490.00</t>
  </si>
  <si>
    <t>2023-06-27 10:16:52</t>
  </si>
  <si>
    <t>2023-06-25</t>
  </si>
  <si>
    <t>3549680</t>
  </si>
  <si>
    <t>CHUA DERRICK JIN XING</t>
  </si>
  <si>
    <t>2023-06-25 15:01:50</t>
  </si>
  <si>
    <t>2023-06-24</t>
  </si>
  <si>
    <t>3546846</t>
  </si>
  <si>
    <t>普吉岛迈考美丽亚酒店(SHA Extra Plus)</t>
  </si>
  <si>
    <t>JIANG JIANJUN,SHENG GUOQIANG,QIAN YUN,WENG SHENGKUN,WENG ANPING,SHENG LIJUAN</t>
  </si>
  <si>
    <t>5868.00</t>
  </si>
  <si>
    <t>2023-06-27 16:19:10</t>
  </si>
  <si>
    <t>3546844</t>
  </si>
  <si>
    <t>沙美岛萨凯海滩度假村</t>
  </si>
  <si>
    <t>DING QI,XU DANDAN,ZHANG SIFAN,LI NAN</t>
  </si>
  <si>
    <t>3480.00</t>
  </si>
  <si>
    <t>2023-06-25 09:26:04</t>
  </si>
  <si>
    <t>3545076</t>
  </si>
  <si>
    <t>HUI JIN YUEN CHRIS</t>
  </si>
  <si>
    <t>4152.00</t>
  </si>
  <si>
    <t>2023-06-24 17:02:51</t>
  </si>
  <si>
    <t>2023-06-23</t>
  </si>
  <si>
    <t>3543369</t>
  </si>
  <si>
    <t>宿务白沙滩度假村及水疗中心</t>
  </si>
  <si>
    <t>Han Chanku</t>
  </si>
  <si>
    <t>4000.00</t>
  </si>
  <si>
    <t>2023-06-24 08:49:03</t>
  </si>
  <si>
    <t>3542417</t>
  </si>
  <si>
    <t>KUAN-LIN LIN</t>
  </si>
  <si>
    <t>2023-08-08 17:07:30</t>
  </si>
  <si>
    <t>2023-06-22</t>
  </si>
  <si>
    <t>3539514</t>
  </si>
  <si>
    <t>新加坡河景福朋喜来登集团酒店</t>
  </si>
  <si>
    <t>FU GUOSHUN,FU TINGTING</t>
  </si>
  <si>
    <t>5580.00</t>
  </si>
  <si>
    <t>2023-06-23 08:27:57</t>
  </si>
  <si>
    <t>3539695</t>
  </si>
  <si>
    <t>WONG CHI MAN</t>
  </si>
  <si>
    <t>9380.00</t>
  </si>
  <si>
    <t>2023-06-23 13:13:23</t>
  </si>
  <si>
    <t>3539003</t>
  </si>
  <si>
    <t>马姆提斯度假酒店</t>
  </si>
  <si>
    <t>WANG ZHEN,GU JIANI,GU MANHAI,LIU SAINA</t>
  </si>
  <si>
    <t>2023-06-23 13:54:17</t>
  </si>
  <si>
    <t>2023-06-21</t>
  </si>
  <si>
    <t>3531373</t>
  </si>
  <si>
    <t>TSANG HOI YIU</t>
  </si>
  <si>
    <t>5070.00</t>
  </si>
  <si>
    <t>2023-06-26 15:47:10</t>
  </si>
  <si>
    <t>2023-06-20</t>
  </si>
  <si>
    <t>3529632</t>
  </si>
  <si>
    <t>BANG SANGWOO</t>
  </si>
  <si>
    <t>7044.00</t>
  </si>
  <si>
    <t>2023-06-21 15:51:33</t>
  </si>
  <si>
    <t>3527900</t>
  </si>
  <si>
    <t>WANG JUEPEI</t>
  </si>
  <si>
    <t>4656.00</t>
  </si>
  <si>
    <t>2023-06-20 12:47:32</t>
  </si>
  <si>
    <t>2023-06-19</t>
  </si>
  <si>
    <t>3524130</t>
  </si>
  <si>
    <t>Pang Alicia</t>
  </si>
  <si>
    <t>2295.00</t>
  </si>
  <si>
    <t>2023-06-20 16:03:33</t>
  </si>
  <si>
    <t>3524065</t>
  </si>
  <si>
    <t>阿罗纳海滩赫纳度假村</t>
  </si>
  <si>
    <t>Kim Wonseok,Kim Gyeongtae,Ka Jangmi</t>
  </si>
  <si>
    <t>7188.00</t>
  </si>
  <si>
    <t>2023-06-19 14:58:24</t>
  </si>
  <si>
    <t>3523772</t>
  </si>
  <si>
    <t>LAI LI HSIANG</t>
  </si>
  <si>
    <t>2790.00</t>
  </si>
  <si>
    <t>2023-06-20 15:47:55</t>
  </si>
  <si>
    <t>2023-06-01</t>
  </si>
  <si>
    <t>3447071</t>
  </si>
  <si>
    <t>LEUNG SAI CHEONG</t>
  </si>
  <si>
    <t>2022.00</t>
  </si>
  <si>
    <t>2023-06-01 14:04:00</t>
  </si>
  <si>
    <t>2023-06-18</t>
  </si>
  <si>
    <t>3520129</t>
  </si>
  <si>
    <t>普吉岛卡塔坦尼海滩度假村(SHA Extra Plus)</t>
  </si>
  <si>
    <t>XUN TIANSI,ZHANG JIAYI,XUN ZILUO</t>
  </si>
  <si>
    <t>2770.00</t>
  </si>
  <si>
    <t>2023-06-18 15:59:59</t>
  </si>
  <si>
    <t>2023-06-08</t>
  </si>
  <si>
    <t>3479008</t>
  </si>
  <si>
    <t>盛泰澜芭堤雅幻影度假村</t>
  </si>
  <si>
    <t>Lam Kang Yeung</t>
  </si>
  <si>
    <t>11790.00</t>
  </si>
  <si>
    <t>2023-06-09 11:33:01</t>
  </si>
  <si>
    <t>952363137，999225472412704;;,</t>
  </si>
  <si>
    <t>2023-05-07</t>
  </si>
  <si>
    <t>3335953</t>
  </si>
  <si>
    <t>2023-07-21 17:34:56</t>
  </si>
  <si>
    <t>2023-06-12</t>
  </si>
  <si>
    <t>3495900</t>
  </si>
  <si>
    <t>CHEN XU,WU XIAOBO</t>
  </si>
  <si>
    <t>6030.00</t>
  </si>
  <si>
    <t>4221.00</t>
  </si>
  <si>
    <t>-1809</t>
  </si>
  <si>
    <t>2023-06-13 09:46:11</t>
  </si>
  <si>
    <t>2023-06-17</t>
  </si>
  <si>
    <t>3513990</t>
  </si>
  <si>
    <t>华欣安纳塔拉度假酒店</t>
  </si>
  <si>
    <t>Alhammadi Mohammed</t>
  </si>
  <si>
    <t>2727.00</t>
  </si>
  <si>
    <t>2023-06-17 11:11:22</t>
  </si>
  <si>
    <t>2023-04-02</t>
  </si>
  <si>
    <t>3191487</t>
  </si>
  <si>
    <t>华欣阿玛瑞酒店 (SHA Plus+)</t>
  </si>
  <si>
    <t>LIAO CHIENHUNG,TSAI YUHSUAN,TSAI KUOSHU,TUAN IHUANG,CHIU CHUANGHUA</t>
  </si>
  <si>
    <t>6170.00</t>
  </si>
  <si>
    <t>2023-08-09 17:19:45</t>
  </si>
  <si>
    <t>3514201</t>
  </si>
  <si>
    <t>清迈M酒店</t>
  </si>
  <si>
    <t>KHAMSAEN NARUEPHON</t>
  </si>
  <si>
    <t>406.00</t>
  </si>
  <si>
    <t>2023-06-17 10:25:44</t>
  </si>
  <si>
    <t>2023-06-04</t>
  </si>
  <si>
    <t>3462395</t>
  </si>
  <si>
    <t>曼谷安纳塔拉河畔度假酒店</t>
  </si>
  <si>
    <t>CHISHIMA RYOSUKE,CHISHIMA KAORU</t>
  </si>
  <si>
    <t>3000.00</t>
  </si>
  <si>
    <t>2023-06-05 21:45:21</t>
  </si>
  <si>
    <t>2023-05-13</t>
  </si>
  <si>
    <t>3367560</t>
  </si>
  <si>
    <t>甲米利亚纳休闲水疗度假村(SHA Extra Plus)</t>
  </si>
  <si>
    <t>WADE WARWICKTHOMAS,ZOU YIFAN</t>
  </si>
  <si>
    <t>3505.00</t>
  </si>
  <si>
    <t>2023-05-14 09:24:21</t>
  </si>
  <si>
    <t>2023-06-06</t>
  </si>
  <si>
    <t>3469880</t>
  </si>
  <si>
    <t>查纳莱花园度假村，卡塔海滩 (SHA Extra Plus)</t>
  </si>
  <si>
    <t>Takatsuka Tomoko</t>
  </si>
  <si>
    <t>1710.00</t>
  </si>
  <si>
    <t>2023-06-07 11:37:06</t>
  </si>
  <si>
    <t>3475986</t>
  </si>
  <si>
    <t>Song Inhwa</t>
  </si>
  <si>
    <t>6720.00</t>
  </si>
  <si>
    <t>2023-06-08 11:04:42</t>
  </si>
  <si>
    <t>2023-04-29</t>
  </si>
  <si>
    <t>3304009</t>
  </si>
  <si>
    <t>AHN YUBEEN,AHN YUBEEN</t>
  </si>
  <si>
    <t>2600.00</t>
  </si>
  <si>
    <t>2023-04-29 15:51:33</t>
  </si>
  <si>
    <t>3303829</t>
  </si>
  <si>
    <t>2023-04-29 15:47:16</t>
  </si>
  <si>
    <t>3303669</t>
  </si>
  <si>
    <t>2023-04-29 15:37:35</t>
  </si>
  <si>
    <t>3303804</t>
  </si>
  <si>
    <t>5796.00</t>
  </si>
  <si>
    <t>2023-04-29 15:45:39</t>
  </si>
  <si>
    <t>2023-04-27</t>
  </si>
  <si>
    <t>3298381</t>
  </si>
  <si>
    <t>5463.00</t>
  </si>
  <si>
    <t>1639.00</t>
  </si>
  <si>
    <t>-3824</t>
  </si>
  <si>
    <t>2023-04-28 12:51:04</t>
  </si>
  <si>
    <t>2023-04-25</t>
  </si>
  <si>
    <t>3284843</t>
  </si>
  <si>
    <t>Ahn Yubin,Ahn Yubin</t>
  </si>
  <si>
    <t>2023-04-25 10:42:03</t>
  </si>
  <si>
    <t>3303458</t>
  </si>
  <si>
    <t>宿务迈瑞柏高碧海度假村</t>
  </si>
  <si>
    <t>NISHIMURA NAOKO</t>
  </si>
  <si>
    <t>2721.00</t>
  </si>
  <si>
    <t>2023-05-10 11:44:26</t>
  </si>
  <si>
    <t>3294638</t>
  </si>
  <si>
    <t>曼谷奔齐中心大酒店</t>
  </si>
  <si>
    <t>SETSUYA KIMURA,SETSUYA KIMURA</t>
  </si>
  <si>
    <t>2023-04-27 09:57:48</t>
  </si>
  <si>
    <t>2023-06-09</t>
  </si>
  <si>
    <t>3483823</t>
  </si>
  <si>
    <t>LAM KANG YEUNG</t>
  </si>
  <si>
    <t>3144.00</t>
  </si>
  <si>
    <t>2023-06-10 10:17:33</t>
  </si>
  <si>
    <t>3461543</t>
  </si>
  <si>
    <t>ALZAABI IBRAHIM</t>
  </si>
  <si>
    <t>2023-06-04 18:26:21</t>
  </si>
  <si>
    <t>2023-05-24</t>
  </si>
  <si>
    <t>3415907</t>
  </si>
  <si>
    <t>普吉岛凯璞攀瓦酒店</t>
  </si>
  <si>
    <t>Li Shufen,Chen Yiyu,Jiang Jiali</t>
  </si>
  <si>
    <t>2023-05-26 11:25:26</t>
  </si>
  <si>
    <t>2023-04-30</t>
  </si>
  <si>
    <t>3307106</t>
  </si>
  <si>
    <t>ZHANG YE,LI YI,SHI HEMEI,LI ZIMING</t>
  </si>
  <si>
    <t>5208.00</t>
  </si>
  <si>
    <t>2023-04-30 12:13:06</t>
  </si>
  <si>
    <t>2023-05-31</t>
  </si>
  <si>
    <t>3443177</t>
  </si>
  <si>
    <t>ROONGVISAI PARIYA</t>
  </si>
  <si>
    <t>2023-05-31 17:28:44</t>
  </si>
  <si>
    <t>2023-06-07</t>
  </si>
  <si>
    <t>3473463</t>
  </si>
  <si>
    <t>SHI ZHUSHENG,MA SUPING</t>
  </si>
  <si>
    <t>4468.00</t>
  </si>
  <si>
    <t>2023-06-07 18:00:19</t>
  </si>
  <si>
    <t>3473237</t>
  </si>
  <si>
    <t>SHI YAN,ZHANG BIN</t>
  </si>
  <si>
    <t>2023-06-07 17:07:03</t>
  </si>
  <si>
    <t>2023-06-05</t>
  </si>
  <si>
    <t>3464473</t>
  </si>
  <si>
    <t>jin yu</t>
  </si>
  <si>
    <t>2924.00</t>
  </si>
  <si>
    <t>2023-06-05 15:29:44</t>
  </si>
  <si>
    <t>3475911</t>
  </si>
  <si>
    <t>ZHANG XIA,WANG LIYONG</t>
  </si>
  <si>
    <t>5152.00</t>
  </si>
  <si>
    <t>2023-06-08 11:06:00</t>
  </si>
  <si>
    <t>3475562</t>
  </si>
  <si>
    <t>JIANG GUANWEI</t>
  </si>
  <si>
    <t>3922.00</t>
  </si>
  <si>
    <t>2023-06-08 11:11:06</t>
  </si>
  <si>
    <t>3448280</t>
  </si>
  <si>
    <t>LEW AH BEE</t>
  </si>
  <si>
    <t>2023-06-01 18:39:17</t>
  </si>
  <si>
    <t>3446527</t>
  </si>
  <si>
    <t>LEW MANDY</t>
  </si>
  <si>
    <t>4500.00</t>
  </si>
  <si>
    <t>2023-06-01 11:49:30</t>
  </si>
  <si>
    <t>2023-06-11</t>
  </si>
  <si>
    <t>3490715</t>
  </si>
  <si>
    <t>客莱福雅秀酒店 (政府卫生认证)</t>
  </si>
  <si>
    <t>Tang Po Ning</t>
  </si>
  <si>
    <t>1568.00</t>
  </si>
  <si>
    <t>2023-06-15 19:54:25</t>
  </si>
  <si>
    <t>2023-05-18</t>
  </si>
  <si>
    <t>3389808</t>
  </si>
  <si>
    <t>曼谷骑士套房</t>
  </si>
  <si>
    <t>YU KYUNGHO,SHIN JAEDUCK</t>
  </si>
  <si>
    <t>640.00</t>
  </si>
  <si>
    <t>2023-05-18 13:14:13</t>
  </si>
  <si>
    <t>2023-05-28</t>
  </si>
  <si>
    <t>3433128</t>
  </si>
  <si>
    <t>CHOI KWISEON</t>
  </si>
  <si>
    <t>3500.00</t>
  </si>
  <si>
    <t>2023-05-29 10:38:25</t>
  </si>
  <si>
    <t>3480153</t>
  </si>
  <si>
    <t>LEE EUNSOOK</t>
  </si>
  <si>
    <t>2100.00</t>
  </si>
  <si>
    <t>2023-06-09 10:53:55</t>
  </si>
  <si>
    <t>3480132</t>
  </si>
  <si>
    <t>3270.00</t>
  </si>
  <si>
    <t>2023-06-09 10:53:39</t>
  </si>
  <si>
    <t>3461855</t>
  </si>
  <si>
    <t>吉隆坡四季酒店</t>
  </si>
  <si>
    <t>Yu Zechen,Tan Shuwen</t>
  </si>
  <si>
    <t>4245.00</t>
  </si>
  <si>
    <t>2023-06-05 08:59:55</t>
  </si>
  <si>
    <t>3368106</t>
  </si>
  <si>
    <t>WU JIADE,ZHANG XINYU</t>
  </si>
  <si>
    <t>5103.00</t>
  </si>
  <si>
    <t>2023-05-14 12:06:40</t>
  </si>
  <si>
    <t>3367198</t>
  </si>
  <si>
    <t>KOYANAGI KANAE,KOYANAGI KUNIHITO</t>
  </si>
  <si>
    <t>2023-05-28 16:33:23</t>
  </si>
  <si>
    <t>2023-04-19</t>
  </si>
  <si>
    <t>3246707</t>
  </si>
  <si>
    <t>CHEN XIUHUAANGEL</t>
  </si>
  <si>
    <t>2023-04-20 13:51:20</t>
  </si>
  <si>
    <t>3246704</t>
  </si>
  <si>
    <t>Lin Xiaoxue</t>
  </si>
  <si>
    <t>2023-04-20 13:45:43</t>
  </si>
  <si>
    <t>2023-06-13</t>
  </si>
  <si>
    <t>3499163</t>
  </si>
  <si>
    <t>LU YINGCHU,LEE NENGCHANG</t>
  </si>
  <si>
    <t>3800.00</t>
  </si>
  <si>
    <t>2023-06-13 18:38:31</t>
  </si>
  <si>
    <t>2023-06-15</t>
  </si>
  <si>
    <t>3507379</t>
  </si>
  <si>
    <t>CHIU WAI CHING,WONG SAU LAN</t>
  </si>
  <si>
    <t>2023-06-15 15:27:01</t>
  </si>
  <si>
    <t>3516099</t>
  </si>
  <si>
    <t>HUANG YUFANG</t>
  </si>
  <si>
    <t>4200.00</t>
  </si>
  <si>
    <t>2023-06-17 17:10:49</t>
  </si>
  <si>
    <t>2023-02-17</t>
  </si>
  <si>
    <t>3040007</t>
  </si>
  <si>
    <t>曼谷索拉利亚西铁酒店</t>
  </si>
  <si>
    <t>CHAU KWOK KAY</t>
  </si>
  <si>
    <t>1926.00</t>
  </si>
  <si>
    <t>2023-02-18 09:25:35</t>
  </si>
  <si>
    <t>3040000</t>
  </si>
  <si>
    <t>AU YEUNG HOI MAN EVA</t>
  </si>
  <si>
    <t>2023-02-18 09:27:57</t>
  </si>
  <si>
    <t>3469904</t>
  </si>
  <si>
    <t>普吉岛西奈奢华酒店(SHA Extra Plus)</t>
  </si>
  <si>
    <t>OKADA NATSUKI,HASEGAWA KEISUKE</t>
  </si>
  <si>
    <t>2023-06-07 10:22:10</t>
  </si>
  <si>
    <t>2023-05-26</t>
  </si>
  <si>
    <t>3424895</t>
  </si>
  <si>
    <t>标准酒店 - 曼谷大都会大厦</t>
  </si>
  <si>
    <t>WANG YINGTING,LEE POYANG</t>
  </si>
  <si>
    <t>2152.00</t>
  </si>
  <si>
    <t>2023-05-27 10:35:02</t>
  </si>
  <si>
    <t>3423394</t>
  </si>
  <si>
    <t>CHEN CHIAHUI,LI CHONGSHUN</t>
  </si>
  <si>
    <t>2386.00</t>
  </si>
  <si>
    <t>2586.00</t>
  </si>
  <si>
    <t>200</t>
  </si>
  <si>
    <t>2023-05-26 16:57:40</t>
  </si>
  <si>
    <t>3416394</t>
  </si>
  <si>
    <t>MATSUMOTO KIYOKO,MATSUMOTO TAEKO</t>
  </si>
  <si>
    <t>5526.00</t>
  </si>
  <si>
    <t>2023-05-25 12:45:51</t>
  </si>
  <si>
    <t>3448092</t>
  </si>
  <si>
    <t>SHEN CHIEH</t>
  </si>
  <si>
    <t>1355.00</t>
  </si>
  <si>
    <t>2023-06-01 18:38:19</t>
  </si>
  <si>
    <t>3482406</t>
  </si>
  <si>
    <t>KATO SAYAKA</t>
  </si>
  <si>
    <t>2374.00</t>
  </si>
  <si>
    <t>2023-06-10 10:10:56</t>
  </si>
  <si>
    <t>3493963</t>
  </si>
  <si>
    <t>CHENG JIA,JI YUNTAO</t>
  </si>
  <si>
    <t>2418.00</t>
  </si>
  <si>
    <t>2023-06-12 14:33:22</t>
  </si>
  <si>
    <t>2023-02-28</t>
  </si>
  <si>
    <t>3073083</t>
  </si>
  <si>
    <t>ZHANG YUE,JING YING,LUO LIN</t>
  </si>
  <si>
    <t>2023-08-12 13:03:26</t>
  </si>
  <si>
    <t>2023-04-23</t>
  </si>
  <si>
    <t>3275910</t>
  </si>
  <si>
    <t>TIAN CHUNKAI</t>
  </si>
  <si>
    <t>870.00</t>
  </si>
  <si>
    <t>2023-04-24 12:26:26</t>
  </si>
  <si>
    <t>3509525</t>
  </si>
  <si>
    <t>LO ON KEI</t>
  </si>
  <si>
    <t>5994.00</t>
  </si>
  <si>
    <t>2023-06-16 14:44:23</t>
  </si>
  <si>
    <t>3505862</t>
  </si>
  <si>
    <t>普吉温德姆奈涵海滩大酒店</t>
  </si>
  <si>
    <t>WANG XIAOGANG</t>
  </si>
  <si>
    <t>1100.00</t>
  </si>
  <si>
    <t>2023-06-15 11:43:16</t>
  </si>
  <si>
    <t>3505864</t>
  </si>
  <si>
    <t>WANG Yiling</t>
  </si>
  <si>
    <t>2023-06-15 11:49:13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</si>
</sst>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NumberFormat="1" applyFill="1" applyAlignment="1">
      <alignment vertical="center"/>
    </xf>
    <xf numFmtId="14" fontId="0" fillId="2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230</xdr:row>
      <xdr:rowOff>0</xdr:rowOff>
    </xdr:from>
    <xdr:to>
      <xdr:col>14</xdr:col>
      <xdr:colOff>428625</xdr:colOff>
      <xdr:row>260</xdr:row>
      <xdr:rowOff>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429000"/>
          <a:ext cx="10620375" cy="51435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228"/>
  <sheetViews>
    <sheetView workbookViewId="0">
      <selection activeCell="A1" sqref="$A1:$XFD1048576"/>
    </sheetView>
  </sheetViews>
  <sheetFormatPr defaultColWidth="9" defaultRowHeight="13.5"/>
  <cols>
    <col min="1" max="16384" width="9" style="5"/>
  </cols>
  <sheetData>
    <row r="1" s="5" customFormat="1" spans="1: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="5" customFormat="1" spans="1:25">
      <c r="A2" s="5" t="s">
        <v>25</v>
      </c>
      <c r="B2" s="5" t="s">
        <v>26</v>
      </c>
      <c r="C2" s="5" t="s">
        <v>27</v>
      </c>
      <c r="D2" s="5" t="s">
        <v>28</v>
      </c>
      <c r="E2" s="5" t="s">
        <v>29</v>
      </c>
      <c r="F2" s="9">
        <v>45149</v>
      </c>
      <c r="G2" s="9">
        <v>45152</v>
      </c>
      <c r="H2" s="5">
        <v>1</v>
      </c>
      <c r="I2" s="5">
        <v>3</v>
      </c>
      <c r="J2" s="5">
        <v>3</v>
      </c>
      <c r="K2" s="5" t="s">
        <v>30</v>
      </c>
      <c r="L2" s="5">
        <v>2100</v>
      </c>
      <c r="M2" s="5">
        <v>2100</v>
      </c>
      <c r="N2" s="5" t="s">
        <v>31</v>
      </c>
      <c r="O2" s="5" t="s">
        <v>32</v>
      </c>
      <c r="P2" s="5" t="s">
        <v>33</v>
      </c>
      <c r="Q2" s="5">
        <v>0</v>
      </c>
      <c r="R2" s="15">
        <v>44974</v>
      </c>
      <c r="S2" s="9">
        <v>45155</v>
      </c>
      <c r="T2" s="5" t="s">
        <v>34</v>
      </c>
      <c r="U2" s="5">
        <v>2100</v>
      </c>
      <c r="V2" s="5">
        <v>0</v>
      </c>
      <c r="W2" s="5">
        <v>0</v>
      </c>
      <c r="X2" s="5" t="s">
        <v>35</v>
      </c>
      <c r="Y2" s="5" t="s">
        <v>36</v>
      </c>
    </row>
    <row r="3" s="5" customFormat="1" spans="1:25">
      <c r="A3" s="5" t="s">
        <v>37</v>
      </c>
      <c r="B3" s="5" t="s">
        <v>26</v>
      </c>
      <c r="C3" s="5" t="s">
        <v>27</v>
      </c>
      <c r="D3" s="5" t="s">
        <v>28</v>
      </c>
      <c r="E3" s="5" t="s">
        <v>38</v>
      </c>
      <c r="F3" s="9">
        <v>45149</v>
      </c>
      <c r="G3" s="9">
        <v>45152</v>
      </c>
      <c r="H3" s="5">
        <v>1</v>
      </c>
      <c r="I3" s="5">
        <v>3</v>
      </c>
      <c r="J3" s="5">
        <v>3</v>
      </c>
      <c r="K3" s="5" t="s">
        <v>30</v>
      </c>
      <c r="L3" s="5">
        <v>1926</v>
      </c>
      <c r="M3" s="5">
        <v>1926</v>
      </c>
      <c r="N3" s="5" t="s">
        <v>39</v>
      </c>
      <c r="O3" s="5" t="s">
        <v>32</v>
      </c>
      <c r="P3" s="5" t="s">
        <v>33</v>
      </c>
      <c r="Q3" s="5">
        <v>0</v>
      </c>
      <c r="R3" s="15">
        <v>44974</v>
      </c>
      <c r="S3" s="9">
        <v>45155</v>
      </c>
      <c r="T3" s="5" t="s">
        <v>34</v>
      </c>
      <c r="U3" s="5">
        <v>1926</v>
      </c>
      <c r="V3" s="5">
        <v>0</v>
      </c>
      <c r="W3" s="5">
        <v>0</v>
      </c>
      <c r="X3" s="5" t="s">
        <v>40</v>
      </c>
      <c r="Y3" s="5" t="s">
        <v>41</v>
      </c>
    </row>
    <row r="4" s="5" customFormat="1" spans="1:25">
      <c r="A4" s="5" t="s">
        <v>42</v>
      </c>
      <c r="B4" s="5" t="s">
        <v>26</v>
      </c>
      <c r="C4" s="5" t="s">
        <v>27</v>
      </c>
      <c r="D4" s="5" t="s">
        <v>43</v>
      </c>
      <c r="E4" s="5" t="s">
        <v>44</v>
      </c>
      <c r="F4" s="9">
        <v>45148</v>
      </c>
      <c r="G4" s="9">
        <v>45152</v>
      </c>
      <c r="H4" s="5">
        <v>1</v>
      </c>
      <c r="I4" s="5">
        <v>4</v>
      </c>
      <c r="J4" s="5">
        <v>4</v>
      </c>
      <c r="K4" s="5" t="s">
        <v>30</v>
      </c>
      <c r="L4" s="5">
        <v>2400</v>
      </c>
      <c r="M4" s="5">
        <v>2400</v>
      </c>
      <c r="N4" s="5" t="s">
        <v>45</v>
      </c>
      <c r="O4" s="5" t="s">
        <v>32</v>
      </c>
      <c r="P4" s="5" t="s">
        <v>33</v>
      </c>
      <c r="Q4" s="5">
        <v>0</v>
      </c>
      <c r="R4" s="15">
        <v>45035</v>
      </c>
      <c r="S4" s="9">
        <v>45155</v>
      </c>
      <c r="T4" s="5" t="s">
        <v>34</v>
      </c>
      <c r="U4" s="5">
        <v>2400</v>
      </c>
      <c r="V4" s="5">
        <v>0</v>
      </c>
      <c r="W4" s="5">
        <v>0</v>
      </c>
      <c r="X4" s="5" t="s">
        <v>46</v>
      </c>
      <c r="Y4" s="5" t="s">
        <v>47</v>
      </c>
    </row>
    <row r="5" s="5" customFormat="1" spans="1:25">
      <c r="A5" s="5" t="s">
        <v>48</v>
      </c>
      <c r="B5" s="5" t="s">
        <v>26</v>
      </c>
      <c r="C5" s="5" t="s">
        <v>27</v>
      </c>
      <c r="D5" s="5" t="s">
        <v>43</v>
      </c>
      <c r="E5" s="5" t="s">
        <v>44</v>
      </c>
      <c r="F5" s="9">
        <v>45148</v>
      </c>
      <c r="G5" s="9">
        <v>45152</v>
      </c>
      <c r="H5" s="5">
        <v>1</v>
      </c>
      <c r="I5" s="5">
        <v>4</v>
      </c>
      <c r="J5" s="5">
        <v>4</v>
      </c>
      <c r="K5" s="5" t="s">
        <v>30</v>
      </c>
      <c r="L5" s="5">
        <v>2400</v>
      </c>
      <c r="M5" s="5">
        <v>2400</v>
      </c>
      <c r="N5" s="5" t="s">
        <v>49</v>
      </c>
      <c r="O5" s="5" t="s">
        <v>32</v>
      </c>
      <c r="P5" s="5" t="s">
        <v>33</v>
      </c>
      <c r="Q5" s="5">
        <v>0</v>
      </c>
      <c r="R5" s="15">
        <v>45035</v>
      </c>
      <c r="S5" s="9">
        <v>45155</v>
      </c>
      <c r="T5" s="5" t="s">
        <v>34</v>
      </c>
      <c r="U5" s="5">
        <v>2400</v>
      </c>
      <c r="V5" s="5">
        <v>0</v>
      </c>
      <c r="W5" s="5">
        <v>0</v>
      </c>
      <c r="X5" s="5" t="s">
        <v>50</v>
      </c>
      <c r="Y5" s="5" t="s">
        <v>51</v>
      </c>
    </row>
    <row r="6" s="5" customFormat="1" spans="1:25">
      <c r="A6" s="5" t="s">
        <v>52</v>
      </c>
      <c r="B6" s="5" t="s">
        <v>26</v>
      </c>
      <c r="C6" s="5" t="s">
        <v>27</v>
      </c>
      <c r="D6" s="5" t="s">
        <v>53</v>
      </c>
      <c r="E6" s="5" t="s">
        <v>54</v>
      </c>
      <c r="F6" s="9">
        <v>45149</v>
      </c>
      <c r="G6" s="9">
        <v>45152</v>
      </c>
      <c r="H6" s="5">
        <v>1</v>
      </c>
      <c r="I6" s="5">
        <v>3</v>
      </c>
      <c r="J6" s="5">
        <v>3</v>
      </c>
      <c r="K6" s="5" t="s">
        <v>30</v>
      </c>
      <c r="L6" s="5">
        <v>870</v>
      </c>
      <c r="M6" s="5">
        <v>870</v>
      </c>
      <c r="N6" s="5" t="s">
        <v>55</v>
      </c>
      <c r="O6" s="5" t="s">
        <v>32</v>
      </c>
      <c r="P6" s="5" t="s">
        <v>33</v>
      </c>
      <c r="Q6" s="5">
        <v>0</v>
      </c>
      <c r="R6" s="15">
        <v>45039</v>
      </c>
      <c r="S6" s="9">
        <v>45155</v>
      </c>
      <c r="T6" s="5" t="s">
        <v>34</v>
      </c>
      <c r="U6" s="5">
        <v>870</v>
      </c>
      <c r="V6" s="5">
        <v>0</v>
      </c>
      <c r="W6" s="5">
        <v>0</v>
      </c>
      <c r="X6" s="5" t="s">
        <v>56</v>
      </c>
      <c r="Y6" s="5" t="s">
        <v>57</v>
      </c>
    </row>
    <row r="7" s="5" customFormat="1" spans="1:25">
      <c r="A7" s="5" t="s">
        <v>58</v>
      </c>
      <c r="B7" s="5" t="s">
        <v>26</v>
      </c>
      <c r="C7" s="5" t="s">
        <v>27</v>
      </c>
      <c r="D7" s="5" t="s">
        <v>59</v>
      </c>
      <c r="E7" s="5" t="s">
        <v>60</v>
      </c>
      <c r="F7" s="9">
        <v>45149</v>
      </c>
      <c r="G7" s="9">
        <v>45152</v>
      </c>
      <c r="H7" s="5">
        <v>1</v>
      </c>
      <c r="I7" s="5">
        <v>3</v>
      </c>
      <c r="J7" s="5">
        <v>3</v>
      </c>
      <c r="K7" s="5" t="s">
        <v>30</v>
      </c>
      <c r="L7" s="5">
        <v>5463</v>
      </c>
      <c r="M7" s="5">
        <v>5463</v>
      </c>
      <c r="N7" s="5" t="s">
        <v>61</v>
      </c>
      <c r="O7" s="5" t="s">
        <v>32</v>
      </c>
      <c r="P7" s="5" t="s">
        <v>33</v>
      </c>
      <c r="Q7" s="5">
        <v>0</v>
      </c>
      <c r="R7" s="15">
        <v>45041</v>
      </c>
      <c r="S7" s="9">
        <v>45155</v>
      </c>
      <c r="T7" s="5" t="s">
        <v>34</v>
      </c>
      <c r="U7" s="5">
        <v>5463</v>
      </c>
      <c r="V7" s="5">
        <v>0</v>
      </c>
      <c r="W7" s="5">
        <v>0</v>
      </c>
      <c r="X7" s="5" t="s">
        <v>62</v>
      </c>
      <c r="Y7" s="5" t="s">
        <v>63</v>
      </c>
    </row>
    <row r="8" s="5" customFormat="1" spans="1:25">
      <c r="A8" s="5" t="s">
        <v>64</v>
      </c>
      <c r="B8" s="5" t="s">
        <v>26</v>
      </c>
      <c r="C8" s="5" t="s">
        <v>27</v>
      </c>
      <c r="D8" s="5" t="s">
        <v>59</v>
      </c>
      <c r="E8" s="5" t="s">
        <v>60</v>
      </c>
      <c r="F8" s="9">
        <v>45149</v>
      </c>
      <c r="G8" s="9">
        <v>45152</v>
      </c>
      <c r="H8" s="5">
        <v>1</v>
      </c>
      <c r="I8" s="5">
        <v>3</v>
      </c>
      <c r="J8" s="5">
        <v>3</v>
      </c>
      <c r="K8" s="5" t="s">
        <v>30</v>
      </c>
      <c r="L8" s="5">
        <v>5463</v>
      </c>
      <c r="M8" s="5">
        <v>5463</v>
      </c>
      <c r="N8" s="5" t="s">
        <v>65</v>
      </c>
      <c r="O8" s="5" t="s">
        <v>32</v>
      </c>
      <c r="P8" s="5" t="s">
        <v>33</v>
      </c>
      <c r="Q8" s="5">
        <v>0</v>
      </c>
      <c r="R8" s="15">
        <v>45043</v>
      </c>
      <c r="S8" s="9">
        <v>45155</v>
      </c>
      <c r="T8" s="5" t="s">
        <v>34</v>
      </c>
      <c r="U8" s="5">
        <v>5463</v>
      </c>
      <c r="V8" s="5">
        <v>0</v>
      </c>
      <c r="W8" s="5">
        <v>0</v>
      </c>
      <c r="X8" s="5" t="s">
        <v>66</v>
      </c>
      <c r="Y8" s="5" t="s">
        <v>67</v>
      </c>
    </row>
    <row r="9" s="5" customFormat="1" spans="1:25">
      <c r="A9" s="5" t="s">
        <v>68</v>
      </c>
      <c r="B9" s="5" t="s">
        <v>26</v>
      </c>
      <c r="C9" s="5" t="s">
        <v>27</v>
      </c>
      <c r="D9" s="5" t="s">
        <v>69</v>
      </c>
      <c r="E9" s="5" t="s">
        <v>70</v>
      </c>
      <c r="F9" s="9">
        <v>45149</v>
      </c>
      <c r="G9" s="9">
        <v>45152</v>
      </c>
      <c r="H9" s="5">
        <v>1</v>
      </c>
      <c r="I9" s="5">
        <v>3</v>
      </c>
      <c r="J9" s="5">
        <v>3</v>
      </c>
      <c r="K9" s="5" t="s">
        <v>30</v>
      </c>
      <c r="L9" s="5">
        <v>2721</v>
      </c>
      <c r="M9" s="5">
        <v>2721</v>
      </c>
      <c r="N9" s="5" t="s">
        <v>71</v>
      </c>
      <c r="O9" s="5" t="s">
        <v>32</v>
      </c>
      <c r="P9" s="5" t="s">
        <v>33</v>
      </c>
      <c r="Q9" s="5">
        <v>0</v>
      </c>
      <c r="R9" s="15">
        <v>45045</v>
      </c>
      <c r="S9" s="9">
        <v>45155</v>
      </c>
      <c r="T9" s="5" t="s">
        <v>34</v>
      </c>
      <c r="U9" s="5">
        <v>2721</v>
      </c>
      <c r="V9" s="5">
        <v>0</v>
      </c>
      <c r="W9" s="5">
        <v>0</v>
      </c>
      <c r="X9" s="5" t="s">
        <v>72</v>
      </c>
      <c r="Y9" s="5" t="s">
        <v>73</v>
      </c>
    </row>
    <row r="10" s="5" customFormat="1" spans="1:25">
      <c r="A10" s="5" t="s">
        <v>74</v>
      </c>
      <c r="B10" s="5" t="s">
        <v>26</v>
      </c>
      <c r="C10" s="5" t="s">
        <v>27</v>
      </c>
      <c r="D10" s="5" t="s">
        <v>59</v>
      </c>
      <c r="E10" s="5" t="s">
        <v>60</v>
      </c>
      <c r="F10" s="9">
        <v>45149</v>
      </c>
      <c r="G10" s="9">
        <v>45152</v>
      </c>
      <c r="H10" s="5">
        <v>1</v>
      </c>
      <c r="I10" s="5">
        <v>3</v>
      </c>
      <c r="J10" s="5">
        <v>3</v>
      </c>
      <c r="K10" s="5" t="s">
        <v>30</v>
      </c>
      <c r="L10" s="5">
        <v>5463</v>
      </c>
      <c r="M10" s="5">
        <v>5463</v>
      </c>
      <c r="N10" s="5" t="s">
        <v>65</v>
      </c>
      <c r="O10" s="5" t="s">
        <v>32</v>
      </c>
      <c r="P10" s="5" t="s">
        <v>33</v>
      </c>
      <c r="Q10" s="5">
        <v>0</v>
      </c>
      <c r="R10" s="15">
        <v>45045</v>
      </c>
      <c r="S10" s="9">
        <v>45155</v>
      </c>
      <c r="T10" s="5" t="s">
        <v>34</v>
      </c>
      <c r="U10" s="5">
        <v>5463</v>
      </c>
      <c r="V10" s="5">
        <v>0</v>
      </c>
      <c r="W10" s="5">
        <v>0</v>
      </c>
      <c r="X10" s="5" t="s">
        <v>75</v>
      </c>
      <c r="Y10" s="5" t="s">
        <v>76</v>
      </c>
    </row>
    <row r="11" s="5" customFormat="1" spans="1:25">
      <c r="A11" s="5" t="s">
        <v>77</v>
      </c>
      <c r="B11" s="5" t="s">
        <v>26</v>
      </c>
      <c r="C11" s="5" t="s">
        <v>27</v>
      </c>
      <c r="D11" s="5" t="s">
        <v>59</v>
      </c>
      <c r="E11" s="5" t="s">
        <v>60</v>
      </c>
      <c r="F11" s="9">
        <v>45149</v>
      </c>
      <c r="G11" s="9">
        <v>45152</v>
      </c>
      <c r="H11" s="5">
        <v>1</v>
      </c>
      <c r="I11" s="5">
        <v>3</v>
      </c>
      <c r="J11" s="5">
        <v>3</v>
      </c>
      <c r="K11" s="5" t="s">
        <v>30</v>
      </c>
      <c r="L11" s="5">
        <v>5796</v>
      </c>
      <c r="M11" s="5">
        <v>5796</v>
      </c>
      <c r="N11" s="5" t="s">
        <v>65</v>
      </c>
      <c r="O11" s="5" t="s">
        <v>32</v>
      </c>
      <c r="P11" s="5" t="s">
        <v>33</v>
      </c>
      <c r="Q11" s="5">
        <v>0</v>
      </c>
      <c r="R11" s="15">
        <v>45045</v>
      </c>
      <c r="S11" s="9">
        <v>45155</v>
      </c>
      <c r="T11" s="5" t="s">
        <v>34</v>
      </c>
      <c r="U11" s="5">
        <v>5796</v>
      </c>
      <c r="V11" s="5">
        <v>0</v>
      </c>
      <c r="W11" s="5">
        <v>0</v>
      </c>
      <c r="X11" s="5" t="s">
        <v>78</v>
      </c>
      <c r="Y11" s="5" t="s">
        <v>79</v>
      </c>
    </row>
    <row r="12" s="5" customFormat="1" spans="1:25">
      <c r="A12" s="5" t="s">
        <v>74</v>
      </c>
      <c r="B12" s="5" t="s">
        <v>26</v>
      </c>
      <c r="C12" s="5" t="s">
        <v>80</v>
      </c>
      <c r="D12" s="5" t="s">
        <v>59</v>
      </c>
      <c r="E12" s="5" t="s">
        <v>60</v>
      </c>
      <c r="F12" s="9">
        <v>45149</v>
      </c>
      <c r="G12" s="9">
        <v>45152</v>
      </c>
      <c r="H12" s="5">
        <v>1</v>
      </c>
      <c r="I12" s="5">
        <v>3</v>
      </c>
      <c r="J12" s="5">
        <v>3</v>
      </c>
      <c r="K12" s="5" t="s">
        <v>30</v>
      </c>
      <c r="L12" s="5">
        <v>-5463</v>
      </c>
      <c r="M12" s="5">
        <v>-5463</v>
      </c>
      <c r="N12" s="5" t="s">
        <v>65</v>
      </c>
      <c r="O12" s="5" t="s">
        <v>32</v>
      </c>
      <c r="P12" s="5" t="s">
        <v>33</v>
      </c>
      <c r="Q12" s="5">
        <v>0</v>
      </c>
      <c r="R12" s="15">
        <v>45045</v>
      </c>
      <c r="S12" s="9">
        <v>45155</v>
      </c>
      <c r="T12" s="5" t="s">
        <v>34</v>
      </c>
      <c r="U12" s="5">
        <v>-5463</v>
      </c>
      <c r="V12" s="5">
        <v>0</v>
      </c>
      <c r="W12" s="5">
        <v>0</v>
      </c>
      <c r="X12" s="5" t="s">
        <v>75</v>
      </c>
      <c r="Y12" s="5" t="s">
        <v>76</v>
      </c>
    </row>
    <row r="13" s="5" customFormat="1" spans="1:25">
      <c r="A13" s="5" t="s">
        <v>81</v>
      </c>
      <c r="B13" s="5" t="s">
        <v>26</v>
      </c>
      <c r="C13" s="5" t="s">
        <v>27</v>
      </c>
      <c r="D13" s="5" t="s">
        <v>82</v>
      </c>
      <c r="E13" s="5" t="s">
        <v>83</v>
      </c>
      <c r="F13" s="9">
        <v>45149</v>
      </c>
      <c r="G13" s="9">
        <v>45152</v>
      </c>
      <c r="H13" s="5">
        <v>1</v>
      </c>
      <c r="I13" s="5">
        <v>3</v>
      </c>
      <c r="J13" s="5">
        <v>3</v>
      </c>
      <c r="K13" s="5" t="s">
        <v>30</v>
      </c>
      <c r="L13" s="5">
        <v>3444</v>
      </c>
      <c r="M13" s="5">
        <v>3444</v>
      </c>
      <c r="N13" s="5" t="s">
        <v>84</v>
      </c>
      <c r="O13" s="5" t="s">
        <v>32</v>
      </c>
      <c r="P13" s="5" t="s">
        <v>33</v>
      </c>
      <c r="Q13" s="5">
        <v>0</v>
      </c>
      <c r="R13" s="15">
        <v>45046</v>
      </c>
      <c r="S13" s="9">
        <v>45155</v>
      </c>
      <c r="T13" s="5" t="s">
        <v>34</v>
      </c>
      <c r="U13" s="5">
        <v>3444</v>
      </c>
      <c r="V13" s="5">
        <v>0</v>
      </c>
      <c r="W13" s="5">
        <v>0</v>
      </c>
      <c r="X13" s="5" t="s">
        <v>85</v>
      </c>
      <c r="Y13" s="5" t="s">
        <v>76</v>
      </c>
    </row>
    <row r="14" s="5" customFormat="1" spans="1:26">
      <c r="A14" s="5" t="s">
        <v>86</v>
      </c>
      <c r="B14" s="5" t="s">
        <v>26</v>
      </c>
      <c r="C14" s="5" t="s">
        <v>27</v>
      </c>
      <c r="D14" s="5" t="s">
        <v>82</v>
      </c>
      <c r="E14" s="5" t="s">
        <v>87</v>
      </c>
      <c r="F14" s="9">
        <v>45149</v>
      </c>
      <c r="G14" s="9">
        <v>45152</v>
      </c>
      <c r="H14" s="5">
        <v>2</v>
      </c>
      <c r="I14" s="5">
        <v>3</v>
      </c>
      <c r="J14" s="5">
        <v>6</v>
      </c>
      <c r="K14" s="5" t="s">
        <v>30</v>
      </c>
      <c r="L14" s="5">
        <v>5208</v>
      </c>
      <c r="M14" s="5">
        <v>5208</v>
      </c>
      <c r="N14" s="5" t="s">
        <v>88</v>
      </c>
      <c r="O14" s="5" t="s">
        <v>32</v>
      </c>
      <c r="P14" s="5" t="s">
        <v>33</v>
      </c>
      <c r="Q14" s="5">
        <v>0</v>
      </c>
      <c r="R14" s="15">
        <v>45046</v>
      </c>
      <c r="S14" s="9">
        <v>45155</v>
      </c>
      <c r="T14" s="5" t="s">
        <v>34</v>
      </c>
      <c r="U14" s="5">
        <v>5208</v>
      </c>
      <c r="V14" s="5">
        <v>0</v>
      </c>
      <c r="W14" s="5">
        <v>0</v>
      </c>
      <c r="X14" s="5" t="s">
        <v>89</v>
      </c>
      <c r="Y14" s="5">
        <v>7995555</v>
      </c>
      <c r="Z14" s="5" t="s">
        <v>90</v>
      </c>
    </row>
    <row r="15" s="5" customFormat="1" spans="1:25">
      <c r="A15" s="5" t="s">
        <v>81</v>
      </c>
      <c r="B15" s="5" t="s">
        <v>26</v>
      </c>
      <c r="C15" s="5" t="s">
        <v>80</v>
      </c>
      <c r="D15" s="5" t="s">
        <v>82</v>
      </c>
      <c r="E15" s="5" t="s">
        <v>83</v>
      </c>
      <c r="F15" s="9">
        <v>45149</v>
      </c>
      <c r="G15" s="9">
        <v>45152</v>
      </c>
      <c r="H15" s="5">
        <v>1</v>
      </c>
      <c r="I15" s="5">
        <v>3</v>
      </c>
      <c r="J15" s="5">
        <v>3</v>
      </c>
      <c r="K15" s="5" t="s">
        <v>30</v>
      </c>
      <c r="L15" s="5">
        <v>-3444</v>
      </c>
      <c r="M15" s="5">
        <v>-3444</v>
      </c>
      <c r="N15" s="5" t="s">
        <v>84</v>
      </c>
      <c r="O15" s="5" t="s">
        <v>32</v>
      </c>
      <c r="P15" s="5" t="s">
        <v>33</v>
      </c>
      <c r="Q15" s="5">
        <v>0</v>
      </c>
      <c r="R15" s="15">
        <v>45046</v>
      </c>
      <c r="S15" s="9">
        <v>45155</v>
      </c>
      <c r="T15" s="5" t="s">
        <v>34</v>
      </c>
      <c r="U15" s="5">
        <v>-3444</v>
      </c>
      <c r="V15" s="5">
        <v>0</v>
      </c>
      <c r="W15" s="5">
        <v>0</v>
      </c>
      <c r="X15" s="5" t="s">
        <v>85</v>
      </c>
      <c r="Y15" s="5" t="s">
        <v>76</v>
      </c>
    </row>
    <row r="16" s="5" customFormat="1" spans="1:25">
      <c r="A16" s="5" t="s">
        <v>91</v>
      </c>
      <c r="B16" s="5" t="s">
        <v>26</v>
      </c>
      <c r="C16" s="5" t="s">
        <v>27</v>
      </c>
      <c r="D16" s="5" t="s">
        <v>92</v>
      </c>
      <c r="E16" s="5" t="s">
        <v>93</v>
      </c>
      <c r="F16" s="9">
        <v>45147</v>
      </c>
      <c r="G16" s="9">
        <v>45152</v>
      </c>
      <c r="H16" s="5">
        <v>1</v>
      </c>
      <c r="I16" s="5">
        <v>5</v>
      </c>
      <c r="J16" s="5">
        <v>5</v>
      </c>
      <c r="K16" s="5" t="s">
        <v>30</v>
      </c>
      <c r="L16" s="5">
        <v>3505</v>
      </c>
      <c r="M16" s="5">
        <v>3505</v>
      </c>
      <c r="N16" s="5" t="s">
        <v>94</v>
      </c>
      <c r="O16" s="5" t="s">
        <v>32</v>
      </c>
      <c r="P16" s="5" t="s">
        <v>33</v>
      </c>
      <c r="Q16" s="5">
        <v>0</v>
      </c>
      <c r="R16" s="15">
        <v>45059</v>
      </c>
      <c r="S16" s="9">
        <v>45155</v>
      </c>
      <c r="T16" s="5" t="s">
        <v>34</v>
      </c>
      <c r="U16" s="5">
        <v>3505</v>
      </c>
      <c r="V16" s="5">
        <v>0</v>
      </c>
      <c r="W16" s="5">
        <v>0</v>
      </c>
      <c r="X16" s="5" t="s">
        <v>95</v>
      </c>
      <c r="Y16" s="5" t="s">
        <v>96</v>
      </c>
    </row>
    <row r="17" s="5" customFormat="1" spans="1:25">
      <c r="A17" s="5" t="s">
        <v>97</v>
      </c>
      <c r="B17" s="5" t="s">
        <v>26</v>
      </c>
      <c r="C17" s="5" t="s">
        <v>27</v>
      </c>
      <c r="D17" s="5" t="s">
        <v>98</v>
      </c>
      <c r="E17" s="5" t="s">
        <v>99</v>
      </c>
      <c r="F17" s="9">
        <v>45149</v>
      </c>
      <c r="G17" s="9">
        <v>45152</v>
      </c>
      <c r="H17" s="5">
        <v>1</v>
      </c>
      <c r="I17" s="5">
        <v>3</v>
      </c>
      <c r="J17" s="5">
        <v>3</v>
      </c>
      <c r="K17" s="5" t="s">
        <v>30</v>
      </c>
      <c r="L17" s="5">
        <v>5103</v>
      </c>
      <c r="M17" s="5">
        <v>5103</v>
      </c>
      <c r="N17" s="5" t="s">
        <v>100</v>
      </c>
      <c r="O17" s="5" t="s">
        <v>32</v>
      </c>
      <c r="P17" s="5" t="s">
        <v>33</v>
      </c>
      <c r="Q17" s="5">
        <v>0</v>
      </c>
      <c r="R17" s="15">
        <v>45059</v>
      </c>
      <c r="S17" s="9">
        <v>45155</v>
      </c>
      <c r="T17" s="5" t="s">
        <v>34</v>
      </c>
      <c r="U17" s="5">
        <v>5103</v>
      </c>
      <c r="V17" s="5">
        <v>0</v>
      </c>
      <c r="W17" s="5">
        <v>0</v>
      </c>
      <c r="X17" s="5" t="s">
        <v>101</v>
      </c>
      <c r="Y17" s="5" t="s">
        <v>102</v>
      </c>
    </row>
    <row r="18" s="5" customFormat="1" spans="1:25">
      <c r="A18" s="5" t="s">
        <v>103</v>
      </c>
      <c r="B18" s="5" t="s">
        <v>26</v>
      </c>
      <c r="C18" s="5" t="s">
        <v>27</v>
      </c>
      <c r="D18" s="5" t="s">
        <v>104</v>
      </c>
      <c r="E18" s="5" t="s">
        <v>105</v>
      </c>
      <c r="F18" s="9">
        <v>45151</v>
      </c>
      <c r="G18" s="9">
        <v>45152</v>
      </c>
      <c r="H18" s="5">
        <v>2</v>
      </c>
      <c r="I18" s="5">
        <v>1</v>
      </c>
      <c r="J18" s="5">
        <v>2</v>
      </c>
      <c r="K18" s="5" t="s">
        <v>30</v>
      </c>
      <c r="L18" s="5">
        <v>640</v>
      </c>
      <c r="M18" s="5">
        <v>640</v>
      </c>
      <c r="N18" s="5" t="s">
        <v>106</v>
      </c>
      <c r="O18" s="5" t="s">
        <v>32</v>
      </c>
      <c r="P18" s="5" t="s">
        <v>33</v>
      </c>
      <c r="Q18" s="5">
        <v>0</v>
      </c>
      <c r="R18" s="15">
        <v>45064</v>
      </c>
      <c r="S18" s="9">
        <v>45155</v>
      </c>
      <c r="T18" s="5" t="s">
        <v>34</v>
      </c>
      <c r="U18" s="5">
        <v>640</v>
      </c>
      <c r="V18" s="5">
        <v>0</v>
      </c>
      <c r="W18" s="5">
        <v>0</v>
      </c>
      <c r="X18" s="5" t="s">
        <v>107</v>
      </c>
      <c r="Y18" s="5" t="s">
        <v>76</v>
      </c>
    </row>
    <row r="19" s="5" customFormat="1" spans="1:25">
      <c r="A19" s="5" t="s">
        <v>108</v>
      </c>
      <c r="B19" s="5" t="s">
        <v>26</v>
      </c>
      <c r="C19" s="5" t="s">
        <v>27</v>
      </c>
      <c r="D19" s="5" t="s">
        <v>109</v>
      </c>
      <c r="E19" s="5" t="s">
        <v>110</v>
      </c>
      <c r="F19" s="9">
        <v>45150</v>
      </c>
      <c r="G19" s="9">
        <v>45152</v>
      </c>
      <c r="H19" s="5">
        <v>1</v>
      </c>
      <c r="I19" s="5">
        <v>2</v>
      </c>
      <c r="J19" s="5">
        <v>2</v>
      </c>
      <c r="K19" s="5" t="s">
        <v>30</v>
      </c>
      <c r="L19" s="5">
        <v>2234</v>
      </c>
      <c r="M19" s="5">
        <v>2234</v>
      </c>
      <c r="N19" s="5" t="s">
        <v>111</v>
      </c>
      <c r="O19" s="5" t="s">
        <v>32</v>
      </c>
      <c r="P19" s="5" t="s">
        <v>33</v>
      </c>
      <c r="Q19" s="5">
        <v>0</v>
      </c>
      <c r="R19" s="15">
        <v>45077</v>
      </c>
      <c r="S19" s="9">
        <v>45155</v>
      </c>
      <c r="T19" s="5" t="s">
        <v>34</v>
      </c>
      <c r="U19" s="5">
        <v>2234</v>
      </c>
      <c r="V19" s="5">
        <v>0</v>
      </c>
      <c r="W19" s="5">
        <v>0</v>
      </c>
      <c r="X19" s="5" t="s">
        <v>112</v>
      </c>
      <c r="Y19" s="5" t="s">
        <v>113</v>
      </c>
    </row>
    <row r="20" s="5" customFormat="1" spans="1:25">
      <c r="A20" s="5" t="s">
        <v>114</v>
      </c>
      <c r="B20" s="5" t="s">
        <v>26</v>
      </c>
      <c r="C20" s="5" t="s">
        <v>27</v>
      </c>
      <c r="D20" s="5" t="s">
        <v>115</v>
      </c>
      <c r="E20" s="5" t="s">
        <v>116</v>
      </c>
      <c r="F20" s="9">
        <v>45150</v>
      </c>
      <c r="G20" s="9">
        <v>45152</v>
      </c>
      <c r="H20" s="5">
        <v>1</v>
      </c>
      <c r="I20" s="5">
        <v>2</v>
      </c>
      <c r="J20" s="5">
        <v>2</v>
      </c>
      <c r="K20" s="5" t="s">
        <v>30</v>
      </c>
      <c r="L20" s="5">
        <v>2022</v>
      </c>
      <c r="M20" s="5">
        <v>2022</v>
      </c>
      <c r="N20" s="5" t="s">
        <v>117</v>
      </c>
      <c r="O20" s="5" t="s">
        <v>32</v>
      </c>
      <c r="P20" s="5" t="s">
        <v>33</v>
      </c>
      <c r="Q20" s="5">
        <v>0</v>
      </c>
      <c r="R20" s="15">
        <v>45078</v>
      </c>
      <c r="S20" s="9">
        <v>45155</v>
      </c>
      <c r="T20" s="5" t="s">
        <v>34</v>
      </c>
      <c r="U20" s="5">
        <v>2022</v>
      </c>
      <c r="V20" s="5">
        <v>0</v>
      </c>
      <c r="W20" s="5">
        <v>0</v>
      </c>
      <c r="X20" s="5" t="s">
        <v>118</v>
      </c>
      <c r="Y20" s="5" t="s">
        <v>119</v>
      </c>
    </row>
    <row r="21" s="5" customFormat="1" spans="1:25">
      <c r="A21" s="5" t="s">
        <v>120</v>
      </c>
      <c r="B21" s="5" t="s">
        <v>26</v>
      </c>
      <c r="C21" s="5" t="s">
        <v>27</v>
      </c>
      <c r="D21" s="5" t="s">
        <v>121</v>
      </c>
      <c r="E21" s="5" t="s">
        <v>122</v>
      </c>
      <c r="F21" s="9">
        <v>45150</v>
      </c>
      <c r="G21" s="9">
        <v>45152</v>
      </c>
      <c r="H21" s="5">
        <v>1</v>
      </c>
      <c r="I21" s="5">
        <v>2</v>
      </c>
      <c r="J21" s="5">
        <v>2</v>
      </c>
      <c r="K21" s="5" t="s">
        <v>30</v>
      </c>
      <c r="L21" s="5">
        <v>3000</v>
      </c>
      <c r="M21" s="5">
        <v>3000</v>
      </c>
      <c r="N21" s="5" t="s">
        <v>123</v>
      </c>
      <c r="O21" s="5" t="s">
        <v>32</v>
      </c>
      <c r="P21" s="5" t="s">
        <v>33</v>
      </c>
      <c r="Q21" s="5">
        <v>0</v>
      </c>
      <c r="R21" s="15">
        <v>45081</v>
      </c>
      <c r="S21" s="9">
        <v>45155</v>
      </c>
      <c r="T21" s="5" t="s">
        <v>34</v>
      </c>
      <c r="U21" s="5">
        <v>3000</v>
      </c>
      <c r="V21" s="5">
        <v>0</v>
      </c>
      <c r="W21" s="5">
        <v>0</v>
      </c>
      <c r="X21" s="5" t="s">
        <v>124</v>
      </c>
      <c r="Y21" s="5" t="s">
        <v>76</v>
      </c>
    </row>
    <row r="22" s="5" customFormat="1" spans="1:25">
      <c r="A22" s="5" t="s">
        <v>125</v>
      </c>
      <c r="B22" s="5" t="s">
        <v>26</v>
      </c>
      <c r="C22" s="5" t="s">
        <v>27</v>
      </c>
      <c r="D22" s="5" t="s">
        <v>126</v>
      </c>
      <c r="E22" s="5" t="s">
        <v>127</v>
      </c>
      <c r="F22" s="9">
        <v>45151</v>
      </c>
      <c r="G22" s="9">
        <v>45152</v>
      </c>
      <c r="H22" s="5">
        <v>1</v>
      </c>
      <c r="I22" s="5">
        <v>1</v>
      </c>
      <c r="J22" s="5">
        <v>1</v>
      </c>
      <c r="K22" s="5" t="s">
        <v>30</v>
      </c>
      <c r="L22" s="5">
        <v>3060</v>
      </c>
      <c r="M22" s="5">
        <v>3060</v>
      </c>
      <c r="N22" s="5" t="s">
        <v>128</v>
      </c>
      <c r="O22" s="5" t="s">
        <v>32</v>
      </c>
      <c r="P22" s="5" t="s">
        <v>33</v>
      </c>
      <c r="Q22" s="5">
        <v>0</v>
      </c>
      <c r="R22" s="15">
        <v>45083</v>
      </c>
      <c r="S22" s="9">
        <v>45155</v>
      </c>
      <c r="T22" s="5" t="s">
        <v>34</v>
      </c>
      <c r="U22" s="5">
        <v>3060</v>
      </c>
      <c r="V22" s="5">
        <v>0</v>
      </c>
      <c r="W22" s="5">
        <v>0</v>
      </c>
      <c r="X22" s="5" t="s">
        <v>129</v>
      </c>
      <c r="Y22" s="5" t="s">
        <v>76</v>
      </c>
    </row>
    <row r="23" s="5" customFormat="1" spans="1:25">
      <c r="A23" s="5" t="s">
        <v>130</v>
      </c>
      <c r="B23" s="5" t="s">
        <v>26</v>
      </c>
      <c r="C23" s="5" t="s">
        <v>27</v>
      </c>
      <c r="D23" s="5" t="s">
        <v>131</v>
      </c>
      <c r="E23" s="5" t="s">
        <v>132</v>
      </c>
      <c r="F23" s="9">
        <v>45149</v>
      </c>
      <c r="G23" s="9">
        <v>45152</v>
      </c>
      <c r="H23" s="5">
        <v>3</v>
      </c>
      <c r="I23" s="5">
        <v>3</v>
      </c>
      <c r="J23" s="5">
        <v>9</v>
      </c>
      <c r="K23" s="5" t="s">
        <v>30</v>
      </c>
      <c r="L23" s="5">
        <v>11790</v>
      </c>
      <c r="M23" s="5">
        <v>11790</v>
      </c>
      <c r="N23" s="5" t="s">
        <v>133</v>
      </c>
      <c r="O23" s="5" t="s">
        <v>32</v>
      </c>
      <c r="P23" s="5" t="s">
        <v>33</v>
      </c>
      <c r="Q23" s="5">
        <v>0</v>
      </c>
      <c r="R23" s="15">
        <v>45085</v>
      </c>
      <c r="S23" s="9">
        <v>45155</v>
      </c>
      <c r="T23" s="5" t="s">
        <v>34</v>
      </c>
      <c r="U23" s="5">
        <v>11790</v>
      </c>
      <c r="V23" s="5">
        <v>0</v>
      </c>
      <c r="W23" s="5">
        <v>0</v>
      </c>
      <c r="X23" s="5" t="s">
        <v>134</v>
      </c>
      <c r="Y23" s="5" t="s">
        <v>76</v>
      </c>
    </row>
    <row r="24" s="5" customFormat="1" spans="1:25">
      <c r="A24" s="5" t="s">
        <v>135</v>
      </c>
      <c r="B24" s="5" t="s">
        <v>26</v>
      </c>
      <c r="C24" s="5" t="s">
        <v>27</v>
      </c>
      <c r="D24" s="5" t="s">
        <v>136</v>
      </c>
      <c r="E24" s="5" t="s">
        <v>137</v>
      </c>
      <c r="F24" s="9">
        <v>45150</v>
      </c>
      <c r="G24" s="9">
        <v>45152</v>
      </c>
      <c r="H24" s="5">
        <v>1</v>
      </c>
      <c r="I24" s="5">
        <v>2</v>
      </c>
      <c r="J24" s="5">
        <v>2</v>
      </c>
      <c r="K24" s="5" t="s">
        <v>30</v>
      </c>
      <c r="L24" s="5">
        <v>2374</v>
      </c>
      <c r="M24" s="5">
        <v>2374</v>
      </c>
      <c r="N24" s="5" t="s">
        <v>138</v>
      </c>
      <c r="O24" s="5" t="s">
        <v>32</v>
      </c>
      <c r="P24" s="5" t="s">
        <v>33</v>
      </c>
      <c r="Q24" s="5">
        <v>0</v>
      </c>
      <c r="R24" s="15">
        <v>45086</v>
      </c>
      <c r="S24" s="9">
        <v>45155</v>
      </c>
      <c r="T24" s="5" t="s">
        <v>34</v>
      </c>
      <c r="U24" s="5">
        <v>2374</v>
      </c>
      <c r="V24" s="5">
        <v>0</v>
      </c>
      <c r="W24" s="5">
        <v>0</v>
      </c>
      <c r="X24" s="5" t="s">
        <v>139</v>
      </c>
      <c r="Y24" s="5" t="s">
        <v>76</v>
      </c>
    </row>
    <row r="25" s="5" customFormat="1" spans="1:25">
      <c r="A25" s="5" t="s">
        <v>140</v>
      </c>
      <c r="B25" s="5" t="s">
        <v>26</v>
      </c>
      <c r="C25" s="5" t="s">
        <v>27</v>
      </c>
      <c r="D25" s="5" t="s">
        <v>141</v>
      </c>
      <c r="E25" s="5" t="s">
        <v>142</v>
      </c>
      <c r="F25" s="9">
        <v>45149</v>
      </c>
      <c r="G25" s="9">
        <v>45152</v>
      </c>
      <c r="H25" s="5">
        <v>2</v>
      </c>
      <c r="I25" s="5">
        <v>3</v>
      </c>
      <c r="J25" s="5">
        <v>6</v>
      </c>
      <c r="K25" s="5" t="s">
        <v>30</v>
      </c>
      <c r="L25" s="5">
        <v>6030</v>
      </c>
      <c r="M25" s="5">
        <v>6030</v>
      </c>
      <c r="N25" s="5" t="s">
        <v>143</v>
      </c>
      <c r="O25" s="5" t="s">
        <v>32</v>
      </c>
      <c r="P25" s="5" t="s">
        <v>33</v>
      </c>
      <c r="Q25" s="5">
        <v>0</v>
      </c>
      <c r="R25" s="15">
        <v>45089</v>
      </c>
      <c r="S25" s="9">
        <v>45155</v>
      </c>
      <c r="T25" s="5" t="s">
        <v>34</v>
      </c>
      <c r="U25" s="5">
        <v>6030</v>
      </c>
      <c r="V25" s="5">
        <v>0</v>
      </c>
      <c r="W25" s="5">
        <v>300</v>
      </c>
      <c r="X25" s="5" t="s">
        <v>144</v>
      </c>
      <c r="Y25" s="5" t="s">
        <v>76</v>
      </c>
    </row>
    <row r="26" s="5" customFormat="1" spans="1:25">
      <c r="A26" s="5" t="s">
        <v>145</v>
      </c>
      <c r="B26" s="5" t="s">
        <v>26</v>
      </c>
      <c r="C26" s="5" t="s">
        <v>27</v>
      </c>
      <c r="D26" s="5" t="s">
        <v>146</v>
      </c>
      <c r="E26" s="5" t="s">
        <v>147</v>
      </c>
      <c r="F26" s="9">
        <v>45151</v>
      </c>
      <c r="G26" s="9">
        <v>45152</v>
      </c>
      <c r="H26" s="5">
        <v>2</v>
      </c>
      <c r="I26" s="5">
        <v>1</v>
      </c>
      <c r="J26" s="5">
        <v>2</v>
      </c>
      <c r="K26" s="5" t="s">
        <v>30</v>
      </c>
      <c r="L26" s="5">
        <v>406</v>
      </c>
      <c r="M26" s="5">
        <v>406</v>
      </c>
      <c r="N26" s="5" t="s">
        <v>148</v>
      </c>
      <c r="O26" s="5" t="s">
        <v>32</v>
      </c>
      <c r="P26" s="5" t="s">
        <v>33</v>
      </c>
      <c r="Q26" s="5">
        <v>0</v>
      </c>
      <c r="R26" s="15">
        <v>45094</v>
      </c>
      <c r="S26" s="9">
        <v>45155</v>
      </c>
      <c r="T26" s="5" t="s">
        <v>34</v>
      </c>
      <c r="U26" s="5">
        <v>406</v>
      </c>
      <c r="V26" s="5">
        <v>0</v>
      </c>
      <c r="W26" s="5">
        <v>0</v>
      </c>
      <c r="X26" s="5" t="s">
        <v>149</v>
      </c>
      <c r="Y26" s="5" t="s">
        <v>76</v>
      </c>
    </row>
    <row r="27" s="5" customFormat="1" spans="1:25">
      <c r="A27" s="5" t="s">
        <v>150</v>
      </c>
      <c r="B27" s="5" t="s">
        <v>26</v>
      </c>
      <c r="C27" s="5" t="s">
        <v>27</v>
      </c>
      <c r="D27" s="5" t="s">
        <v>151</v>
      </c>
      <c r="E27" s="5" t="s">
        <v>152</v>
      </c>
      <c r="F27" s="9">
        <v>45148</v>
      </c>
      <c r="G27" s="9">
        <v>45152</v>
      </c>
      <c r="H27" s="5">
        <v>1</v>
      </c>
      <c r="I27" s="5">
        <v>4</v>
      </c>
      <c r="J27" s="5">
        <v>4</v>
      </c>
      <c r="K27" s="5" t="s">
        <v>30</v>
      </c>
      <c r="L27" s="5">
        <v>7188</v>
      </c>
      <c r="M27" s="5">
        <v>7188</v>
      </c>
      <c r="N27" s="5" t="s">
        <v>153</v>
      </c>
      <c r="O27" s="5" t="s">
        <v>32</v>
      </c>
      <c r="P27" s="5" t="s">
        <v>33</v>
      </c>
      <c r="Q27" s="5">
        <v>0</v>
      </c>
      <c r="R27" s="15">
        <v>45096</v>
      </c>
      <c r="S27" s="9">
        <v>45155</v>
      </c>
      <c r="T27" s="5" t="s">
        <v>34</v>
      </c>
      <c r="U27" s="5">
        <v>7188</v>
      </c>
      <c r="V27" s="5">
        <v>0</v>
      </c>
      <c r="W27" s="5">
        <v>0</v>
      </c>
      <c r="X27" s="5" t="s">
        <v>154</v>
      </c>
      <c r="Y27" s="5" t="s">
        <v>155</v>
      </c>
    </row>
    <row r="28" s="5" customFormat="1" spans="1:25">
      <c r="A28" s="5" t="s">
        <v>156</v>
      </c>
      <c r="B28" s="5" t="s">
        <v>26</v>
      </c>
      <c r="C28" s="5" t="s">
        <v>27</v>
      </c>
      <c r="D28" s="5" t="s">
        <v>157</v>
      </c>
      <c r="E28" s="5" t="s">
        <v>158</v>
      </c>
      <c r="F28" s="9">
        <v>45149</v>
      </c>
      <c r="G28" s="9">
        <v>45152</v>
      </c>
      <c r="H28" s="5">
        <v>2</v>
      </c>
      <c r="I28" s="5">
        <v>3</v>
      </c>
      <c r="J28" s="5">
        <v>6</v>
      </c>
      <c r="K28" s="5" t="s">
        <v>30</v>
      </c>
      <c r="L28" s="5">
        <v>7044</v>
      </c>
      <c r="M28" s="5">
        <v>7044</v>
      </c>
      <c r="N28" s="5" t="s">
        <v>159</v>
      </c>
      <c r="O28" s="5" t="s">
        <v>32</v>
      </c>
      <c r="P28" s="5" t="s">
        <v>33</v>
      </c>
      <c r="Q28" s="5">
        <v>0</v>
      </c>
      <c r="R28" s="15">
        <v>45097.0000115741</v>
      </c>
      <c r="S28" s="9">
        <v>45155</v>
      </c>
      <c r="T28" s="5" t="s">
        <v>34</v>
      </c>
      <c r="U28" s="5">
        <v>7044</v>
      </c>
      <c r="V28" s="5">
        <v>0</v>
      </c>
      <c r="W28" s="5">
        <v>0</v>
      </c>
      <c r="X28" s="5" t="s">
        <v>160</v>
      </c>
      <c r="Y28" s="5" t="s">
        <v>161</v>
      </c>
    </row>
    <row r="29" s="5" customFormat="1" spans="1:25">
      <c r="A29" s="5" t="s">
        <v>162</v>
      </c>
      <c r="B29" s="5" t="s">
        <v>26</v>
      </c>
      <c r="C29" s="5" t="s">
        <v>27</v>
      </c>
      <c r="D29" s="5" t="s">
        <v>163</v>
      </c>
      <c r="E29" s="5" t="s">
        <v>164</v>
      </c>
      <c r="F29" s="9">
        <v>45150</v>
      </c>
      <c r="G29" s="9">
        <v>45152</v>
      </c>
      <c r="H29" s="5">
        <v>2</v>
      </c>
      <c r="I29" s="5">
        <v>2</v>
      </c>
      <c r="J29" s="5">
        <v>4</v>
      </c>
      <c r="K29" s="5" t="s">
        <v>30</v>
      </c>
      <c r="L29" s="5">
        <v>4000</v>
      </c>
      <c r="M29" s="5">
        <v>4000</v>
      </c>
      <c r="N29" s="5" t="s">
        <v>165</v>
      </c>
      <c r="O29" s="5" t="s">
        <v>32</v>
      </c>
      <c r="P29" s="5" t="s">
        <v>33</v>
      </c>
      <c r="Q29" s="5">
        <v>0</v>
      </c>
      <c r="R29" s="15">
        <v>45099.0000115741</v>
      </c>
      <c r="S29" s="9">
        <v>45155</v>
      </c>
      <c r="T29" s="5" t="s">
        <v>34</v>
      </c>
      <c r="U29" s="5">
        <v>4000</v>
      </c>
      <c r="V29" s="5">
        <v>0</v>
      </c>
      <c r="W29" s="5">
        <v>0</v>
      </c>
      <c r="X29" s="5" t="s">
        <v>166</v>
      </c>
      <c r="Y29" s="5" t="s">
        <v>76</v>
      </c>
    </row>
    <row r="30" s="5" customFormat="1" spans="1:25">
      <c r="A30" s="5" t="s">
        <v>167</v>
      </c>
      <c r="B30" s="5" t="s">
        <v>26</v>
      </c>
      <c r="C30" s="5" t="s">
        <v>27</v>
      </c>
      <c r="D30" s="5" t="s">
        <v>168</v>
      </c>
      <c r="E30" s="5" t="s">
        <v>169</v>
      </c>
      <c r="F30" s="9">
        <v>45150</v>
      </c>
      <c r="G30" s="9">
        <v>45152</v>
      </c>
      <c r="H30" s="5">
        <v>2</v>
      </c>
      <c r="I30" s="5">
        <v>2</v>
      </c>
      <c r="J30" s="5">
        <v>4</v>
      </c>
      <c r="K30" s="5" t="s">
        <v>30</v>
      </c>
      <c r="L30" s="5">
        <v>5580</v>
      </c>
      <c r="M30" s="5">
        <v>5580</v>
      </c>
      <c r="N30" s="5" t="s">
        <v>170</v>
      </c>
      <c r="O30" s="5" t="s">
        <v>32</v>
      </c>
      <c r="P30" s="5" t="s">
        <v>33</v>
      </c>
      <c r="Q30" s="5">
        <v>0</v>
      </c>
      <c r="R30" s="15">
        <v>45099.0000115741</v>
      </c>
      <c r="S30" s="9">
        <v>45155</v>
      </c>
      <c r="T30" s="5" t="s">
        <v>34</v>
      </c>
      <c r="U30" s="5">
        <v>5580</v>
      </c>
      <c r="V30" s="5">
        <v>0</v>
      </c>
      <c r="W30" s="5">
        <v>0</v>
      </c>
      <c r="X30" s="5" t="s">
        <v>171</v>
      </c>
      <c r="Y30" s="5" t="s">
        <v>76</v>
      </c>
    </row>
    <row r="31" s="5" customFormat="1" spans="1:25">
      <c r="A31" s="5" t="s">
        <v>172</v>
      </c>
      <c r="B31" s="5" t="s">
        <v>26</v>
      </c>
      <c r="C31" s="5" t="s">
        <v>27</v>
      </c>
      <c r="D31" s="5" t="s">
        <v>173</v>
      </c>
      <c r="E31" s="5" t="s">
        <v>174</v>
      </c>
      <c r="F31" s="9">
        <v>45150</v>
      </c>
      <c r="G31" s="9">
        <v>45152</v>
      </c>
      <c r="H31" s="5">
        <v>1</v>
      </c>
      <c r="I31" s="5">
        <v>2</v>
      </c>
      <c r="J31" s="5">
        <v>2</v>
      </c>
      <c r="K31" s="5" t="s">
        <v>30</v>
      </c>
      <c r="L31" s="5">
        <v>1614</v>
      </c>
      <c r="M31" s="5">
        <v>1614</v>
      </c>
      <c r="N31" s="5" t="s">
        <v>175</v>
      </c>
      <c r="O31" s="5" t="s">
        <v>32</v>
      </c>
      <c r="P31" s="5" t="s">
        <v>33</v>
      </c>
      <c r="Q31" s="5">
        <v>0</v>
      </c>
      <c r="R31" s="15">
        <v>45100.0000115741</v>
      </c>
      <c r="S31" s="9">
        <v>45155</v>
      </c>
      <c r="T31" s="5" t="s">
        <v>34</v>
      </c>
      <c r="U31" s="5">
        <v>1614</v>
      </c>
      <c r="V31" s="5">
        <v>0</v>
      </c>
      <c r="W31" s="5">
        <v>0</v>
      </c>
      <c r="X31" s="5" t="s">
        <v>176</v>
      </c>
      <c r="Y31" s="5" t="s">
        <v>177</v>
      </c>
    </row>
    <row r="32" s="5" customFormat="1" spans="1:25">
      <c r="A32" s="5" t="s">
        <v>178</v>
      </c>
      <c r="B32" s="5" t="s">
        <v>26</v>
      </c>
      <c r="C32" s="5" t="s">
        <v>27</v>
      </c>
      <c r="D32" s="5" t="s">
        <v>179</v>
      </c>
      <c r="E32" s="5" t="s">
        <v>180</v>
      </c>
      <c r="F32" s="9">
        <v>45147</v>
      </c>
      <c r="G32" s="9">
        <v>45152</v>
      </c>
      <c r="H32" s="5">
        <v>1</v>
      </c>
      <c r="I32" s="5">
        <v>5</v>
      </c>
      <c r="J32" s="5">
        <v>5</v>
      </c>
      <c r="K32" s="5" t="s">
        <v>30</v>
      </c>
      <c r="L32" s="5">
        <v>4000</v>
      </c>
      <c r="M32" s="5">
        <v>4000</v>
      </c>
      <c r="N32" s="5" t="s">
        <v>181</v>
      </c>
      <c r="O32" s="5" t="s">
        <v>32</v>
      </c>
      <c r="P32" s="5" t="s">
        <v>33</v>
      </c>
      <c r="Q32" s="5">
        <v>0</v>
      </c>
      <c r="R32" s="15">
        <v>45100.0000115741</v>
      </c>
      <c r="S32" s="9">
        <v>45155</v>
      </c>
      <c r="T32" s="5" t="s">
        <v>34</v>
      </c>
      <c r="U32" s="5">
        <v>4000</v>
      </c>
      <c r="V32" s="5">
        <v>0</v>
      </c>
      <c r="W32" s="5">
        <v>0</v>
      </c>
      <c r="X32" s="5" t="s">
        <v>182</v>
      </c>
      <c r="Y32" s="5" t="s">
        <v>76</v>
      </c>
    </row>
    <row r="33" s="5" customFormat="1" spans="1:25">
      <c r="A33" s="5" t="s">
        <v>183</v>
      </c>
      <c r="B33" s="5" t="s">
        <v>26</v>
      </c>
      <c r="C33" s="5" t="s">
        <v>27</v>
      </c>
      <c r="D33" s="5" t="s">
        <v>184</v>
      </c>
      <c r="E33" s="5" t="s">
        <v>185</v>
      </c>
      <c r="F33" s="9">
        <v>45148</v>
      </c>
      <c r="G33" s="9">
        <v>45152</v>
      </c>
      <c r="H33" s="5">
        <v>1</v>
      </c>
      <c r="I33" s="5">
        <v>4</v>
      </c>
      <c r="J33" s="5">
        <v>4</v>
      </c>
      <c r="K33" s="5" t="s">
        <v>30</v>
      </c>
      <c r="L33" s="5">
        <v>4152</v>
      </c>
      <c r="M33" s="5">
        <v>4152</v>
      </c>
      <c r="N33" s="5" t="s">
        <v>186</v>
      </c>
      <c r="O33" s="5" t="s">
        <v>32</v>
      </c>
      <c r="P33" s="5" t="s">
        <v>33</v>
      </c>
      <c r="Q33" s="5">
        <v>0</v>
      </c>
      <c r="R33" s="15">
        <v>45101.0000115741</v>
      </c>
      <c r="S33" s="9">
        <v>45155</v>
      </c>
      <c r="T33" s="5" t="s">
        <v>34</v>
      </c>
      <c r="U33" s="5">
        <v>4152</v>
      </c>
      <c r="V33" s="5">
        <v>0</v>
      </c>
      <c r="W33" s="5">
        <v>0</v>
      </c>
      <c r="X33" s="5" t="s">
        <v>187</v>
      </c>
      <c r="Y33" s="5" t="s">
        <v>76</v>
      </c>
    </row>
    <row r="34" s="5" customFormat="1" spans="1:25">
      <c r="A34" s="5" t="s">
        <v>188</v>
      </c>
      <c r="B34" s="5" t="s">
        <v>26</v>
      </c>
      <c r="C34" s="5" t="s">
        <v>27</v>
      </c>
      <c r="D34" s="5" t="s">
        <v>43</v>
      </c>
      <c r="E34" s="5" t="s">
        <v>189</v>
      </c>
      <c r="F34" s="9">
        <v>45149</v>
      </c>
      <c r="G34" s="9">
        <v>45152</v>
      </c>
      <c r="H34" s="5">
        <v>1</v>
      </c>
      <c r="I34" s="5">
        <v>3</v>
      </c>
      <c r="J34" s="5">
        <v>3</v>
      </c>
      <c r="K34" s="5" t="s">
        <v>30</v>
      </c>
      <c r="L34" s="5">
        <v>1140</v>
      </c>
      <c r="M34" s="5">
        <v>1140</v>
      </c>
      <c r="N34" s="5" t="s">
        <v>190</v>
      </c>
      <c r="O34" s="5" t="s">
        <v>32</v>
      </c>
      <c r="P34" s="5" t="s">
        <v>33</v>
      </c>
      <c r="Q34" s="5">
        <v>0</v>
      </c>
      <c r="R34" s="15">
        <v>45104.0000115741</v>
      </c>
      <c r="S34" s="9">
        <v>45155</v>
      </c>
      <c r="T34" s="5" t="s">
        <v>34</v>
      </c>
      <c r="U34" s="5">
        <v>1140</v>
      </c>
      <c r="V34" s="5">
        <v>0</v>
      </c>
      <c r="W34" s="5">
        <v>0</v>
      </c>
      <c r="X34" s="5" t="s">
        <v>191</v>
      </c>
      <c r="Y34" s="5" t="s">
        <v>76</v>
      </c>
    </row>
    <row r="35" s="5" customFormat="1" spans="1:25">
      <c r="A35" s="5" t="s">
        <v>192</v>
      </c>
      <c r="B35" s="5" t="s">
        <v>26</v>
      </c>
      <c r="C35" s="5" t="s">
        <v>27</v>
      </c>
      <c r="D35" s="5" t="s">
        <v>43</v>
      </c>
      <c r="E35" s="5" t="s">
        <v>193</v>
      </c>
      <c r="F35" s="9">
        <v>45149</v>
      </c>
      <c r="G35" s="9">
        <v>45152</v>
      </c>
      <c r="H35" s="5">
        <v>1</v>
      </c>
      <c r="I35" s="5">
        <v>3</v>
      </c>
      <c r="J35" s="5">
        <v>3</v>
      </c>
      <c r="K35" s="5" t="s">
        <v>30</v>
      </c>
      <c r="L35" s="5">
        <v>1140</v>
      </c>
      <c r="M35" s="5">
        <v>1140</v>
      </c>
      <c r="N35" s="5" t="s">
        <v>194</v>
      </c>
      <c r="O35" s="5" t="s">
        <v>32</v>
      </c>
      <c r="P35" s="5" t="s">
        <v>33</v>
      </c>
      <c r="Q35" s="5">
        <v>0</v>
      </c>
      <c r="R35" s="15">
        <v>45104</v>
      </c>
      <c r="S35" s="9">
        <v>45155</v>
      </c>
      <c r="T35" s="5" t="s">
        <v>34</v>
      </c>
      <c r="U35" s="5">
        <v>1140</v>
      </c>
      <c r="V35" s="5">
        <v>0</v>
      </c>
      <c r="W35" s="5">
        <v>0</v>
      </c>
      <c r="X35" s="5" t="s">
        <v>195</v>
      </c>
      <c r="Y35" s="5" t="s">
        <v>76</v>
      </c>
    </row>
    <row r="36" s="5" customFormat="1" spans="1:25">
      <c r="A36" s="5" t="s">
        <v>196</v>
      </c>
      <c r="B36" s="5" t="s">
        <v>26</v>
      </c>
      <c r="C36" s="5" t="s">
        <v>27</v>
      </c>
      <c r="D36" s="5" t="s">
        <v>197</v>
      </c>
      <c r="E36" s="5" t="s">
        <v>198</v>
      </c>
      <c r="F36" s="9">
        <v>45149</v>
      </c>
      <c r="G36" s="9">
        <v>45152</v>
      </c>
      <c r="H36" s="5">
        <v>1</v>
      </c>
      <c r="I36" s="5">
        <v>3</v>
      </c>
      <c r="J36" s="5">
        <v>3</v>
      </c>
      <c r="K36" s="5" t="s">
        <v>30</v>
      </c>
      <c r="L36" s="5">
        <v>2697</v>
      </c>
      <c r="M36" s="5">
        <v>2697</v>
      </c>
      <c r="N36" s="5" t="s">
        <v>199</v>
      </c>
      <c r="O36" s="5" t="s">
        <v>32</v>
      </c>
      <c r="P36" s="5" t="s">
        <v>33</v>
      </c>
      <c r="Q36" s="5">
        <v>0</v>
      </c>
      <c r="R36" s="15">
        <v>45104</v>
      </c>
      <c r="S36" s="9">
        <v>45155</v>
      </c>
      <c r="T36" s="5" t="s">
        <v>34</v>
      </c>
      <c r="U36" s="5">
        <v>2697</v>
      </c>
      <c r="V36" s="5">
        <v>0</v>
      </c>
      <c r="W36" s="5">
        <v>0</v>
      </c>
      <c r="X36" s="5" t="s">
        <v>200</v>
      </c>
      <c r="Y36" s="5" t="s">
        <v>201</v>
      </c>
    </row>
    <row r="37" s="5" customFormat="1" spans="1:25">
      <c r="A37" s="5" t="s">
        <v>202</v>
      </c>
      <c r="B37" s="5" t="s">
        <v>26</v>
      </c>
      <c r="C37" s="5" t="s">
        <v>27</v>
      </c>
      <c r="D37" s="5" t="s">
        <v>197</v>
      </c>
      <c r="E37" s="5" t="s">
        <v>198</v>
      </c>
      <c r="F37" s="9">
        <v>45149</v>
      </c>
      <c r="G37" s="9">
        <v>45152</v>
      </c>
      <c r="H37" s="5">
        <v>1</v>
      </c>
      <c r="I37" s="5">
        <v>3</v>
      </c>
      <c r="J37" s="5">
        <v>3</v>
      </c>
      <c r="K37" s="5" t="s">
        <v>30</v>
      </c>
      <c r="L37" s="5">
        <v>2697</v>
      </c>
      <c r="M37" s="5">
        <v>2697</v>
      </c>
      <c r="N37" s="5" t="s">
        <v>203</v>
      </c>
      <c r="O37" s="5" t="s">
        <v>32</v>
      </c>
      <c r="P37" s="5" t="s">
        <v>33</v>
      </c>
      <c r="Q37" s="5">
        <v>0</v>
      </c>
      <c r="R37" s="15">
        <v>45104</v>
      </c>
      <c r="S37" s="9">
        <v>45155</v>
      </c>
      <c r="T37" s="5" t="s">
        <v>34</v>
      </c>
      <c r="U37" s="5">
        <v>2697</v>
      </c>
      <c r="V37" s="5">
        <v>0</v>
      </c>
      <c r="W37" s="5">
        <v>0</v>
      </c>
      <c r="X37" s="5" t="s">
        <v>204</v>
      </c>
      <c r="Y37" s="5" t="s">
        <v>205</v>
      </c>
    </row>
    <row r="38" s="5" customFormat="1" spans="1:25">
      <c r="A38" s="5" t="s">
        <v>206</v>
      </c>
      <c r="B38" s="5" t="s">
        <v>26</v>
      </c>
      <c r="C38" s="5" t="s">
        <v>27</v>
      </c>
      <c r="D38" s="5" t="s">
        <v>59</v>
      </c>
      <c r="E38" s="5" t="s">
        <v>207</v>
      </c>
      <c r="F38" s="9">
        <v>45146</v>
      </c>
      <c r="G38" s="9">
        <v>45152</v>
      </c>
      <c r="H38" s="5">
        <v>1</v>
      </c>
      <c r="I38" s="5">
        <v>6</v>
      </c>
      <c r="J38" s="5">
        <v>6</v>
      </c>
      <c r="K38" s="5" t="s">
        <v>30</v>
      </c>
      <c r="L38" s="5">
        <v>11256</v>
      </c>
      <c r="M38" s="5">
        <v>11256</v>
      </c>
      <c r="N38" s="5" t="s">
        <v>208</v>
      </c>
      <c r="O38" s="5" t="s">
        <v>32</v>
      </c>
      <c r="P38" s="5" t="s">
        <v>33</v>
      </c>
      <c r="Q38" s="5">
        <v>0</v>
      </c>
      <c r="R38" s="15">
        <v>45106.0000115741</v>
      </c>
      <c r="S38" s="9">
        <v>45155</v>
      </c>
      <c r="T38" s="5" t="s">
        <v>34</v>
      </c>
      <c r="U38" s="5">
        <v>11256</v>
      </c>
      <c r="V38" s="5">
        <v>0</v>
      </c>
      <c r="W38" s="5">
        <v>0</v>
      </c>
      <c r="X38" s="5" t="s">
        <v>209</v>
      </c>
      <c r="Y38" s="5" t="s">
        <v>76</v>
      </c>
    </row>
    <row r="39" s="5" customFormat="1" spans="1:25">
      <c r="A39" s="5" t="s">
        <v>210</v>
      </c>
      <c r="B39" s="5" t="s">
        <v>26</v>
      </c>
      <c r="C39" s="5" t="s">
        <v>27</v>
      </c>
      <c r="D39" s="5" t="s">
        <v>141</v>
      </c>
      <c r="E39" s="5" t="s">
        <v>211</v>
      </c>
      <c r="F39" s="9">
        <v>45149</v>
      </c>
      <c r="G39" s="9">
        <v>45152</v>
      </c>
      <c r="H39" s="5">
        <v>1</v>
      </c>
      <c r="I39" s="5">
        <v>3</v>
      </c>
      <c r="J39" s="5">
        <v>3</v>
      </c>
      <c r="K39" s="5" t="s">
        <v>30</v>
      </c>
      <c r="L39" s="5">
        <v>2130</v>
      </c>
      <c r="M39" s="5">
        <v>2130</v>
      </c>
      <c r="N39" s="5" t="s">
        <v>212</v>
      </c>
      <c r="O39" s="5" t="s">
        <v>32</v>
      </c>
      <c r="P39" s="5" t="s">
        <v>33</v>
      </c>
      <c r="Q39" s="5">
        <v>0</v>
      </c>
      <c r="R39" s="15">
        <v>45110.0000115741</v>
      </c>
      <c r="S39" s="9">
        <v>45155</v>
      </c>
      <c r="T39" s="5" t="s">
        <v>34</v>
      </c>
      <c r="U39" s="5">
        <v>2130</v>
      </c>
      <c r="V39" s="5">
        <v>0</v>
      </c>
      <c r="W39" s="5">
        <v>0</v>
      </c>
      <c r="X39" s="5" t="s">
        <v>213</v>
      </c>
      <c r="Y39" s="5" t="s">
        <v>76</v>
      </c>
    </row>
    <row r="40" s="5" customFormat="1" spans="1:25">
      <c r="A40" s="5" t="s">
        <v>214</v>
      </c>
      <c r="B40" s="5" t="s">
        <v>26</v>
      </c>
      <c r="C40" s="5" t="s">
        <v>27</v>
      </c>
      <c r="D40" s="5" t="s">
        <v>173</v>
      </c>
      <c r="E40" s="5" t="s">
        <v>215</v>
      </c>
      <c r="F40" s="9">
        <v>45148</v>
      </c>
      <c r="G40" s="9">
        <v>45152</v>
      </c>
      <c r="H40" s="5">
        <v>1</v>
      </c>
      <c r="I40" s="5">
        <v>4</v>
      </c>
      <c r="J40" s="5">
        <v>4</v>
      </c>
      <c r="K40" s="5" t="s">
        <v>30</v>
      </c>
      <c r="L40" s="5">
        <v>3064</v>
      </c>
      <c r="M40" s="5">
        <v>3064</v>
      </c>
      <c r="N40" s="5" t="s">
        <v>216</v>
      </c>
      <c r="O40" s="5" t="s">
        <v>32</v>
      </c>
      <c r="P40" s="5" t="s">
        <v>33</v>
      </c>
      <c r="Q40" s="5">
        <v>0</v>
      </c>
      <c r="R40" s="15">
        <v>45110</v>
      </c>
      <c r="S40" s="9">
        <v>45155</v>
      </c>
      <c r="T40" s="5" t="s">
        <v>34</v>
      </c>
      <c r="U40" s="5">
        <v>3064</v>
      </c>
      <c r="V40" s="5">
        <v>0</v>
      </c>
      <c r="W40" s="5">
        <v>0</v>
      </c>
      <c r="X40" s="5" t="s">
        <v>217</v>
      </c>
      <c r="Y40" s="5" t="s">
        <v>76</v>
      </c>
    </row>
    <row r="41" s="5" customFormat="1" spans="1:25">
      <c r="A41" s="5" t="s">
        <v>218</v>
      </c>
      <c r="B41" s="5" t="s">
        <v>26</v>
      </c>
      <c r="C41" s="5" t="s">
        <v>27</v>
      </c>
      <c r="D41" s="5" t="s">
        <v>173</v>
      </c>
      <c r="E41" s="5" t="s">
        <v>174</v>
      </c>
      <c r="F41" s="9">
        <v>45150</v>
      </c>
      <c r="G41" s="9">
        <v>45152</v>
      </c>
      <c r="H41" s="5">
        <v>1</v>
      </c>
      <c r="I41" s="5">
        <v>2</v>
      </c>
      <c r="J41" s="5">
        <v>2</v>
      </c>
      <c r="K41" s="5" t="s">
        <v>30</v>
      </c>
      <c r="L41" s="5">
        <v>1614</v>
      </c>
      <c r="M41" s="5">
        <v>1614</v>
      </c>
      <c r="N41" s="5" t="s">
        <v>219</v>
      </c>
      <c r="O41" s="5" t="s">
        <v>32</v>
      </c>
      <c r="P41" s="5" t="s">
        <v>33</v>
      </c>
      <c r="Q41" s="5">
        <v>0</v>
      </c>
      <c r="R41" s="15">
        <v>45110.0000115741</v>
      </c>
      <c r="S41" s="9">
        <v>45155</v>
      </c>
      <c r="T41" s="5" t="s">
        <v>34</v>
      </c>
      <c r="U41" s="5">
        <v>1614</v>
      </c>
      <c r="V41" s="5">
        <v>0</v>
      </c>
      <c r="W41" s="5">
        <v>0</v>
      </c>
      <c r="X41" s="5" t="s">
        <v>220</v>
      </c>
      <c r="Y41" s="5" t="s">
        <v>76</v>
      </c>
    </row>
    <row r="42" s="5" customFormat="1" spans="1:25">
      <c r="A42" s="5" t="s">
        <v>221</v>
      </c>
      <c r="B42" s="5" t="s">
        <v>26</v>
      </c>
      <c r="C42" s="5" t="s">
        <v>27</v>
      </c>
      <c r="D42" s="5" t="s">
        <v>222</v>
      </c>
      <c r="E42" s="5" t="s">
        <v>223</v>
      </c>
      <c r="F42" s="9">
        <v>45148</v>
      </c>
      <c r="G42" s="9">
        <v>45152</v>
      </c>
      <c r="H42" s="5">
        <v>1</v>
      </c>
      <c r="I42" s="5">
        <v>4</v>
      </c>
      <c r="J42" s="5">
        <v>4</v>
      </c>
      <c r="K42" s="5" t="s">
        <v>30</v>
      </c>
      <c r="L42" s="5">
        <v>2020</v>
      </c>
      <c r="M42" s="5">
        <v>2020</v>
      </c>
      <c r="N42" s="5" t="s">
        <v>224</v>
      </c>
      <c r="O42" s="5" t="s">
        <v>32</v>
      </c>
      <c r="P42" s="5" t="s">
        <v>33</v>
      </c>
      <c r="Q42" s="5">
        <v>0</v>
      </c>
      <c r="R42" s="15">
        <v>45110.0000115741</v>
      </c>
      <c r="S42" s="9">
        <v>45155</v>
      </c>
      <c r="T42" s="5" t="s">
        <v>34</v>
      </c>
      <c r="U42" s="5">
        <v>2020</v>
      </c>
      <c r="V42" s="5">
        <v>0</v>
      </c>
      <c r="W42" s="5">
        <v>0</v>
      </c>
      <c r="X42" s="5" t="s">
        <v>225</v>
      </c>
      <c r="Y42" s="5" t="s">
        <v>76</v>
      </c>
    </row>
    <row r="43" s="5" customFormat="1" spans="1:25">
      <c r="A43" s="5" t="s">
        <v>226</v>
      </c>
      <c r="B43" s="5" t="s">
        <v>26</v>
      </c>
      <c r="C43" s="5" t="s">
        <v>27</v>
      </c>
      <c r="D43" s="5" t="s">
        <v>227</v>
      </c>
      <c r="E43" s="5" t="s">
        <v>228</v>
      </c>
      <c r="F43" s="9">
        <v>45150</v>
      </c>
      <c r="G43" s="9">
        <v>45152</v>
      </c>
      <c r="H43" s="5">
        <v>1</v>
      </c>
      <c r="I43" s="5">
        <v>2</v>
      </c>
      <c r="J43" s="5">
        <v>2</v>
      </c>
      <c r="K43" s="5" t="s">
        <v>30</v>
      </c>
      <c r="L43" s="5">
        <v>11602</v>
      </c>
      <c r="M43" s="5">
        <v>11602</v>
      </c>
      <c r="N43" s="5" t="s">
        <v>229</v>
      </c>
      <c r="O43" s="5" t="s">
        <v>32</v>
      </c>
      <c r="P43" s="5" t="s">
        <v>33</v>
      </c>
      <c r="Q43" s="5">
        <v>0</v>
      </c>
      <c r="R43" s="15">
        <v>45111.0000115741</v>
      </c>
      <c r="S43" s="9">
        <v>45155</v>
      </c>
      <c r="T43" s="5" t="s">
        <v>34</v>
      </c>
      <c r="U43" s="5">
        <v>11602</v>
      </c>
      <c r="V43" s="5">
        <v>0</v>
      </c>
      <c r="W43" s="5">
        <v>0</v>
      </c>
      <c r="X43" s="5" t="s">
        <v>230</v>
      </c>
      <c r="Y43" s="5" t="s">
        <v>231</v>
      </c>
    </row>
    <row r="44" s="5" customFormat="1" spans="1:25">
      <c r="A44" s="5" t="s">
        <v>108</v>
      </c>
      <c r="B44" s="5" t="s">
        <v>26</v>
      </c>
      <c r="C44" s="5" t="s">
        <v>80</v>
      </c>
      <c r="D44" s="5" t="s">
        <v>109</v>
      </c>
      <c r="E44" s="5" t="s">
        <v>110</v>
      </c>
      <c r="F44" s="9">
        <v>45150</v>
      </c>
      <c r="G44" s="9">
        <v>45152</v>
      </c>
      <c r="H44" s="5">
        <v>1</v>
      </c>
      <c r="I44" s="5">
        <v>2</v>
      </c>
      <c r="J44" s="5">
        <v>2</v>
      </c>
      <c r="K44" s="5" t="s">
        <v>30</v>
      </c>
      <c r="L44" s="5">
        <v>-2234</v>
      </c>
      <c r="M44" s="5">
        <v>-2234</v>
      </c>
      <c r="N44" s="5" t="s">
        <v>111</v>
      </c>
      <c r="O44" s="5" t="s">
        <v>32</v>
      </c>
      <c r="P44" s="5" t="s">
        <v>33</v>
      </c>
      <c r="Q44" s="5">
        <v>0</v>
      </c>
      <c r="R44" s="15">
        <v>45077</v>
      </c>
      <c r="S44" s="9">
        <v>45155</v>
      </c>
      <c r="T44" s="5" t="s">
        <v>34</v>
      </c>
      <c r="U44" s="5">
        <v>-2234</v>
      </c>
      <c r="V44" s="5">
        <v>0</v>
      </c>
      <c r="W44" s="5">
        <v>0</v>
      </c>
      <c r="X44" s="5" t="s">
        <v>112</v>
      </c>
      <c r="Y44" s="5" t="s">
        <v>113</v>
      </c>
    </row>
    <row r="45" s="5" customFormat="1" spans="1:25">
      <c r="A45" s="5" t="s">
        <v>232</v>
      </c>
      <c r="B45" s="5" t="s">
        <v>26</v>
      </c>
      <c r="C45" s="5" t="s">
        <v>27</v>
      </c>
      <c r="D45" s="5" t="s">
        <v>233</v>
      </c>
      <c r="E45" s="5" t="s">
        <v>234</v>
      </c>
      <c r="F45" s="9">
        <v>45150</v>
      </c>
      <c r="G45" s="9">
        <v>45152</v>
      </c>
      <c r="H45" s="5">
        <v>1</v>
      </c>
      <c r="I45" s="5">
        <v>2</v>
      </c>
      <c r="J45" s="5">
        <v>2</v>
      </c>
      <c r="K45" s="5" t="s">
        <v>30</v>
      </c>
      <c r="L45" s="5">
        <v>3996</v>
      </c>
      <c r="M45" s="5">
        <v>3996</v>
      </c>
      <c r="N45" s="5" t="s">
        <v>235</v>
      </c>
      <c r="O45" s="5" t="s">
        <v>32</v>
      </c>
      <c r="P45" s="5" t="s">
        <v>33</v>
      </c>
      <c r="Q45" s="5">
        <v>0</v>
      </c>
      <c r="R45" s="15">
        <v>45112</v>
      </c>
      <c r="S45" s="9">
        <v>45155</v>
      </c>
      <c r="T45" s="5" t="s">
        <v>34</v>
      </c>
      <c r="U45" s="5">
        <v>3996</v>
      </c>
      <c r="V45" s="5">
        <v>0</v>
      </c>
      <c r="W45" s="5">
        <v>0</v>
      </c>
      <c r="X45" s="5" t="s">
        <v>236</v>
      </c>
      <c r="Y45" s="5" t="s">
        <v>76</v>
      </c>
    </row>
    <row r="46" s="5" customFormat="1" spans="1:25">
      <c r="A46" s="5" t="s">
        <v>214</v>
      </c>
      <c r="B46" s="5" t="s">
        <v>26</v>
      </c>
      <c r="C46" s="5" t="s">
        <v>80</v>
      </c>
      <c r="D46" s="5" t="s">
        <v>173</v>
      </c>
      <c r="E46" s="5" t="s">
        <v>215</v>
      </c>
      <c r="F46" s="9">
        <v>45148</v>
      </c>
      <c r="G46" s="9">
        <v>45152</v>
      </c>
      <c r="H46" s="5">
        <v>1</v>
      </c>
      <c r="I46" s="5">
        <v>4</v>
      </c>
      <c r="J46" s="5">
        <v>4</v>
      </c>
      <c r="K46" s="5" t="s">
        <v>30</v>
      </c>
      <c r="L46" s="5">
        <v>-3064</v>
      </c>
      <c r="M46" s="5">
        <v>-3064</v>
      </c>
      <c r="N46" s="5" t="s">
        <v>216</v>
      </c>
      <c r="O46" s="5" t="s">
        <v>32</v>
      </c>
      <c r="P46" s="5" t="s">
        <v>33</v>
      </c>
      <c r="Q46" s="5">
        <v>0</v>
      </c>
      <c r="R46" s="15">
        <v>45110</v>
      </c>
      <c r="S46" s="9">
        <v>45155</v>
      </c>
      <c r="T46" s="5" t="s">
        <v>34</v>
      </c>
      <c r="U46" s="5">
        <v>-3064</v>
      </c>
      <c r="V46" s="5">
        <v>0</v>
      </c>
      <c r="W46" s="5">
        <v>0</v>
      </c>
      <c r="X46" s="5" t="s">
        <v>217</v>
      </c>
      <c r="Y46" s="5" t="s">
        <v>76</v>
      </c>
    </row>
    <row r="47" s="5" customFormat="1" spans="1:25">
      <c r="A47" s="5" t="s">
        <v>237</v>
      </c>
      <c r="B47" s="5" t="s">
        <v>26</v>
      </c>
      <c r="C47" s="5" t="s">
        <v>27</v>
      </c>
      <c r="D47" s="5" t="s">
        <v>238</v>
      </c>
      <c r="E47" s="5" t="s">
        <v>239</v>
      </c>
      <c r="F47" s="9">
        <v>45144</v>
      </c>
      <c r="G47" s="9">
        <v>45152</v>
      </c>
      <c r="H47" s="5">
        <v>1</v>
      </c>
      <c r="I47" s="5">
        <v>8</v>
      </c>
      <c r="J47" s="5">
        <v>8</v>
      </c>
      <c r="K47" s="5" t="s">
        <v>30</v>
      </c>
      <c r="L47" s="5">
        <v>6736</v>
      </c>
      <c r="M47" s="5">
        <v>6736</v>
      </c>
      <c r="N47" s="5" t="s">
        <v>240</v>
      </c>
      <c r="O47" s="5" t="s">
        <v>32</v>
      </c>
      <c r="P47" s="5" t="s">
        <v>33</v>
      </c>
      <c r="Q47" s="5">
        <v>0</v>
      </c>
      <c r="R47" s="15">
        <v>45113.0000115741</v>
      </c>
      <c r="S47" s="9">
        <v>45155</v>
      </c>
      <c r="T47" s="5" t="s">
        <v>34</v>
      </c>
      <c r="U47" s="5">
        <v>6736</v>
      </c>
      <c r="V47" s="5">
        <v>0</v>
      </c>
      <c r="W47" s="5">
        <v>0</v>
      </c>
      <c r="X47" s="5" t="s">
        <v>241</v>
      </c>
      <c r="Y47" s="5" t="s">
        <v>76</v>
      </c>
    </row>
    <row r="48" s="5" customFormat="1" spans="1:25">
      <c r="A48" s="5" t="s">
        <v>242</v>
      </c>
      <c r="B48" s="5" t="s">
        <v>26</v>
      </c>
      <c r="C48" s="5" t="s">
        <v>27</v>
      </c>
      <c r="D48" s="5" t="s">
        <v>243</v>
      </c>
      <c r="E48" s="5" t="s">
        <v>244</v>
      </c>
      <c r="F48" s="9">
        <v>45150</v>
      </c>
      <c r="G48" s="9">
        <v>45152</v>
      </c>
      <c r="H48" s="5">
        <v>1</v>
      </c>
      <c r="I48" s="5">
        <v>2</v>
      </c>
      <c r="J48" s="5">
        <v>2</v>
      </c>
      <c r="K48" s="5" t="s">
        <v>30</v>
      </c>
      <c r="L48" s="5">
        <v>1600</v>
      </c>
      <c r="M48" s="5">
        <v>1600</v>
      </c>
      <c r="N48" s="5" t="s">
        <v>245</v>
      </c>
      <c r="O48" s="5" t="s">
        <v>32</v>
      </c>
      <c r="P48" s="5" t="s">
        <v>33</v>
      </c>
      <c r="Q48" s="5">
        <v>0</v>
      </c>
      <c r="R48" s="15">
        <v>45114.0000115741</v>
      </c>
      <c r="S48" s="9">
        <v>45155</v>
      </c>
      <c r="T48" s="5" t="s">
        <v>34</v>
      </c>
      <c r="U48" s="5">
        <v>1600</v>
      </c>
      <c r="V48" s="5">
        <v>0</v>
      </c>
      <c r="W48" s="5">
        <v>0</v>
      </c>
      <c r="X48" s="5" t="s">
        <v>246</v>
      </c>
      <c r="Y48" s="5" t="s">
        <v>247</v>
      </c>
    </row>
    <row r="49" s="5" customFormat="1" spans="1:25">
      <c r="A49" s="5" t="s">
        <v>248</v>
      </c>
      <c r="B49" s="5" t="s">
        <v>26</v>
      </c>
      <c r="C49" s="5" t="s">
        <v>27</v>
      </c>
      <c r="D49" s="5" t="s">
        <v>249</v>
      </c>
      <c r="E49" s="5" t="s">
        <v>250</v>
      </c>
      <c r="F49" s="9">
        <v>45147</v>
      </c>
      <c r="G49" s="9">
        <v>45152</v>
      </c>
      <c r="H49" s="5">
        <v>1</v>
      </c>
      <c r="I49" s="5">
        <v>5</v>
      </c>
      <c r="J49" s="5">
        <v>5</v>
      </c>
      <c r="K49" s="5" t="s">
        <v>30</v>
      </c>
      <c r="L49" s="5">
        <v>3925</v>
      </c>
      <c r="M49" s="5">
        <v>3925</v>
      </c>
      <c r="N49" s="5" t="s">
        <v>251</v>
      </c>
      <c r="O49" s="5" t="s">
        <v>32</v>
      </c>
      <c r="P49" s="5" t="s">
        <v>33</v>
      </c>
      <c r="Q49" s="5">
        <v>0</v>
      </c>
      <c r="R49" s="15">
        <v>45114</v>
      </c>
      <c r="S49" s="9">
        <v>45155</v>
      </c>
      <c r="T49" s="5" t="s">
        <v>34</v>
      </c>
      <c r="U49" s="5">
        <v>3925</v>
      </c>
      <c r="V49" s="5">
        <v>0</v>
      </c>
      <c r="W49" s="5">
        <v>0</v>
      </c>
      <c r="X49" s="5" t="s">
        <v>252</v>
      </c>
      <c r="Y49" s="5" t="s">
        <v>76</v>
      </c>
    </row>
    <row r="50" s="5" customFormat="1" spans="1:25">
      <c r="A50" s="5" t="s">
        <v>253</v>
      </c>
      <c r="B50" s="5" t="s">
        <v>26</v>
      </c>
      <c r="C50" s="5" t="s">
        <v>27</v>
      </c>
      <c r="D50" s="5" t="s">
        <v>254</v>
      </c>
      <c r="E50" s="5" t="s">
        <v>255</v>
      </c>
      <c r="F50" s="9">
        <v>45149</v>
      </c>
      <c r="G50" s="9">
        <v>45152</v>
      </c>
      <c r="H50" s="5">
        <v>1</v>
      </c>
      <c r="I50" s="5">
        <v>3</v>
      </c>
      <c r="J50" s="5">
        <v>3</v>
      </c>
      <c r="K50" s="5" t="s">
        <v>30</v>
      </c>
      <c r="L50" s="5">
        <v>1666</v>
      </c>
      <c r="M50" s="5">
        <v>1666</v>
      </c>
      <c r="N50" s="5" t="s">
        <v>256</v>
      </c>
      <c r="O50" s="5" t="s">
        <v>32</v>
      </c>
      <c r="P50" s="5" t="s">
        <v>33</v>
      </c>
      <c r="Q50" s="5">
        <v>0</v>
      </c>
      <c r="R50" s="15">
        <v>45114.0000115741</v>
      </c>
      <c r="S50" s="9">
        <v>45155</v>
      </c>
      <c r="T50" s="5" t="s">
        <v>34</v>
      </c>
      <c r="U50" s="5">
        <v>1666</v>
      </c>
      <c r="V50" s="5">
        <v>0</v>
      </c>
      <c r="W50" s="5">
        <v>0</v>
      </c>
      <c r="X50" s="5" t="s">
        <v>257</v>
      </c>
      <c r="Y50" s="5" t="s">
        <v>258</v>
      </c>
    </row>
    <row r="51" s="5" customFormat="1" spans="1:25">
      <c r="A51" s="5" t="s">
        <v>259</v>
      </c>
      <c r="B51" s="5" t="s">
        <v>26</v>
      </c>
      <c r="C51" s="5" t="s">
        <v>27</v>
      </c>
      <c r="D51" s="5" t="s">
        <v>260</v>
      </c>
      <c r="E51" s="5" t="s">
        <v>261</v>
      </c>
      <c r="F51" s="9">
        <v>45149</v>
      </c>
      <c r="G51" s="9">
        <v>45152</v>
      </c>
      <c r="H51" s="5">
        <v>2</v>
      </c>
      <c r="I51" s="5">
        <v>3</v>
      </c>
      <c r="J51" s="5">
        <v>6</v>
      </c>
      <c r="K51" s="5" t="s">
        <v>30</v>
      </c>
      <c r="L51" s="5">
        <v>3018</v>
      </c>
      <c r="M51" s="5">
        <v>3018</v>
      </c>
      <c r="N51" s="5" t="s">
        <v>262</v>
      </c>
      <c r="O51" s="5" t="s">
        <v>32</v>
      </c>
      <c r="P51" s="5" t="s">
        <v>33</v>
      </c>
      <c r="Q51" s="5">
        <v>0</v>
      </c>
      <c r="R51" s="15">
        <v>45115</v>
      </c>
      <c r="S51" s="9">
        <v>45155</v>
      </c>
      <c r="T51" s="5" t="s">
        <v>34</v>
      </c>
      <c r="U51" s="5">
        <v>3018</v>
      </c>
      <c r="V51" s="5">
        <v>0</v>
      </c>
      <c r="W51" s="5">
        <v>0</v>
      </c>
      <c r="X51" s="5" t="s">
        <v>263</v>
      </c>
      <c r="Y51" s="5" t="s">
        <v>76</v>
      </c>
    </row>
    <row r="52" s="5" customFormat="1" spans="1:25">
      <c r="A52" s="5" t="s">
        <v>264</v>
      </c>
      <c r="B52" s="5" t="s">
        <v>26</v>
      </c>
      <c r="C52" s="5" t="s">
        <v>27</v>
      </c>
      <c r="D52" s="5" t="s">
        <v>265</v>
      </c>
      <c r="E52" s="5" t="s">
        <v>266</v>
      </c>
      <c r="F52" s="9">
        <v>45149</v>
      </c>
      <c r="G52" s="9">
        <v>45152</v>
      </c>
      <c r="H52" s="5">
        <v>2</v>
      </c>
      <c r="I52" s="5">
        <v>3</v>
      </c>
      <c r="J52" s="5">
        <v>6</v>
      </c>
      <c r="K52" s="5" t="s">
        <v>30</v>
      </c>
      <c r="L52" s="5">
        <v>7220</v>
      </c>
      <c r="M52" s="5">
        <v>7220</v>
      </c>
      <c r="N52" s="5" t="s">
        <v>267</v>
      </c>
      <c r="O52" s="5" t="s">
        <v>32</v>
      </c>
      <c r="P52" s="5" t="s">
        <v>33</v>
      </c>
      <c r="Q52" s="5">
        <v>0</v>
      </c>
      <c r="R52" s="15">
        <v>45117</v>
      </c>
      <c r="S52" s="9">
        <v>45155</v>
      </c>
      <c r="T52" s="5" t="s">
        <v>34</v>
      </c>
      <c r="U52" s="5">
        <v>7220</v>
      </c>
      <c r="V52" s="5">
        <v>0</v>
      </c>
      <c r="W52" s="5">
        <v>0</v>
      </c>
      <c r="X52" s="5" t="s">
        <v>268</v>
      </c>
      <c r="Y52" s="5" t="s">
        <v>76</v>
      </c>
    </row>
    <row r="53" s="5" customFormat="1" spans="1:25">
      <c r="A53" s="5" t="s">
        <v>269</v>
      </c>
      <c r="B53" s="5" t="s">
        <v>26</v>
      </c>
      <c r="C53" s="5" t="s">
        <v>27</v>
      </c>
      <c r="D53" s="5" t="s">
        <v>270</v>
      </c>
      <c r="E53" s="5" t="s">
        <v>271</v>
      </c>
      <c r="F53" s="9">
        <v>45150</v>
      </c>
      <c r="G53" s="9">
        <v>45152</v>
      </c>
      <c r="H53" s="5">
        <v>1</v>
      </c>
      <c r="I53" s="5">
        <v>2</v>
      </c>
      <c r="J53" s="5">
        <v>2</v>
      </c>
      <c r="K53" s="5" t="s">
        <v>30</v>
      </c>
      <c r="L53" s="5">
        <v>1588</v>
      </c>
      <c r="M53" s="5">
        <v>1588</v>
      </c>
      <c r="N53" s="5" t="s">
        <v>272</v>
      </c>
      <c r="O53" s="5" t="s">
        <v>32</v>
      </c>
      <c r="P53" s="5" t="s">
        <v>33</v>
      </c>
      <c r="Q53" s="5">
        <v>0</v>
      </c>
      <c r="R53" s="15">
        <v>45118.0000115741</v>
      </c>
      <c r="S53" s="9">
        <v>45155</v>
      </c>
      <c r="T53" s="5" t="s">
        <v>34</v>
      </c>
      <c r="U53" s="5">
        <v>1588</v>
      </c>
      <c r="V53" s="5">
        <v>0</v>
      </c>
      <c r="W53" s="5">
        <v>0</v>
      </c>
      <c r="X53" s="5" t="s">
        <v>273</v>
      </c>
      <c r="Y53" s="5" t="s">
        <v>274</v>
      </c>
    </row>
    <row r="54" s="5" customFormat="1" spans="1:25">
      <c r="A54" s="5" t="s">
        <v>275</v>
      </c>
      <c r="B54" s="5" t="s">
        <v>26</v>
      </c>
      <c r="C54" s="5" t="s">
        <v>27</v>
      </c>
      <c r="D54" s="5" t="s">
        <v>276</v>
      </c>
      <c r="E54" s="5" t="s">
        <v>277</v>
      </c>
      <c r="F54" s="9">
        <v>45149</v>
      </c>
      <c r="G54" s="9">
        <v>45152</v>
      </c>
      <c r="H54" s="5">
        <v>1</v>
      </c>
      <c r="I54" s="5">
        <v>3</v>
      </c>
      <c r="J54" s="5">
        <v>3</v>
      </c>
      <c r="K54" s="5" t="s">
        <v>30</v>
      </c>
      <c r="L54" s="5">
        <v>2020</v>
      </c>
      <c r="M54" s="5">
        <v>2020</v>
      </c>
      <c r="N54" s="5" t="s">
        <v>278</v>
      </c>
      <c r="O54" s="5" t="s">
        <v>32</v>
      </c>
      <c r="P54" s="5" t="s">
        <v>33</v>
      </c>
      <c r="Q54" s="5">
        <v>0</v>
      </c>
      <c r="R54" s="15">
        <v>45120</v>
      </c>
      <c r="S54" s="9">
        <v>45155</v>
      </c>
      <c r="T54" s="5" t="s">
        <v>34</v>
      </c>
      <c r="U54" s="5">
        <v>2020</v>
      </c>
      <c r="V54" s="5">
        <v>0</v>
      </c>
      <c r="W54" s="5">
        <v>0</v>
      </c>
      <c r="X54" s="5" t="s">
        <v>279</v>
      </c>
      <c r="Y54" s="5" t="s">
        <v>280</v>
      </c>
    </row>
    <row r="55" s="5" customFormat="1" spans="1:25">
      <c r="A55" s="5" t="s">
        <v>281</v>
      </c>
      <c r="B55" s="5" t="s">
        <v>26</v>
      </c>
      <c r="C55" s="5" t="s">
        <v>27</v>
      </c>
      <c r="D55" s="5" t="s">
        <v>276</v>
      </c>
      <c r="E55" s="5" t="s">
        <v>282</v>
      </c>
      <c r="F55" s="9">
        <v>45149</v>
      </c>
      <c r="G55" s="9">
        <v>45152</v>
      </c>
      <c r="H55" s="5">
        <v>1</v>
      </c>
      <c r="I55" s="5">
        <v>3</v>
      </c>
      <c r="J55" s="5">
        <v>3</v>
      </c>
      <c r="K55" s="5" t="s">
        <v>30</v>
      </c>
      <c r="L55" s="5">
        <v>1391</v>
      </c>
      <c r="M55" s="5">
        <v>1391</v>
      </c>
      <c r="N55" s="5" t="s">
        <v>283</v>
      </c>
      <c r="O55" s="5" t="s">
        <v>32</v>
      </c>
      <c r="P55" s="5" t="s">
        <v>33</v>
      </c>
      <c r="Q55" s="5">
        <v>0</v>
      </c>
      <c r="R55" s="15">
        <v>45120</v>
      </c>
      <c r="S55" s="9">
        <v>45155</v>
      </c>
      <c r="T55" s="5" t="s">
        <v>34</v>
      </c>
      <c r="U55" s="5">
        <v>1391</v>
      </c>
      <c r="V55" s="5">
        <v>0</v>
      </c>
      <c r="W55" s="5">
        <v>0</v>
      </c>
      <c r="X55" s="5" t="s">
        <v>284</v>
      </c>
      <c r="Y55" s="5" t="s">
        <v>285</v>
      </c>
    </row>
    <row r="56" s="5" customFormat="1" spans="1:25">
      <c r="A56" s="5" t="s">
        <v>286</v>
      </c>
      <c r="B56" s="5" t="s">
        <v>26</v>
      </c>
      <c r="C56" s="5" t="s">
        <v>27</v>
      </c>
      <c r="D56" s="5" t="s">
        <v>287</v>
      </c>
      <c r="E56" s="5" t="s">
        <v>288</v>
      </c>
      <c r="F56" s="9">
        <v>45150</v>
      </c>
      <c r="G56" s="9">
        <v>45152</v>
      </c>
      <c r="H56" s="5">
        <v>1</v>
      </c>
      <c r="I56" s="5">
        <v>2</v>
      </c>
      <c r="J56" s="5">
        <v>2</v>
      </c>
      <c r="K56" s="5" t="s">
        <v>30</v>
      </c>
      <c r="L56" s="5">
        <v>9122</v>
      </c>
      <c r="M56" s="5">
        <v>9122</v>
      </c>
      <c r="N56" s="5" t="s">
        <v>289</v>
      </c>
      <c r="O56" s="5" t="s">
        <v>32</v>
      </c>
      <c r="P56" s="5" t="s">
        <v>33</v>
      </c>
      <c r="Q56" s="5">
        <v>0</v>
      </c>
      <c r="R56" s="15">
        <v>45120</v>
      </c>
      <c r="S56" s="9">
        <v>45155</v>
      </c>
      <c r="T56" s="5" t="s">
        <v>34</v>
      </c>
      <c r="U56" s="5">
        <v>9122</v>
      </c>
      <c r="V56" s="5">
        <v>0</v>
      </c>
      <c r="W56" s="5">
        <v>0</v>
      </c>
      <c r="X56" s="5" t="s">
        <v>290</v>
      </c>
      <c r="Y56" s="5" t="s">
        <v>291</v>
      </c>
    </row>
    <row r="57" s="5" customFormat="1" spans="1:25">
      <c r="A57" s="5" t="s">
        <v>292</v>
      </c>
      <c r="B57" s="5" t="s">
        <v>26</v>
      </c>
      <c r="C57" s="5" t="s">
        <v>27</v>
      </c>
      <c r="D57" s="5" t="s">
        <v>293</v>
      </c>
      <c r="E57" s="5" t="s">
        <v>294</v>
      </c>
      <c r="F57" s="9">
        <v>45151</v>
      </c>
      <c r="G57" s="9">
        <v>45152</v>
      </c>
      <c r="H57" s="5">
        <v>2</v>
      </c>
      <c r="I57" s="5">
        <v>1</v>
      </c>
      <c r="J57" s="5">
        <v>2</v>
      </c>
      <c r="K57" s="5" t="s">
        <v>30</v>
      </c>
      <c r="L57" s="5">
        <v>1084</v>
      </c>
      <c r="M57" s="5">
        <v>1084</v>
      </c>
      <c r="N57" s="5" t="s">
        <v>295</v>
      </c>
      <c r="O57" s="5" t="s">
        <v>32</v>
      </c>
      <c r="P57" s="5" t="s">
        <v>33</v>
      </c>
      <c r="Q57" s="5">
        <v>0</v>
      </c>
      <c r="R57" s="15">
        <v>45122.0000115741</v>
      </c>
      <c r="S57" s="9">
        <v>45155</v>
      </c>
      <c r="T57" s="5" t="s">
        <v>34</v>
      </c>
      <c r="U57" s="5">
        <v>1084</v>
      </c>
      <c r="V57" s="5">
        <v>0</v>
      </c>
      <c r="W57" s="5">
        <v>0</v>
      </c>
      <c r="X57" s="5" t="s">
        <v>296</v>
      </c>
      <c r="Y57" s="5" t="s">
        <v>297</v>
      </c>
    </row>
    <row r="58" s="5" customFormat="1" spans="1:25">
      <c r="A58" s="5" t="s">
        <v>298</v>
      </c>
      <c r="B58" s="5" t="s">
        <v>26</v>
      </c>
      <c r="C58" s="5" t="s">
        <v>27</v>
      </c>
      <c r="D58" s="5" t="s">
        <v>299</v>
      </c>
      <c r="E58" s="5" t="s">
        <v>300</v>
      </c>
      <c r="F58" s="9">
        <v>45150</v>
      </c>
      <c r="G58" s="9">
        <v>45152</v>
      </c>
      <c r="H58" s="5">
        <v>1</v>
      </c>
      <c r="I58" s="5">
        <v>2</v>
      </c>
      <c r="J58" s="5">
        <v>2</v>
      </c>
      <c r="K58" s="5" t="s">
        <v>30</v>
      </c>
      <c r="L58" s="5">
        <v>486</v>
      </c>
      <c r="M58" s="5">
        <v>486</v>
      </c>
      <c r="N58" s="5" t="s">
        <v>301</v>
      </c>
      <c r="O58" s="5" t="s">
        <v>32</v>
      </c>
      <c r="P58" s="5" t="s">
        <v>33</v>
      </c>
      <c r="Q58" s="5">
        <v>0</v>
      </c>
      <c r="R58" s="15">
        <v>45123</v>
      </c>
      <c r="S58" s="9">
        <v>45155</v>
      </c>
      <c r="T58" s="5" t="s">
        <v>34</v>
      </c>
      <c r="U58" s="5">
        <v>486</v>
      </c>
      <c r="V58" s="5">
        <v>0</v>
      </c>
      <c r="W58" s="5">
        <v>10</v>
      </c>
      <c r="X58" s="5" t="s">
        <v>302</v>
      </c>
      <c r="Y58" s="5" t="s">
        <v>303</v>
      </c>
    </row>
    <row r="59" s="5" customFormat="1" spans="1:25">
      <c r="A59" s="5" t="s">
        <v>304</v>
      </c>
      <c r="B59" s="5" t="s">
        <v>26</v>
      </c>
      <c r="C59" s="5" t="s">
        <v>27</v>
      </c>
      <c r="D59" s="5" t="s">
        <v>141</v>
      </c>
      <c r="E59" s="5" t="s">
        <v>305</v>
      </c>
      <c r="F59" s="9">
        <v>45149</v>
      </c>
      <c r="G59" s="9">
        <v>45152</v>
      </c>
      <c r="H59" s="5">
        <v>1</v>
      </c>
      <c r="I59" s="5">
        <v>3</v>
      </c>
      <c r="J59" s="5">
        <v>3</v>
      </c>
      <c r="K59" s="5" t="s">
        <v>30</v>
      </c>
      <c r="L59" s="5">
        <v>2640</v>
      </c>
      <c r="M59" s="5">
        <v>2640</v>
      </c>
      <c r="N59" s="5" t="s">
        <v>306</v>
      </c>
      <c r="O59" s="5" t="s">
        <v>32</v>
      </c>
      <c r="P59" s="5" t="s">
        <v>33</v>
      </c>
      <c r="Q59" s="5">
        <v>0</v>
      </c>
      <c r="R59" s="15">
        <v>45123.0000115741</v>
      </c>
      <c r="S59" s="9">
        <v>45155</v>
      </c>
      <c r="T59" s="5" t="s">
        <v>34</v>
      </c>
      <c r="U59" s="5">
        <v>2640</v>
      </c>
      <c r="V59" s="5">
        <v>0</v>
      </c>
      <c r="W59" s="5">
        <v>2721</v>
      </c>
      <c r="X59" s="5" t="s">
        <v>307</v>
      </c>
      <c r="Y59" s="5" t="s">
        <v>308</v>
      </c>
    </row>
    <row r="60" s="5" customFormat="1" spans="1:25">
      <c r="A60" s="5" t="s">
        <v>309</v>
      </c>
      <c r="B60" s="5" t="s">
        <v>26</v>
      </c>
      <c r="C60" s="5" t="s">
        <v>27</v>
      </c>
      <c r="D60" s="5" t="s">
        <v>310</v>
      </c>
      <c r="E60" s="5" t="s">
        <v>311</v>
      </c>
      <c r="F60" s="9">
        <v>45149</v>
      </c>
      <c r="G60" s="9">
        <v>45152</v>
      </c>
      <c r="H60" s="5">
        <v>1</v>
      </c>
      <c r="I60" s="5">
        <v>3</v>
      </c>
      <c r="J60" s="5">
        <v>3</v>
      </c>
      <c r="K60" s="5" t="s">
        <v>30</v>
      </c>
      <c r="L60" s="5">
        <v>6954</v>
      </c>
      <c r="M60" s="5">
        <v>6954</v>
      </c>
      <c r="N60" s="5" t="s">
        <v>312</v>
      </c>
      <c r="O60" s="5" t="s">
        <v>32</v>
      </c>
      <c r="P60" s="5" t="s">
        <v>33</v>
      </c>
      <c r="Q60" s="5">
        <v>0</v>
      </c>
      <c r="R60" s="15">
        <v>45123</v>
      </c>
      <c r="S60" s="9">
        <v>45155</v>
      </c>
      <c r="T60" s="5" t="s">
        <v>34</v>
      </c>
      <c r="U60" s="5">
        <v>6954</v>
      </c>
      <c r="V60" s="5">
        <v>0</v>
      </c>
      <c r="W60" s="5">
        <v>0</v>
      </c>
      <c r="X60" s="5" t="s">
        <v>313</v>
      </c>
      <c r="Y60" s="5" t="s">
        <v>314</v>
      </c>
    </row>
    <row r="61" s="5" customFormat="1" spans="1:25">
      <c r="A61" s="5" t="s">
        <v>315</v>
      </c>
      <c r="B61" s="5" t="s">
        <v>26</v>
      </c>
      <c r="C61" s="5" t="s">
        <v>27</v>
      </c>
      <c r="D61" s="5" t="s">
        <v>316</v>
      </c>
      <c r="E61" s="5" t="s">
        <v>317</v>
      </c>
      <c r="F61" s="9">
        <v>45150</v>
      </c>
      <c r="G61" s="9">
        <v>45152</v>
      </c>
      <c r="H61" s="5">
        <v>1</v>
      </c>
      <c r="I61" s="5">
        <v>2</v>
      </c>
      <c r="J61" s="5">
        <v>2</v>
      </c>
      <c r="K61" s="5" t="s">
        <v>30</v>
      </c>
      <c r="L61" s="5">
        <v>730</v>
      </c>
      <c r="M61" s="5">
        <v>730</v>
      </c>
      <c r="N61" s="5" t="s">
        <v>318</v>
      </c>
      <c r="O61" s="5" t="s">
        <v>32</v>
      </c>
      <c r="P61" s="5" t="s">
        <v>33</v>
      </c>
      <c r="Q61" s="5">
        <v>0</v>
      </c>
      <c r="R61" s="15">
        <v>45124.0000115741</v>
      </c>
      <c r="S61" s="9">
        <v>45155</v>
      </c>
      <c r="T61" s="5" t="s">
        <v>34</v>
      </c>
      <c r="U61" s="5">
        <v>730</v>
      </c>
      <c r="V61" s="5">
        <v>0</v>
      </c>
      <c r="W61" s="5">
        <v>0</v>
      </c>
      <c r="X61" s="5" t="s">
        <v>319</v>
      </c>
      <c r="Y61" s="5" t="s">
        <v>320</v>
      </c>
    </row>
    <row r="62" s="5" customFormat="1" spans="1:25">
      <c r="A62" s="5" t="s">
        <v>321</v>
      </c>
      <c r="B62" s="5" t="s">
        <v>26</v>
      </c>
      <c r="C62" s="5" t="s">
        <v>27</v>
      </c>
      <c r="D62" s="5" t="s">
        <v>322</v>
      </c>
      <c r="E62" s="5" t="s">
        <v>323</v>
      </c>
      <c r="F62" s="9">
        <v>45149</v>
      </c>
      <c r="G62" s="9">
        <v>45152</v>
      </c>
      <c r="H62" s="5">
        <v>1</v>
      </c>
      <c r="I62" s="5">
        <v>3</v>
      </c>
      <c r="J62" s="5">
        <v>3</v>
      </c>
      <c r="K62" s="5" t="s">
        <v>30</v>
      </c>
      <c r="L62" s="5">
        <v>2280</v>
      </c>
      <c r="M62" s="5">
        <v>2280</v>
      </c>
      <c r="N62" s="5" t="s">
        <v>324</v>
      </c>
      <c r="O62" s="5" t="s">
        <v>32</v>
      </c>
      <c r="P62" s="5" t="s">
        <v>33</v>
      </c>
      <c r="Q62" s="5">
        <v>0</v>
      </c>
      <c r="R62" s="15">
        <v>45124</v>
      </c>
      <c r="S62" s="9">
        <v>45155</v>
      </c>
      <c r="T62" s="5" t="s">
        <v>34</v>
      </c>
      <c r="U62" s="5">
        <v>2280</v>
      </c>
      <c r="V62" s="5">
        <v>0</v>
      </c>
      <c r="W62" s="5">
        <v>0</v>
      </c>
      <c r="X62" s="5" t="s">
        <v>325</v>
      </c>
      <c r="Y62" s="5" t="s">
        <v>326</v>
      </c>
    </row>
    <row r="63" s="5" customFormat="1" spans="1:25">
      <c r="A63" s="5" t="s">
        <v>327</v>
      </c>
      <c r="B63" s="5" t="s">
        <v>26</v>
      </c>
      <c r="C63" s="5" t="s">
        <v>27</v>
      </c>
      <c r="D63" s="5" t="s">
        <v>328</v>
      </c>
      <c r="E63" s="5" t="s">
        <v>329</v>
      </c>
      <c r="F63" s="9">
        <v>45150</v>
      </c>
      <c r="G63" s="9">
        <v>45152</v>
      </c>
      <c r="H63" s="5">
        <v>1</v>
      </c>
      <c r="I63" s="5">
        <v>2</v>
      </c>
      <c r="J63" s="5">
        <v>2</v>
      </c>
      <c r="K63" s="5" t="s">
        <v>30</v>
      </c>
      <c r="L63" s="5">
        <v>506</v>
      </c>
      <c r="M63" s="5">
        <v>506</v>
      </c>
      <c r="N63" s="5" t="s">
        <v>330</v>
      </c>
      <c r="O63" s="5" t="s">
        <v>32</v>
      </c>
      <c r="P63" s="5" t="s">
        <v>33</v>
      </c>
      <c r="Q63" s="5">
        <v>0</v>
      </c>
      <c r="R63" s="15">
        <v>45126</v>
      </c>
      <c r="S63" s="9">
        <v>45155</v>
      </c>
      <c r="T63" s="5" t="s">
        <v>34</v>
      </c>
      <c r="U63" s="5">
        <v>506</v>
      </c>
      <c r="V63" s="5">
        <v>0</v>
      </c>
      <c r="W63" s="5">
        <v>0</v>
      </c>
      <c r="X63" s="5" t="s">
        <v>331</v>
      </c>
      <c r="Y63" s="5" t="s">
        <v>332</v>
      </c>
    </row>
    <row r="64" s="5" customFormat="1" spans="1:25">
      <c r="A64" s="5" t="s">
        <v>333</v>
      </c>
      <c r="B64" s="5" t="s">
        <v>26</v>
      </c>
      <c r="C64" s="5" t="s">
        <v>27</v>
      </c>
      <c r="D64" s="5" t="s">
        <v>334</v>
      </c>
      <c r="E64" s="5" t="s">
        <v>335</v>
      </c>
      <c r="F64" s="9">
        <v>45147</v>
      </c>
      <c r="G64" s="9">
        <v>45152</v>
      </c>
      <c r="H64" s="5">
        <v>1</v>
      </c>
      <c r="I64" s="5">
        <v>5</v>
      </c>
      <c r="J64" s="5">
        <v>5</v>
      </c>
      <c r="K64" s="5" t="s">
        <v>30</v>
      </c>
      <c r="L64" s="5">
        <v>4900</v>
      </c>
      <c r="M64" s="5">
        <v>4900</v>
      </c>
      <c r="N64" s="5" t="s">
        <v>336</v>
      </c>
      <c r="O64" s="5" t="s">
        <v>32</v>
      </c>
      <c r="P64" s="5" t="s">
        <v>33</v>
      </c>
      <c r="Q64" s="5">
        <v>0</v>
      </c>
      <c r="R64" s="15">
        <v>45126</v>
      </c>
      <c r="S64" s="9">
        <v>45155</v>
      </c>
      <c r="T64" s="5" t="s">
        <v>34</v>
      </c>
      <c r="U64" s="5">
        <v>4900</v>
      </c>
      <c r="V64" s="5">
        <v>0</v>
      </c>
      <c r="W64" s="5">
        <v>0</v>
      </c>
      <c r="X64" s="5" t="s">
        <v>337</v>
      </c>
      <c r="Y64" s="5" t="s">
        <v>338</v>
      </c>
    </row>
    <row r="65" s="5" customFormat="1" spans="1:25">
      <c r="A65" s="5" t="s">
        <v>339</v>
      </c>
      <c r="B65" s="5" t="s">
        <v>26</v>
      </c>
      <c r="C65" s="5" t="s">
        <v>27</v>
      </c>
      <c r="D65" s="5" t="s">
        <v>340</v>
      </c>
      <c r="E65" s="5" t="s">
        <v>341</v>
      </c>
      <c r="F65" s="9">
        <v>45148</v>
      </c>
      <c r="G65" s="9">
        <v>45152</v>
      </c>
      <c r="H65" s="5">
        <v>1</v>
      </c>
      <c r="I65" s="5">
        <v>4</v>
      </c>
      <c r="J65" s="5">
        <v>4</v>
      </c>
      <c r="K65" s="5" t="s">
        <v>30</v>
      </c>
      <c r="L65" s="5">
        <v>1412</v>
      </c>
      <c r="M65" s="5">
        <v>1412</v>
      </c>
      <c r="N65" s="5" t="s">
        <v>342</v>
      </c>
      <c r="O65" s="5" t="s">
        <v>32</v>
      </c>
      <c r="P65" s="5" t="s">
        <v>33</v>
      </c>
      <c r="Q65" s="5">
        <v>0</v>
      </c>
      <c r="R65" s="15">
        <v>45126.0000115741</v>
      </c>
      <c r="S65" s="9">
        <v>45155</v>
      </c>
      <c r="T65" s="5" t="s">
        <v>34</v>
      </c>
      <c r="U65" s="5">
        <v>1412</v>
      </c>
      <c r="V65" s="5">
        <v>0</v>
      </c>
      <c r="W65" s="5">
        <v>0</v>
      </c>
      <c r="X65" s="5" t="s">
        <v>343</v>
      </c>
      <c r="Y65" s="5" t="s">
        <v>344</v>
      </c>
    </row>
    <row r="66" s="5" customFormat="1" spans="1:25">
      <c r="A66" s="5" t="s">
        <v>345</v>
      </c>
      <c r="B66" s="5" t="s">
        <v>26</v>
      </c>
      <c r="C66" s="5" t="s">
        <v>27</v>
      </c>
      <c r="D66" s="5" t="s">
        <v>328</v>
      </c>
      <c r="E66" s="5" t="s">
        <v>329</v>
      </c>
      <c r="F66" s="9">
        <v>45150</v>
      </c>
      <c r="G66" s="9">
        <v>45152</v>
      </c>
      <c r="H66" s="5">
        <v>1</v>
      </c>
      <c r="I66" s="5">
        <v>2</v>
      </c>
      <c r="J66" s="5">
        <v>2</v>
      </c>
      <c r="K66" s="5" t="s">
        <v>30</v>
      </c>
      <c r="L66" s="5">
        <v>506</v>
      </c>
      <c r="M66" s="5">
        <v>506</v>
      </c>
      <c r="N66" s="5" t="s">
        <v>346</v>
      </c>
      <c r="O66" s="5" t="s">
        <v>32</v>
      </c>
      <c r="P66" s="5" t="s">
        <v>33</v>
      </c>
      <c r="Q66" s="5">
        <v>0</v>
      </c>
      <c r="R66" s="15">
        <v>45126</v>
      </c>
      <c r="S66" s="9">
        <v>45155</v>
      </c>
      <c r="T66" s="5" t="s">
        <v>34</v>
      </c>
      <c r="U66" s="5">
        <v>506</v>
      </c>
      <c r="V66" s="5">
        <v>0</v>
      </c>
      <c r="W66" s="5">
        <v>0</v>
      </c>
      <c r="X66" s="5" t="s">
        <v>347</v>
      </c>
      <c r="Y66" s="5" t="s">
        <v>348</v>
      </c>
    </row>
    <row r="67" s="5" customFormat="1" spans="1:25">
      <c r="A67" s="5" t="s">
        <v>349</v>
      </c>
      <c r="B67" s="5" t="s">
        <v>26</v>
      </c>
      <c r="C67" s="5" t="s">
        <v>27</v>
      </c>
      <c r="D67" s="5" t="s">
        <v>340</v>
      </c>
      <c r="E67" s="5" t="s">
        <v>341</v>
      </c>
      <c r="F67" s="9">
        <v>45148</v>
      </c>
      <c r="G67" s="9">
        <v>45152</v>
      </c>
      <c r="H67" s="5">
        <v>1</v>
      </c>
      <c r="I67" s="5">
        <v>4</v>
      </c>
      <c r="J67" s="5">
        <v>4</v>
      </c>
      <c r="K67" s="5" t="s">
        <v>30</v>
      </c>
      <c r="L67" s="5">
        <v>1480</v>
      </c>
      <c r="M67" s="5">
        <v>1480</v>
      </c>
      <c r="N67" s="5" t="s">
        <v>350</v>
      </c>
      <c r="O67" s="5" t="s">
        <v>32</v>
      </c>
      <c r="P67" s="5" t="s">
        <v>33</v>
      </c>
      <c r="Q67" s="5">
        <v>0</v>
      </c>
      <c r="R67" s="15">
        <v>45126.0000115741</v>
      </c>
      <c r="S67" s="9">
        <v>45155</v>
      </c>
      <c r="T67" s="5" t="s">
        <v>34</v>
      </c>
      <c r="U67" s="5">
        <v>1480</v>
      </c>
      <c r="V67" s="5">
        <v>0</v>
      </c>
      <c r="W67" s="5">
        <v>0</v>
      </c>
      <c r="X67" s="5" t="s">
        <v>351</v>
      </c>
      <c r="Y67" s="5" t="s">
        <v>352</v>
      </c>
    </row>
    <row r="68" s="5" customFormat="1" spans="1:25">
      <c r="A68" s="5" t="s">
        <v>353</v>
      </c>
      <c r="B68" s="5" t="s">
        <v>26</v>
      </c>
      <c r="C68" s="5" t="s">
        <v>27</v>
      </c>
      <c r="D68" s="5" t="s">
        <v>354</v>
      </c>
      <c r="E68" s="5" t="s">
        <v>355</v>
      </c>
      <c r="F68" s="9">
        <v>45150</v>
      </c>
      <c r="G68" s="9">
        <v>45152</v>
      </c>
      <c r="H68" s="5">
        <v>1</v>
      </c>
      <c r="I68" s="5">
        <v>2</v>
      </c>
      <c r="J68" s="5">
        <v>2</v>
      </c>
      <c r="K68" s="5" t="s">
        <v>30</v>
      </c>
      <c r="L68" s="5">
        <v>4636</v>
      </c>
      <c r="M68" s="5">
        <v>4636</v>
      </c>
      <c r="N68" s="5" t="s">
        <v>356</v>
      </c>
      <c r="O68" s="5" t="s">
        <v>32</v>
      </c>
      <c r="P68" s="5" t="s">
        <v>33</v>
      </c>
      <c r="Q68" s="5">
        <v>0</v>
      </c>
      <c r="R68" s="15">
        <v>45127.0000115741</v>
      </c>
      <c r="S68" s="9">
        <v>45155</v>
      </c>
      <c r="T68" s="5" t="s">
        <v>34</v>
      </c>
      <c r="U68" s="5">
        <v>4636</v>
      </c>
      <c r="V68" s="5">
        <v>0</v>
      </c>
      <c r="W68" s="5">
        <v>0</v>
      </c>
      <c r="X68" s="5" t="s">
        <v>357</v>
      </c>
      <c r="Y68" s="5" t="s">
        <v>358</v>
      </c>
    </row>
    <row r="69" s="5" customFormat="1" spans="1:25">
      <c r="A69" s="5" t="s">
        <v>359</v>
      </c>
      <c r="B69" s="5" t="s">
        <v>26</v>
      </c>
      <c r="C69" s="5" t="s">
        <v>27</v>
      </c>
      <c r="D69" s="5" t="s">
        <v>360</v>
      </c>
      <c r="E69" s="5" t="s">
        <v>361</v>
      </c>
      <c r="F69" s="9">
        <v>45151</v>
      </c>
      <c r="G69" s="9">
        <v>45152</v>
      </c>
      <c r="H69" s="5">
        <v>1</v>
      </c>
      <c r="I69" s="5">
        <v>1</v>
      </c>
      <c r="J69" s="5">
        <v>1</v>
      </c>
      <c r="K69" s="5" t="s">
        <v>30</v>
      </c>
      <c r="L69" s="5">
        <v>548</v>
      </c>
      <c r="M69" s="5">
        <v>548</v>
      </c>
      <c r="N69" s="5" t="s">
        <v>362</v>
      </c>
      <c r="O69" s="5" t="s">
        <v>32</v>
      </c>
      <c r="P69" s="5" t="s">
        <v>33</v>
      </c>
      <c r="Q69" s="5">
        <v>0</v>
      </c>
      <c r="R69" s="15">
        <v>45127.0000115741</v>
      </c>
      <c r="S69" s="9">
        <v>45155</v>
      </c>
      <c r="T69" s="5" t="s">
        <v>34</v>
      </c>
      <c r="U69" s="5">
        <v>548</v>
      </c>
      <c r="V69" s="5">
        <v>0</v>
      </c>
      <c r="W69" s="5">
        <v>0</v>
      </c>
      <c r="X69" s="5" t="s">
        <v>363</v>
      </c>
      <c r="Y69" s="5" t="s">
        <v>364</v>
      </c>
    </row>
    <row r="70" s="5" customFormat="1" spans="1:26">
      <c r="A70" s="5" t="s">
        <v>365</v>
      </c>
      <c r="B70" s="5" t="s">
        <v>26</v>
      </c>
      <c r="C70" s="5" t="s">
        <v>27</v>
      </c>
      <c r="D70" s="5" t="s">
        <v>354</v>
      </c>
      <c r="E70" s="5" t="s">
        <v>355</v>
      </c>
      <c r="F70" s="9">
        <v>45150</v>
      </c>
      <c r="G70" s="9">
        <v>45152</v>
      </c>
      <c r="H70" s="5">
        <v>2</v>
      </c>
      <c r="I70" s="5">
        <v>2</v>
      </c>
      <c r="J70" s="5">
        <v>4</v>
      </c>
      <c r="K70" s="5" t="s">
        <v>30</v>
      </c>
      <c r="L70" s="5">
        <v>9272</v>
      </c>
      <c r="M70" s="5">
        <v>9272</v>
      </c>
      <c r="N70" s="5" t="s">
        <v>366</v>
      </c>
      <c r="O70" s="5" t="s">
        <v>32</v>
      </c>
      <c r="P70" s="5" t="s">
        <v>33</v>
      </c>
      <c r="Q70" s="5">
        <v>0</v>
      </c>
      <c r="R70" s="15">
        <v>45127</v>
      </c>
      <c r="S70" s="9">
        <v>45155</v>
      </c>
      <c r="T70" s="5" t="s">
        <v>34</v>
      </c>
      <c r="U70" s="5">
        <v>9272</v>
      </c>
      <c r="V70" s="5">
        <v>0</v>
      </c>
      <c r="W70" s="5">
        <v>0</v>
      </c>
      <c r="X70" s="5" t="s">
        <v>367</v>
      </c>
      <c r="Y70" s="5">
        <v>91071748</v>
      </c>
      <c r="Z70" s="5" t="s">
        <v>368</v>
      </c>
    </row>
    <row r="71" s="5" customFormat="1" spans="1:25">
      <c r="A71" s="5" t="s">
        <v>369</v>
      </c>
      <c r="B71" s="5" t="s">
        <v>26</v>
      </c>
      <c r="C71" s="5" t="s">
        <v>27</v>
      </c>
      <c r="D71" s="5" t="s">
        <v>370</v>
      </c>
      <c r="E71" s="5" t="s">
        <v>371</v>
      </c>
      <c r="F71" s="9">
        <v>45150</v>
      </c>
      <c r="G71" s="9">
        <v>45152</v>
      </c>
      <c r="H71" s="5">
        <v>1</v>
      </c>
      <c r="I71" s="5">
        <v>2</v>
      </c>
      <c r="J71" s="5">
        <v>2</v>
      </c>
      <c r="K71" s="5" t="s">
        <v>30</v>
      </c>
      <c r="L71" s="5">
        <v>4894</v>
      </c>
      <c r="M71" s="5">
        <v>4894</v>
      </c>
      <c r="N71" s="5" t="s">
        <v>372</v>
      </c>
      <c r="O71" s="5" t="s">
        <v>32</v>
      </c>
      <c r="P71" s="5" t="s">
        <v>33</v>
      </c>
      <c r="Q71" s="5">
        <v>0</v>
      </c>
      <c r="R71" s="15">
        <v>45127</v>
      </c>
      <c r="S71" s="9">
        <v>45155</v>
      </c>
      <c r="T71" s="5" t="s">
        <v>34</v>
      </c>
      <c r="U71" s="5">
        <v>4894</v>
      </c>
      <c r="V71" s="5">
        <v>0</v>
      </c>
      <c r="W71" s="5">
        <v>0</v>
      </c>
      <c r="X71" s="5" t="s">
        <v>373</v>
      </c>
      <c r="Y71" s="5" t="s">
        <v>374</v>
      </c>
    </row>
    <row r="72" s="5" customFormat="1" spans="1:25">
      <c r="A72" s="5" t="s">
        <v>375</v>
      </c>
      <c r="B72" s="5" t="s">
        <v>26</v>
      </c>
      <c r="C72" s="5" t="s">
        <v>27</v>
      </c>
      <c r="D72" s="5" t="s">
        <v>376</v>
      </c>
      <c r="E72" s="5" t="s">
        <v>377</v>
      </c>
      <c r="F72" s="9">
        <v>45148</v>
      </c>
      <c r="G72" s="9">
        <v>45152</v>
      </c>
      <c r="H72" s="5">
        <v>1</v>
      </c>
      <c r="I72" s="5">
        <v>4</v>
      </c>
      <c r="J72" s="5">
        <v>4</v>
      </c>
      <c r="K72" s="5" t="s">
        <v>30</v>
      </c>
      <c r="L72" s="5">
        <v>4700</v>
      </c>
      <c r="M72" s="5">
        <v>4700</v>
      </c>
      <c r="N72" s="5" t="s">
        <v>378</v>
      </c>
      <c r="O72" s="5" t="s">
        <v>32</v>
      </c>
      <c r="P72" s="5" t="s">
        <v>33</v>
      </c>
      <c r="Q72" s="5">
        <v>0</v>
      </c>
      <c r="R72" s="15">
        <v>45128</v>
      </c>
      <c r="S72" s="9">
        <v>45155</v>
      </c>
      <c r="T72" s="5" t="s">
        <v>34</v>
      </c>
      <c r="U72" s="5">
        <v>4700</v>
      </c>
      <c r="V72" s="5">
        <v>0</v>
      </c>
      <c r="W72" s="5">
        <v>0</v>
      </c>
      <c r="X72" s="5" t="s">
        <v>379</v>
      </c>
      <c r="Y72" s="5" t="s">
        <v>380</v>
      </c>
    </row>
    <row r="73" s="5" customFormat="1" spans="1:25">
      <c r="A73" s="5" t="s">
        <v>381</v>
      </c>
      <c r="B73" s="5" t="s">
        <v>26</v>
      </c>
      <c r="C73" s="5" t="s">
        <v>27</v>
      </c>
      <c r="D73" s="5" t="s">
        <v>382</v>
      </c>
      <c r="E73" s="5" t="s">
        <v>383</v>
      </c>
      <c r="F73" s="9">
        <v>45147</v>
      </c>
      <c r="G73" s="9">
        <v>45152</v>
      </c>
      <c r="H73" s="5">
        <v>1</v>
      </c>
      <c r="I73" s="5">
        <v>5</v>
      </c>
      <c r="J73" s="5">
        <v>5</v>
      </c>
      <c r="K73" s="5" t="s">
        <v>30</v>
      </c>
      <c r="L73" s="5">
        <v>8295</v>
      </c>
      <c r="M73" s="5">
        <v>8295</v>
      </c>
      <c r="N73" s="5" t="s">
        <v>384</v>
      </c>
      <c r="O73" s="5" t="s">
        <v>32</v>
      </c>
      <c r="P73" s="5" t="s">
        <v>33</v>
      </c>
      <c r="Q73" s="5">
        <v>0</v>
      </c>
      <c r="R73" s="15">
        <v>45128</v>
      </c>
      <c r="S73" s="9">
        <v>45155</v>
      </c>
      <c r="T73" s="5" t="s">
        <v>34</v>
      </c>
      <c r="U73" s="5">
        <v>8295</v>
      </c>
      <c r="V73" s="5">
        <v>0</v>
      </c>
      <c r="W73" s="5">
        <v>0</v>
      </c>
      <c r="X73" s="5" t="s">
        <v>385</v>
      </c>
      <c r="Y73" s="5" t="s">
        <v>386</v>
      </c>
    </row>
    <row r="74" s="5" customFormat="1" spans="1:25">
      <c r="A74" s="5" t="s">
        <v>387</v>
      </c>
      <c r="B74" s="5" t="s">
        <v>26</v>
      </c>
      <c r="C74" s="5" t="s">
        <v>27</v>
      </c>
      <c r="D74" s="5" t="s">
        <v>388</v>
      </c>
      <c r="E74" s="5" t="s">
        <v>389</v>
      </c>
      <c r="F74" s="9">
        <v>45148</v>
      </c>
      <c r="G74" s="9">
        <v>45152</v>
      </c>
      <c r="H74" s="5">
        <v>1</v>
      </c>
      <c r="I74" s="5">
        <v>4</v>
      </c>
      <c r="J74" s="5">
        <v>4</v>
      </c>
      <c r="K74" s="5" t="s">
        <v>30</v>
      </c>
      <c r="L74" s="5">
        <v>2932</v>
      </c>
      <c r="M74" s="5">
        <v>2932</v>
      </c>
      <c r="N74" s="5" t="s">
        <v>390</v>
      </c>
      <c r="O74" s="5" t="s">
        <v>32</v>
      </c>
      <c r="P74" s="5" t="s">
        <v>33</v>
      </c>
      <c r="Q74" s="5">
        <v>0</v>
      </c>
      <c r="R74" s="15">
        <v>45128.0000115741</v>
      </c>
      <c r="S74" s="9">
        <v>45155</v>
      </c>
      <c r="T74" s="5" t="s">
        <v>34</v>
      </c>
      <c r="U74" s="5">
        <v>2932</v>
      </c>
      <c r="V74" s="5">
        <v>0</v>
      </c>
      <c r="W74" s="5">
        <v>0</v>
      </c>
      <c r="X74" s="5" t="s">
        <v>391</v>
      </c>
      <c r="Y74" s="5" t="s">
        <v>392</v>
      </c>
    </row>
    <row r="75" s="5" customFormat="1" spans="1:25">
      <c r="A75" s="5" t="s">
        <v>393</v>
      </c>
      <c r="B75" s="5" t="s">
        <v>26</v>
      </c>
      <c r="C75" s="5" t="s">
        <v>27</v>
      </c>
      <c r="D75" s="5" t="s">
        <v>394</v>
      </c>
      <c r="E75" s="5" t="s">
        <v>395</v>
      </c>
      <c r="F75" s="9">
        <v>45148</v>
      </c>
      <c r="G75" s="9">
        <v>45152</v>
      </c>
      <c r="H75" s="5">
        <v>1</v>
      </c>
      <c r="I75" s="5">
        <v>4</v>
      </c>
      <c r="J75" s="5">
        <v>4</v>
      </c>
      <c r="K75" s="5" t="s">
        <v>30</v>
      </c>
      <c r="L75" s="5">
        <v>736</v>
      </c>
      <c r="M75" s="5">
        <v>736</v>
      </c>
      <c r="N75" s="5" t="s">
        <v>396</v>
      </c>
      <c r="O75" s="5" t="s">
        <v>32</v>
      </c>
      <c r="P75" s="5" t="s">
        <v>33</v>
      </c>
      <c r="Q75" s="5">
        <v>0</v>
      </c>
      <c r="R75" s="15">
        <v>45128.0000115741</v>
      </c>
      <c r="S75" s="9">
        <v>45155</v>
      </c>
      <c r="T75" s="5" t="s">
        <v>34</v>
      </c>
      <c r="U75" s="5">
        <v>736</v>
      </c>
      <c r="V75" s="5">
        <v>0</v>
      </c>
      <c r="W75" s="5">
        <v>0</v>
      </c>
      <c r="X75" s="5" t="s">
        <v>397</v>
      </c>
      <c r="Y75" s="5" t="s">
        <v>397</v>
      </c>
    </row>
    <row r="76" s="5" customFormat="1" spans="1:25">
      <c r="A76" s="5" t="s">
        <v>398</v>
      </c>
      <c r="B76" s="5" t="s">
        <v>26</v>
      </c>
      <c r="C76" s="5" t="s">
        <v>27</v>
      </c>
      <c r="D76" s="5" t="s">
        <v>399</v>
      </c>
      <c r="E76" s="5" t="s">
        <v>400</v>
      </c>
      <c r="F76" s="9">
        <v>45149</v>
      </c>
      <c r="G76" s="9">
        <v>45152</v>
      </c>
      <c r="H76" s="5">
        <v>1</v>
      </c>
      <c r="I76" s="5">
        <v>3</v>
      </c>
      <c r="J76" s="5">
        <v>3</v>
      </c>
      <c r="K76" s="5" t="s">
        <v>30</v>
      </c>
      <c r="L76" s="5">
        <v>972</v>
      </c>
      <c r="M76" s="5">
        <v>972</v>
      </c>
      <c r="N76" s="5" t="s">
        <v>401</v>
      </c>
      <c r="O76" s="5" t="s">
        <v>32</v>
      </c>
      <c r="P76" s="5" t="s">
        <v>33</v>
      </c>
      <c r="Q76" s="5">
        <v>0</v>
      </c>
      <c r="R76" s="15">
        <v>45128</v>
      </c>
      <c r="S76" s="9">
        <v>45155</v>
      </c>
      <c r="T76" s="5" t="s">
        <v>34</v>
      </c>
      <c r="U76" s="5">
        <v>972</v>
      </c>
      <c r="V76" s="5">
        <v>0</v>
      </c>
      <c r="W76" s="5">
        <v>0</v>
      </c>
      <c r="X76" s="5" t="s">
        <v>402</v>
      </c>
      <c r="Y76" s="5" t="s">
        <v>403</v>
      </c>
    </row>
    <row r="77" s="5" customFormat="1" spans="1:25">
      <c r="A77" s="5" t="s">
        <v>404</v>
      </c>
      <c r="B77" s="5" t="s">
        <v>26</v>
      </c>
      <c r="C77" s="5" t="s">
        <v>27</v>
      </c>
      <c r="D77" s="5" t="s">
        <v>405</v>
      </c>
      <c r="E77" s="5" t="s">
        <v>406</v>
      </c>
      <c r="F77" s="9">
        <v>45150</v>
      </c>
      <c r="G77" s="9">
        <v>45152</v>
      </c>
      <c r="H77" s="5">
        <v>1</v>
      </c>
      <c r="I77" s="5">
        <v>2</v>
      </c>
      <c r="J77" s="5">
        <v>2</v>
      </c>
      <c r="K77" s="5" t="s">
        <v>30</v>
      </c>
      <c r="L77" s="5">
        <v>1316</v>
      </c>
      <c r="M77" s="5">
        <v>1316</v>
      </c>
      <c r="N77" s="5" t="s">
        <v>407</v>
      </c>
      <c r="O77" s="5" t="s">
        <v>32</v>
      </c>
      <c r="P77" s="5" t="s">
        <v>33</v>
      </c>
      <c r="Q77" s="5">
        <v>0</v>
      </c>
      <c r="R77" s="15">
        <v>45129</v>
      </c>
      <c r="S77" s="9">
        <v>45155</v>
      </c>
      <c r="T77" s="5" t="s">
        <v>34</v>
      </c>
      <c r="U77" s="5">
        <v>1316</v>
      </c>
      <c r="V77" s="5">
        <v>0</v>
      </c>
      <c r="W77" s="5">
        <v>0</v>
      </c>
      <c r="X77" s="5" t="s">
        <v>408</v>
      </c>
      <c r="Y77" s="5" t="s">
        <v>409</v>
      </c>
    </row>
    <row r="78" s="5" customFormat="1" spans="1:25">
      <c r="A78" s="5" t="s">
        <v>410</v>
      </c>
      <c r="B78" s="5" t="s">
        <v>26</v>
      </c>
      <c r="C78" s="5" t="s">
        <v>27</v>
      </c>
      <c r="D78" s="5" t="s">
        <v>115</v>
      </c>
      <c r="E78" s="5" t="s">
        <v>105</v>
      </c>
      <c r="F78" s="9">
        <v>45148</v>
      </c>
      <c r="G78" s="9">
        <v>45152</v>
      </c>
      <c r="H78" s="5">
        <v>1</v>
      </c>
      <c r="I78" s="5">
        <v>4</v>
      </c>
      <c r="J78" s="5">
        <v>4</v>
      </c>
      <c r="K78" s="5" t="s">
        <v>30</v>
      </c>
      <c r="L78" s="5">
        <v>2860</v>
      </c>
      <c r="M78" s="5">
        <v>2860</v>
      </c>
      <c r="N78" s="5" t="s">
        <v>411</v>
      </c>
      <c r="O78" s="5" t="s">
        <v>32</v>
      </c>
      <c r="P78" s="5" t="s">
        <v>33</v>
      </c>
      <c r="Q78" s="5">
        <v>0</v>
      </c>
      <c r="R78" s="15">
        <v>45129</v>
      </c>
      <c r="S78" s="9">
        <v>45155</v>
      </c>
      <c r="T78" s="5" t="s">
        <v>34</v>
      </c>
      <c r="U78" s="5">
        <v>2860</v>
      </c>
      <c r="V78" s="5">
        <v>0</v>
      </c>
      <c r="W78" s="5">
        <v>0</v>
      </c>
      <c r="X78" s="5" t="s">
        <v>412</v>
      </c>
      <c r="Y78" s="5" t="s">
        <v>413</v>
      </c>
    </row>
    <row r="79" s="5" customFormat="1" spans="1:25">
      <c r="A79" s="5" t="s">
        <v>414</v>
      </c>
      <c r="B79" s="5" t="s">
        <v>26</v>
      </c>
      <c r="C79" s="5" t="s">
        <v>27</v>
      </c>
      <c r="D79" s="5" t="s">
        <v>43</v>
      </c>
      <c r="E79" s="5" t="s">
        <v>193</v>
      </c>
      <c r="F79" s="9">
        <v>45150</v>
      </c>
      <c r="G79" s="9">
        <v>45152</v>
      </c>
      <c r="H79" s="5">
        <v>1</v>
      </c>
      <c r="I79" s="5">
        <v>2</v>
      </c>
      <c r="J79" s="5">
        <v>2</v>
      </c>
      <c r="K79" s="5" t="s">
        <v>30</v>
      </c>
      <c r="L79" s="5">
        <v>800</v>
      </c>
      <c r="M79" s="5">
        <v>800</v>
      </c>
      <c r="N79" s="5" t="s">
        <v>415</v>
      </c>
      <c r="O79" s="5" t="s">
        <v>32</v>
      </c>
      <c r="P79" s="5" t="s">
        <v>33</v>
      </c>
      <c r="Q79" s="5">
        <v>0</v>
      </c>
      <c r="R79" s="15">
        <v>45129</v>
      </c>
      <c r="S79" s="9">
        <v>45155</v>
      </c>
      <c r="T79" s="5" t="s">
        <v>34</v>
      </c>
      <c r="U79" s="5">
        <v>800</v>
      </c>
      <c r="V79" s="5">
        <v>0</v>
      </c>
      <c r="W79" s="5">
        <v>0</v>
      </c>
      <c r="X79" s="5" t="s">
        <v>416</v>
      </c>
      <c r="Y79" s="5" t="s">
        <v>417</v>
      </c>
    </row>
    <row r="80" s="5" customFormat="1" spans="1:25">
      <c r="A80" s="5" t="s">
        <v>418</v>
      </c>
      <c r="B80" s="5" t="s">
        <v>26</v>
      </c>
      <c r="C80" s="5" t="s">
        <v>27</v>
      </c>
      <c r="D80" s="5" t="s">
        <v>419</v>
      </c>
      <c r="E80" s="5" t="s">
        <v>420</v>
      </c>
      <c r="F80" s="9">
        <v>45149</v>
      </c>
      <c r="G80" s="9">
        <v>45152</v>
      </c>
      <c r="H80" s="5">
        <v>1</v>
      </c>
      <c r="I80" s="5">
        <v>3</v>
      </c>
      <c r="J80" s="5">
        <v>3</v>
      </c>
      <c r="K80" s="5" t="s">
        <v>30</v>
      </c>
      <c r="L80" s="5">
        <v>686</v>
      </c>
      <c r="M80" s="5">
        <v>686</v>
      </c>
      <c r="N80" s="5" t="s">
        <v>421</v>
      </c>
      <c r="O80" s="5" t="s">
        <v>32</v>
      </c>
      <c r="P80" s="5" t="s">
        <v>33</v>
      </c>
      <c r="Q80" s="5">
        <v>0</v>
      </c>
      <c r="R80" s="15">
        <v>45129</v>
      </c>
      <c r="S80" s="9">
        <v>45155</v>
      </c>
      <c r="T80" s="5" t="s">
        <v>34</v>
      </c>
      <c r="U80" s="5">
        <v>686</v>
      </c>
      <c r="V80" s="5">
        <v>0</v>
      </c>
      <c r="W80" s="5">
        <v>0</v>
      </c>
      <c r="X80" s="5" t="s">
        <v>422</v>
      </c>
      <c r="Y80" s="5" t="s">
        <v>423</v>
      </c>
    </row>
    <row r="81" s="5" customFormat="1" spans="1:25">
      <c r="A81" s="5" t="s">
        <v>424</v>
      </c>
      <c r="B81" s="5" t="s">
        <v>26</v>
      </c>
      <c r="C81" s="5" t="s">
        <v>27</v>
      </c>
      <c r="D81" s="5" t="s">
        <v>425</v>
      </c>
      <c r="E81" s="5" t="s">
        <v>426</v>
      </c>
      <c r="F81" s="9">
        <v>45149</v>
      </c>
      <c r="G81" s="9">
        <v>45152</v>
      </c>
      <c r="H81" s="5">
        <v>1</v>
      </c>
      <c r="I81" s="5">
        <v>3</v>
      </c>
      <c r="J81" s="5">
        <v>3</v>
      </c>
      <c r="K81" s="5" t="s">
        <v>30</v>
      </c>
      <c r="L81" s="5">
        <v>1296</v>
      </c>
      <c r="M81" s="5">
        <v>1296</v>
      </c>
      <c r="N81" s="5" t="s">
        <v>427</v>
      </c>
      <c r="O81" s="5" t="s">
        <v>32</v>
      </c>
      <c r="P81" s="5" t="s">
        <v>33</v>
      </c>
      <c r="Q81" s="5">
        <v>0</v>
      </c>
      <c r="R81" s="15">
        <v>45129.0000115741</v>
      </c>
      <c r="S81" s="9">
        <v>45155</v>
      </c>
      <c r="T81" s="5" t="s">
        <v>34</v>
      </c>
      <c r="U81" s="5">
        <v>1296</v>
      </c>
      <c r="V81" s="5">
        <v>0</v>
      </c>
      <c r="W81" s="5">
        <v>0</v>
      </c>
      <c r="X81" s="5" t="s">
        <v>428</v>
      </c>
      <c r="Y81" s="5" t="s">
        <v>429</v>
      </c>
    </row>
    <row r="82" s="5" customFormat="1" spans="1:25">
      <c r="A82" s="5" t="s">
        <v>430</v>
      </c>
      <c r="B82" s="5" t="s">
        <v>26</v>
      </c>
      <c r="C82" s="5" t="s">
        <v>27</v>
      </c>
      <c r="D82" s="5" t="s">
        <v>431</v>
      </c>
      <c r="E82" s="5" t="s">
        <v>432</v>
      </c>
      <c r="F82" s="9">
        <v>45146</v>
      </c>
      <c r="G82" s="9">
        <v>45152</v>
      </c>
      <c r="H82" s="5">
        <v>1</v>
      </c>
      <c r="I82" s="5">
        <v>6</v>
      </c>
      <c r="J82" s="5">
        <v>6</v>
      </c>
      <c r="K82" s="5" t="s">
        <v>30</v>
      </c>
      <c r="L82" s="5">
        <v>2340</v>
      </c>
      <c r="M82" s="5">
        <v>2340</v>
      </c>
      <c r="N82" s="5" t="s">
        <v>433</v>
      </c>
      <c r="O82" s="5" t="s">
        <v>32</v>
      </c>
      <c r="P82" s="5" t="s">
        <v>33</v>
      </c>
      <c r="Q82" s="5">
        <v>0</v>
      </c>
      <c r="R82" s="15">
        <v>45129</v>
      </c>
      <c r="S82" s="9">
        <v>45155</v>
      </c>
      <c r="T82" s="5" t="s">
        <v>34</v>
      </c>
      <c r="U82" s="5">
        <v>2340</v>
      </c>
      <c r="V82" s="5">
        <v>0</v>
      </c>
      <c r="W82" s="5">
        <v>0</v>
      </c>
      <c r="X82" s="5" t="s">
        <v>434</v>
      </c>
      <c r="Y82" s="5" t="s">
        <v>435</v>
      </c>
    </row>
    <row r="83" s="5" customFormat="1" spans="1:25">
      <c r="A83" s="5" t="s">
        <v>436</v>
      </c>
      <c r="B83" s="5" t="s">
        <v>26</v>
      </c>
      <c r="C83" s="5" t="s">
        <v>27</v>
      </c>
      <c r="D83" s="5" t="s">
        <v>419</v>
      </c>
      <c r="E83" s="5" t="s">
        <v>420</v>
      </c>
      <c r="F83" s="9">
        <v>45150</v>
      </c>
      <c r="G83" s="9">
        <v>45152</v>
      </c>
      <c r="H83" s="5">
        <v>1</v>
      </c>
      <c r="I83" s="5">
        <v>2</v>
      </c>
      <c r="J83" s="5">
        <v>2</v>
      </c>
      <c r="K83" s="5" t="s">
        <v>30</v>
      </c>
      <c r="L83" s="5">
        <v>450</v>
      </c>
      <c r="M83" s="5">
        <v>450</v>
      </c>
      <c r="N83" s="5" t="s">
        <v>437</v>
      </c>
      <c r="O83" s="5" t="s">
        <v>32</v>
      </c>
      <c r="P83" s="5" t="s">
        <v>33</v>
      </c>
      <c r="Q83" s="5">
        <v>0</v>
      </c>
      <c r="R83" s="15">
        <v>45130.0000115741</v>
      </c>
      <c r="S83" s="9">
        <v>45155</v>
      </c>
      <c r="T83" s="5" t="s">
        <v>34</v>
      </c>
      <c r="U83" s="5">
        <v>450</v>
      </c>
      <c r="V83" s="5">
        <v>0</v>
      </c>
      <c r="W83" s="5">
        <v>0</v>
      </c>
      <c r="X83" s="5" t="s">
        <v>438</v>
      </c>
      <c r="Y83" s="5" t="s">
        <v>439</v>
      </c>
    </row>
    <row r="84" s="5" customFormat="1" spans="1:25">
      <c r="A84" s="5" t="s">
        <v>440</v>
      </c>
      <c r="B84" s="5" t="s">
        <v>26</v>
      </c>
      <c r="C84" s="5" t="s">
        <v>27</v>
      </c>
      <c r="D84" s="5" t="s">
        <v>441</v>
      </c>
      <c r="E84" s="5" t="s">
        <v>442</v>
      </c>
      <c r="F84" s="9">
        <v>45150</v>
      </c>
      <c r="G84" s="9">
        <v>45152</v>
      </c>
      <c r="H84" s="5">
        <v>1</v>
      </c>
      <c r="I84" s="5">
        <v>2</v>
      </c>
      <c r="J84" s="5">
        <v>2</v>
      </c>
      <c r="K84" s="5" t="s">
        <v>30</v>
      </c>
      <c r="L84" s="5">
        <v>10600</v>
      </c>
      <c r="M84" s="5">
        <v>10600</v>
      </c>
      <c r="N84" s="5" t="s">
        <v>443</v>
      </c>
      <c r="O84" s="5" t="s">
        <v>32</v>
      </c>
      <c r="P84" s="5" t="s">
        <v>33</v>
      </c>
      <c r="Q84" s="5">
        <v>0</v>
      </c>
      <c r="R84" s="15">
        <v>45130.0000115741</v>
      </c>
      <c r="S84" s="9">
        <v>45155</v>
      </c>
      <c r="T84" s="5" t="s">
        <v>34</v>
      </c>
      <c r="U84" s="5">
        <v>10600</v>
      </c>
      <c r="V84" s="5">
        <v>0</v>
      </c>
      <c r="W84" s="5">
        <v>0</v>
      </c>
      <c r="X84" s="5" t="s">
        <v>444</v>
      </c>
      <c r="Y84" s="5" t="s">
        <v>445</v>
      </c>
    </row>
    <row r="85" s="5" customFormat="1" spans="1:25">
      <c r="A85" s="5" t="s">
        <v>446</v>
      </c>
      <c r="B85" s="5" t="s">
        <v>26</v>
      </c>
      <c r="C85" s="5" t="s">
        <v>27</v>
      </c>
      <c r="D85" s="5" t="s">
        <v>447</v>
      </c>
      <c r="E85" s="5" t="s">
        <v>448</v>
      </c>
      <c r="F85" s="9">
        <v>45150</v>
      </c>
      <c r="G85" s="9">
        <v>45152</v>
      </c>
      <c r="H85" s="5">
        <v>1</v>
      </c>
      <c r="I85" s="5">
        <v>2</v>
      </c>
      <c r="J85" s="5">
        <v>2</v>
      </c>
      <c r="K85" s="5" t="s">
        <v>30</v>
      </c>
      <c r="L85" s="5">
        <v>623</v>
      </c>
      <c r="M85" s="5">
        <v>623</v>
      </c>
      <c r="N85" s="5" t="s">
        <v>449</v>
      </c>
      <c r="O85" s="5" t="s">
        <v>32</v>
      </c>
      <c r="P85" s="5" t="s">
        <v>33</v>
      </c>
      <c r="Q85" s="5">
        <v>0</v>
      </c>
      <c r="R85" s="15">
        <v>45130</v>
      </c>
      <c r="S85" s="9">
        <v>45155</v>
      </c>
      <c r="T85" s="5" t="s">
        <v>34</v>
      </c>
      <c r="U85" s="5">
        <v>623</v>
      </c>
      <c r="V85" s="5">
        <v>0</v>
      </c>
      <c r="W85" s="5">
        <v>0</v>
      </c>
      <c r="X85" s="5" t="s">
        <v>450</v>
      </c>
      <c r="Y85" s="5" t="s">
        <v>451</v>
      </c>
    </row>
    <row r="86" s="5" customFormat="1" spans="1:25">
      <c r="A86" s="5" t="s">
        <v>452</v>
      </c>
      <c r="B86" s="5" t="s">
        <v>26</v>
      </c>
      <c r="C86" s="5" t="s">
        <v>27</v>
      </c>
      <c r="D86" s="5" t="s">
        <v>82</v>
      </c>
      <c r="E86" s="5" t="s">
        <v>453</v>
      </c>
      <c r="F86" s="9">
        <v>45147</v>
      </c>
      <c r="G86" s="9">
        <v>45152</v>
      </c>
      <c r="H86" s="5">
        <v>1</v>
      </c>
      <c r="I86" s="5">
        <v>5</v>
      </c>
      <c r="J86" s="5">
        <v>5</v>
      </c>
      <c r="K86" s="5" t="s">
        <v>30</v>
      </c>
      <c r="L86" s="5">
        <v>5640</v>
      </c>
      <c r="M86" s="5">
        <v>5640</v>
      </c>
      <c r="N86" s="5" t="s">
        <v>454</v>
      </c>
      <c r="O86" s="5" t="s">
        <v>32</v>
      </c>
      <c r="P86" s="5" t="s">
        <v>33</v>
      </c>
      <c r="Q86" s="5">
        <v>0</v>
      </c>
      <c r="R86" s="15">
        <v>45130.0000115741</v>
      </c>
      <c r="S86" s="9">
        <v>45155</v>
      </c>
      <c r="T86" s="5" t="s">
        <v>34</v>
      </c>
      <c r="U86" s="5">
        <v>5640</v>
      </c>
      <c r="V86" s="5">
        <v>0</v>
      </c>
      <c r="W86" s="5">
        <v>0</v>
      </c>
      <c r="X86" s="5" t="s">
        <v>455</v>
      </c>
      <c r="Y86" s="5" t="s">
        <v>456</v>
      </c>
    </row>
    <row r="87" s="5" customFormat="1" spans="1:25">
      <c r="A87" s="5" t="s">
        <v>457</v>
      </c>
      <c r="B87" s="5" t="s">
        <v>26</v>
      </c>
      <c r="C87" s="5" t="s">
        <v>27</v>
      </c>
      <c r="D87" s="5" t="s">
        <v>82</v>
      </c>
      <c r="E87" s="5" t="s">
        <v>453</v>
      </c>
      <c r="F87" s="9">
        <v>45147</v>
      </c>
      <c r="G87" s="9">
        <v>45152</v>
      </c>
      <c r="H87" s="5">
        <v>1</v>
      </c>
      <c r="I87" s="5">
        <v>5</v>
      </c>
      <c r="J87" s="5">
        <v>5</v>
      </c>
      <c r="K87" s="5" t="s">
        <v>30</v>
      </c>
      <c r="L87" s="5">
        <v>5640</v>
      </c>
      <c r="M87" s="5">
        <v>5640</v>
      </c>
      <c r="N87" s="5" t="s">
        <v>458</v>
      </c>
      <c r="O87" s="5" t="s">
        <v>32</v>
      </c>
      <c r="P87" s="5" t="s">
        <v>33</v>
      </c>
      <c r="Q87" s="5">
        <v>0</v>
      </c>
      <c r="R87" s="15">
        <v>45130</v>
      </c>
      <c r="S87" s="9">
        <v>45155</v>
      </c>
      <c r="T87" s="5" t="s">
        <v>34</v>
      </c>
      <c r="U87" s="5">
        <v>5640</v>
      </c>
      <c r="V87" s="5">
        <v>0</v>
      </c>
      <c r="W87" s="5">
        <v>0</v>
      </c>
      <c r="X87" s="5" t="s">
        <v>459</v>
      </c>
      <c r="Y87" s="5" t="s">
        <v>460</v>
      </c>
    </row>
    <row r="88" s="5" customFormat="1" spans="1:25">
      <c r="A88" s="5" t="s">
        <v>461</v>
      </c>
      <c r="B88" s="5" t="s">
        <v>26</v>
      </c>
      <c r="C88" s="5" t="s">
        <v>27</v>
      </c>
      <c r="D88" s="5" t="s">
        <v>462</v>
      </c>
      <c r="E88" s="5" t="s">
        <v>463</v>
      </c>
      <c r="F88" s="9">
        <v>45146</v>
      </c>
      <c r="G88" s="9">
        <v>45152</v>
      </c>
      <c r="H88" s="5">
        <v>1</v>
      </c>
      <c r="I88" s="5">
        <v>6</v>
      </c>
      <c r="J88" s="5">
        <v>6</v>
      </c>
      <c r="K88" s="5" t="s">
        <v>30</v>
      </c>
      <c r="L88" s="5">
        <v>22968</v>
      </c>
      <c r="M88" s="5">
        <v>22968</v>
      </c>
      <c r="N88" s="5" t="s">
        <v>464</v>
      </c>
      <c r="O88" s="5" t="s">
        <v>32</v>
      </c>
      <c r="P88" s="5" t="s">
        <v>33</v>
      </c>
      <c r="Q88" s="5">
        <v>0</v>
      </c>
      <c r="R88" s="15">
        <v>45131.0000115741</v>
      </c>
      <c r="S88" s="9">
        <v>45155</v>
      </c>
      <c r="T88" s="5" t="s">
        <v>34</v>
      </c>
      <c r="U88" s="5">
        <v>22968</v>
      </c>
      <c r="V88" s="5">
        <v>0</v>
      </c>
      <c r="W88" s="5">
        <v>0</v>
      </c>
      <c r="X88" s="5" t="s">
        <v>465</v>
      </c>
      <c r="Y88" s="5" t="s">
        <v>466</v>
      </c>
    </row>
    <row r="89" s="5" customFormat="1" spans="1:25">
      <c r="A89" s="5" t="s">
        <v>467</v>
      </c>
      <c r="B89" s="5" t="s">
        <v>26</v>
      </c>
      <c r="C89" s="5" t="s">
        <v>27</v>
      </c>
      <c r="D89" s="5" t="s">
        <v>468</v>
      </c>
      <c r="E89" s="5" t="s">
        <v>469</v>
      </c>
      <c r="F89" s="9">
        <v>45151</v>
      </c>
      <c r="G89" s="9">
        <v>45152</v>
      </c>
      <c r="H89" s="5">
        <v>1</v>
      </c>
      <c r="I89" s="5">
        <v>1</v>
      </c>
      <c r="J89" s="5">
        <v>1</v>
      </c>
      <c r="K89" s="5" t="s">
        <v>30</v>
      </c>
      <c r="L89" s="5">
        <v>745</v>
      </c>
      <c r="M89" s="5">
        <v>745</v>
      </c>
      <c r="N89" s="5" t="s">
        <v>470</v>
      </c>
      <c r="O89" s="5" t="s">
        <v>32</v>
      </c>
      <c r="P89" s="5" t="s">
        <v>33</v>
      </c>
      <c r="Q89" s="5">
        <v>0</v>
      </c>
      <c r="R89" s="15">
        <v>45131.0000115741</v>
      </c>
      <c r="S89" s="9">
        <v>45155</v>
      </c>
      <c r="T89" s="5" t="s">
        <v>34</v>
      </c>
      <c r="U89" s="5">
        <v>745</v>
      </c>
      <c r="V89" s="5">
        <v>0</v>
      </c>
      <c r="W89" s="5">
        <v>0</v>
      </c>
      <c r="X89" s="5" t="s">
        <v>471</v>
      </c>
      <c r="Y89" s="5" t="s">
        <v>472</v>
      </c>
    </row>
    <row r="90" s="5" customFormat="1" spans="1:25">
      <c r="A90" s="5" t="s">
        <v>473</v>
      </c>
      <c r="B90" s="5" t="s">
        <v>26</v>
      </c>
      <c r="C90" s="5" t="s">
        <v>27</v>
      </c>
      <c r="D90" s="5" t="s">
        <v>447</v>
      </c>
      <c r="E90" s="5" t="s">
        <v>474</v>
      </c>
      <c r="F90" s="9">
        <v>45148</v>
      </c>
      <c r="G90" s="9">
        <v>45152</v>
      </c>
      <c r="H90" s="5">
        <v>1</v>
      </c>
      <c r="I90" s="5">
        <v>4</v>
      </c>
      <c r="J90" s="5">
        <v>4</v>
      </c>
      <c r="K90" s="5" t="s">
        <v>30</v>
      </c>
      <c r="L90" s="5">
        <v>1226</v>
      </c>
      <c r="M90" s="5">
        <v>1226</v>
      </c>
      <c r="N90" s="5" t="s">
        <v>475</v>
      </c>
      <c r="O90" s="5" t="s">
        <v>32</v>
      </c>
      <c r="P90" s="5" t="s">
        <v>33</v>
      </c>
      <c r="Q90" s="5">
        <v>0</v>
      </c>
      <c r="R90" s="15">
        <v>45131</v>
      </c>
      <c r="S90" s="9">
        <v>45155</v>
      </c>
      <c r="T90" s="5" t="s">
        <v>34</v>
      </c>
      <c r="U90" s="5">
        <v>1226</v>
      </c>
      <c r="V90" s="5">
        <v>0</v>
      </c>
      <c r="W90" s="5">
        <v>0</v>
      </c>
      <c r="X90" s="5" t="s">
        <v>476</v>
      </c>
      <c r="Y90" s="5" t="s">
        <v>477</v>
      </c>
    </row>
    <row r="91" s="5" customFormat="1" spans="1:25">
      <c r="A91" s="5" t="s">
        <v>478</v>
      </c>
      <c r="B91" s="5" t="s">
        <v>26</v>
      </c>
      <c r="C91" s="5" t="s">
        <v>27</v>
      </c>
      <c r="D91" s="5" t="s">
        <v>151</v>
      </c>
      <c r="E91" s="5" t="s">
        <v>479</v>
      </c>
      <c r="F91" s="9">
        <v>45151</v>
      </c>
      <c r="G91" s="9">
        <v>45152</v>
      </c>
      <c r="H91" s="5">
        <v>2</v>
      </c>
      <c r="I91" s="5">
        <v>1</v>
      </c>
      <c r="J91" s="5">
        <v>2</v>
      </c>
      <c r="K91" s="5" t="s">
        <v>30</v>
      </c>
      <c r="L91" s="5">
        <v>6000</v>
      </c>
      <c r="M91" s="5">
        <v>6000</v>
      </c>
      <c r="N91" s="5" t="s">
        <v>480</v>
      </c>
      <c r="O91" s="5" t="s">
        <v>32</v>
      </c>
      <c r="P91" s="5" t="s">
        <v>33</v>
      </c>
      <c r="Q91" s="5">
        <v>0</v>
      </c>
      <c r="R91" s="15">
        <v>45132.0000115741</v>
      </c>
      <c r="S91" s="9">
        <v>45155</v>
      </c>
      <c r="T91" s="5" t="s">
        <v>34</v>
      </c>
      <c r="U91" s="5">
        <v>6000</v>
      </c>
      <c r="V91" s="5">
        <v>0</v>
      </c>
      <c r="W91" s="5">
        <v>0</v>
      </c>
      <c r="X91" s="5" t="s">
        <v>481</v>
      </c>
      <c r="Y91" s="5" t="s">
        <v>76</v>
      </c>
    </row>
    <row r="92" s="5" customFormat="1" spans="1:25">
      <c r="A92" s="5" t="s">
        <v>478</v>
      </c>
      <c r="B92" s="5" t="s">
        <v>26</v>
      </c>
      <c r="C92" s="5" t="s">
        <v>80</v>
      </c>
      <c r="D92" s="5" t="s">
        <v>151</v>
      </c>
      <c r="E92" s="5" t="s">
        <v>479</v>
      </c>
      <c r="F92" s="9">
        <v>45151</v>
      </c>
      <c r="G92" s="9">
        <v>45152</v>
      </c>
      <c r="H92" s="5">
        <v>2</v>
      </c>
      <c r="I92" s="5">
        <v>1</v>
      </c>
      <c r="J92" s="5">
        <v>2</v>
      </c>
      <c r="K92" s="5" t="s">
        <v>30</v>
      </c>
      <c r="L92" s="5">
        <v>-6000</v>
      </c>
      <c r="M92" s="5">
        <v>-6000</v>
      </c>
      <c r="N92" s="5" t="s">
        <v>480</v>
      </c>
      <c r="O92" s="5" t="s">
        <v>32</v>
      </c>
      <c r="P92" s="5" t="s">
        <v>33</v>
      </c>
      <c r="Q92" s="5">
        <v>0</v>
      </c>
      <c r="R92" s="15">
        <v>45132.0000115741</v>
      </c>
      <c r="S92" s="9">
        <v>45155</v>
      </c>
      <c r="T92" s="5" t="s">
        <v>34</v>
      </c>
      <c r="U92" s="5">
        <v>-6000</v>
      </c>
      <c r="V92" s="5">
        <v>0</v>
      </c>
      <c r="W92" s="5">
        <v>0</v>
      </c>
      <c r="X92" s="5" t="s">
        <v>481</v>
      </c>
      <c r="Y92" s="5" t="s">
        <v>76</v>
      </c>
    </row>
    <row r="93" s="5" customFormat="1" spans="1:25">
      <c r="A93" s="5" t="s">
        <v>482</v>
      </c>
      <c r="B93" s="5" t="s">
        <v>26</v>
      </c>
      <c r="C93" s="5" t="s">
        <v>27</v>
      </c>
      <c r="D93" s="5" t="s">
        <v>483</v>
      </c>
      <c r="E93" s="5" t="s">
        <v>484</v>
      </c>
      <c r="F93" s="9">
        <v>45151</v>
      </c>
      <c r="G93" s="9">
        <v>45152</v>
      </c>
      <c r="H93" s="5">
        <v>1</v>
      </c>
      <c r="I93" s="5">
        <v>1</v>
      </c>
      <c r="J93" s="5">
        <v>1</v>
      </c>
      <c r="K93" s="5" t="s">
        <v>30</v>
      </c>
      <c r="L93" s="5">
        <v>205</v>
      </c>
      <c r="M93" s="5">
        <v>205</v>
      </c>
      <c r="N93" s="5" t="s">
        <v>485</v>
      </c>
      <c r="O93" s="5" t="s">
        <v>32</v>
      </c>
      <c r="P93" s="5" t="s">
        <v>33</v>
      </c>
      <c r="Q93" s="5">
        <v>0</v>
      </c>
      <c r="R93" s="15">
        <v>45133.0000115741</v>
      </c>
      <c r="S93" s="9">
        <v>45155</v>
      </c>
      <c r="T93" s="5" t="s">
        <v>34</v>
      </c>
      <c r="U93" s="5">
        <v>205</v>
      </c>
      <c r="V93" s="5">
        <v>0</v>
      </c>
      <c r="W93" s="5">
        <v>0</v>
      </c>
      <c r="X93" s="5" t="s">
        <v>486</v>
      </c>
      <c r="Y93" s="5" t="s">
        <v>487</v>
      </c>
    </row>
    <row r="94" s="5" customFormat="1" spans="1:25">
      <c r="A94" s="5" t="s">
        <v>488</v>
      </c>
      <c r="B94" s="5" t="s">
        <v>26</v>
      </c>
      <c r="C94" s="5" t="s">
        <v>27</v>
      </c>
      <c r="D94" s="5" t="s">
        <v>249</v>
      </c>
      <c r="E94" s="5" t="s">
        <v>250</v>
      </c>
      <c r="F94" s="9">
        <v>45151</v>
      </c>
      <c r="G94" s="9">
        <v>45152</v>
      </c>
      <c r="H94" s="5">
        <v>1</v>
      </c>
      <c r="I94" s="5">
        <v>1</v>
      </c>
      <c r="J94" s="5">
        <v>1</v>
      </c>
      <c r="K94" s="5" t="s">
        <v>30</v>
      </c>
      <c r="L94" s="5">
        <v>825</v>
      </c>
      <c r="M94" s="5">
        <v>825</v>
      </c>
      <c r="N94" s="5" t="s">
        <v>489</v>
      </c>
      <c r="O94" s="5" t="s">
        <v>32</v>
      </c>
      <c r="P94" s="5" t="s">
        <v>33</v>
      </c>
      <c r="Q94" s="5">
        <v>0</v>
      </c>
      <c r="R94" s="15">
        <v>45133.0000115741</v>
      </c>
      <c r="S94" s="9">
        <v>45155</v>
      </c>
      <c r="T94" s="5" t="s">
        <v>34</v>
      </c>
      <c r="U94" s="5">
        <v>825</v>
      </c>
      <c r="V94" s="5">
        <v>0</v>
      </c>
      <c r="W94" s="5">
        <v>0</v>
      </c>
      <c r="X94" s="5" t="s">
        <v>490</v>
      </c>
      <c r="Y94" s="5" t="s">
        <v>491</v>
      </c>
    </row>
    <row r="95" s="5" customFormat="1" spans="1:25">
      <c r="A95" s="5" t="s">
        <v>492</v>
      </c>
      <c r="B95" s="5" t="s">
        <v>26</v>
      </c>
      <c r="C95" s="5" t="s">
        <v>27</v>
      </c>
      <c r="D95" s="5" t="s">
        <v>493</v>
      </c>
      <c r="E95" s="5" t="s">
        <v>494</v>
      </c>
      <c r="F95" s="9">
        <v>45149</v>
      </c>
      <c r="G95" s="9">
        <v>45152</v>
      </c>
      <c r="H95" s="5">
        <v>1</v>
      </c>
      <c r="I95" s="5">
        <v>3</v>
      </c>
      <c r="J95" s="5">
        <v>3</v>
      </c>
      <c r="K95" s="5" t="s">
        <v>30</v>
      </c>
      <c r="L95" s="5">
        <v>2610</v>
      </c>
      <c r="M95" s="5">
        <v>2610</v>
      </c>
      <c r="N95" s="5" t="s">
        <v>495</v>
      </c>
      <c r="O95" s="5" t="s">
        <v>32</v>
      </c>
      <c r="P95" s="5" t="s">
        <v>33</v>
      </c>
      <c r="Q95" s="5">
        <v>0</v>
      </c>
      <c r="R95" s="15">
        <v>45133</v>
      </c>
      <c r="S95" s="9">
        <v>45155</v>
      </c>
      <c r="T95" s="5" t="s">
        <v>34</v>
      </c>
      <c r="U95" s="5">
        <v>2610</v>
      </c>
      <c r="V95" s="5">
        <v>0</v>
      </c>
      <c r="W95" s="5">
        <v>0</v>
      </c>
      <c r="X95" s="5" t="s">
        <v>496</v>
      </c>
      <c r="Y95" s="5" t="s">
        <v>497</v>
      </c>
    </row>
    <row r="96" s="5" customFormat="1" spans="1:25">
      <c r="A96" s="5" t="s">
        <v>498</v>
      </c>
      <c r="B96" s="5" t="s">
        <v>26</v>
      </c>
      <c r="C96" s="5" t="s">
        <v>27</v>
      </c>
      <c r="D96" s="5" t="s">
        <v>499</v>
      </c>
      <c r="E96" s="5" t="s">
        <v>500</v>
      </c>
      <c r="F96" s="9">
        <v>45151</v>
      </c>
      <c r="G96" s="9">
        <v>45152</v>
      </c>
      <c r="H96" s="5">
        <v>1</v>
      </c>
      <c r="I96" s="5">
        <v>1</v>
      </c>
      <c r="J96" s="5">
        <v>1</v>
      </c>
      <c r="K96" s="5" t="s">
        <v>30</v>
      </c>
      <c r="L96" s="5">
        <v>206</v>
      </c>
      <c r="M96" s="5">
        <v>206</v>
      </c>
      <c r="N96" s="5" t="s">
        <v>501</v>
      </c>
      <c r="O96" s="5" t="s">
        <v>32</v>
      </c>
      <c r="P96" s="5" t="s">
        <v>33</v>
      </c>
      <c r="Q96" s="5">
        <v>0</v>
      </c>
      <c r="R96" s="15">
        <v>45134.0000115741</v>
      </c>
      <c r="S96" s="9">
        <v>45155</v>
      </c>
      <c r="T96" s="5" t="s">
        <v>34</v>
      </c>
      <c r="U96" s="5">
        <v>206</v>
      </c>
      <c r="V96" s="5">
        <v>0</v>
      </c>
      <c r="W96" s="5">
        <v>0</v>
      </c>
      <c r="X96" s="5" t="s">
        <v>502</v>
      </c>
      <c r="Y96" s="5" t="s">
        <v>503</v>
      </c>
    </row>
    <row r="97" s="5" customFormat="1" spans="1:25">
      <c r="A97" s="5" t="s">
        <v>504</v>
      </c>
      <c r="B97" s="5" t="s">
        <v>26</v>
      </c>
      <c r="C97" s="5" t="s">
        <v>27</v>
      </c>
      <c r="D97" s="5" t="s">
        <v>222</v>
      </c>
      <c r="E97" s="5" t="s">
        <v>505</v>
      </c>
      <c r="F97" s="9">
        <v>45150</v>
      </c>
      <c r="G97" s="9">
        <v>45152</v>
      </c>
      <c r="H97" s="5">
        <v>1</v>
      </c>
      <c r="I97" s="5">
        <v>2</v>
      </c>
      <c r="J97" s="5">
        <v>2</v>
      </c>
      <c r="K97" s="5" t="s">
        <v>30</v>
      </c>
      <c r="L97" s="5">
        <v>1850</v>
      </c>
      <c r="M97" s="5">
        <v>1850</v>
      </c>
      <c r="N97" s="5" t="s">
        <v>506</v>
      </c>
      <c r="O97" s="5" t="s">
        <v>32</v>
      </c>
      <c r="P97" s="5" t="s">
        <v>33</v>
      </c>
      <c r="Q97" s="5">
        <v>0</v>
      </c>
      <c r="R97" s="15">
        <v>45134.0000115741</v>
      </c>
      <c r="S97" s="9">
        <v>45155</v>
      </c>
      <c r="T97" s="5" t="s">
        <v>34</v>
      </c>
      <c r="U97" s="5">
        <v>1850</v>
      </c>
      <c r="V97" s="5">
        <v>0</v>
      </c>
      <c r="W97" s="5">
        <v>0</v>
      </c>
      <c r="X97" s="5" t="s">
        <v>507</v>
      </c>
      <c r="Y97" s="5" t="s">
        <v>508</v>
      </c>
    </row>
    <row r="98" s="5" customFormat="1" spans="1:25">
      <c r="A98" s="5" t="s">
        <v>509</v>
      </c>
      <c r="B98" s="5" t="s">
        <v>26</v>
      </c>
      <c r="C98" s="5" t="s">
        <v>27</v>
      </c>
      <c r="D98" s="5" t="s">
        <v>510</v>
      </c>
      <c r="E98" s="5" t="s">
        <v>511</v>
      </c>
      <c r="F98" s="9">
        <v>45149</v>
      </c>
      <c r="G98" s="9">
        <v>45152</v>
      </c>
      <c r="H98" s="5">
        <v>2</v>
      </c>
      <c r="I98" s="5">
        <v>3</v>
      </c>
      <c r="J98" s="5">
        <v>6</v>
      </c>
      <c r="K98" s="5" t="s">
        <v>30</v>
      </c>
      <c r="L98" s="5">
        <v>6708</v>
      </c>
      <c r="M98" s="5">
        <v>6708</v>
      </c>
      <c r="N98" s="5" t="s">
        <v>512</v>
      </c>
      <c r="O98" s="5" t="s">
        <v>32</v>
      </c>
      <c r="P98" s="5" t="s">
        <v>33</v>
      </c>
      <c r="Q98" s="5">
        <v>0</v>
      </c>
      <c r="R98" s="15">
        <v>45134</v>
      </c>
      <c r="S98" s="9">
        <v>45155</v>
      </c>
      <c r="T98" s="5" t="s">
        <v>34</v>
      </c>
      <c r="U98" s="5">
        <v>6708</v>
      </c>
      <c r="V98" s="5">
        <v>0</v>
      </c>
      <c r="W98" s="5">
        <v>0</v>
      </c>
      <c r="X98" s="5" t="s">
        <v>513</v>
      </c>
      <c r="Y98" s="5" t="s">
        <v>514</v>
      </c>
    </row>
    <row r="99" s="5" customFormat="1" spans="1:25">
      <c r="A99" s="5" t="s">
        <v>515</v>
      </c>
      <c r="B99" s="5" t="s">
        <v>26</v>
      </c>
      <c r="C99" s="5" t="s">
        <v>27</v>
      </c>
      <c r="D99" s="5" t="s">
        <v>299</v>
      </c>
      <c r="E99" s="5" t="s">
        <v>516</v>
      </c>
      <c r="F99" s="9">
        <v>45150</v>
      </c>
      <c r="G99" s="9">
        <v>45152</v>
      </c>
      <c r="H99" s="5">
        <v>1</v>
      </c>
      <c r="I99" s="5">
        <v>2</v>
      </c>
      <c r="J99" s="5">
        <v>2</v>
      </c>
      <c r="K99" s="5" t="s">
        <v>30</v>
      </c>
      <c r="L99" s="5">
        <v>612</v>
      </c>
      <c r="M99" s="5">
        <v>612</v>
      </c>
      <c r="N99" s="5" t="s">
        <v>517</v>
      </c>
      <c r="O99" s="5" t="s">
        <v>32</v>
      </c>
      <c r="P99" s="5" t="s">
        <v>33</v>
      </c>
      <c r="Q99" s="5">
        <v>0</v>
      </c>
      <c r="R99" s="15">
        <v>45135</v>
      </c>
      <c r="S99" s="9">
        <v>45155</v>
      </c>
      <c r="T99" s="5" t="s">
        <v>34</v>
      </c>
      <c r="U99" s="5">
        <v>612</v>
      </c>
      <c r="V99" s="5">
        <v>0</v>
      </c>
      <c r="W99" s="5">
        <v>0</v>
      </c>
      <c r="X99" s="5" t="s">
        <v>518</v>
      </c>
      <c r="Y99" s="5" t="s">
        <v>519</v>
      </c>
    </row>
    <row r="100" s="5" customFormat="1" spans="1:25">
      <c r="A100" s="5" t="s">
        <v>520</v>
      </c>
      <c r="B100" s="5" t="s">
        <v>26</v>
      </c>
      <c r="C100" s="5" t="s">
        <v>27</v>
      </c>
      <c r="D100" s="5" t="s">
        <v>521</v>
      </c>
      <c r="E100" s="5" t="s">
        <v>522</v>
      </c>
      <c r="F100" s="9">
        <v>45150</v>
      </c>
      <c r="G100" s="9">
        <v>45152</v>
      </c>
      <c r="H100" s="5">
        <v>1</v>
      </c>
      <c r="I100" s="5">
        <v>2</v>
      </c>
      <c r="J100" s="5">
        <v>2</v>
      </c>
      <c r="K100" s="5" t="s">
        <v>30</v>
      </c>
      <c r="L100" s="5">
        <v>420</v>
      </c>
      <c r="M100" s="5">
        <v>420</v>
      </c>
      <c r="N100" s="5" t="s">
        <v>523</v>
      </c>
      <c r="O100" s="5" t="s">
        <v>32</v>
      </c>
      <c r="P100" s="5" t="s">
        <v>33</v>
      </c>
      <c r="Q100" s="5">
        <v>0</v>
      </c>
      <c r="R100" s="15">
        <v>45135.0000115741</v>
      </c>
      <c r="S100" s="9">
        <v>45155</v>
      </c>
      <c r="T100" s="5" t="s">
        <v>34</v>
      </c>
      <c r="U100" s="5">
        <v>420</v>
      </c>
      <c r="V100" s="5">
        <v>0</v>
      </c>
      <c r="W100" s="5">
        <v>0</v>
      </c>
      <c r="X100" s="5" t="s">
        <v>524</v>
      </c>
      <c r="Y100" s="5" t="s">
        <v>525</v>
      </c>
    </row>
    <row r="101" s="5" customFormat="1" spans="1:26">
      <c r="A101" s="5" t="s">
        <v>526</v>
      </c>
      <c r="B101" s="5" t="s">
        <v>26</v>
      </c>
      <c r="C101" s="5" t="s">
        <v>27</v>
      </c>
      <c r="D101" s="5" t="s">
        <v>447</v>
      </c>
      <c r="E101" s="5" t="s">
        <v>527</v>
      </c>
      <c r="F101" s="9">
        <v>45149</v>
      </c>
      <c r="G101" s="9">
        <v>45152</v>
      </c>
      <c r="H101" s="5">
        <v>2</v>
      </c>
      <c r="I101" s="5">
        <v>3</v>
      </c>
      <c r="J101" s="5">
        <v>6</v>
      </c>
      <c r="K101" s="5" t="s">
        <v>30</v>
      </c>
      <c r="L101" s="5">
        <v>1900</v>
      </c>
      <c r="M101" s="5">
        <v>1900</v>
      </c>
      <c r="N101" s="5" t="s">
        <v>528</v>
      </c>
      <c r="O101" s="5" t="s">
        <v>32</v>
      </c>
      <c r="P101" s="5" t="s">
        <v>33</v>
      </c>
      <c r="Q101" s="5">
        <v>0</v>
      </c>
      <c r="R101" s="15">
        <v>45135.0000115741</v>
      </c>
      <c r="S101" s="9">
        <v>45155</v>
      </c>
      <c r="T101" s="5" t="s">
        <v>34</v>
      </c>
      <c r="U101" s="5">
        <v>1900</v>
      </c>
      <c r="V101" s="5">
        <v>0</v>
      </c>
      <c r="W101" s="5">
        <v>0</v>
      </c>
      <c r="X101" s="5" t="s">
        <v>529</v>
      </c>
      <c r="Y101" s="5">
        <v>302512849</v>
      </c>
      <c r="Z101" s="5" t="s">
        <v>530</v>
      </c>
    </row>
    <row r="102" s="5" customFormat="1" spans="1:25">
      <c r="A102" s="5" t="s">
        <v>531</v>
      </c>
      <c r="B102" s="5" t="s">
        <v>26</v>
      </c>
      <c r="C102" s="5" t="s">
        <v>27</v>
      </c>
      <c r="D102" s="5" t="s">
        <v>532</v>
      </c>
      <c r="E102" s="5" t="s">
        <v>533</v>
      </c>
      <c r="F102" s="9">
        <v>45150</v>
      </c>
      <c r="G102" s="9">
        <v>45152</v>
      </c>
      <c r="H102" s="5">
        <v>1</v>
      </c>
      <c r="I102" s="5">
        <v>2</v>
      </c>
      <c r="J102" s="5">
        <v>2</v>
      </c>
      <c r="K102" s="5" t="s">
        <v>30</v>
      </c>
      <c r="L102" s="5">
        <v>2584</v>
      </c>
      <c r="M102" s="5">
        <v>2584</v>
      </c>
      <c r="N102" s="5" t="s">
        <v>534</v>
      </c>
      <c r="O102" s="5" t="s">
        <v>32</v>
      </c>
      <c r="P102" s="5" t="s">
        <v>33</v>
      </c>
      <c r="Q102" s="5">
        <v>0</v>
      </c>
      <c r="R102" s="15">
        <v>45135.0000115741</v>
      </c>
      <c r="S102" s="9">
        <v>45155</v>
      </c>
      <c r="T102" s="5" t="s">
        <v>34</v>
      </c>
      <c r="U102" s="5">
        <v>2584</v>
      </c>
      <c r="V102" s="5">
        <v>0</v>
      </c>
      <c r="W102" s="5">
        <v>0</v>
      </c>
      <c r="X102" s="5" t="s">
        <v>535</v>
      </c>
      <c r="Y102" s="5" t="s">
        <v>536</v>
      </c>
    </row>
    <row r="103" s="5" customFormat="1" spans="1:25">
      <c r="A103" s="5" t="s">
        <v>537</v>
      </c>
      <c r="B103" s="5" t="s">
        <v>26</v>
      </c>
      <c r="C103" s="5" t="s">
        <v>27</v>
      </c>
      <c r="D103" s="5" t="s">
        <v>82</v>
      </c>
      <c r="E103" s="5" t="s">
        <v>453</v>
      </c>
      <c r="F103" s="9">
        <v>45150</v>
      </c>
      <c r="G103" s="9">
        <v>45152</v>
      </c>
      <c r="H103" s="5">
        <v>2</v>
      </c>
      <c r="I103" s="5">
        <v>2</v>
      </c>
      <c r="J103" s="5">
        <v>4</v>
      </c>
      <c r="K103" s="5" t="s">
        <v>30</v>
      </c>
      <c r="L103" s="5">
        <v>4512</v>
      </c>
      <c r="M103" s="5">
        <v>4512</v>
      </c>
      <c r="N103" s="5" t="s">
        <v>538</v>
      </c>
      <c r="O103" s="5" t="s">
        <v>32</v>
      </c>
      <c r="P103" s="5" t="s">
        <v>33</v>
      </c>
      <c r="Q103" s="5">
        <v>0</v>
      </c>
      <c r="R103" s="15">
        <v>45135</v>
      </c>
      <c r="S103" s="9">
        <v>45155</v>
      </c>
      <c r="T103" s="5" t="s">
        <v>34</v>
      </c>
      <c r="U103" s="5">
        <v>4512</v>
      </c>
      <c r="V103" s="5">
        <v>0</v>
      </c>
      <c r="W103" s="5">
        <v>0</v>
      </c>
      <c r="X103" s="5" t="s">
        <v>539</v>
      </c>
      <c r="Y103" s="5" t="s">
        <v>540</v>
      </c>
    </row>
    <row r="104" s="5" customFormat="1" spans="1:25">
      <c r="A104" s="5" t="s">
        <v>541</v>
      </c>
      <c r="B104" s="5" t="s">
        <v>26</v>
      </c>
      <c r="C104" s="5" t="s">
        <v>27</v>
      </c>
      <c r="D104" s="5" t="s">
        <v>542</v>
      </c>
      <c r="E104" s="5" t="s">
        <v>543</v>
      </c>
      <c r="F104" s="9">
        <v>45149</v>
      </c>
      <c r="G104" s="9">
        <v>45152</v>
      </c>
      <c r="H104" s="5">
        <v>3</v>
      </c>
      <c r="I104" s="5">
        <v>3</v>
      </c>
      <c r="J104" s="5">
        <v>9</v>
      </c>
      <c r="K104" s="5" t="s">
        <v>30</v>
      </c>
      <c r="L104" s="5">
        <v>9450</v>
      </c>
      <c r="M104" s="5">
        <v>9450</v>
      </c>
      <c r="N104" s="5" t="s">
        <v>544</v>
      </c>
      <c r="O104" s="5" t="s">
        <v>32</v>
      </c>
      <c r="P104" s="5" t="s">
        <v>33</v>
      </c>
      <c r="Q104" s="5">
        <v>0</v>
      </c>
      <c r="R104" s="15">
        <v>45135.0000115741</v>
      </c>
      <c r="S104" s="9">
        <v>45155</v>
      </c>
      <c r="T104" s="5" t="s">
        <v>34</v>
      </c>
      <c r="U104" s="5">
        <v>9450</v>
      </c>
      <c r="V104" s="5">
        <v>0</v>
      </c>
      <c r="W104" s="5">
        <v>0</v>
      </c>
      <c r="X104" s="5" t="s">
        <v>545</v>
      </c>
      <c r="Y104" s="5" t="s">
        <v>546</v>
      </c>
    </row>
    <row r="105" s="5" customFormat="1" spans="1:25">
      <c r="A105" s="5" t="s">
        <v>547</v>
      </c>
      <c r="B105" s="5" t="s">
        <v>26</v>
      </c>
      <c r="C105" s="5" t="s">
        <v>27</v>
      </c>
      <c r="D105" s="5" t="s">
        <v>293</v>
      </c>
      <c r="E105" s="5" t="s">
        <v>294</v>
      </c>
      <c r="F105" s="9">
        <v>45149</v>
      </c>
      <c r="G105" s="9">
        <v>45152</v>
      </c>
      <c r="H105" s="5">
        <v>1</v>
      </c>
      <c r="I105" s="5">
        <v>3</v>
      </c>
      <c r="J105" s="5">
        <v>3</v>
      </c>
      <c r="K105" s="5" t="s">
        <v>30</v>
      </c>
      <c r="L105" s="5">
        <v>2102</v>
      </c>
      <c r="M105" s="5">
        <v>2102</v>
      </c>
      <c r="N105" s="5" t="s">
        <v>548</v>
      </c>
      <c r="O105" s="5" t="s">
        <v>32</v>
      </c>
      <c r="P105" s="5" t="s">
        <v>33</v>
      </c>
      <c r="Q105" s="5">
        <v>0</v>
      </c>
      <c r="R105" s="15">
        <v>45135</v>
      </c>
      <c r="S105" s="9">
        <v>45155</v>
      </c>
      <c r="T105" s="5" t="s">
        <v>34</v>
      </c>
      <c r="U105" s="5">
        <v>2102</v>
      </c>
      <c r="V105" s="5">
        <v>0</v>
      </c>
      <c r="W105" s="5">
        <v>0</v>
      </c>
      <c r="X105" s="5" t="s">
        <v>549</v>
      </c>
      <c r="Y105" s="5" t="s">
        <v>550</v>
      </c>
    </row>
    <row r="106" s="5" customFormat="1" spans="1:25">
      <c r="A106" s="5" t="s">
        <v>551</v>
      </c>
      <c r="B106" s="5" t="s">
        <v>26</v>
      </c>
      <c r="C106" s="5" t="s">
        <v>27</v>
      </c>
      <c r="D106" s="5" t="s">
        <v>419</v>
      </c>
      <c r="E106" s="5" t="s">
        <v>552</v>
      </c>
      <c r="F106" s="9">
        <v>45147</v>
      </c>
      <c r="G106" s="9">
        <v>45152</v>
      </c>
      <c r="H106" s="5">
        <v>1</v>
      </c>
      <c r="I106" s="5">
        <v>5</v>
      </c>
      <c r="J106" s="5">
        <v>5</v>
      </c>
      <c r="K106" s="5" t="s">
        <v>30</v>
      </c>
      <c r="L106" s="5">
        <v>1304</v>
      </c>
      <c r="M106" s="5">
        <v>1304</v>
      </c>
      <c r="N106" s="5" t="s">
        <v>553</v>
      </c>
      <c r="O106" s="5" t="s">
        <v>32</v>
      </c>
      <c r="P106" s="5" t="s">
        <v>33</v>
      </c>
      <c r="Q106" s="5">
        <v>0</v>
      </c>
      <c r="R106" s="15">
        <v>45136</v>
      </c>
      <c r="S106" s="9">
        <v>45155</v>
      </c>
      <c r="T106" s="5" t="s">
        <v>34</v>
      </c>
      <c r="U106" s="5">
        <v>1304</v>
      </c>
      <c r="V106" s="5">
        <v>0</v>
      </c>
      <c r="W106" s="5">
        <v>0</v>
      </c>
      <c r="X106" s="5" t="s">
        <v>554</v>
      </c>
      <c r="Y106" s="5" t="s">
        <v>555</v>
      </c>
    </row>
    <row r="107" s="5" customFormat="1" spans="1:25">
      <c r="A107" s="5" t="s">
        <v>556</v>
      </c>
      <c r="B107" s="5" t="s">
        <v>26</v>
      </c>
      <c r="C107" s="5" t="s">
        <v>27</v>
      </c>
      <c r="D107" s="5" t="s">
        <v>557</v>
      </c>
      <c r="E107" s="5" t="s">
        <v>558</v>
      </c>
      <c r="F107" s="9">
        <v>45150</v>
      </c>
      <c r="G107" s="9">
        <v>45152</v>
      </c>
      <c r="H107" s="5">
        <v>1</v>
      </c>
      <c r="I107" s="5">
        <v>2</v>
      </c>
      <c r="J107" s="5">
        <v>2</v>
      </c>
      <c r="K107" s="5" t="s">
        <v>30</v>
      </c>
      <c r="L107" s="5">
        <v>3104</v>
      </c>
      <c r="M107" s="5">
        <v>3104</v>
      </c>
      <c r="N107" s="5" t="s">
        <v>559</v>
      </c>
      <c r="O107" s="5" t="s">
        <v>32</v>
      </c>
      <c r="P107" s="5" t="s">
        <v>33</v>
      </c>
      <c r="Q107" s="5">
        <v>0</v>
      </c>
      <c r="R107" s="15">
        <v>45136</v>
      </c>
      <c r="S107" s="9">
        <v>45155</v>
      </c>
      <c r="T107" s="5" t="s">
        <v>34</v>
      </c>
      <c r="U107" s="5">
        <v>3104</v>
      </c>
      <c r="V107" s="5">
        <v>0</v>
      </c>
      <c r="W107" s="5">
        <v>0</v>
      </c>
      <c r="X107" s="5" t="s">
        <v>560</v>
      </c>
      <c r="Y107" s="5" t="s">
        <v>561</v>
      </c>
    </row>
    <row r="108" s="5" customFormat="1" spans="1:25">
      <c r="A108" s="5" t="s">
        <v>562</v>
      </c>
      <c r="B108" s="5" t="s">
        <v>26</v>
      </c>
      <c r="C108" s="5" t="s">
        <v>27</v>
      </c>
      <c r="D108" s="5" t="s">
        <v>532</v>
      </c>
      <c r="E108" s="5" t="s">
        <v>533</v>
      </c>
      <c r="F108" s="9">
        <v>45150</v>
      </c>
      <c r="G108" s="9">
        <v>45152</v>
      </c>
      <c r="H108" s="5">
        <v>1</v>
      </c>
      <c r="I108" s="5">
        <v>2</v>
      </c>
      <c r="J108" s="5">
        <v>2</v>
      </c>
      <c r="K108" s="5" t="s">
        <v>30</v>
      </c>
      <c r="L108" s="5">
        <v>2584</v>
      </c>
      <c r="M108" s="5">
        <v>2584</v>
      </c>
      <c r="N108" s="5" t="s">
        <v>563</v>
      </c>
      <c r="O108" s="5" t="s">
        <v>32</v>
      </c>
      <c r="P108" s="5" t="s">
        <v>33</v>
      </c>
      <c r="Q108" s="5">
        <v>0</v>
      </c>
      <c r="R108" s="15">
        <v>45136.0000115741</v>
      </c>
      <c r="S108" s="9">
        <v>45155</v>
      </c>
      <c r="T108" s="5" t="s">
        <v>34</v>
      </c>
      <c r="U108" s="5">
        <v>2584</v>
      </c>
      <c r="V108" s="5">
        <v>0</v>
      </c>
      <c r="W108" s="5">
        <v>0</v>
      </c>
      <c r="X108" s="5" t="s">
        <v>564</v>
      </c>
      <c r="Y108" s="5" t="s">
        <v>536</v>
      </c>
    </row>
    <row r="109" s="5" customFormat="1" spans="1:25">
      <c r="A109" s="5" t="s">
        <v>565</v>
      </c>
      <c r="B109" s="5" t="s">
        <v>26</v>
      </c>
      <c r="C109" s="5" t="s">
        <v>27</v>
      </c>
      <c r="D109" s="5" t="s">
        <v>293</v>
      </c>
      <c r="E109" s="5" t="s">
        <v>566</v>
      </c>
      <c r="F109" s="9">
        <v>45149</v>
      </c>
      <c r="G109" s="9">
        <v>45152</v>
      </c>
      <c r="H109" s="5">
        <v>1</v>
      </c>
      <c r="I109" s="5">
        <v>3</v>
      </c>
      <c r="J109" s="5">
        <v>3</v>
      </c>
      <c r="K109" s="5" t="s">
        <v>30</v>
      </c>
      <c r="L109" s="5">
        <v>2102</v>
      </c>
      <c r="M109" s="5">
        <v>2102</v>
      </c>
      <c r="N109" s="5" t="s">
        <v>567</v>
      </c>
      <c r="O109" s="5" t="s">
        <v>32</v>
      </c>
      <c r="P109" s="5" t="s">
        <v>33</v>
      </c>
      <c r="Q109" s="5">
        <v>0</v>
      </c>
      <c r="R109" s="15">
        <v>45137</v>
      </c>
      <c r="S109" s="9">
        <v>45155</v>
      </c>
      <c r="T109" s="5" t="s">
        <v>34</v>
      </c>
      <c r="U109" s="5">
        <v>2102</v>
      </c>
      <c r="V109" s="5">
        <v>0</v>
      </c>
      <c r="W109" s="5">
        <v>0</v>
      </c>
      <c r="X109" s="5" t="s">
        <v>568</v>
      </c>
      <c r="Y109" s="5" t="s">
        <v>569</v>
      </c>
    </row>
    <row r="110" s="5" customFormat="1" spans="1:25">
      <c r="A110" s="5" t="s">
        <v>570</v>
      </c>
      <c r="B110" s="5" t="s">
        <v>26</v>
      </c>
      <c r="C110" s="5" t="s">
        <v>27</v>
      </c>
      <c r="D110" s="5" t="s">
        <v>399</v>
      </c>
      <c r="E110" s="5" t="s">
        <v>400</v>
      </c>
      <c r="F110" s="9">
        <v>45147</v>
      </c>
      <c r="G110" s="9">
        <v>45152</v>
      </c>
      <c r="H110" s="5">
        <v>2</v>
      </c>
      <c r="I110" s="5">
        <v>5</v>
      </c>
      <c r="J110" s="5">
        <v>10</v>
      </c>
      <c r="K110" s="5" t="s">
        <v>30</v>
      </c>
      <c r="L110" s="5">
        <v>3220</v>
      </c>
      <c r="M110" s="5">
        <v>3220</v>
      </c>
      <c r="N110" s="5" t="s">
        <v>571</v>
      </c>
      <c r="O110" s="5" t="s">
        <v>32</v>
      </c>
      <c r="P110" s="5" t="s">
        <v>33</v>
      </c>
      <c r="Q110" s="5">
        <v>0</v>
      </c>
      <c r="R110" s="15">
        <v>45137</v>
      </c>
      <c r="S110" s="9">
        <v>45155</v>
      </c>
      <c r="T110" s="5" t="s">
        <v>34</v>
      </c>
      <c r="U110" s="5">
        <v>3220</v>
      </c>
      <c r="V110" s="5">
        <v>0</v>
      </c>
      <c r="W110" s="5">
        <v>0</v>
      </c>
      <c r="X110" s="5" t="s">
        <v>572</v>
      </c>
      <c r="Y110" s="5" t="s">
        <v>573</v>
      </c>
    </row>
    <row r="111" s="5" customFormat="1" spans="1:25">
      <c r="A111" s="5" t="s">
        <v>140</v>
      </c>
      <c r="B111" s="5" t="s">
        <v>26</v>
      </c>
      <c r="C111" s="5" t="s">
        <v>574</v>
      </c>
      <c r="D111" s="5" t="s">
        <v>141</v>
      </c>
      <c r="E111" s="5" t="s">
        <v>142</v>
      </c>
      <c r="F111" s="9">
        <v>45149</v>
      </c>
      <c r="G111" s="9">
        <v>45152</v>
      </c>
      <c r="H111" s="5">
        <v>2</v>
      </c>
      <c r="I111" s="5">
        <v>3</v>
      </c>
      <c r="J111" s="5">
        <v>6</v>
      </c>
      <c r="K111" s="5" t="s">
        <v>30</v>
      </c>
      <c r="L111" s="5">
        <v>-1809</v>
      </c>
      <c r="M111" s="5">
        <v>-1809</v>
      </c>
      <c r="N111" s="5" t="s">
        <v>143</v>
      </c>
      <c r="O111" s="5" t="s">
        <v>32</v>
      </c>
      <c r="P111" s="5" t="s">
        <v>33</v>
      </c>
      <c r="Q111" s="5">
        <v>0</v>
      </c>
      <c r="R111" s="15">
        <v>45089.8217476852</v>
      </c>
      <c r="S111" s="9">
        <v>45155</v>
      </c>
      <c r="T111" s="5" t="s">
        <v>34</v>
      </c>
      <c r="U111" s="5">
        <v>-1809</v>
      </c>
      <c r="V111" s="5">
        <v>0</v>
      </c>
      <c r="W111" s="5">
        <v>0</v>
      </c>
      <c r="X111" s="5" t="s">
        <v>144</v>
      </c>
      <c r="Y111" s="5" t="s">
        <v>76</v>
      </c>
    </row>
    <row r="112" s="5" customFormat="1" spans="1:25">
      <c r="A112" s="5" t="s">
        <v>575</v>
      </c>
      <c r="B112" s="5" t="s">
        <v>26</v>
      </c>
      <c r="C112" s="5" t="s">
        <v>27</v>
      </c>
      <c r="D112" s="5" t="s">
        <v>576</v>
      </c>
      <c r="E112" s="5" t="s">
        <v>577</v>
      </c>
      <c r="F112" s="9">
        <v>45150</v>
      </c>
      <c r="G112" s="9">
        <v>45152</v>
      </c>
      <c r="H112" s="5">
        <v>5</v>
      </c>
      <c r="I112" s="5">
        <v>2</v>
      </c>
      <c r="J112" s="5">
        <v>10</v>
      </c>
      <c r="K112" s="5" t="s">
        <v>30</v>
      </c>
      <c r="L112" s="5">
        <v>3655</v>
      </c>
      <c r="M112" s="5">
        <v>3655</v>
      </c>
      <c r="N112" s="5" t="s">
        <v>578</v>
      </c>
      <c r="O112" s="5" t="s">
        <v>32</v>
      </c>
      <c r="P112" s="5" t="s">
        <v>33</v>
      </c>
      <c r="Q112" s="5">
        <v>0</v>
      </c>
      <c r="R112" s="15">
        <v>45137.0000115741</v>
      </c>
      <c r="S112" s="9">
        <v>45155</v>
      </c>
      <c r="T112" s="5" t="s">
        <v>34</v>
      </c>
      <c r="U112" s="5">
        <v>3655</v>
      </c>
      <c r="V112" s="5">
        <v>0</v>
      </c>
      <c r="W112" s="5">
        <v>0</v>
      </c>
      <c r="X112" s="5" t="s">
        <v>579</v>
      </c>
      <c r="Y112" s="5" t="s">
        <v>580</v>
      </c>
    </row>
    <row r="113" s="5" customFormat="1" spans="1:25">
      <c r="A113" s="5" t="s">
        <v>581</v>
      </c>
      <c r="B113" s="5" t="s">
        <v>26</v>
      </c>
      <c r="C113" s="5" t="s">
        <v>27</v>
      </c>
      <c r="D113" s="5" t="s">
        <v>293</v>
      </c>
      <c r="E113" s="5" t="s">
        <v>294</v>
      </c>
      <c r="F113" s="9">
        <v>45150</v>
      </c>
      <c r="G113" s="9">
        <v>45152</v>
      </c>
      <c r="H113" s="5">
        <v>1</v>
      </c>
      <c r="I113" s="5">
        <v>2</v>
      </c>
      <c r="J113" s="5">
        <v>2</v>
      </c>
      <c r="K113" s="5" t="s">
        <v>30</v>
      </c>
      <c r="L113" s="5">
        <v>1359</v>
      </c>
      <c r="M113" s="5">
        <v>1359</v>
      </c>
      <c r="N113" s="5" t="s">
        <v>582</v>
      </c>
      <c r="O113" s="5" t="s">
        <v>32</v>
      </c>
      <c r="P113" s="5" t="s">
        <v>33</v>
      </c>
      <c r="Q113" s="5">
        <v>0</v>
      </c>
      <c r="R113" s="15">
        <v>45137.0000115741</v>
      </c>
      <c r="S113" s="9">
        <v>45155</v>
      </c>
      <c r="T113" s="5" t="s">
        <v>34</v>
      </c>
      <c r="U113" s="5">
        <v>1359</v>
      </c>
      <c r="V113" s="5">
        <v>0</v>
      </c>
      <c r="W113" s="5">
        <v>0</v>
      </c>
      <c r="X113" s="5" t="s">
        <v>583</v>
      </c>
      <c r="Y113" s="5" t="s">
        <v>584</v>
      </c>
    </row>
    <row r="114" s="5" customFormat="1" spans="1:25">
      <c r="A114" s="5" t="s">
        <v>585</v>
      </c>
      <c r="B114" s="5" t="s">
        <v>26</v>
      </c>
      <c r="C114" s="5" t="s">
        <v>27</v>
      </c>
      <c r="D114" s="5" t="s">
        <v>328</v>
      </c>
      <c r="E114" s="5" t="s">
        <v>329</v>
      </c>
      <c r="F114" s="9">
        <v>45150</v>
      </c>
      <c r="G114" s="9">
        <v>45152</v>
      </c>
      <c r="H114" s="5">
        <v>8</v>
      </c>
      <c r="I114" s="5">
        <v>2</v>
      </c>
      <c r="J114" s="5">
        <v>16</v>
      </c>
      <c r="K114" s="5" t="s">
        <v>30</v>
      </c>
      <c r="L114" s="5">
        <v>4048</v>
      </c>
      <c r="M114" s="5">
        <v>4048</v>
      </c>
      <c r="N114" s="5" t="s">
        <v>586</v>
      </c>
      <c r="O114" s="5" t="s">
        <v>32</v>
      </c>
      <c r="P114" s="5" t="s">
        <v>33</v>
      </c>
      <c r="Q114" s="5">
        <v>0</v>
      </c>
      <c r="R114" s="15">
        <v>45137</v>
      </c>
      <c r="S114" s="9">
        <v>45155</v>
      </c>
      <c r="T114" s="5" t="s">
        <v>34</v>
      </c>
      <c r="U114" s="5">
        <v>4048</v>
      </c>
      <c r="V114" s="5">
        <v>0</v>
      </c>
      <c r="W114" s="5">
        <v>0</v>
      </c>
      <c r="X114" s="5" t="s">
        <v>587</v>
      </c>
      <c r="Y114" s="5" t="s">
        <v>588</v>
      </c>
    </row>
    <row r="115" s="5" customFormat="1" spans="1:25">
      <c r="A115" s="5" t="s">
        <v>589</v>
      </c>
      <c r="B115" s="5" t="s">
        <v>26</v>
      </c>
      <c r="C115" s="5" t="s">
        <v>27</v>
      </c>
      <c r="D115" s="5" t="s">
        <v>399</v>
      </c>
      <c r="E115" s="5" t="s">
        <v>400</v>
      </c>
      <c r="F115" s="9">
        <v>45150</v>
      </c>
      <c r="G115" s="9">
        <v>45152</v>
      </c>
      <c r="H115" s="5">
        <v>1</v>
      </c>
      <c r="I115" s="5">
        <v>2</v>
      </c>
      <c r="J115" s="5">
        <v>2</v>
      </c>
      <c r="K115" s="5" t="s">
        <v>30</v>
      </c>
      <c r="L115" s="5">
        <v>646</v>
      </c>
      <c r="M115" s="5">
        <v>646</v>
      </c>
      <c r="N115" s="5" t="s">
        <v>590</v>
      </c>
      <c r="O115" s="5" t="s">
        <v>32</v>
      </c>
      <c r="P115" s="5" t="s">
        <v>33</v>
      </c>
      <c r="Q115" s="5">
        <v>0</v>
      </c>
      <c r="R115" s="15">
        <v>45137.0000115741</v>
      </c>
      <c r="S115" s="9">
        <v>45155</v>
      </c>
      <c r="T115" s="5" t="s">
        <v>34</v>
      </c>
      <c r="U115" s="5">
        <v>646</v>
      </c>
      <c r="V115" s="5">
        <v>0</v>
      </c>
      <c r="W115" s="5">
        <v>0</v>
      </c>
      <c r="X115" s="5" t="s">
        <v>591</v>
      </c>
      <c r="Y115" s="5" t="s">
        <v>592</v>
      </c>
    </row>
    <row r="116" s="5" customFormat="1" spans="1:25">
      <c r="A116" s="5" t="s">
        <v>593</v>
      </c>
      <c r="B116" s="5" t="s">
        <v>26</v>
      </c>
      <c r="C116" s="5" t="s">
        <v>27</v>
      </c>
      <c r="D116" s="5" t="s">
        <v>441</v>
      </c>
      <c r="E116" s="5" t="s">
        <v>594</v>
      </c>
      <c r="F116" s="9">
        <v>45150</v>
      </c>
      <c r="G116" s="9">
        <v>45152</v>
      </c>
      <c r="H116" s="5">
        <v>1</v>
      </c>
      <c r="I116" s="5">
        <v>2</v>
      </c>
      <c r="J116" s="5">
        <v>2</v>
      </c>
      <c r="K116" s="5" t="s">
        <v>30</v>
      </c>
      <c r="L116" s="5">
        <v>9200</v>
      </c>
      <c r="M116" s="5">
        <v>9200</v>
      </c>
      <c r="N116" s="5" t="s">
        <v>595</v>
      </c>
      <c r="O116" s="5" t="s">
        <v>32</v>
      </c>
      <c r="P116" s="5" t="s">
        <v>33</v>
      </c>
      <c r="Q116" s="5">
        <v>0</v>
      </c>
      <c r="R116" s="15">
        <v>45137.0000115741</v>
      </c>
      <c r="S116" s="9">
        <v>45155</v>
      </c>
      <c r="T116" s="5" t="s">
        <v>34</v>
      </c>
      <c r="U116" s="5">
        <v>9200</v>
      </c>
      <c r="V116" s="5">
        <v>0</v>
      </c>
      <c r="W116" s="5">
        <v>0</v>
      </c>
      <c r="X116" s="5" t="s">
        <v>596</v>
      </c>
      <c r="Y116" s="5" t="s">
        <v>597</v>
      </c>
    </row>
    <row r="117" s="5" customFormat="1" spans="1:25">
      <c r="A117" s="5" t="s">
        <v>598</v>
      </c>
      <c r="B117" s="5" t="s">
        <v>26</v>
      </c>
      <c r="C117" s="5" t="s">
        <v>27</v>
      </c>
      <c r="D117" s="5" t="s">
        <v>599</v>
      </c>
      <c r="E117" s="5" t="s">
        <v>600</v>
      </c>
      <c r="F117" s="9">
        <v>45150</v>
      </c>
      <c r="G117" s="9">
        <v>45152</v>
      </c>
      <c r="H117" s="5">
        <v>1</v>
      </c>
      <c r="I117" s="5">
        <v>2</v>
      </c>
      <c r="J117" s="5">
        <v>2</v>
      </c>
      <c r="K117" s="5" t="s">
        <v>30</v>
      </c>
      <c r="L117" s="5">
        <v>5427</v>
      </c>
      <c r="M117" s="5">
        <v>5427</v>
      </c>
      <c r="N117" s="5" t="s">
        <v>601</v>
      </c>
      <c r="O117" s="5" t="s">
        <v>32</v>
      </c>
      <c r="P117" s="5" t="s">
        <v>33</v>
      </c>
      <c r="Q117" s="5">
        <v>0</v>
      </c>
      <c r="R117" s="15">
        <v>45138.0000115741</v>
      </c>
      <c r="S117" s="9">
        <v>45155</v>
      </c>
      <c r="T117" s="5" t="s">
        <v>34</v>
      </c>
      <c r="U117" s="5">
        <v>5427</v>
      </c>
      <c r="V117" s="5">
        <v>0</v>
      </c>
      <c r="W117" s="5">
        <v>0</v>
      </c>
      <c r="X117" s="5" t="s">
        <v>602</v>
      </c>
      <c r="Y117" s="5" t="s">
        <v>603</v>
      </c>
    </row>
    <row r="118" s="5" customFormat="1" spans="1:25">
      <c r="A118" s="5" t="s">
        <v>604</v>
      </c>
      <c r="B118" s="5" t="s">
        <v>26</v>
      </c>
      <c r="C118" s="5" t="s">
        <v>27</v>
      </c>
      <c r="D118" s="5" t="s">
        <v>293</v>
      </c>
      <c r="E118" s="5" t="s">
        <v>294</v>
      </c>
      <c r="F118" s="9">
        <v>45151</v>
      </c>
      <c r="G118" s="9">
        <v>45152</v>
      </c>
      <c r="H118" s="5">
        <v>1</v>
      </c>
      <c r="I118" s="5">
        <v>1</v>
      </c>
      <c r="J118" s="5">
        <v>1</v>
      </c>
      <c r="K118" s="5" t="s">
        <v>30</v>
      </c>
      <c r="L118" s="5">
        <v>550</v>
      </c>
      <c r="M118" s="5">
        <v>550</v>
      </c>
      <c r="N118" s="5" t="s">
        <v>605</v>
      </c>
      <c r="O118" s="5" t="s">
        <v>32</v>
      </c>
      <c r="P118" s="5" t="s">
        <v>33</v>
      </c>
      <c r="Q118" s="5">
        <v>0</v>
      </c>
      <c r="R118" s="15">
        <v>45139.0000115741</v>
      </c>
      <c r="S118" s="9">
        <v>45155</v>
      </c>
      <c r="T118" s="5" t="s">
        <v>34</v>
      </c>
      <c r="U118" s="5">
        <v>550</v>
      </c>
      <c r="V118" s="5">
        <v>0</v>
      </c>
      <c r="W118" s="5">
        <v>0</v>
      </c>
      <c r="X118" s="5" t="s">
        <v>606</v>
      </c>
      <c r="Y118" s="5" t="s">
        <v>607</v>
      </c>
    </row>
    <row r="119" s="5" customFormat="1" spans="1:25">
      <c r="A119" s="5" t="s">
        <v>608</v>
      </c>
      <c r="B119" s="5" t="s">
        <v>26</v>
      </c>
      <c r="C119" s="5" t="s">
        <v>27</v>
      </c>
      <c r="D119" s="5" t="s">
        <v>510</v>
      </c>
      <c r="E119" s="5" t="s">
        <v>609</v>
      </c>
      <c r="F119" s="9">
        <v>45150</v>
      </c>
      <c r="G119" s="9">
        <v>45152</v>
      </c>
      <c r="H119" s="5">
        <v>1</v>
      </c>
      <c r="I119" s="5">
        <v>2</v>
      </c>
      <c r="J119" s="5">
        <v>2</v>
      </c>
      <c r="K119" s="5" t="s">
        <v>30</v>
      </c>
      <c r="L119" s="5">
        <v>2554</v>
      </c>
      <c r="M119" s="5">
        <v>2554</v>
      </c>
      <c r="N119" s="5" t="s">
        <v>610</v>
      </c>
      <c r="O119" s="5" t="s">
        <v>32</v>
      </c>
      <c r="P119" s="5" t="s">
        <v>33</v>
      </c>
      <c r="Q119" s="5">
        <v>0</v>
      </c>
      <c r="R119" s="15">
        <v>45139</v>
      </c>
      <c r="S119" s="9">
        <v>45155</v>
      </c>
      <c r="T119" s="5" t="s">
        <v>34</v>
      </c>
      <c r="U119" s="5">
        <v>2554</v>
      </c>
      <c r="V119" s="5">
        <v>0</v>
      </c>
      <c r="W119" s="5">
        <v>0</v>
      </c>
      <c r="X119" s="5" t="s">
        <v>611</v>
      </c>
      <c r="Y119" s="5" t="s">
        <v>612</v>
      </c>
    </row>
    <row r="120" s="5" customFormat="1" spans="1:25">
      <c r="A120" s="5" t="s">
        <v>393</v>
      </c>
      <c r="B120" s="5" t="s">
        <v>26</v>
      </c>
      <c r="C120" s="5" t="s">
        <v>80</v>
      </c>
      <c r="D120" s="5" t="s">
        <v>394</v>
      </c>
      <c r="E120" s="5" t="s">
        <v>395</v>
      </c>
      <c r="F120" s="9">
        <v>45148</v>
      </c>
      <c r="G120" s="9">
        <v>45152</v>
      </c>
      <c r="H120" s="5">
        <v>1</v>
      </c>
      <c r="I120" s="5">
        <v>4</v>
      </c>
      <c r="J120" s="5">
        <v>4</v>
      </c>
      <c r="K120" s="5" t="s">
        <v>30</v>
      </c>
      <c r="L120" s="5">
        <v>-736</v>
      </c>
      <c r="M120" s="5">
        <v>-736</v>
      </c>
      <c r="N120" s="5" t="s">
        <v>396</v>
      </c>
      <c r="O120" s="5" t="s">
        <v>32</v>
      </c>
      <c r="P120" s="5" t="s">
        <v>33</v>
      </c>
      <c r="Q120" s="5">
        <v>0</v>
      </c>
      <c r="R120" s="15">
        <v>45128.0000115741</v>
      </c>
      <c r="S120" s="9">
        <v>45155</v>
      </c>
      <c r="T120" s="5" t="s">
        <v>34</v>
      </c>
      <c r="U120" s="5">
        <v>-736</v>
      </c>
      <c r="V120" s="5">
        <v>0</v>
      </c>
      <c r="W120" s="5">
        <v>0</v>
      </c>
      <c r="X120" s="5" t="s">
        <v>397</v>
      </c>
      <c r="Y120" s="5" t="s">
        <v>397</v>
      </c>
    </row>
    <row r="121" s="5" customFormat="1" spans="1:25">
      <c r="A121" s="5" t="s">
        <v>613</v>
      </c>
      <c r="B121" s="5" t="s">
        <v>26</v>
      </c>
      <c r="C121" s="5" t="s">
        <v>27</v>
      </c>
      <c r="D121" s="5" t="s">
        <v>614</v>
      </c>
      <c r="E121" s="5" t="s">
        <v>615</v>
      </c>
      <c r="F121" s="9">
        <v>45149</v>
      </c>
      <c r="G121" s="9">
        <v>45152</v>
      </c>
      <c r="H121" s="5">
        <v>1</v>
      </c>
      <c r="I121" s="5">
        <v>3</v>
      </c>
      <c r="J121" s="5">
        <v>3</v>
      </c>
      <c r="K121" s="5" t="s">
        <v>30</v>
      </c>
      <c r="L121" s="5">
        <v>771</v>
      </c>
      <c r="M121" s="5">
        <v>771</v>
      </c>
      <c r="N121" s="5" t="s">
        <v>616</v>
      </c>
      <c r="O121" s="5" t="s">
        <v>32</v>
      </c>
      <c r="P121" s="5" t="s">
        <v>33</v>
      </c>
      <c r="Q121" s="5">
        <v>0</v>
      </c>
      <c r="R121" s="15">
        <v>45139</v>
      </c>
      <c r="S121" s="9">
        <v>45155</v>
      </c>
      <c r="T121" s="5" t="s">
        <v>34</v>
      </c>
      <c r="U121" s="5">
        <v>771</v>
      </c>
      <c r="V121" s="5">
        <v>0</v>
      </c>
      <c r="W121" s="5">
        <v>0</v>
      </c>
      <c r="X121" s="5" t="s">
        <v>617</v>
      </c>
      <c r="Y121" s="5" t="s">
        <v>618</v>
      </c>
    </row>
    <row r="122" s="5" customFormat="1" spans="1:25">
      <c r="A122" s="5" t="s">
        <v>619</v>
      </c>
      <c r="B122" s="5" t="s">
        <v>26</v>
      </c>
      <c r="C122" s="5" t="s">
        <v>27</v>
      </c>
      <c r="D122" s="5" t="s">
        <v>620</v>
      </c>
      <c r="E122" s="5" t="s">
        <v>621</v>
      </c>
      <c r="F122" s="9">
        <v>45146</v>
      </c>
      <c r="G122" s="9">
        <v>45152</v>
      </c>
      <c r="H122" s="5">
        <v>1</v>
      </c>
      <c r="I122" s="5">
        <v>6</v>
      </c>
      <c r="J122" s="5">
        <v>6</v>
      </c>
      <c r="K122" s="5" t="s">
        <v>30</v>
      </c>
      <c r="L122" s="5">
        <v>3904</v>
      </c>
      <c r="M122" s="5">
        <v>3904</v>
      </c>
      <c r="N122" s="5" t="s">
        <v>622</v>
      </c>
      <c r="O122" s="5" t="s">
        <v>32</v>
      </c>
      <c r="P122" s="5" t="s">
        <v>33</v>
      </c>
      <c r="Q122" s="5">
        <v>0</v>
      </c>
      <c r="R122" s="15">
        <v>45139.0000115741</v>
      </c>
      <c r="S122" s="9">
        <v>45155</v>
      </c>
      <c r="T122" s="5" t="s">
        <v>34</v>
      </c>
      <c r="U122" s="5">
        <v>3904</v>
      </c>
      <c r="V122" s="5">
        <v>0</v>
      </c>
      <c r="W122" s="5">
        <v>0</v>
      </c>
      <c r="X122" s="5" t="s">
        <v>623</v>
      </c>
      <c r="Y122" s="5" t="s">
        <v>624</v>
      </c>
    </row>
    <row r="123" s="5" customFormat="1" spans="1:25">
      <c r="A123" s="5" t="s">
        <v>140</v>
      </c>
      <c r="B123" s="5" t="s">
        <v>26</v>
      </c>
      <c r="C123" s="5" t="s">
        <v>574</v>
      </c>
      <c r="D123" s="5" t="s">
        <v>141</v>
      </c>
      <c r="E123" s="5" t="s">
        <v>142</v>
      </c>
      <c r="F123" s="9">
        <v>45149</v>
      </c>
      <c r="G123" s="9">
        <v>45152</v>
      </c>
      <c r="H123" s="5">
        <v>2</v>
      </c>
      <c r="I123" s="5">
        <v>3</v>
      </c>
      <c r="J123" s="5">
        <v>6</v>
      </c>
      <c r="K123" s="5" t="s">
        <v>30</v>
      </c>
      <c r="L123" s="5">
        <v>-1809</v>
      </c>
      <c r="M123" s="5">
        <v>-1809</v>
      </c>
      <c r="N123" s="5" t="s">
        <v>143</v>
      </c>
      <c r="O123" s="5" t="s">
        <v>32</v>
      </c>
      <c r="P123" s="5" t="s">
        <v>33</v>
      </c>
      <c r="Q123" s="5">
        <v>0</v>
      </c>
      <c r="R123" s="15">
        <v>45089.8217476852</v>
      </c>
      <c r="S123" s="9">
        <v>45155</v>
      </c>
      <c r="T123" s="5" t="s">
        <v>34</v>
      </c>
      <c r="U123" s="5">
        <v>-1809</v>
      </c>
      <c r="V123" s="5">
        <v>0</v>
      </c>
      <c r="W123" s="5">
        <v>0</v>
      </c>
      <c r="X123" s="5" t="s">
        <v>144</v>
      </c>
      <c r="Y123" s="5" t="s">
        <v>76</v>
      </c>
    </row>
    <row r="124" s="5" customFormat="1" spans="1:25">
      <c r="A124" s="5" t="s">
        <v>625</v>
      </c>
      <c r="B124" s="5" t="s">
        <v>26</v>
      </c>
      <c r="C124" s="5" t="s">
        <v>27</v>
      </c>
      <c r="D124" s="5" t="s">
        <v>249</v>
      </c>
      <c r="E124" s="5" t="s">
        <v>250</v>
      </c>
      <c r="F124" s="9">
        <v>45151</v>
      </c>
      <c r="G124" s="9">
        <v>45152</v>
      </c>
      <c r="H124" s="5">
        <v>1</v>
      </c>
      <c r="I124" s="5">
        <v>1</v>
      </c>
      <c r="J124" s="5">
        <v>1</v>
      </c>
      <c r="K124" s="5" t="s">
        <v>30</v>
      </c>
      <c r="L124" s="5">
        <v>820</v>
      </c>
      <c r="M124" s="5">
        <v>820</v>
      </c>
      <c r="N124" s="5" t="s">
        <v>626</v>
      </c>
      <c r="O124" s="5" t="s">
        <v>32</v>
      </c>
      <c r="P124" s="5" t="s">
        <v>33</v>
      </c>
      <c r="Q124" s="5">
        <v>0</v>
      </c>
      <c r="R124" s="15">
        <v>45139.0000115741</v>
      </c>
      <c r="S124" s="9">
        <v>45155</v>
      </c>
      <c r="T124" s="5" t="s">
        <v>34</v>
      </c>
      <c r="U124" s="5">
        <v>820</v>
      </c>
      <c r="V124" s="5">
        <v>0</v>
      </c>
      <c r="W124" s="5">
        <v>0</v>
      </c>
      <c r="X124" s="5" t="s">
        <v>627</v>
      </c>
      <c r="Y124" s="5" t="s">
        <v>628</v>
      </c>
    </row>
    <row r="125" s="5" customFormat="1" spans="1:25">
      <c r="A125" s="5" t="s">
        <v>172</v>
      </c>
      <c r="B125" s="5" t="s">
        <v>26</v>
      </c>
      <c r="C125" s="5" t="s">
        <v>80</v>
      </c>
      <c r="D125" s="5" t="s">
        <v>173</v>
      </c>
      <c r="E125" s="5" t="s">
        <v>174</v>
      </c>
      <c r="F125" s="9">
        <v>45150</v>
      </c>
      <c r="G125" s="9">
        <v>45152</v>
      </c>
      <c r="H125" s="5">
        <v>1</v>
      </c>
      <c r="I125" s="5">
        <v>2</v>
      </c>
      <c r="J125" s="5">
        <v>2</v>
      </c>
      <c r="K125" s="5" t="s">
        <v>30</v>
      </c>
      <c r="L125" s="5">
        <v>-1614</v>
      </c>
      <c r="M125" s="5">
        <v>-1614</v>
      </c>
      <c r="N125" s="5" t="s">
        <v>175</v>
      </c>
      <c r="O125" s="5" t="s">
        <v>32</v>
      </c>
      <c r="P125" s="5" t="s">
        <v>33</v>
      </c>
      <c r="Q125" s="5">
        <v>0</v>
      </c>
      <c r="R125" s="15">
        <v>45100.0000115741</v>
      </c>
      <c r="S125" s="9">
        <v>45155</v>
      </c>
      <c r="T125" s="5" t="s">
        <v>34</v>
      </c>
      <c r="U125" s="5">
        <v>-1614</v>
      </c>
      <c r="V125" s="5">
        <v>0</v>
      </c>
      <c r="W125" s="5">
        <v>0</v>
      </c>
      <c r="X125" s="5" t="s">
        <v>176</v>
      </c>
      <c r="Y125" s="5" t="s">
        <v>177</v>
      </c>
    </row>
    <row r="126" s="5" customFormat="1" spans="1:25">
      <c r="A126" s="5" t="s">
        <v>629</v>
      </c>
      <c r="B126" s="5" t="s">
        <v>26</v>
      </c>
      <c r="C126" s="5" t="s">
        <v>27</v>
      </c>
      <c r="D126" s="5" t="s">
        <v>630</v>
      </c>
      <c r="E126" s="5" t="s">
        <v>631</v>
      </c>
      <c r="F126" s="9">
        <v>45151</v>
      </c>
      <c r="G126" s="9">
        <v>45152</v>
      </c>
      <c r="H126" s="5">
        <v>1</v>
      </c>
      <c r="I126" s="5">
        <v>1</v>
      </c>
      <c r="J126" s="5">
        <v>1</v>
      </c>
      <c r="K126" s="5" t="s">
        <v>30</v>
      </c>
      <c r="L126" s="5">
        <v>2099</v>
      </c>
      <c r="M126" s="5">
        <v>2099</v>
      </c>
      <c r="N126" s="5" t="s">
        <v>632</v>
      </c>
      <c r="O126" s="5" t="s">
        <v>32</v>
      </c>
      <c r="P126" s="5" t="s">
        <v>33</v>
      </c>
      <c r="Q126" s="5">
        <v>0</v>
      </c>
      <c r="R126" s="15">
        <v>45140.0000115741</v>
      </c>
      <c r="S126" s="9">
        <v>45155</v>
      </c>
      <c r="T126" s="5" t="s">
        <v>34</v>
      </c>
      <c r="U126" s="5">
        <v>2099</v>
      </c>
      <c r="V126" s="5">
        <v>0</v>
      </c>
      <c r="W126" s="5">
        <v>0</v>
      </c>
      <c r="X126" s="5" t="s">
        <v>633</v>
      </c>
      <c r="Y126" s="5" t="s">
        <v>634</v>
      </c>
    </row>
    <row r="127" s="5" customFormat="1" spans="1:25">
      <c r="A127" s="5" t="s">
        <v>635</v>
      </c>
      <c r="B127" s="5" t="s">
        <v>26</v>
      </c>
      <c r="C127" s="5" t="s">
        <v>27</v>
      </c>
      <c r="D127" s="5" t="s">
        <v>636</v>
      </c>
      <c r="E127" s="5" t="s">
        <v>637</v>
      </c>
      <c r="F127" s="9">
        <v>45149</v>
      </c>
      <c r="G127" s="9">
        <v>45152</v>
      </c>
      <c r="H127" s="5">
        <v>1</v>
      </c>
      <c r="I127" s="5">
        <v>3</v>
      </c>
      <c r="J127" s="5">
        <v>3</v>
      </c>
      <c r="K127" s="5" t="s">
        <v>30</v>
      </c>
      <c r="L127" s="5">
        <v>3183</v>
      </c>
      <c r="M127" s="5">
        <v>3183</v>
      </c>
      <c r="N127" s="5" t="s">
        <v>638</v>
      </c>
      <c r="O127" s="5" t="s">
        <v>32</v>
      </c>
      <c r="P127" s="5" t="s">
        <v>33</v>
      </c>
      <c r="Q127" s="5">
        <v>0</v>
      </c>
      <c r="R127" s="15">
        <v>45140.0000115741</v>
      </c>
      <c r="S127" s="9">
        <v>45155</v>
      </c>
      <c r="T127" s="5" t="s">
        <v>34</v>
      </c>
      <c r="U127" s="5">
        <v>3183</v>
      </c>
      <c r="V127" s="5">
        <v>0</v>
      </c>
      <c r="W127" s="5">
        <v>0</v>
      </c>
      <c r="X127" s="5" t="s">
        <v>639</v>
      </c>
      <c r="Y127" s="5" t="s">
        <v>640</v>
      </c>
    </row>
    <row r="128" s="5" customFormat="1" spans="1:25">
      <c r="A128" s="5" t="s">
        <v>641</v>
      </c>
      <c r="B128" s="5" t="s">
        <v>26</v>
      </c>
      <c r="C128" s="5" t="s">
        <v>27</v>
      </c>
      <c r="D128" s="5" t="s">
        <v>405</v>
      </c>
      <c r="E128" s="5" t="s">
        <v>642</v>
      </c>
      <c r="F128" s="9">
        <v>45151</v>
      </c>
      <c r="G128" s="9">
        <v>45152</v>
      </c>
      <c r="H128" s="5">
        <v>1</v>
      </c>
      <c r="I128" s="5">
        <v>1</v>
      </c>
      <c r="J128" s="5">
        <v>1</v>
      </c>
      <c r="K128" s="5" t="s">
        <v>30</v>
      </c>
      <c r="L128" s="5">
        <v>645</v>
      </c>
      <c r="M128" s="5">
        <v>645</v>
      </c>
      <c r="N128" s="5" t="s">
        <v>643</v>
      </c>
      <c r="O128" s="5" t="s">
        <v>32</v>
      </c>
      <c r="P128" s="5" t="s">
        <v>33</v>
      </c>
      <c r="Q128" s="5">
        <v>0</v>
      </c>
      <c r="R128" s="15">
        <v>45140</v>
      </c>
      <c r="S128" s="9">
        <v>45155</v>
      </c>
      <c r="T128" s="5" t="s">
        <v>34</v>
      </c>
      <c r="U128" s="5">
        <v>645</v>
      </c>
      <c r="V128" s="5">
        <v>0</v>
      </c>
      <c r="W128" s="5">
        <v>0</v>
      </c>
      <c r="X128" s="5" t="s">
        <v>644</v>
      </c>
      <c r="Y128" s="5" t="s">
        <v>645</v>
      </c>
    </row>
    <row r="129" s="5" customFormat="1" spans="1:25">
      <c r="A129" s="5" t="s">
        <v>646</v>
      </c>
      <c r="B129" s="5" t="s">
        <v>26</v>
      </c>
      <c r="C129" s="5" t="s">
        <v>27</v>
      </c>
      <c r="D129" s="5" t="s">
        <v>647</v>
      </c>
      <c r="E129" s="5" t="s">
        <v>648</v>
      </c>
      <c r="F129" s="9">
        <v>45149</v>
      </c>
      <c r="G129" s="9">
        <v>45152</v>
      </c>
      <c r="H129" s="5">
        <v>1</v>
      </c>
      <c r="I129" s="5">
        <v>3</v>
      </c>
      <c r="J129" s="5">
        <v>3</v>
      </c>
      <c r="K129" s="5" t="s">
        <v>30</v>
      </c>
      <c r="L129" s="5">
        <v>2301</v>
      </c>
      <c r="M129" s="5">
        <v>2301</v>
      </c>
      <c r="N129" s="5" t="s">
        <v>649</v>
      </c>
      <c r="O129" s="5" t="s">
        <v>32</v>
      </c>
      <c r="P129" s="5" t="s">
        <v>33</v>
      </c>
      <c r="Q129" s="5">
        <v>0</v>
      </c>
      <c r="R129" s="15">
        <v>45141</v>
      </c>
      <c r="S129" s="9">
        <v>45155</v>
      </c>
      <c r="T129" s="5" t="s">
        <v>34</v>
      </c>
      <c r="U129" s="5">
        <v>2301</v>
      </c>
      <c r="V129" s="5">
        <v>0</v>
      </c>
      <c r="W129" s="5">
        <v>0</v>
      </c>
      <c r="X129" s="5" t="s">
        <v>650</v>
      </c>
      <c r="Y129" s="5" t="s">
        <v>651</v>
      </c>
    </row>
    <row r="130" s="5" customFormat="1" spans="1:25">
      <c r="A130" s="5" t="s">
        <v>652</v>
      </c>
      <c r="B130" s="5" t="s">
        <v>26</v>
      </c>
      <c r="C130" s="5" t="s">
        <v>27</v>
      </c>
      <c r="D130" s="5" t="s">
        <v>576</v>
      </c>
      <c r="E130" s="5" t="s">
        <v>653</v>
      </c>
      <c r="F130" s="9">
        <v>45151</v>
      </c>
      <c r="G130" s="9">
        <v>45152</v>
      </c>
      <c r="H130" s="5">
        <v>1</v>
      </c>
      <c r="I130" s="5">
        <v>1</v>
      </c>
      <c r="J130" s="5">
        <v>1</v>
      </c>
      <c r="K130" s="5" t="s">
        <v>30</v>
      </c>
      <c r="L130" s="5">
        <v>360</v>
      </c>
      <c r="M130" s="5">
        <v>360</v>
      </c>
      <c r="N130" s="5" t="s">
        <v>654</v>
      </c>
      <c r="O130" s="5" t="s">
        <v>32</v>
      </c>
      <c r="P130" s="5" t="s">
        <v>33</v>
      </c>
      <c r="Q130" s="5">
        <v>0</v>
      </c>
      <c r="R130" s="15">
        <v>45141.0000115741</v>
      </c>
      <c r="S130" s="9">
        <v>45155</v>
      </c>
      <c r="T130" s="5" t="s">
        <v>34</v>
      </c>
      <c r="U130" s="5">
        <v>360</v>
      </c>
      <c r="V130" s="5">
        <v>0</v>
      </c>
      <c r="W130" s="5">
        <v>0</v>
      </c>
      <c r="X130" s="5" t="s">
        <v>655</v>
      </c>
      <c r="Y130" s="5" t="s">
        <v>656</v>
      </c>
    </row>
    <row r="131" s="5" customFormat="1" spans="1:25">
      <c r="A131" s="5" t="s">
        <v>657</v>
      </c>
      <c r="B131" s="5" t="s">
        <v>26</v>
      </c>
      <c r="C131" s="5" t="s">
        <v>27</v>
      </c>
      <c r="D131" s="5" t="s">
        <v>647</v>
      </c>
      <c r="E131" s="5" t="s">
        <v>658</v>
      </c>
      <c r="F131" s="9">
        <v>45144</v>
      </c>
      <c r="G131" s="9">
        <v>45152</v>
      </c>
      <c r="H131" s="5">
        <v>1</v>
      </c>
      <c r="I131" s="5">
        <v>8</v>
      </c>
      <c r="J131" s="5">
        <v>8</v>
      </c>
      <c r="K131" s="5" t="s">
        <v>30</v>
      </c>
      <c r="L131" s="5">
        <v>7856</v>
      </c>
      <c r="M131" s="5">
        <v>7856</v>
      </c>
      <c r="N131" s="5" t="s">
        <v>659</v>
      </c>
      <c r="O131" s="5" t="s">
        <v>32</v>
      </c>
      <c r="P131" s="5" t="s">
        <v>33</v>
      </c>
      <c r="Q131" s="5">
        <v>0</v>
      </c>
      <c r="R131" s="15">
        <v>45141</v>
      </c>
      <c r="S131" s="9">
        <v>45155</v>
      </c>
      <c r="T131" s="5" t="s">
        <v>34</v>
      </c>
      <c r="U131" s="5">
        <v>7856</v>
      </c>
      <c r="V131" s="5">
        <v>0</v>
      </c>
      <c r="W131" s="5">
        <v>0</v>
      </c>
      <c r="X131" s="5" t="s">
        <v>660</v>
      </c>
      <c r="Y131" s="5" t="s">
        <v>661</v>
      </c>
    </row>
    <row r="132" s="5" customFormat="1" spans="1:25">
      <c r="A132" s="5" t="s">
        <v>662</v>
      </c>
      <c r="B132" s="5" t="s">
        <v>26</v>
      </c>
      <c r="C132" s="5" t="s">
        <v>27</v>
      </c>
      <c r="D132" s="5" t="s">
        <v>663</v>
      </c>
      <c r="E132" s="5" t="s">
        <v>664</v>
      </c>
      <c r="F132" s="9">
        <v>45151</v>
      </c>
      <c r="G132" s="9">
        <v>45152</v>
      </c>
      <c r="H132" s="5">
        <v>1</v>
      </c>
      <c r="I132" s="5">
        <v>1</v>
      </c>
      <c r="J132" s="5">
        <v>1</v>
      </c>
      <c r="K132" s="5" t="s">
        <v>30</v>
      </c>
      <c r="L132" s="5">
        <v>945</v>
      </c>
      <c r="M132" s="5">
        <v>945</v>
      </c>
      <c r="N132" s="5" t="s">
        <v>665</v>
      </c>
      <c r="O132" s="5" t="s">
        <v>32</v>
      </c>
      <c r="P132" s="5" t="s">
        <v>33</v>
      </c>
      <c r="Q132" s="5">
        <v>0</v>
      </c>
      <c r="R132" s="15">
        <v>45141.0000115741</v>
      </c>
      <c r="S132" s="9">
        <v>45155</v>
      </c>
      <c r="T132" s="5" t="s">
        <v>34</v>
      </c>
      <c r="U132" s="5">
        <v>945</v>
      </c>
      <c r="V132" s="5">
        <v>0</v>
      </c>
      <c r="W132" s="5">
        <v>0</v>
      </c>
      <c r="X132" s="5" t="s">
        <v>666</v>
      </c>
      <c r="Y132" s="5" t="s">
        <v>667</v>
      </c>
    </row>
    <row r="133" s="5" customFormat="1" spans="1:25">
      <c r="A133" s="5" t="s">
        <v>668</v>
      </c>
      <c r="B133" s="5" t="s">
        <v>26</v>
      </c>
      <c r="C133" s="5" t="s">
        <v>27</v>
      </c>
      <c r="D133" s="5" t="s">
        <v>293</v>
      </c>
      <c r="E133" s="5" t="s">
        <v>669</v>
      </c>
      <c r="F133" s="9">
        <v>45147</v>
      </c>
      <c r="G133" s="9">
        <v>45152</v>
      </c>
      <c r="H133" s="5">
        <v>1</v>
      </c>
      <c r="I133" s="5">
        <v>5</v>
      </c>
      <c r="J133" s="5">
        <v>5</v>
      </c>
      <c r="K133" s="5" t="s">
        <v>30</v>
      </c>
      <c r="L133" s="5">
        <v>4017</v>
      </c>
      <c r="M133" s="5">
        <v>4017</v>
      </c>
      <c r="N133" s="5" t="s">
        <v>670</v>
      </c>
      <c r="O133" s="5" t="s">
        <v>32</v>
      </c>
      <c r="P133" s="5" t="s">
        <v>33</v>
      </c>
      <c r="Q133" s="5">
        <v>0</v>
      </c>
      <c r="R133" s="15">
        <v>45141.0000115741</v>
      </c>
      <c r="S133" s="9">
        <v>45155</v>
      </c>
      <c r="T133" s="5" t="s">
        <v>34</v>
      </c>
      <c r="U133" s="5">
        <v>4017</v>
      </c>
      <c r="V133" s="5">
        <v>0</v>
      </c>
      <c r="W133" s="5">
        <v>0</v>
      </c>
      <c r="X133" s="5" t="s">
        <v>671</v>
      </c>
      <c r="Y133" s="5" t="s">
        <v>672</v>
      </c>
    </row>
    <row r="134" s="5" customFormat="1" spans="1:25">
      <c r="A134" s="5" t="s">
        <v>673</v>
      </c>
      <c r="B134" s="5" t="s">
        <v>26</v>
      </c>
      <c r="C134" s="5" t="s">
        <v>27</v>
      </c>
      <c r="D134" s="5" t="s">
        <v>674</v>
      </c>
      <c r="E134" s="5" t="s">
        <v>675</v>
      </c>
      <c r="F134" s="9">
        <v>45149</v>
      </c>
      <c r="G134" s="9">
        <v>45152</v>
      </c>
      <c r="H134" s="5">
        <v>1</v>
      </c>
      <c r="I134" s="5">
        <v>3</v>
      </c>
      <c r="J134" s="5">
        <v>3</v>
      </c>
      <c r="K134" s="5" t="s">
        <v>30</v>
      </c>
      <c r="L134" s="5">
        <v>1887</v>
      </c>
      <c r="M134" s="5">
        <v>1887</v>
      </c>
      <c r="N134" s="5" t="s">
        <v>676</v>
      </c>
      <c r="O134" s="5" t="s">
        <v>32</v>
      </c>
      <c r="P134" s="5" t="s">
        <v>33</v>
      </c>
      <c r="Q134" s="5">
        <v>0</v>
      </c>
      <c r="R134" s="15">
        <v>45142.0000115741</v>
      </c>
      <c r="S134" s="9">
        <v>45155</v>
      </c>
      <c r="T134" s="5" t="s">
        <v>34</v>
      </c>
      <c r="U134" s="5">
        <v>1887</v>
      </c>
      <c r="V134" s="5">
        <v>0</v>
      </c>
      <c r="W134" s="5">
        <v>0</v>
      </c>
      <c r="X134" s="5" t="s">
        <v>677</v>
      </c>
      <c r="Y134" s="5" t="s">
        <v>678</v>
      </c>
    </row>
    <row r="135" s="5" customFormat="1" spans="1:26">
      <c r="A135" s="5" t="s">
        <v>679</v>
      </c>
      <c r="B135" s="5" t="s">
        <v>26</v>
      </c>
      <c r="C135" s="5" t="s">
        <v>27</v>
      </c>
      <c r="D135" s="5" t="s">
        <v>680</v>
      </c>
      <c r="E135" s="5" t="s">
        <v>681</v>
      </c>
      <c r="F135" s="9">
        <v>45150</v>
      </c>
      <c r="G135" s="9">
        <v>45152</v>
      </c>
      <c r="H135" s="5">
        <v>2</v>
      </c>
      <c r="I135" s="5">
        <v>2</v>
      </c>
      <c r="J135" s="5">
        <v>4</v>
      </c>
      <c r="K135" s="5" t="s">
        <v>30</v>
      </c>
      <c r="L135" s="5">
        <v>832</v>
      </c>
      <c r="M135" s="5">
        <v>832</v>
      </c>
      <c r="N135" s="5" t="s">
        <v>682</v>
      </c>
      <c r="O135" s="5" t="s">
        <v>32</v>
      </c>
      <c r="P135" s="5" t="s">
        <v>33</v>
      </c>
      <c r="Q135" s="5">
        <v>0</v>
      </c>
      <c r="R135" s="15">
        <v>45142.0000115741</v>
      </c>
      <c r="S135" s="9">
        <v>45155</v>
      </c>
      <c r="T135" s="5" t="s">
        <v>34</v>
      </c>
      <c r="U135" s="5">
        <v>832</v>
      </c>
      <c r="V135" s="5">
        <v>0</v>
      </c>
      <c r="W135" s="5">
        <v>0</v>
      </c>
      <c r="X135" s="5" t="s">
        <v>683</v>
      </c>
      <c r="Y135" s="5">
        <v>470500</v>
      </c>
      <c r="Z135" s="5" t="s">
        <v>684</v>
      </c>
    </row>
    <row r="136" s="5" customFormat="1" spans="1:25">
      <c r="A136" s="5" t="s">
        <v>685</v>
      </c>
      <c r="B136" s="5" t="s">
        <v>26</v>
      </c>
      <c r="C136" s="5" t="s">
        <v>27</v>
      </c>
      <c r="D136" s="5" t="s">
        <v>686</v>
      </c>
      <c r="E136" s="5" t="s">
        <v>687</v>
      </c>
      <c r="F136" s="9">
        <v>45151</v>
      </c>
      <c r="G136" s="9">
        <v>45152</v>
      </c>
      <c r="H136" s="5">
        <v>1</v>
      </c>
      <c r="I136" s="5">
        <v>1</v>
      </c>
      <c r="J136" s="5">
        <v>1</v>
      </c>
      <c r="K136" s="5" t="s">
        <v>30</v>
      </c>
      <c r="L136" s="5">
        <v>1064</v>
      </c>
      <c r="M136" s="5">
        <v>1064</v>
      </c>
      <c r="N136" s="5" t="s">
        <v>688</v>
      </c>
      <c r="O136" s="5" t="s">
        <v>32</v>
      </c>
      <c r="P136" s="5" t="s">
        <v>33</v>
      </c>
      <c r="Q136" s="5">
        <v>0</v>
      </c>
      <c r="R136" s="15">
        <v>45133</v>
      </c>
      <c r="S136" s="9">
        <v>45155</v>
      </c>
      <c r="T136" s="5" t="s">
        <v>34</v>
      </c>
      <c r="U136" s="5">
        <v>1064</v>
      </c>
      <c r="V136" s="5">
        <v>0</v>
      </c>
      <c r="W136" s="5">
        <v>0</v>
      </c>
      <c r="X136" s="5" t="s">
        <v>689</v>
      </c>
      <c r="Y136" s="5" t="s">
        <v>690</v>
      </c>
    </row>
    <row r="137" s="5" customFormat="1" spans="1:25">
      <c r="A137" s="5" t="s">
        <v>691</v>
      </c>
      <c r="B137" s="5" t="s">
        <v>26</v>
      </c>
      <c r="C137" s="5" t="s">
        <v>27</v>
      </c>
      <c r="D137" s="5" t="s">
        <v>692</v>
      </c>
      <c r="E137" s="5" t="s">
        <v>693</v>
      </c>
      <c r="F137" s="9">
        <v>45148</v>
      </c>
      <c r="G137" s="9">
        <v>45152</v>
      </c>
      <c r="H137" s="5">
        <v>1</v>
      </c>
      <c r="I137" s="5">
        <v>4</v>
      </c>
      <c r="J137" s="5">
        <v>4</v>
      </c>
      <c r="K137" s="5" t="s">
        <v>30</v>
      </c>
      <c r="L137" s="5">
        <v>18726</v>
      </c>
      <c r="M137" s="5">
        <v>18726</v>
      </c>
      <c r="N137" s="5" t="s">
        <v>694</v>
      </c>
      <c r="O137" s="5" t="s">
        <v>32</v>
      </c>
      <c r="P137" s="5" t="s">
        <v>33</v>
      </c>
      <c r="Q137" s="5">
        <v>0</v>
      </c>
      <c r="R137" s="15">
        <v>45143</v>
      </c>
      <c r="S137" s="9">
        <v>45155</v>
      </c>
      <c r="T137" s="5" t="s">
        <v>34</v>
      </c>
      <c r="U137" s="5">
        <v>18726</v>
      </c>
      <c r="V137" s="5">
        <v>0</v>
      </c>
      <c r="W137" s="5">
        <v>0</v>
      </c>
      <c r="X137" s="5" t="s">
        <v>695</v>
      </c>
      <c r="Y137" s="5" t="s">
        <v>696</v>
      </c>
    </row>
    <row r="138" s="5" customFormat="1" spans="1:25">
      <c r="A138" s="5" t="s">
        <v>697</v>
      </c>
      <c r="B138" s="5" t="s">
        <v>26</v>
      </c>
      <c r="C138" s="5" t="s">
        <v>27</v>
      </c>
      <c r="D138" s="5" t="s">
        <v>576</v>
      </c>
      <c r="E138" s="5" t="s">
        <v>653</v>
      </c>
      <c r="F138" s="9">
        <v>45150</v>
      </c>
      <c r="G138" s="9">
        <v>45152</v>
      </c>
      <c r="H138" s="5">
        <v>1</v>
      </c>
      <c r="I138" s="5">
        <v>2</v>
      </c>
      <c r="J138" s="5">
        <v>2</v>
      </c>
      <c r="K138" s="5" t="s">
        <v>30</v>
      </c>
      <c r="L138" s="5">
        <v>738</v>
      </c>
      <c r="M138" s="5">
        <v>738</v>
      </c>
      <c r="N138" s="5" t="s">
        <v>698</v>
      </c>
      <c r="O138" s="5" t="s">
        <v>32</v>
      </c>
      <c r="P138" s="5" t="s">
        <v>33</v>
      </c>
      <c r="Q138" s="5">
        <v>0</v>
      </c>
      <c r="R138" s="15">
        <v>45143</v>
      </c>
      <c r="S138" s="9">
        <v>45155</v>
      </c>
      <c r="T138" s="5" t="s">
        <v>34</v>
      </c>
      <c r="U138" s="5">
        <v>738</v>
      </c>
      <c r="V138" s="5">
        <v>0</v>
      </c>
      <c r="W138" s="5">
        <v>0</v>
      </c>
      <c r="X138" s="5" t="s">
        <v>699</v>
      </c>
      <c r="Y138" s="5" t="s">
        <v>700</v>
      </c>
    </row>
    <row r="139" s="5" customFormat="1" spans="1:25">
      <c r="A139" s="5" t="s">
        <v>701</v>
      </c>
      <c r="B139" s="5" t="s">
        <v>26</v>
      </c>
      <c r="C139" s="5" t="s">
        <v>27</v>
      </c>
      <c r="D139" s="5" t="s">
        <v>702</v>
      </c>
      <c r="E139" s="5" t="s">
        <v>703</v>
      </c>
      <c r="F139" s="9">
        <v>45151</v>
      </c>
      <c r="G139" s="9">
        <v>45152</v>
      </c>
      <c r="H139" s="5">
        <v>1</v>
      </c>
      <c r="I139" s="5">
        <v>1</v>
      </c>
      <c r="J139" s="5">
        <v>1</v>
      </c>
      <c r="K139" s="5" t="s">
        <v>30</v>
      </c>
      <c r="L139" s="5">
        <v>310</v>
      </c>
      <c r="M139" s="5">
        <v>310</v>
      </c>
      <c r="N139" s="5" t="s">
        <v>704</v>
      </c>
      <c r="O139" s="5" t="s">
        <v>32</v>
      </c>
      <c r="P139" s="5" t="s">
        <v>33</v>
      </c>
      <c r="Q139" s="5">
        <v>0</v>
      </c>
      <c r="R139" s="15">
        <v>45143.0000115741</v>
      </c>
      <c r="S139" s="9">
        <v>45155</v>
      </c>
      <c r="T139" s="5" t="s">
        <v>34</v>
      </c>
      <c r="U139" s="5">
        <v>310</v>
      </c>
      <c r="V139" s="5">
        <v>0</v>
      </c>
      <c r="W139" s="5">
        <v>0</v>
      </c>
      <c r="X139" s="5" t="s">
        <v>705</v>
      </c>
      <c r="Y139" s="5" t="s">
        <v>706</v>
      </c>
    </row>
    <row r="140" s="5" customFormat="1" spans="1:25">
      <c r="A140" s="5" t="s">
        <v>707</v>
      </c>
      <c r="B140" s="5" t="s">
        <v>26</v>
      </c>
      <c r="C140" s="5" t="s">
        <v>27</v>
      </c>
      <c r="D140" s="5" t="s">
        <v>708</v>
      </c>
      <c r="E140" s="5" t="s">
        <v>709</v>
      </c>
      <c r="F140" s="9">
        <v>45150</v>
      </c>
      <c r="G140" s="9">
        <v>45152</v>
      </c>
      <c r="H140" s="5">
        <v>1</v>
      </c>
      <c r="I140" s="5">
        <v>2</v>
      </c>
      <c r="J140" s="5">
        <v>2</v>
      </c>
      <c r="K140" s="5" t="s">
        <v>30</v>
      </c>
      <c r="L140" s="5">
        <v>5800</v>
      </c>
      <c r="M140" s="5">
        <v>5800</v>
      </c>
      <c r="N140" s="5" t="s">
        <v>710</v>
      </c>
      <c r="O140" s="5" t="s">
        <v>32</v>
      </c>
      <c r="P140" s="5" t="s">
        <v>33</v>
      </c>
      <c r="Q140" s="5">
        <v>0</v>
      </c>
      <c r="R140" s="15">
        <v>45143</v>
      </c>
      <c r="S140" s="9">
        <v>45155</v>
      </c>
      <c r="T140" s="5" t="s">
        <v>34</v>
      </c>
      <c r="U140" s="5">
        <v>5800</v>
      </c>
      <c r="V140" s="5">
        <v>0</v>
      </c>
      <c r="W140" s="5">
        <v>0</v>
      </c>
      <c r="X140" s="5" t="s">
        <v>711</v>
      </c>
      <c r="Y140" s="5" t="s">
        <v>712</v>
      </c>
    </row>
    <row r="141" s="5" customFormat="1" spans="1:25">
      <c r="A141" s="5" t="s">
        <v>713</v>
      </c>
      <c r="B141" s="5" t="s">
        <v>26</v>
      </c>
      <c r="C141" s="5" t="s">
        <v>27</v>
      </c>
      <c r="D141" s="5" t="s">
        <v>184</v>
      </c>
      <c r="E141" s="5" t="s">
        <v>714</v>
      </c>
      <c r="F141" s="9">
        <v>45151</v>
      </c>
      <c r="G141" s="9">
        <v>45152</v>
      </c>
      <c r="H141" s="5">
        <v>1</v>
      </c>
      <c r="I141" s="5">
        <v>1</v>
      </c>
      <c r="J141" s="5">
        <v>1</v>
      </c>
      <c r="K141" s="5" t="s">
        <v>30</v>
      </c>
      <c r="L141" s="5">
        <v>547</v>
      </c>
      <c r="M141" s="5">
        <v>547</v>
      </c>
      <c r="N141" s="5" t="s">
        <v>715</v>
      </c>
      <c r="O141" s="5" t="s">
        <v>32</v>
      </c>
      <c r="P141" s="5" t="s">
        <v>33</v>
      </c>
      <c r="Q141" s="5">
        <v>0</v>
      </c>
      <c r="R141" s="15">
        <v>45144</v>
      </c>
      <c r="S141" s="9">
        <v>45155</v>
      </c>
      <c r="T141" s="5" t="s">
        <v>34</v>
      </c>
      <c r="U141" s="5">
        <v>547</v>
      </c>
      <c r="V141" s="5">
        <v>0</v>
      </c>
      <c r="W141" s="5">
        <v>0</v>
      </c>
      <c r="X141" s="5" t="s">
        <v>716</v>
      </c>
      <c r="Y141" s="5" t="s">
        <v>717</v>
      </c>
    </row>
    <row r="142" s="5" customFormat="1" spans="1:25">
      <c r="A142" s="5" t="s">
        <v>718</v>
      </c>
      <c r="B142" s="5" t="s">
        <v>26</v>
      </c>
      <c r="C142" s="5" t="s">
        <v>27</v>
      </c>
      <c r="D142" s="5" t="s">
        <v>499</v>
      </c>
      <c r="E142" s="5" t="s">
        <v>500</v>
      </c>
      <c r="F142" s="9">
        <v>45149</v>
      </c>
      <c r="G142" s="9">
        <v>45152</v>
      </c>
      <c r="H142" s="5">
        <v>1</v>
      </c>
      <c r="I142" s="5">
        <v>3</v>
      </c>
      <c r="J142" s="5">
        <v>3</v>
      </c>
      <c r="K142" s="5" t="s">
        <v>30</v>
      </c>
      <c r="L142" s="5">
        <v>792</v>
      </c>
      <c r="M142" s="5">
        <v>792</v>
      </c>
      <c r="N142" s="5" t="s">
        <v>719</v>
      </c>
      <c r="O142" s="5" t="s">
        <v>32</v>
      </c>
      <c r="P142" s="5" t="s">
        <v>33</v>
      </c>
      <c r="Q142" s="5">
        <v>0</v>
      </c>
      <c r="R142" s="15">
        <v>45145</v>
      </c>
      <c r="S142" s="9">
        <v>45155</v>
      </c>
      <c r="T142" s="5" t="s">
        <v>34</v>
      </c>
      <c r="U142" s="5">
        <v>792</v>
      </c>
      <c r="V142" s="5">
        <v>0</v>
      </c>
      <c r="W142" s="5">
        <v>0</v>
      </c>
      <c r="X142" s="5" t="s">
        <v>720</v>
      </c>
      <c r="Y142" s="5" t="s">
        <v>721</v>
      </c>
    </row>
    <row r="143" s="5" customFormat="1" spans="1:25">
      <c r="A143" s="5" t="s">
        <v>722</v>
      </c>
      <c r="B143" s="5" t="s">
        <v>26</v>
      </c>
      <c r="C143" s="5" t="s">
        <v>27</v>
      </c>
      <c r="D143" s="5" t="s">
        <v>723</v>
      </c>
      <c r="E143" s="5" t="s">
        <v>724</v>
      </c>
      <c r="F143" s="9">
        <v>45151</v>
      </c>
      <c r="G143" s="9">
        <v>45152</v>
      </c>
      <c r="H143" s="5">
        <v>1</v>
      </c>
      <c r="I143" s="5">
        <v>1</v>
      </c>
      <c r="J143" s="5">
        <v>1</v>
      </c>
      <c r="K143" s="5" t="s">
        <v>30</v>
      </c>
      <c r="L143" s="5">
        <v>3950</v>
      </c>
      <c r="M143" s="5">
        <v>3950</v>
      </c>
      <c r="N143" s="5" t="s">
        <v>725</v>
      </c>
      <c r="O143" s="5" t="s">
        <v>32</v>
      </c>
      <c r="P143" s="5" t="s">
        <v>33</v>
      </c>
      <c r="Q143" s="5">
        <v>0</v>
      </c>
      <c r="R143" s="15">
        <v>45145</v>
      </c>
      <c r="S143" s="9">
        <v>45155</v>
      </c>
      <c r="T143" s="5" t="s">
        <v>34</v>
      </c>
      <c r="U143" s="5">
        <v>3950</v>
      </c>
      <c r="V143" s="5">
        <v>0</v>
      </c>
      <c r="W143" s="5">
        <v>0</v>
      </c>
      <c r="X143" s="5" t="s">
        <v>726</v>
      </c>
      <c r="Y143" s="5" t="s">
        <v>727</v>
      </c>
    </row>
    <row r="144" s="5" customFormat="1" spans="1:25">
      <c r="A144" s="5" t="s">
        <v>728</v>
      </c>
      <c r="B144" s="5" t="s">
        <v>26</v>
      </c>
      <c r="C144" s="5" t="s">
        <v>27</v>
      </c>
      <c r="D144" s="5" t="s">
        <v>729</v>
      </c>
      <c r="E144" s="5" t="s">
        <v>730</v>
      </c>
      <c r="F144" s="9">
        <v>45150</v>
      </c>
      <c r="G144" s="9">
        <v>45152</v>
      </c>
      <c r="H144" s="5">
        <v>1</v>
      </c>
      <c r="I144" s="5">
        <v>2</v>
      </c>
      <c r="J144" s="5">
        <v>2</v>
      </c>
      <c r="K144" s="5" t="s">
        <v>30</v>
      </c>
      <c r="L144" s="5">
        <v>996</v>
      </c>
      <c r="M144" s="5">
        <v>996</v>
      </c>
      <c r="N144" s="5" t="s">
        <v>731</v>
      </c>
      <c r="O144" s="5" t="s">
        <v>32</v>
      </c>
      <c r="P144" s="5" t="s">
        <v>33</v>
      </c>
      <c r="Q144" s="5">
        <v>0</v>
      </c>
      <c r="R144" s="15">
        <v>45145.0000115741</v>
      </c>
      <c r="S144" s="9">
        <v>45155</v>
      </c>
      <c r="T144" s="5" t="s">
        <v>34</v>
      </c>
      <c r="U144" s="5">
        <v>996</v>
      </c>
      <c r="V144" s="5">
        <v>0</v>
      </c>
      <c r="W144" s="5">
        <v>0</v>
      </c>
      <c r="X144" s="5" t="s">
        <v>732</v>
      </c>
      <c r="Y144" s="5" t="s">
        <v>733</v>
      </c>
    </row>
    <row r="145" s="5" customFormat="1" spans="1:25">
      <c r="A145" s="5" t="s">
        <v>734</v>
      </c>
      <c r="B145" s="5" t="s">
        <v>26</v>
      </c>
      <c r="C145" s="5" t="s">
        <v>27</v>
      </c>
      <c r="D145" s="5" t="s">
        <v>735</v>
      </c>
      <c r="E145" s="5" t="s">
        <v>736</v>
      </c>
      <c r="F145" s="9">
        <v>45153</v>
      </c>
      <c r="G145" s="9">
        <v>45154</v>
      </c>
      <c r="H145" s="5">
        <v>1</v>
      </c>
      <c r="I145" s="5">
        <v>1</v>
      </c>
      <c r="J145" s="5">
        <v>1</v>
      </c>
      <c r="K145" s="5" t="s">
        <v>30</v>
      </c>
      <c r="L145" s="5">
        <v>2250</v>
      </c>
      <c r="M145" s="5">
        <v>2250</v>
      </c>
      <c r="N145" s="5" t="s">
        <v>737</v>
      </c>
      <c r="O145" s="5" t="s">
        <v>32</v>
      </c>
      <c r="P145" s="5" t="s">
        <v>33</v>
      </c>
      <c r="Q145" s="5">
        <v>0</v>
      </c>
      <c r="R145" s="15">
        <v>45145.0000115741</v>
      </c>
      <c r="S145" s="9">
        <v>45155</v>
      </c>
      <c r="T145" s="5" t="s">
        <v>34</v>
      </c>
      <c r="U145" s="5">
        <v>2250</v>
      </c>
      <c r="V145" s="5">
        <v>0</v>
      </c>
      <c r="W145" s="5">
        <v>0</v>
      </c>
      <c r="X145" s="5" t="s">
        <v>738</v>
      </c>
      <c r="Y145" s="5" t="s">
        <v>739</v>
      </c>
    </row>
    <row r="146" s="5" customFormat="1" spans="1:25">
      <c r="A146" s="5" t="s">
        <v>740</v>
      </c>
      <c r="B146" s="5" t="s">
        <v>26</v>
      </c>
      <c r="C146" s="5" t="s">
        <v>27</v>
      </c>
      <c r="D146" s="5" t="s">
        <v>741</v>
      </c>
      <c r="E146" s="5" t="s">
        <v>742</v>
      </c>
      <c r="F146" s="9">
        <v>45152</v>
      </c>
      <c r="G146" s="9">
        <v>45154</v>
      </c>
      <c r="H146" s="5">
        <v>1</v>
      </c>
      <c r="I146" s="5">
        <v>2</v>
      </c>
      <c r="J146" s="5">
        <v>2</v>
      </c>
      <c r="K146" s="5" t="s">
        <v>30</v>
      </c>
      <c r="L146" s="5">
        <v>2740</v>
      </c>
      <c r="M146" s="5">
        <v>2740</v>
      </c>
      <c r="N146" s="5" t="s">
        <v>743</v>
      </c>
      <c r="O146" s="5" t="s">
        <v>32</v>
      </c>
      <c r="P146" s="5" t="s">
        <v>33</v>
      </c>
      <c r="Q146" s="5">
        <v>0</v>
      </c>
      <c r="R146" s="15">
        <v>45145.0000115741</v>
      </c>
      <c r="S146" s="9">
        <v>45155</v>
      </c>
      <c r="T146" s="5" t="s">
        <v>34</v>
      </c>
      <c r="U146" s="5">
        <v>2740</v>
      </c>
      <c r="V146" s="5">
        <v>0</v>
      </c>
      <c r="W146" s="5">
        <v>0</v>
      </c>
      <c r="X146" s="5" t="s">
        <v>744</v>
      </c>
      <c r="Y146" s="5" t="s">
        <v>745</v>
      </c>
    </row>
    <row r="147" s="5" customFormat="1" spans="1:25">
      <c r="A147" s="5" t="s">
        <v>746</v>
      </c>
      <c r="B147" s="5" t="s">
        <v>26</v>
      </c>
      <c r="C147" s="5" t="s">
        <v>27</v>
      </c>
      <c r="D147" s="5" t="s">
        <v>747</v>
      </c>
      <c r="E147" s="5" t="s">
        <v>748</v>
      </c>
      <c r="F147" s="9">
        <v>45153</v>
      </c>
      <c r="G147" s="9">
        <v>45154</v>
      </c>
      <c r="H147" s="5">
        <v>1</v>
      </c>
      <c r="I147" s="5">
        <v>1</v>
      </c>
      <c r="J147" s="5">
        <v>1</v>
      </c>
      <c r="K147" s="5" t="s">
        <v>30</v>
      </c>
      <c r="L147" s="5">
        <v>389</v>
      </c>
      <c r="M147" s="5">
        <v>389</v>
      </c>
      <c r="N147" s="5" t="s">
        <v>749</v>
      </c>
      <c r="O147" s="5" t="s">
        <v>32</v>
      </c>
      <c r="P147" s="5" t="s">
        <v>33</v>
      </c>
      <c r="Q147" s="5">
        <v>0</v>
      </c>
      <c r="R147" s="15">
        <v>45145</v>
      </c>
      <c r="S147" s="9">
        <v>45155</v>
      </c>
      <c r="T147" s="5" t="s">
        <v>34</v>
      </c>
      <c r="U147" s="5">
        <v>389</v>
      </c>
      <c r="V147" s="5">
        <v>0</v>
      </c>
      <c r="W147" s="5">
        <v>0</v>
      </c>
      <c r="X147" s="5" t="s">
        <v>750</v>
      </c>
      <c r="Y147" s="5" t="s">
        <v>751</v>
      </c>
    </row>
    <row r="148" s="5" customFormat="1" spans="1:25">
      <c r="A148" s="5" t="s">
        <v>752</v>
      </c>
      <c r="B148" s="5" t="s">
        <v>26</v>
      </c>
      <c r="C148" s="5" t="s">
        <v>27</v>
      </c>
      <c r="D148" s="5" t="s">
        <v>753</v>
      </c>
      <c r="E148" s="5" t="s">
        <v>754</v>
      </c>
      <c r="F148" s="9">
        <v>45152</v>
      </c>
      <c r="G148" s="9">
        <v>45154</v>
      </c>
      <c r="H148" s="5">
        <v>1</v>
      </c>
      <c r="I148" s="5">
        <v>2</v>
      </c>
      <c r="J148" s="5">
        <v>2</v>
      </c>
      <c r="K148" s="5" t="s">
        <v>30</v>
      </c>
      <c r="L148" s="5">
        <v>863</v>
      </c>
      <c r="M148" s="5">
        <v>863</v>
      </c>
      <c r="N148" s="5" t="s">
        <v>755</v>
      </c>
      <c r="O148" s="5" t="s">
        <v>32</v>
      </c>
      <c r="P148" s="5" t="s">
        <v>33</v>
      </c>
      <c r="Q148" s="5">
        <v>0</v>
      </c>
      <c r="R148" s="15">
        <v>45145</v>
      </c>
      <c r="S148" s="9">
        <v>45155</v>
      </c>
      <c r="T148" s="5" t="s">
        <v>34</v>
      </c>
      <c r="U148" s="5">
        <v>863</v>
      </c>
      <c r="V148" s="5">
        <v>0</v>
      </c>
      <c r="W148" s="5">
        <v>0</v>
      </c>
      <c r="X148" s="5" t="s">
        <v>756</v>
      </c>
      <c r="Y148" s="5" t="s">
        <v>757</v>
      </c>
    </row>
    <row r="149" s="5" customFormat="1" spans="1:25">
      <c r="A149" s="5" t="s">
        <v>758</v>
      </c>
      <c r="B149" s="5" t="s">
        <v>26</v>
      </c>
      <c r="C149" s="5" t="s">
        <v>27</v>
      </c>
      <c r="D149" s="5" t="s">
        <v>370</v>
      </c>
      <c r="E149" s="5" t="s">
        <v>759</v>
      </c>
      <c r="F149" s="9">
        <v>45153</v>
      </c>
      <c r="G149" s="9">
        <v>45154</v>
      </c>
      <c r="H149" s="5">
        <v>1</v>
      </c>
      <c r="I149" s="5">
        <v>1</v>
      </c>
      <c r="J149" s="5">
        <v>1</v>
      </c>
      <c r="K149" s="5" t="s">
        <v>30</v>
      </c>
      <c r="L149" s="5">
        <v>980</v>
      </c>
      <c r="M149" s="5">
        <v>980</v>
      </c>
      <c r="N149" s="5" t="s">
        <v>760</v>
      </c>
      <c r="O149" s="5" t="s">
        <v>32</v>
      </c>
      <c r="P149" s="5" t="s">
        <v>33</v>
      </c>
      <c r="Q149" s="5">
        <v>0</v>
      </c>
      <c r="R149" s="15">
        <v>45145.0000115741</v>
      </c>
      <c r="S149" s="9">
        <v>45155</v>
      </c>
      <c r="T149" s="5" t="s">
        <v>34</v>
      </c>
      <c r="U149" s="5">
        <v>980</v>
      </c>
      <c r="V149" s="5">
        <v>0</v>
      </c>
      <c r="W149" s="5">
        <v>0</v>
      </c>
      <c r="X149" s="5" t="s">
        <v>761</v>
      </c>
      <c r="Y149" s="5" t="s">
        <v>762</v>
      </c>
    </row>
    <row r="150" s="5" customFormat="1" spans="1:25">
      <c r="A150" s="5" t="s">
        <v>763</v>
      </c>
      <c r="B150" s="5" t="s">
        <v>26</v>
      </c>
      <c r="C150" s="5" t="s">
        <v>27</v>
      </c>
      <c r="D150" s="5" t="s">
        <v>764</v>
      </c>
      <c r="E150" s="5" t="s">
        <v>765</v>
      </c>
      <c r="F150" s="9">
        <v>45153</v>
      </c>
      <c r="G150" s="9">
        <v>45154</v>
      </c>
      <c r="H150" s="5">
        <v>1</v>
      </c>
      <c r="I150" s="5">
        <v>1</v>
      </c>
      <c r="J150" s="5">
        <v>1</v>
      </c>
      <c r="K150" s="5" t="s">
        <v>30</v>
      </c>
      <c r="L150" s="5">
        <v>324</v>
      </c>
      <c r="M150" s="5">
        <v>324</v>
      </c>
      <c r="N150" s="5" t="s">
        <v>766</v>
      </c>
      <c r="O150" s="5" t="s">
        <v>32</v>
      </c>
      <c r="P150" s="5" t="s">
        <v>33</v>
      </c>
      <c r="Q150" s="5">
        <v>0</v>
      </c>
      <c r="R150" s="15">
        <v>45146.0000115741</v>
      </c>
      <c r="S150" s="9">
        <v>45155</v>
      </c>
      <c r="T150" s="5" t="s">
        <v>34</v>
      </c>
      <c r="U150" s="5">
        <v>324</v>
      </c>
      <c r="V150" s="5">
        <v>0</v>
      </c>
      <c r="W150" s="5">
        <v>0</v>
      </c>
      <c r="X150" s="5" t="s">
        <v>767</v>
      </c>
      <c r="Y150" s="5" t="s">
        <v>768</v>
      </c>
    </row>
    <row r="151" s="5" customFormat="1" spans="1:25">
      <c r="A151" s="5" t="s">
        <v>769</v>
      </c>
      <c r="B151" s="5" t="s">
        <v>26</v>
      </c>
      <c r="C151" s="5" t="s">
        <v>27</v>
      </c>
      <c r="D151" s="5" t="s">
        <v>747</v>
      </c>
      <c r="E151" s="5" t="s">
        <v>770</v>
      </c>
      <c r="F151" s="9">
        <v>45153</v>
      </c>
      <c r="G151" s="9">
        <v>45154</v>
      </c>
      <c r="H151" s="5">
        <v>1</v>
      </c>
      <c r="I151" s="5">
        <v>1</v>
      </c>
      <c r="J151" s="5">
        <v>1</v>
      </c>
      <c r="K151" s="5" t="s">
        <v>30</v>
      </c>
      <c r="L151" s="5">
        <v>354</v>
      </c>
      <c r="M151" s="5">
        <v>354</v>
      </c>
      <c r="N151" s="5" t="s">
        <v>771</v>
      </c>
      <c r="O151" s="5" t="s">
        <v>32</v>
      </c>
      <c r="P151" s="5" t="s">
        <v>33</v>
      </c>
      <c r="Q151" s="5">
        <v>0</v>
      </c>
      <c r="R151" s="15">
        <v>45146.0000115741</v>
      </c>
      <c r="S151" s="9">
        <v>45155</v>
      </c>
      <c r="T151" s="5" t="s">
        <v>34</v>
      </c>
      <c r="U151" s="5">
        <v>354</v>
      </c>
      <c r="V151" s="5">
        <v>0</v>
      </c>
      <c r="W151" s="5">
        <v>0</v>
      </c>
      <c r="X151" s="5" t="s">
        <v>772</v>
      </c>
      <c r="Y151" s="5" t="s">
        <v>773</v>
      </c>
    </row>
    <row r="152" s="5" customFormat="1" spans="1:25">
      <c r="A152" s="5" t="s">
        <v>774</v>
      </c>
      <c r="B152" s="5" t="s">
        <v>26</v>
      </c>
      <c r="C152" s="5" t="s">
        <v>27</v>
      </c>
      <c r="D152" s="5" t="s">
        <v>775</v>
      </c>
      <c r="E152" s="5" t="s">
        <v>776</v>
      </c>
      <c r="F152" s="9">
        <v>45151</v>
      </c>
      <c r="G152" s="9">
        <v>45154</v>
      </c>
      <c r="H152" s="5">
        <v>1</v>
      </c>
      <c r="I152" s="5">
        <v>3</v>
      </c>
      <c r="J152" s="5">
        <v>3</v>
      </c>
      <c r="K152" s="5" t="s">
        <v>30</v>
      </c>
      <c r="L152" s="5">
        <v>1140</v>
      </c>
      <c r="M152" s="5">
        <v>1140</v>
      </c>
      <c r="N152" s="5" t="s">
        <v>777</v>
      </c>
      <c r="O152" s="5" t="s">
        <v>32</v>
      </c>
      <c r="P152" s="5" t="s">
        <v>33</v>
      </c>
      <c r="Q152" s="5">
        <v>0</v>
      </c>
      <c r="R152" s="15">
        <v>45146</v>
      </c>
      <c r="S152" s="9">
        <v>45155</v>
      </c>
      <c r="T152" s="5" t="s">
        <v>34</v>
      </c>
      <c r="U152" s="5">
        <v>1140</v>
      </c>
      <c r="V152" s="5">
        <v>0</v>
      </c>
      <c r="W152" s="5">
        <v>0</v>
      </c>
      <c r="X152" s="5" t="s">
        <v>778</v>
      </c>
      <c r="Y152" s="5" t="s">
        <v>779</v>
      </c>
    </row>
    <row r="153" s="5" customFormat="1" spans="1:25">
      <c r="A153" s="5" t="s">
        <v>780</v>
      </c>
      <c r="B153" s="5" t="s">
        <v>26</v>
      </c>
      <c r="C153" s="5" t="s">
        <v>27</v>
      </c>
      <c r="D153" s="5" t="s">
        <v>781</v>
      </c>
      <c r="E153" s="5" t="s">
        <v>782</v>
      </c>
      <c r="F153" s="9">
        <v>45152</v>
      </c>
      <c r="G153" s="9">
        <v>45154</v>
      </c>
      <c r="H153" s="5">
        <v>1</v>
      </c>
      <c r="I153" s="5">
        <v>2</v>
      </c>
      <c r="J153" s="5">
        <v>2</v>
      </c>
      <c r="K153" s="5" t="s">
        <v>30</v>
      </c>
      <c r="L153" s="5">
        <v>748</v>
      </c>
      <c r="M153" s="5">
        <v>748</v>
      </c>
      <c r="N153" s="5" t="s">
        <v>783</v>
      </c>
      <c r="O153" s="5" t="s">
        <v>32</v>
      </c>
      <c r="P153" s="5" t="s">
        <v>33</v>
      </c>
      <c r="Q153" s="5">
        <v>0</v>
      </c>
      <c r="R153" s="15">
        <v>45146.0000115741</v>
      </c>
      <c r="S153" s="9">
        <v>45155</v>
      </c>
      <c r="T153" s="5" t="s">
        <v>34</v>
      </c>
      <c r="U153" s="5">
        <v>748</v>
      </c>
      <c r="V153" s="5">
        <v>0</v>
      </c>
      <c r="W153" s="5">
        <v>0</v>
      </c>
      <c r="X153" s="5" t="s">
        <v>784</v>
      </c>
      <c r="Y153" s="5" t="s">
        <v>76</v>
      </c>
    </row>
    <row r="154" s="5" customFormat="1" spans="1:25">
      <c r="A154" s="5" t="s">
        <v>785</v>
      </c>
      <c r="B154" s="5" t="s">
        <v>26</v>
      </c>
      <c r="C154" s="5" t="s">
        <v>27</v>
      </c>
      <c r="D154" s="5" t="s">
        <v>786</v>
      </c>
      <c r="E154" s="5" t="s">
        <v>787</v>
      </c>
      <c r="F154" s="9">
        <v>45152</v>
      </c>
      <c r="G154" s="9">
        <v>45154</v>
      </c>
      <c r="H154" s="5">
        <v>1</v>
      </c>
      <c r="I154" s="5">
        <v>2</v>
      </c>
      <c r="J154" s="5">
        <v>2</v>
      </c>
      <c r="K154" s="5" t="s">
        <v>30</v>
      </c>
      <c r="L154" s="5">
        <v>2500</v>
      </c>
      <c r="M154" s="5">
        <v>2500</v>
      </c>
      <c r="N154" s="5" t="s">
        <v>788</v>
      </c>
      <c r="O154" s="5" t="s">
        <v>32</v>
      </c>
      <c r="P154" s="5" t="s">
        <v>33</v>
      </c>
      <c r="Q154" s="5">
        <v>0</v>
      </c>
      <c r="R154" s="15">
        <v>45146.0000115741</v>
      </c>
      <c r="S154" s="9">
        <v>45155</v>
      </c>
      <c r="T154" s="5" t="s">
        <v>34</v>
      </c>
      <c r="U154" s="5">
        <v>2500</v>
      </c>
      <c r="V154" s="5">
        <v>0</v>
      </c>
      <c r="W154" s="5">
        <v>0</v>
      </c>
      <c r="X154" s="5" t="s">
        <v>789</v>
      </c>
      <c r="Y154" s="5" t="s">
        <v>790</v>
      </c>
    </row>
    <row r="155" s="5" customFormat="1" spans="1:25">
      <c r="A155" s="5" t="s">
        <v>791</v>
      </c>
      <c r="B155" s="5" t="s">
        <v>26</v>
      </c>
      <c r="C155" s="5" t="s">
        <v>27</v>
      </c>
      <c r="D155" s="5" t="s">
        <v>405</v>
      </c>
      <c r="E155" s="5" t="s">
        <v>406</v>
      </c>
      <c r="F155" s="9">
        <v>45151</v>
      </c>
      <c r="G155" s="9">
        <v>45154</v>
      </c>
      <c r="H155" s="5">
        <v>1</v>
      </c>
      <c r="I155" s="5">
        <v>3</v>
      </c>
      <c r="J155" s="5">
        <v>3</v>
      </c>
      <c r="K155" s="5" t="s">
        <v>30</v>
      </c>
      <c r="L155" s="5">
        <v>1797</v>
      </c>
      <c r="M155" s="5">
        <v>1797</v>
      </c>
      <c r="N155" s="5" t="s">
        <v>792</v>
      </c>
      <c r="O155" s="5" t="s">
        <v>32</v>
      </c>
      <c r="P155" s="5" t="s">
        <v>33</v>
      </c>
      <c r="Q155" s="5">
        <v>0</v>
      </c>
      <c r="R155" s="15">
        <v>45146</v>
      </c>
      <c r="S155" s="9">
        <v>45155</v>
      </c>
      <c r="T155" s="5" t="s">
        <v>34</v>
      </c>
      <c r="U155" s="5">
        <v>1797</v>
      </c>
      <c r="V155" s="5">
        <v>0</v>
      </c>
      <c r="W155" s="5">
        <v>0</v>
      </c>
      <c r="X155" s="5" t="s">
        <v>793</v>
      </c>
      <c r="Y155" s="5" t="s">
        <v>794</v>
      </c>
    </row>
    <row r="156" s="5" customFormat="1" spans="1:25">
      <c r="A156" s="5" t="s">
        <v>795</v>
      </c>
      <c r="B156" s="5" t="s">
        <v>26</v>
      </c>
      <c r="C156" s="5" t="s">
        <v>27</v>
      </c>
      <c r="D156" s="5" t="s">
        <v>796</v>
      </c>
      <c r="E156" s="5" t="s">
        <v>797</v>
      </c>
      <c r="F156" s="9">
        <v>45153</v>
      </c>
      <c r="G156" s="9">
        <v>45154</v>
      </c>
      <c r="H156" s="5">
        <v>1</v>
      </c>
      <c r="I156" s="5">
        <v>1</v>
      </c>
      <c r="J156" s="5">
        <v>1</v>
      </c>
      <c r="K156" s="5" t="s">
        <v>30</v>
      </c>
      <c r="L156" s="5">
        <v>2260</v>
      </c>
      <c r="M156" s="5">
        <v>2260</v>
      </c>
      <c r="N156" s="5" t="s">
        <v>798</v>
      </c>
      <c r="O156" s="5" t="s">
        <v>32</v>
      </c>
      <c r="P156" s="5" t="s">
        <v>33</v>
      </c>
      <c r="Q156" s="5">
        <v>0</v>
      </c>
      <c r="R156" s="15">
        <v>45147.0000115741</v>
      </c>
      <c r="S156" s="9">
        <v>45155</v>
      </c>
      <c r="T156" s="5" t="s">
        <v>34</v>
      </c>
      <c r="U156" s="5">
        <v>2260</v>
      </c>
      <c r="V156" s="5">
        <v>0</v>
      </c>
      <c r="W156" s="5">
        <v>0</v>
      </c>
      <c r="X156" s="5" t="s">
        <v>799</v>
      </c>
      <c r="Y156" s="5" t="s">
        <v>800</v>
      </c>
    </row>
    <row r="157" s="5" customFormat="1" spans="1:25">
      <c r="A157" s="5" t="s">
        <v>801</v>
      </c>
      <c r="B157" s="5" t="s">
        <v>26</v>
      </c>
      <c r="C157" s="5" t="s">
        <v>27</v>
      </c>
      <c r="D157" s="5" t="s">
        <v>802</v>
      </c>
      <c r="E157" s="5" t="s">
        <v>803</v>
      </c>
      <c r="F157" s="9">
        <v>45152</v>
      </c>
      <c r="G157" s="9">
        <v>45154</v>
      </c>
      <c r="H157" s="5">
        <v>3</v>
      </c>
      <c r="I157" s="5">
        <v>2</v>
      </c>
      <c r="J157" s="5">
        <v>6</v>
      </c>
      <c r="K157" s="5" t="s">
        <v>30</v>
      </c>
      <c r="L157" s="5">
        <v>5436</v>
      </c>
      <c r="M157" s="5">
        <v>5436</v>
      </c>
      <c r="N157" s="5" t="s">
        <v>804</v>
      </c>
      <c r="O157" s="5" t="s">
        <v>32</v>
      </c>
      <c r="P157" s="5" t="s">
        <v>33</v>
      </c>
      <c r="Q157" s="5">
        <v>0</v>
      </c>
      <c r="R157" s="15">
        <v>45146.0000115741</v>
      </c>
      <c r="S157" s="9">
        <v>45155</v>
      </c>
      <c r="T157" s="5" t="s">
        <v>34</v>
      </c>
      <c r="U157" s="5">
        <v>5436</v>
      </c>
      <c r="V157" s="5">
        <v>0</v>
      </c>
      <c r="W157" s="5">
        <v>0</v>
      </c>
      <c r="X157" s="5" t="s">
        <v>805</v>
      </c>
      <c r="Y157" s="5" t="s">
        <v>805</v>
      </c>
    </row>
    <row r="158" s="5" customFormat="1" spans="1:25">
      <c r="A158" s="5" t="s">
        <v>806</v>
      </c>
      <c r="B158" s="5" t="s">
        <v>26</v>
      </c>
      <c r="C158" s="5" t="s">
        <v>27</v>
      </c>
      <c r="D158" s="5" t="s">
        <v>807</v>
      </c>
      <c r="E158" s="5" t="s">
        <v>808</v>
      </c>
      <c r="F158" s="9">
        <v>45152</v>
      </c>
      <c r="G158" s="9">
        <v>45154</v>
      </c>
      <c r="H158" s="5">
        <v>1</v>
      </c>
      <c r="I158" s="5">
        <v>2</v>
      </c>
      <c r="J158" s="5">
        <v>2</v>
      </c>
      <c r="K158" s="5" t="s">
        <v>30</v>
      </c>
      <c r="L158" s="5">
        <v>1040</v>
      </c>
      <c r="M158" s="5">
        <v>1040</v>
      </c>
      <c r="N158" s="5" t="s">
        <v>809</v>
      </c>
      <c r="O158" s="5" t="s">
        <v>32</v>
      </c>
      <c r="P158" s="5" t="s">
        <v>33</v>
      </c>
      <c r="Q158" s="5">
        <v>0</v>
      </c>
      <c r="R158" s="15">
        <v>45147.0000115741</v>
      </c>
      <c r="S158" s="9">
        <v>45155</v>
      </c>
      <c r="T158" s="5" t="s">
        <v>34</v>
      </c>
      <c r="U158" s="5">
        <v>1040</v>
      </c>
      <c r="V158" s="5">
        <v>0</v>
      </c>
      <c r="W158" s="5">
        <v>0</v>
      </c>
      <c r="X158" s="5" t="s">
        <v>810</v>
      </c>
      <c r="Y158" s="5" t="s">
        <v>811</v>
      </c>
    </row>
    <row r="159" s="5" customFormat="1" spans="1:25">
      <c r="A159" s="5" t="s">
        <v>812</v>
      </c>
      <c r="B159" s="5" t="s">
        <v>26</v>
      </c>
      <c r="C159" s="5" t="s">
        <v>27</v>
      </c>
      <c r="D159" s="5" t="s">
        <v>813</v>
      </c>
      <c r="E159" s="5" t="s">
        <v>814</v>
      </c>
      <c r="F159" s="9">
        <v>45152</v>
      </c>
      <c r="G159" s="9">
        <v>45154</v>
      </c>
      <c r="H159" s="5">
        <v>1</v>
      </c>
      <c r="I159" s="5">
        <v>2</v>
      </c>
      <c r="J159" s="5">
        <v>2</v>
      </c>
      <c r="K159" s="5" t="s">
        <v>30</v>
      </c>
      <c r="L159" s="5">
        <v>2463</v>
      </c>
      <c r="M159" s="5">
        <v>2463</v>
      </c>
      <c r="N159" s="5" t="s">
        <v>815</v>
      </c>
      <c r="O159" s="5" t="s">
        <v>32</v>
      </c>
      <c r="P159" s="5" t="s">
        <v>33</v>
      </c>
      <c r="Q159" s="5">
        <v>0</v>
      </c>
      <c r="R159" s="15">
        <v>45147.0000115741</v>
      </c>
      <c r="S159" s="9">
        <v>45155</v>
      </c>
      <c r="T159" s="5" t="s">
        <v>34</v>
      </c>
      <c r="U159" s="5">
        <v>2463</v>
      </c>
      <c r="V159" s="5">
        <v>0</v>
      </c>
      <c r="W159" s="5">
        <v>0</v>
      </c>
      <c r="X159" s="5" t="s">
        <v>816</v>
      </c>
      <c r="Y159" s="5" t="s">
        <v>817</v>
      </c>
    </row>
    <row r="160" s="5" customFormat="1" spans="1:25">
      <c r="A160" s="5" t="s">
        <v>818</v>
      </c>
      <c r="B160" s="5" t="s">
        <v>26</v>
      </c>
      <c r="C160" s="5" t="s">
        <v>27</v>
      </c>
      <c r="D160" s="5" t="s">
        <v>819</v>
      </c>
      <c r="E160" s="5" t="s">
        <v>527</v>
      </c>
      <c r="F160" s="9">
        <v>45152</v>
      </c>
      <c r="G160" s="9">
        <v>45154</v>
      </c>
      <c r="H160" s="5">
        <v>2</v>
      </c>
      <c r="I160" s="5">
        <v>2</v>
      </c>
      <c r="J160" s="5">
        <v>4</v>
      </c>
      <c r="K160" s="5" t="s">
        <v>30</v>
      </c>
      <c r="L160" s="5">
        <v>1080</v>
      </c>
      <c r="M160" s="5">
        <v>1080</v>
      </c>
      <c r="N160" s="5" t="s">
        <v>820</v>
      </c>
      <c r="O160" s="5" t="s">
        <v>32</v>
      </c>
      <c r="P160" s="5" t="s">
        <v>33</v>
      </c>
      <c r="Q160" s="5">
        <v>0</v>
      </c>
      <c r="R160" s="15">
        <v>45147.0000115741</v>
      </c>
      <c r="S160" s="9">
        <v>45155</v>
      </c>
      <c r="T160" s="5" t="s">
        <v>34</v>
      </c>
      <c r="U160" s="5">
        <v>1080</v>
      </c>
      <c r="V160" s="5">
        <v>0</v>
      </c>
      <c r="W160" s="5">
        <v>0</v>
      </c>
      <c r="X160" s="5" t="s">
        <v>821</v>
      </c>
      <c r="Y160" s="5" t="s">
        <v>822</v>
      </c>
    </row>
    <row r="161" s="5" customFormat="1" spans="1:25">
      <c r="A161" s="5" t="s">
        <v>823</v>
      </c>
      <c r="B161" s="5" t="s">
        <v>26</v>
      </c>
      <c r="C161" s="5" t="s">
        <v>27</v>
      </c>
      <c r="D161" s="5" t="s">
        <v>824</v>
      </c>
      <c r="E161" s="5" t="s">
        <v>825</v>
      </c>
      <c r="F161" s="9">
        <v>45152</v>
      </c>
      <c r="G161" s="9">
        <v>45154</v>
      </c>
      <c r="H161" s="5">
        <v>1</v>
      </c>
      <c r="I161" s="5">
        <v>2</v>
      </c>
      <c r="J161" s="5">
        <v>2</v>
      </c>
      <c r="K161" s="5" t="s">
        <v>30</v>
      </c>
      <c r="L161" s="5">
        <v>4629</v>
      </c>
      <c r="M161" s="5">
        <v>4629</v>
      </c>
      <c r="N161" s="5" t="s">
        <v>826</v>
      </c>
      <c r="O161" s="5" t="s">
        <v>32</v>
      </c>
      <c r="P161" s="5" t="s">
        <v>33</v>
      </c>
      <c r="Q161" s="5">
        <v>0</v>
      </c>
      <c r="R161" s="15">
        <v>45147</v>
      </c>
      <c r="S161" s="9">
        <v>45155</v>
      </c>
      <c r="T161" s="5" t="s">
        <v>34</v>
      </c>
      <c r="U161" s="5">
        <v>4629</v>
      </c>
      <c r="V161" s="5">
        <v>0</v>
      </c>
      <c r="W161" s="5">
        <v>0</v>
      </c>
      <c r="X161" s="5" t="s">
        <v>827</v>
      </c>
      <c r="Y161" s="5" t="s">
        <v>828</v>
      </c>
    </row>
    <row r="162" s="5" customFormat="1" spans="1:25">
      <c r="A162" s="5" t="s">
        <v>829</v>
      </c>
      <c r="B162" s="5" t="s">
        <v>26</v>
      </c>
      <c r="C162" s="5" t="s">
        <v>27</v>
      </c>
      <c r="D162" s="5" t="s">
        <v>830</v>
      </c>
      <c r="E162" s="5" t="s">
        <v>831</v>
      </c>
      <c r="F162" s="9">
        <v>45150</v>
      </c>
      <c r="G162" s="9">
        <v>45154</v>
      </c>
      <c r="H162" s="5">
        <v>1</v>
      </c>
      <c r="I162" s="5">
        <v>4</v>
      </c>
      <c r="J162" s="5">
        <v>4</v>
      </c>
      <c r="K162" s="5" t="s">
        <v>30</v>
      </c>
      <c r="L162" s="5">
        <v>1092</v>
      </c>
      <c r="M162" s="5">
        <v>1092</v>
      </c>
      <c r="N162" s="5" t="s">
        <v>832</v>
      </c>
      <c r="O162" s="5" t="s">
        <v>32</v>
      </c>
      <c r="P162" s="5" t="s">
        <v>33</v>
      </c>
      <c r="Q162" s="5">
        <v>0</v>
      </c>
      <c r="R162" s="15">
        <v>45147</v>
      </c>
      <c r="S162" s="9">
        <v>45155</v>
      </c>
      <c r="T162" s="5" t="s">
        <v>34</v>
      </c>
      <c r="U162" s="5">
        <v>1092</v>
      </c>
      <c r="V162" s="5">
        <v>0</v>
      </c>
      <c r="W162" s="5">
        <v>0</v>
      </c>
      <c r="X162" s="5" t="s">
        <v>833</v>
      </c>
      <c r="Y162" s="5" t="s">
        <v>76</v>
      </c>
    </row>
    <row r="163" s="5" customFormat="1" spans="1:25">
      <c r="A163" s="5" t="s">
        <v>829</v>
      </c>
      <c r="B163" s="5" t="s">
        <v>26</v>
      </c>
      <c r="C163" s="5" t="s">
        <v>80</v>
      </c>
      <c r="D163" s="5" t="s">
        <v>830</v>
      </c>
      <c r="E163" s="5" t="s">
        <v>831</v>
      </c>
      <c r="F163" s="9">
        <v>45150</v>
      </c>
      <c r="G163" s="9">
        <v>45154</v>
      </c>
      <c r="H163" s="5">
        <v>1</v>
      </c>
      <c r="I163" s="5">
        <v>4</v>
      </c>
      <c r="J163" s="5">
        <v>4</v>
      </c>
      <c r="K163" s="5" t="s">
        <v>30</v>
      </c>
      <c r="L163" s="5">
        <v>-1092</v>
      </c>
      <c r="M163" s="5">
        <v>-1092</v>
      </c>
      <c r="N163" s="5" t="s">
        <v>832</v>
      </c>
      <c r="O163" s="5" t="s">
        <v>32</v>
      </c>
      <c r="P163" s="5" t="s">
        <v>33</v>
      </c>
      <c r="Q163" s="5">
        <v>0</v>
      </c>
      <c r="R163" s="15">
        <v>45147</v>
      </c>
      <c r="S163" s="9">
        <v>45155</v>
      </c>
      <c r="T163" s="5" t="s">
        <v>34</v>
      </c>
      <c r="U163" s="5">
        <v>-1092</v>
      </c>
      <c r="V163" s="5">
        <v>0</v>
      </c>
      <c r="W163" s="5">
        <v>0</v>
      </c>
      <c r="X163" s="5" t="s">
        <v>833</v>
      </c>
      <c r="Y163" s="5" t="s">
        <v>76</v>
      </c>
    </row>
    <row r="164" s="5" customFormat="1" spans="1:25">
      <c r="A164" s="5" t="s">
        <v>834</v>
      </c>
      <c r="B164" s="5" t="s">
        <v>26</v>
      </c>
      <c r="C164" s="5" t="s">
        <v>27</v>
      </c>
      <c r="D164" s="5" t="s">
        <v>723</v>
      </c>
      <c r="E164" s="5" t="s">
        <v>835</v>
      </c>
      <c r="F164" s="9">
        <v>45153</v>
      </c>
      <c r="G164" s="9">
        <v>45154</v>
      </c>
      <c r="H164" s="5">
        <v>1</v>
      </c>
      <c r="I164" s="5">
        <v>1</v>
      </c>
      <c r="J164" s="5">
        <v>1</v>
      </c>
      <c r="K164" s="5" t="s">
        <v>30</v>
      </c>
      <c r="L164" s="5">
        <v>4340</v>
      </c>
      <c r="M164" s="5">
        <v>4340</v>
      </c>
      <c r="N164" s="5" t="s">
        <v>836</v>
      </c>
      <c r="O164" s="5" t="s">
        <v>32</v>
      </c>
      <c r="P164" s="5" t="s">
        <v>33</v>
      </c>
      <c r="Q164" s="5">
        <v>0</v>
      </c>
      <c r="R164" s="15">
        <v>45147.0000115741</v>
      </c>
      <c r="S164" s="9">
        <v>45155</v>
      </c>
      <c r="T164" s="5" t="s">
        <v>34</v>
      </c>
      <c r="U164" s="5">
        <v>4340</v>
      </c>
      <c r="V164" s="5">
        <v>0</v>
      </c>
      <c r="W164" s="5">
        <v>0</v>
      </c>
      <c r="X164" s="5" t="s">
        <v>837</v>
      </c>
      <c r="Y164" s="5" t="s">
        <v>838</v>
      </c>
    </row>
    <row r="165" s="5" customFormat="1" spans="1:25">
      <c r="A165" s="5" t="s">
        <v>839</v>
      </c>
      <c r="B165" s="5" t="s">
        <v>26</v>
      </c>
      <c r="C165" s="5" t="s">
        <v>27</v>
      </c>
      <c r="D165" s="5" t="s">
        <v>840</v>
      </c>
      <c r="E165" s="5" t="s">
        <v>841</v>
      </c>
      <c r="F165" s="9">
        <v>45151</v>
      </c>
      <c r="G165" s="9">
        <v>45154</v>
      </c>
      <c r="H165" s="5">
        <v>1</v>
      </c>
      <c r="I165" s="5">
        <v>3</v>
      </c>
      <c r="J165" s="5">
        <v>3</v>
      </c>
      <c r="K165" s="5" t="s">
        <v>30</v>
      </c>
      <c r="L165" s="5">
        <v>1140</v>
      </c>
      <c r="M165" s="5">
        <v>1140</v>
      </c>
      <c r="N165" s="5" t="s">
        <v>842</v>
      </c>
      <c r="O165" s="5" t="s">
        <v>32</v>
      </c>
      <c r="P165" s="5" t="s">
        <v>33</v>
      </c>
      <c r="Q165" s="5">
        <v>0</v>
      </c>
      <c r="R165" s="15">
        <v>45147.0000115741</v>
      </c>
      <c r="S165" s="9">
        <v>45155</v>
      </c>
      <c r="T165" s="5" t="s">
        <v>34</v>
      </c>
      <c r="U165" s="5">
        <v>1140</v>
      </c>
      <c r="V165" s="5">
        <v>0</v>
      </c>
      <c r="W165" s="5">
        <v>0</v>
      </c>
      <c r="X165" s="5" t="s">
        <v>843</v>
      </c>
      <c r="Y165" s="5" t="s">
        <v>844</v>
      </c>
    </row>
    <row r="166" s="5" customFormat="1" spans="1:25">
      <c r="A166" s="5" t="s">
        <v>845</v>
      </c>
      <c r="B166" s="5" t="s">
        <v>26</v>
      </c>
      <c r="C166" s="5" t="s">
        <v>27</v>
      </c>
      <c r="D166" s="5" t="s">
        <v>840</v>
      </c>
      <c r="E166" s="5" t="s">
        <v>841</v>
      </c>
      <c r="F166" s="9">
        <v>45151</v>
      </c>
      <c r="G166" s="9">
        <v>45154</v>
      </c>
      <c r="H166" s="5">
        <v>1</v>
      </c>
      <c r="I166" s="5">
        <v>3</v>
      </c>
      <c r="J166" s="5">
        <v>3</v>
      </c>
      <c r="K166" s="5" t="s">
        <v>30</v>
      </c>
      <c r="L166" s="5">
        <v>1140</v>
      </c>
      <c r="M166" s="5">
        <v>1140</v>
      </c>
      <c r="N166" s="5" t="s">
        <v>846</v>
      </c>
      <c r="O166" s="5" t="s">
        <v>32</v>
      </c>
      <c r="P166" s="5" t="s">
        <v>33</v>
      </c>
      <c r="Q166" s="5">
        <v>0</v>
      </c>
      <c r="R166" s="15">
        <v>45147</v>
      </c>
      <c r="S166" s="9">
        <v>45155</v>
      </c>
      <c r="T166" s="5" t="s">
        <v>34</v>
      </c>
      <c r="U166" s="5">
        <v>1140</v>
      </c>
      <c r="V166" s="5">
        <v>0</v>
      </c>
      <c r="W166" s="5">
        <v>0</v>
      </c>
      <c r="X166" s="5" t="s">
        <v>847</v>
      </c>
      <c r="Y166" s="5" t="s">
        <v>848</v>
      </c>
    </row>
    <row r="167" s="5" customFormat="1" spans="1:25">
      <c r="A167" s="5" t="s">
        <v>849</v>
      </c>
      <c r="B167" s="5" t="s">
        <v>26</v>
      </c>
      <c r="C167" s="5" t="s">
        <v>27</v>
      </c>
      <c r="D167" s="5" t="s">
        <v>850</v>
      </c>
      <c r="E167" s="5" t="s">
        <v>851</v>
      </c>
      <c r="F167" s="9">
        <v>45151</v>
      </c>
      <c r="G167" s="9">
        <v>45154</v>
      </c>
      <c r="H167" s="5">
        <v>1</v>
      </c>
      <c r="I167" s="5">
        <v>3</v>
      </c>
      <c r="J167" s="5">
        <v>3</v>
      </c>
      <c r="K167" s="5" t="s">
        <v>30</v>
      </c>
      <c r="L167" s="5">
        <v>1875</v>
      </c>
      <c r="M167" s="5">
        <v>1875</v>
      </c>
      <c r="N167" s="5" t="s">
        <v>852</v>
      </c>
      <c r="O167" s="5" t="s">
        <v>32</v>
      </c>
      <c r="P167" s="5" t="s">
        <v>33</v>
      </c>
      <c r="Q167" s="5">
        <v>0</v>
      </c>
      <c r="R167" s="15">
        <v>45147.0000115741</v>
      </c>
      <c r="S167" s="9">
        <v>45155</v>
      </c>
      <c r="T167" s="5" t="s">
        <v>34</v>
      </c>
      <c r="U167" s="5">
        <v>1875</v>
      </c>
      <c r="V167" s="5">
        <v>0</v>
      </c>
      <c r="W167" s="5">
        <v>0</v>
      </c>
      <c r="X167" s="5" t="s">
        <v>853</v>
      </c>
      <c r="Y167" s="5" t="s">
        <v>854</v>
      </c>
    </row>
    <row r="168" s="5" customFormat="1" spans="1:25">
      <c r="A168" s="5" t="s">
        <v>855</v>
      </c>
      <c r="B168" s="5" t="s">
        <v>26</v>
      </c>
      <c r="C168" s="5" t="s">
        <v>27</v>
      </c>
      <c r="D168" s="5" t="s">
        <v>856</v>
      </c>
      <c r="E168" s="5" t="s">
        <v>857</v>
      </c>
      <c r="F168" s="9">
        <v>45151</v>
      </c>
      <c r="G168" s="9">
        <v>45154</v>
      </c>
      <c r="H168" s="5">
        <v>1</v>
      </c>
      <c r="I168" s="5">
        <v>3</v>
      </c>
      <c r="J168" s="5">
        <v>3</v>
      </c>
      <c r="K168" s="5" t="s">
        <v>30</v>
      </c>
      <c r="L168" s="5">
        <v>1818</v>
      </c>
      <c r="M168" s="5">
        <v>1818</v>
      </c>
      <c r="N168" s="5" t="s">
        <v>858</v>
      </c>
      <c r="O168" s="5" t="s">
        <v>32</v>
      </c>
      <c r="P168" s="5" t="s">
        <v>33</v>
      </c>
      <c r="Q168" s="5">
        <v>0</v>
      </c>
      <c r="R168" s="15">
        <v>45147.0000115741</v>
      </c>
      <c r="S168" s="9">
        <v>45155</v>
      </c>
      <c r="T168" s="5" t="s">
        <v>34</v>
      </c>
      <c r="U168" s="5">
        <v>1818</v>
      </c>
      <c r="V168" s="5">
        <v>0</v>
      </c>
      <c r="W168" s="5">
        <v>0</v>
      </c>
      <c r="X168" s="5" t="s">
        <v>859</v>
      </c>
      <c r="Y168" s="5" t="s">
        <v>860</v>
      </c>
    </row>
    <row r="169" s="5" customFormat="1" spans="1:25">
      <c r="A169" s="5" t="s">
        <v>861</v>
      </c>
      <c r="B169" s="5" t="s">
        <v>26</v>
      </c>
      <c r="C169" s="5" t="s">
        <v>27</v>
      </c>
      <c r="D169" s="5" t="s">
        <v>862</v>
      </c>
      <c r="E169" s="5" t="s">
        <v>863</v>
      </c>
      <c r="F169" s="9">
        <v>45153</v>
      </c>
      <c r="G169" s="9">
        <v>45154</v>
      </c>
      <c r="H169" s="5">
        <v>1</v>
      </c>
      <c r="I169" s="5">
        <v>1</v>
      </c>
      <c r="J169" s="5">
        <v>1</v>
      </c>
      <c r="K169" s="5" t="s">
        <v>30</v>
      </c>
      <c r="L169" s="5">
        <v>527</v>
      </c>
      <c r="M169" s="5">
        <v>527</v>
      </c>
      <c r="N169" s="5" t="s">
        <v>864</v>
      </c>
      <c r="O169" s="5" t="s">
        <v>32</v>
      </c>
      <c r="P169" s="5" t="s">
        <v>33</v>
      </c>
      <c r="Q169" s="5">
        <v>0</v>
      </c>
      <c r="R169" s="15">
        <v>45148</v>
      </c>
      <c r="S169" s="9">
        <v>45155</v>
      </c>
      <c r="T169" s="5" t="s">
        <v>34</v>
      </c>
      <c r="U169" s="5">
        <v>527</v>
      </c>
      <c r="V169" s="5">
        <v>0</v>
      </c>
      <c r="W169" s="5">
        <v>0</v>
      </c>
      <c r="X169" s="5" t="s">
        <v>865</v>
      </c>
      <c r="Y169" s="5" t="s">
        <v>866</v>
      </c>
    </row>
    <row r="170" s="5" customFormat="1" spans="1:25">
      <c r="A170" s="5" t="s">
        <v>867</v>
      </c>
      <c r="B170" s="5" t="s">
        <v>26</v>
      </c>
      <c r="C170" s="5" t="s">
        <v>27</v>
      </c>
      <c r="D170" s="5" t="s">
        <v>862</v>
      </c>
      <c r="E170" s="5" t="s">
        <v>863</v>
      </c>
      <c r="F170" s="9">
        <v>45153</v>
      </c>
      <c r="G170" s="9">
        <v>45154</v>
      </c>
      <c r="H170" s="5">
        <v>1</v>
      </c>
      <c r="I170" s="5">
        <v>1</v>
      </c>
      <c r="J170" s="5">
        <v>1</v>
      </c>
      <c r="K170" s="5" t="s">
        <v>30</v>
      </c>
      <c r="L170" s="5">
        <v>527</v>
      </c>
      <c r="M170" s="5">
        <v>527</v>
      </c>
      <c r="N170" s="5" t="s">
        <v>868</v>
      </c>
      <c r="O170" s="5" t="s">
        <v>32</v>
      </c>
      <c r="P170" s="5" t="s">
        <v>33</v>
      </c>
      <c r="Q170" s="5">
        <v>0</v>
      </c>
      <c r="R170" s="15">
        <v>45148</v>
      </c>
      <c r="S170" s="9">
        <v>45155</v>
      </c>
      <c r="T170" s="5" t="s">
        <v>34</v>
      </c>
      <c r="U170" s="5">
        <v>527</v>
      </c>
      <c r="V170" s="5">
        <v>0</v>
      </c>
      <c r="W170" s="5">
        <v>0</v>
      </c>
      <c r="X170" s="5" t="s">
        <v>869</v>
      </c>
      <c r="Y170" s="5" t="s">
        <v>870</v>
      </c>
    </row>
    <row r="171" s="5" customFormat="1" spans="1:25">
      <c r="A171" s="5" t="s">
        <v>871</v>
      </c>
      <c r="B171" s="5" t="s">
        <v>26</v>
      </c>
      <c r="C171" s="5" t="s">
        <v>27</v>
      </c>
      <c r="D171" s="5" t="s">
        <v>872</v>
      </c>
      <c r="E171" s="5" t="s">
        <v>873</v>
      </c>
      <c r="F171" s="9">
        <v>45151</v>
      </c>
      <c r="G171" s="9">
        <v>45154</v>
      </c>
      <c r="H171" s="5">
        <v>2</v>
      </c>
      <c r="I171" s="5">
        <v>3</v>
      </c>
      <c r="J171" s="5">
        <v>6</v>
      </c>
      <c r="K171" s="5" t="s">
        <v>30</v>
      </c>
      <c r="L171" s="5">
        <v>6100</v>
      </c>
      <c r="M171" s="5">
        <v>6100</v>
      </c>
      <c r="N171" s="5" t="s">
        <v>874</v>
      </c>
      <c r="O171" s="5" t="s">
        <v>32</v>
      </c>
      <c r="P171" s="5" t="s">
        <v>33</v>
      </c>
      <c r="Q171" s="5">
        <v>0</v>
      </c>
      <c r="R171" s="15">
        <v>45148.0000115741</v>
      </c>
      <c r="S171" s="9">
        <v>45155</v>
      </c>
      <c r="T171" s="5" t="s">
        <v>34</v>
      </c>
      <c r="U171" s="5">
        <v>6100</v>
      </c>
      <c r="V171" s="5">
        <v>0</v>
      </c>
      <c r="W171" s="5">
        <v>0</v>
      </c>
      <c r="X171" s="5" t="s">
        <v>875</v>
      </c>
      <c r="Y171" s="5" t="s">
        <v>876</v>
      </c>
    </row>
    <row r="172" s="5" customFormat="1" spans="1:25">
      <c r="A172" s="5" t="s">
        <v>877</v>
      </c>
      <c r="B172" s="5" t="s">
        <v>26</v>
      </c>
      <c r="C172" s="5" t="s">
        <v>27</v>
      </c>
      <c r="D172" s="5" t="s">
        <v>878</v>
      </c>
      <c r="E172" s="5" t="s">
        <v>879</v>
      </c>
      <c r="F172" s="9">
        <v>45153</v>
      </c>
      <c r="G172" s="9">
        <v>45154</v>
      </c>
      <c r="H172" s="5">
        <v>1</v>
      </c>
      <c r="I172" s="5">
        <v>1</v>
      </c>
      <c r="J172" s="5">
        <v>1</v>
      </c>
      <c r="K172" s="5" t="s">
        <v>30</v>
      </c>
      <c r="L172" s="5">
        <v>418</v>
      </c>
      <c r="M172" s="5">
        <v>418</v>
      </c>
      <c r="N172" s="5" t="s">
        <v>880</v>
      </c>
      <c r="O172" s="5" t="s">
        <v>32</v>
      </c>
      <c r="P172" s="5" t="s">
        <v>33</v>
      </c>
      <c r="Q172" s="5">
        <v>0</v>
      </c>
      <c r="R172" s="15">
        <v>45148.0000115741</v>
      </c>
      <c r="S172" s="9">
        <v>45155</v>
      </c>
      <c r="T172" s="5" t="s">
        <v>34</v>
      </c>
      <c r="U172" s="5">
        <v>418</v>
      </c>
      <c r="V172" s="5">
        <v>0</v>
      </c>
      <c r="W172" s="5">
        <v>0</v>
      </c>
      <c r="X172" s="5" t="s">
        <v>881</v>
      </c>
      <c r="Y172" s="5" t="s">
        <v>76</v>
      </c>
    </row>
    <row r="173" s="5" customFormat="1" spans="1:25">
      <c r="A173" s="5" t="s">
        <v>882</v>
      </c>
      <c r="B173" s="5" t="s">
        <v>26</v>
      </c>
      <c r="C173" s="5" t="s">
        <v>27</v>
      </c>
      <c r="D173" s="5" t="s">
        <v>883</v>
      </c>
      <c r="E173" s="5" t="s">
        <v>884</v>
      </c>
      <c r="F173" s="9">
        <v>45151</v>
      </c>
      <c r="G173" s="9">
        <v>45154</v>
      </c>
      <c r="H173" s="5">
        <v>1</v>
      </c>
      <c r="I173" s="5">
        <v>3</v>
      </c>
      <c r="J173" s="5">
        <v>3</v>
      </c>
      <c r="K173" s="5" t="s">
        <v>30</v>
      </c>
      <c r="L173" s="5">
        <v>1350</v>
      </c>
      <c r="M173" s="5">
        <v>1350</v>
      </c>
      <c r="N173" s="5" t="s">
        <v>885</v>
      </c>
      <c r="O173" s="5" t="s">
        <v>32</v>
      </c>
      <c r="P173" s="5" t="s">
        <v>33</v>
      </c>
      <c r="Q173" s="5">
        <v>0</v>
      </c>
      <c r="R173" s="15">
        <v>45148.0000115741</v>
      </c>
      <c r="S173" s="9">
        <v>45155</v>
      </c>
      <c r="T173" s="5" t="s">
        <v>34</v>
      </c>
      <c r="U173" s="5">
        <v>1350</v>
      </c>
      <c r="V173" s="5">
        <v>0</v>
      </c>
      <c r="W173" s="5">
        <v>0</v>
      </c>
      <c r="X173" s="5" t="s">
        <v>886</v>
      </c>
      <c r="Y173" s="5" t="s">
        <v>887</v>
      </c>
    </row>
    <row r="174" s="5" customFormat="1" spans="1:25">
      <c r="A174" s="5" t="s">
        <v>888</v>
      </c>
      <c r="B174" s="5" t="s">
        <v>26</v>
      </c>
      <c r="C174" s="5" t="s">
        <v>27</v>
      </c>
      <c r="D174" s="5" t="s">
        <v>889</v>
      </c>
      <c r="E174" s="5" t="s">
        <v>890</v>
      </c>
      <c r="F174" s="9">
        <v>45151</v>
      </c>
      <c r="G174" s="9">
        <v>45154</v>
      </c>
      <c r="H174" s="5">
        <v>1</v>
      </c>
      <c r="I174" s="5">
        <v>3</v>
      </c>
      <c r="J174" s="5">
        <v>3</v>
      </c>
      <c r="K174" s="5" t="s">
        <v>30</v>
      </c>
      <c r="L174" s="5">
        <v>1485</v>
      </c>
      <c r="M174" s="5">
        <v>1485</v>
      </c>
      <c r="N174" s="5" t="s">
        <v>891</v>
      </c>
      <c r="O174" s="5" t="s">
        <v>32</v>
      </c>
      <c r="P174" s="5" t="s">
        <v>33</v>
      </c>
      <c r="Q174" s="5">
        <v>0</v>
      </c>
      <c r="R174" s="15">
        <v>45148.0000115741</v>
      </c>
      <c r="S174" s="9">
        <v>45155</v>
      </c>
      <c r="T174" s="5" t="s">
        <v>34</v>
      </c>
      <c r="U174" s="5">
        <v>1485</v>
      </c>
      <c r="V174" s="5">
        <v>0</v>
      </c>
      <c r="W174" s="5">
        <v>0</v>
      </c>
      <c r="X174" s="5" t="s">
        <v>892</v>
      </c>
      <c r="Y174" s="5" t="s">
        <v>893</v>
      </c>
    </row>
    <row r="175" s="5" customFormat="1" spans="1:25">
      <c r="A175" s="5" t="s">
        <v>894</v>
      </c>
      <c r="B175" s="5" t="s">
        <v>26</v>
      </c>
      <c r="C175" s="5" t="s">
        <v>27</v>
      </c>
      <c r="D175" s="5" t="s">
        <v>293</v>
      </c>
      <c r="E175" s="5" t="s">
        <v>294</v>
      </c>
      <c r="F175" s="9">
        <v>45153</v>
      </c>
      <c r="G175" s="9">
        <v>45154</v>
      </c>
      <c r="H175" s="5">
        <v>1</v>
      </c>
      <c r="I175" s="5">
        <v>1</v>
      </c>
      <c r="J175" s="5">
        <v>1</v>
      </c>
      <c r="K175" s="5" t="s">
        <v>30</v>
      </c>
      <c r="L175" s="5">
        <v>534</v>
      </c>
      <c r="M175" s="5">
        <v>534</v>
      </c>
      <c r="N175" s="5" t="s">
        <v>895</v>
      </c>
      <c r="O175" s="5" t="s">
        <v>32</v>
      </c>
      <c r="P175" s="5" t="s">
        <v>33</v>
      </c>
      <c r="Q175" s="5">
        <v>0</v>
      </c>
      <c r="R175" s="15">
        <v>45148.0000115741</v>
      </c>
      <c r="S175" s="9">
        <v>45155</v>
      </c>
      <c r="T175" s="5" t="s">
        <v>34</v>
      </c>
      <c r="U175" s="5">
        <v>534</v>
      </c>
      <c r="V175" s="5">
        <v>0</v>
      </c>
      <c r="W175" s="5">
        <v>0</v>
      </c>
      <c r="X175" s="5" t="s">
        <v>896</v>
      </c>
      <c r="Y175" s="5" t="s">
        <v>897</v>
      </c>
    </row>
    <row r="176" s="5" customFormat="1" spans="1:26">
      <c r="A176" s="5" t="s">
        <v>898</v>
      </c>
      <c r="B176" s="5" t="s">
        <v>26</v>
      </c>
      <c r="C176" s="5" t="s">
        <v>27</v>
      </c>
      <c r="D176" s="5" t="s">
        <v>741</v>
      </c>
      <c r="E176" s="5" t="s">
        <v>742</v>
      </c>
      <c r="F176" s="9">
        <v>45153</v>
      </c>
      <c r="G176" s="9">
        <v>45154</v>
      </c>
      <c r="H176" s="5">
        <v>2</v>
      </c>
      <c r="I176" s="5">
        <v>1</v>
      </c>
      <c r="J176" s="5">
        <v>2</v>
      </c>
      <c r="K176" s="5" t="s">
        <v>30</v>
      </c>
      <c r="L176" s="5">
        <v>2740</v>
      </c>
      <c r="M176" s="5">
        <v>2740</v>
      </c>
      <c r="N176" s="5" t="s">
        <v>899</v>
      </c>
      <c r="O176" s="5" t="s">
        <v>32</v>
      </c>
      <c r="P176" s="5" t="s">
        <v>33</v>
      </c>
      <c r="Q176" s="5">
        <v>0</v>
      </c>
      <c r="R176" s="15">
        <v>45148</v>
      </c>
      <c r="S176" s="9">
        <v>45155</v>
      </c>
      <c r="T176" s="5" t="s">
        <v>34</v>
      </c>
      <c r="U176" s="5">
        <v>2740</v>
      </c>
      <c r="V176" s="5">
        <v>0</v>
      </c>
      <c r="W176" s="5">
        <v>0</v>
      </c>
      <c r="X176" s="5" t="s">
        <v>900</v>
      </c>
      <c r="Y176" s="5">
        <v>265683477</v>
      </c>
      <c r="Z176" s="5" t="s">
        <v>901</v>
      </c>
    </row>
    <row r="177" s="5" customFormat="1" spans="1:25">
      <c r="A177" s="5" t="s">
        <v>902</v>
      </c>
      <c r="B177" s="5" t="s">
        <v>26</v>
      </c>
      <c r="C177" s="5" t="s">
        <v>27</v>
      </c>
      <c r="D177" s="5" t="s">
        <v>824</v>
      </c>
      <c r="E177" s="5" t="s">
        <v>825</v>
      </c>
      <c r="F177" s="9">
        <v>45150</v>
      </c>
      <c r="G177" s="9">
        <v>45154</v>
      </c>
      <c r="H177" s="5">
        <v>1</v>
      </c>
      <c r="I177" s="5">
        <v>4</v>
      </c>
      <c r="J177" s="5">
        <v>4</v>
      </c>
      <c r="K177" s="5" t="s">
        <v>30</v>
      </c>
      <c r="L177" s="5">
        <v>9541</v>
      </c>
      <c r="M177" s="5">
        <v>9541</v>
      </c>
      <c r="N177" s="5" t="s">
        <v>903</v>
      </c>
      <c r="O177" s="5" t="s">
        <v>32</v>
      </c>
      <c r="P177" s="5" t="s">
        <v>33</v>
      </c>
      <c r="Q177" s="5">
        <v>0</v>
      </c>
      <c r="R177" s="15">
        <v>45148</v>
      </c>
      <c r="S177" s="9">
        <v>45155</v>
      </c>
      <c r="T177" s="5" t="s">
        <v>34</v>
      </c>
      <c r="U177" s="5">
        <v>9541</v>
      </c>
      <c r="V177" s="5">
        <v>0</v>
      </c>
      <c r="W177" s="5">
        <v>0</v>
      </c>
      <c r="X177" s="5" t="s">
        <v>904</v>
      </c>
      <c r="Y177" s="5" t="s">
        <v>905</v>
      </c>
    </row>
    <row r="178" s="5" customFormat="1" spans="1:25">
      <c r="A178" s="5" t="s">
        <v>906</v>
      </c>
      <c r="B178" s="5" t="s">
        <v>26</v>
      </c>
      <c r="C178" s="5" t="s">
        <v>27</v>
      </c>
      <c r="D178" s="5" t="s">
        <v>840</v>
      </c>
      <c r="E178" s="5" t="s">
        <v>841</v>
      </c>
      <c r="F178" s="9">
        <v>45152</v>
      </c>
      <c r="G178" s="9">
        <v>45154</v>
      </c>
      <c r="H178" s="5">
        <v>2</v>
      </c>
      <c r="I178" s="5">
        <v>2</v>
      </c>
      <c r="J178" s="5">
        <v>4</v>
      </c>
      <c r="K178" s="5" t="s">
        <v>30</v>
      </c>
      <c r="L178" s="5">
        <v>1580</v>
      </c>
      <c r="M178" s="5">
        <v>1580</v>
      </c>
      <c r="N178" s="5" t="s">
        <v>907</v>
      </c>
      <c r="O178" s="5" t="s">
        <v>32</v>
      </c>
      <c r="P178" s="5" t="s">
        <v>33</v>
      </c>
      <c r="Q178" s="5">
        <v>0</v>
      </c>
      <c r="R178" s="15">
        <v>45149.0000115741</v>
      </c>
      <c r="S178" s="9">
        <v>45155</v>
      </c>
      <c r="T178" s="5" t="s">
        <v>34</v>
      </c>
      <c r="U178" s="5">
        <v>1580</v>
      </c>
      <c r="V178" s="5">
        <v>0</v>
      </c>
      <c r="W178" s="5">
        <v>0</v>
      </c>
      <c r="X178" s="5" t="s">
        <v>908</v>
      </c>
      <c r="Y178" s="5" t="s">
        <v>909</v>
      </c>
    </row>
    <row r="179" s="5" customFormat="1" spans="1:25">
      <c r="A179" s="5" t="s">
        <v>910</v>
      </c>
      <c r="B179" s="5" t="s">
        <v>26</v>
      </c>
      <c r="C179" s="5" t="s">
        <v>27</v>
      </c>
      <c r="D179" s="5" t="s">
        <v>911</v>
      </c>
      <c r="E179" s="5" t="s">
        <v>912</v>
      </c>
      <c r="F179" s="9">
        <v>45152</v>
      </c>
      <c r="G179" s="9">
        <v>45154</v>
      </c>
      <c r="H179" s="5">
        <v>1</v>
      </c>
      <c r="I179" s="5">
        <v>2</v>
      </c>
      <c r="J179" s="5">
        <v>2</v>
      </c>
      <c r="K179" s="5" t="s">
        <v>30</v>
      </c>
      <c r="L179" s="5">
        <v>1958</v>
      </c>
      <c r="M179" s="5">
        <v>1958</v>
      </c>
      <c r="N179" s="5" t="s">
        <v>913</v>
      </c>
      <c r="O179" s="5" t="s">
        <v>32</v>
      </c>
      <c r="P179" s="5" t="s">
        <v>33</v>
      </c>
      <c r="Q179" s="5">
        <v>0</v>
      </c>
      <c r="R179" s="15">
        <v>45149.0000115741</v>
      </c>
      <c r="S179" s="9">
        <v>45155</v>
      </c>
      <c r="T179" s="5" t="s">
        <v>34</v>
      </c>
      <c r="U179" s="5">
        <v>1958</v>
      </c>
      <c r="V179" s="5">
        <v>0</v>
      </c>
      <c r="W179" s="5">
        <v>0</v>
      </c>
      <c r="X179" s="5" t="s">
        <v>914</v>
      </c>
      <c r="Y179" s="5" t="s">
        <v>915</v>
      </c>
    </row>
    <row r="180" s="5" customFormat="1" spans="1:25">
      <c r="A180" s="5" t="s">
        <v>916</v>
      </c>
      <c r="B180" s="5" t="s">
        <v>26</v>
      </c>
      <c r="C180" s="5" t="s">
        <v>27</v>
      </c>
      <c r="D180" s="5" t="s">
        <v>917</v>
      </c>
      <c r="E180" s="5" t="s">
        <v>918</v>
      </c>
      <c r="F180" s="9">
        <v>45150</v>
      </c>
      <c r="G180" s="9">
        <v>45154</v>
      </c>
      <c r="H180" s="5">
        <v>1</v>
      </c>
      <c r="I180" s="5">
        <v>4</v>
      </c>
      <c r="J180" s="5">
        <v>4</v>
      </c>
      <c r="K180" s="5" t="s">
        <v>30</v>
      </c>
      <c r="L180" s="5">
        <v>6862</v>
      </c>
      <c r="M180" s="5">
        <v>6862</v>
      </c>
      <c r="N180" s="5" t="s">
        <v>919</v>
      </c>
      <c r="O180" s="5" t="s">
        <v>32</v>
      </c>
      <c r="P180" s="5" t="s">
        <v>33</v>
      </c>
      <c r="Q180" s="5">
        <v>0</v>
      </c>
      <c r="R180" s="15">
        <v>45149</v>
      </c>
      <c r="S180" s="9">
        <v>45155</v>
      </c>
      <c r="T180" s="5" t="s">
        <v>34</v>
      </c>
      <c r="U180" s="5">
        <v>6862</v>
      </c>
      <c r="V180" s="5">
        <v>0</v>
      </c>
      <c r="W180" s="5">
        <v>0</v>
      </c>
      <c r="X180" s="5" t="s">
        <v>920</v>
      </c>
      <c r="Y180" s="5" t="s">
        <v>921</v>
      </c>
    </row>
    <row r="181" s="5" customFormat="1" spans="1:26">
      <c r="A181" s="5" t="s">
        <v>922</v>
      </c>
      <c r="B181" s="5" t="s">
        <v>26</v>
      </c>
      <c r="C181" s="5" t="s">
        <v>27</v>
      </c>
      <c r="D181" s="5" t="s">
        <v>883</v>
      </c>
      <c r="E181" s="5" t="s">
        <v>923</v>
      </c>
      <c r="F181" s="9">
        <v>45152</v>
      </c>
      <c r="G181" s="9">
        <v>45154</v>
      </c>
      <c r="H181" s="5">
        <v>2</v>
      </c>
      <c r="I181" s="5">
        <v>2</v>
      </c>
      <c r="J181" s="5">
        <v>4</v>
      </c>
      <c r="K181" s="5" t="s">
        <v>30</v>
      </c>
      <c r="L181" s="5">
        <v>1780</v>
      </c>
      <c r="M181" s="5">
        <v>1780</v>
      </c>
      <c r="N181" s="5" t="s">
        <v>924</v>
      </c>
      <c r="O181" s="5" t="s">
        <v>32</v>
      </c>
      <c r="P181" s="5" t="s">
        <v>33</v>
      </c>
      <c r="Q181" s="5">
        <v>0</v>
      </c>
      <c r="R181" s="15">
        <v>45149.0000115741</v>
      </c>
      <c r="S181" s="9">
        <v>45155</v>
      </c>
      <c r="T181" s="5" t="s">
        <v>34</v>
      </c>
      <c r="U181" s="5">
        <v>1780</v>
      </c>
      <c r="V181" s="5">
        <v>0</v>
      </c>
      <c r="W181" s="5">
        <v>0</v>
      </c>
      <c r="X181" s="5" t="s">
        <v>925</v>
      </c>
      <c r="Y181" s="5">
        <v>33958151</v>
      </c>
      <c r="Z181" s="5" t="s">
        <v>926</v>
      </c>
    </row>
    <row r="182" s="5" customFormat="1" spans="1:25">
      <c r="A182" s="5" t="s">
        <v>927</v>
      </c>
      <c r="B182" s="5" t="s">
        <v>26</v>
      </c>
      <c r="C182" s="5" t="s">
        <v>27</v>
      </c>
      <c r="D182" s="5" t="s">
        <v>928</v>
      </c>
      <c r="E182" s="5" t="s">
        <v>929</v>
      </c>
      <c r="F182" s="9">
        <v>45151</v>
      </c>
      <c r="G182" s="9">
        <v>45154</v>
      </c>
      <c r="H182" s="5">
        <v>1</v>
      </c>
      <c r="I182" s="5">
        <v>3</v>
      </c>
      <c r="J182" s="5">
        <v>3</v>
      </c>
      <c r="K182" s="5" t="s">
        <v>30</v>
      </c>
      <c r="L182" s="5">
        <v>5953</v>
      </c>
      <c r="M182" s="5">
        <v>5953</v>
      </c>
      <c r="N182" s="5" t="s">
        <v>930</v>
      </c>
      <c r="O182" s="5" t="s">
        <v>32</v>
      </c>
      <c r="P182" s="5" t="s">
        <v>33</v>
      </c>
      <c r="Q182" s="5">
        <v>0</v>
      </c>
      <c r="R182" s="15">
        <v>45149</v>
      </c>
      <c r="S182" s="9">
        <v>45155</v>
      </c>
      <c r="T182" s="5" t="s">
        <v>34</v>
      </c>
      <c r="U182" s="5">
        <v>5953</v>
      </c>
      <c r="V182" s="5">
        <v>0</v>
      </c>
      <c r="W182" s="5">
        <v>0</v>
      </c>
      <c r="X182" s="5" t="s">
        <v>931</v>
      </c>
      <c r="Y182" s="5" t="s">
        <v>932</v>
      </c>
    </row>
    <row r="183" s="5" customFormat="1" spans="1:25">
      <c r="A183" s="5" t="s">
        <v>933</v>
      </c>
      <c r="B183" s="5" t="s">
        <v>26</v>
      </c>
      <c r="C183" s="5" t="s">
        <v>27</v>
      </c>
      <c r="D183" s="5" t="s">
        <v>934</v>
      </c>
      <c r="E183" s="5" t="s">
        <v>935</v>
      </c>
      <c r="F183" s="9">
        <v>45153</v>
      </c>
      <c r="G183" s="9">
        <v>45154</v>
      </c>
      <c r="H183" s="5">
        <v>2</v>
      </c>
      <c r="I183" s="5">
        <v>1</v>
      </c>
      <c r="J183" s="5">
        <v>2</v>
      </c>
      <c r="K183" s="5" t="s">
        <v>30</v>
      </c>
      <c r="L183" s="5">
        <v>740</v>
      </c>
      <c r="M183" s="5">
        <v>740</v>
      </c>
      <c r="N183" s="5" t="s">
        <v>936</v>
      </c>
      <c r="O183" s="5" t="s">
        <v>32</v>
      </c>
      <c r="P183" s="5" t="s">
        <v>33</v>
      </c>
      <c r="Q183" s="5">
        <v>0</v>
      </c>
      <c r="R183" s="15">
        <v>45150</v>
      </c>
      <c r="S183" s="9">
        <v>45155</v>
      </c>
      <c r="T183" s="5" t="s">
        <v>34</v>
      </c>
      <c r="U183" s="5">
        <v>740</v>
      </c>
      <c r="V183" s="5">
        <v>0</v>
      </c>
      <c r="W183" s="5">
        <v>0</v>
      </c>
      <c r="X183" s="5" t="s">
        <v>937</v>
      </c>
      <c r="Y183" s="5" t="s">
        <v>76</v>
      </c>
    </row>
    <row r="184" s="5" customFormat="1" spans="1:25">
      <c r="A184" s="5" t="s">
        <v>938</v>
      </c>
      <c r="B184" s="5" t="s">
        <v>26</v>
      </c>
      <c r="C184" s="5" t="s">
        <v>27</v>
      </c>
      <c r="D184" s="5" t="s">
        <v>630</v>
      </c>
      <c r="E184" s="5" t="s">
        <v>631</v>
      </c>
      <c r="F184" s="9">
        <v>45153</v>
      </c>
      <c r="G184" s="9">
        <v>45154</v>
      </c>
      <c r="H184" s="5">
        <v>1</v>
      </c>
      <c r="I184" s="5">
        <v>1</v>
      </c>
      <c r="J184" s="5">
        <v>1</v>
      </c>
      <c r="K184" s="5" t="s">
        <v>30</v>
      </c>
      <c r="L184" s="5">
        <v>1425</v>
      </c>
      <c r="M184" s="5">
        <v>1425</v>
      </c>
      <c r="N184" s="5" t="s">
        <v>939</v>
      </c>
      <c r="O184" s="5" t="s">
        <v>32</v>
      </c>
      <c r="P184" s="5" t="s">
        <v>33</v>
      </c>
      <c r="Q184" s="5">
        <v>0</v>
      </c>
      <c r="R184" s="15">
        <v>45150.0000115741</v>
      </c>
      <c r="S184" s="9">
        <v>45155</v>
      </c>
      <c r="T184" s="5" t="s">
        <v>34</v>
      </c>
      <c r="U184" s="5">
        <v>1425</v>
      </c>
      <c r="V184" s="5">
        <v>0</v>
      </c>
      <c r="W184" s="5">
        <v>0</v>
      </c>
      <c r="X184" s="5" t="s">
        <v>940</v>
      </c>
      <c r="Y184" s="5" t="s">
        <v>941</v>
      </c>
    </row>
    <row r="185" s="5" customFormat="1" spans="1:25">
      <c r="A185" s="5" t="s">
        <v>942</v>
      </c>
      <c r="B185" s="5" t="s">
        <v>26</v>
      </c>
      <c r="C185" s="5" t="s">
        <v>27</v>
      </c>
      <c r="D185" s="5" t="s">
        <v>943</v>
      </c>
      <c r="E185" s="5" t="s">
        <v>944</v>
      </c>
      <c r="F185" s="9">
        <v>45151</v>
      </c>
      <c r="G185" s="9">
        <v>45154</v>
      </c>
      <c r="H185" s="5">
        <v>1</v>
      </c>
      <c r="I185" s="5">
        <v>3</v>
      </c>
      <c r="J185" s="5">
        <v>3</v>
      </c>
      <c r="K185" s="5" t="s">
        <v>30</v>
      </c>
      <c r="L185" s="5">
        <v>2610</v>
      </c>
      <c r="M185" s="5">
        <v>2610</v>
      </c>
      <c r="N185" s="5" t="s">
        <v>945</v>
      </c>
      <c r="O185" s="5" t="s">
        <v>32</v>
      </c>
      <c r="P185" s="5" t="s">
        <v>33</v>
      </c>
      <c r="Q185" s="5">
        <v>0</v>
      </c>
      <c r="R185" s="15">
        <v>45150.0000115741</v>
      </c>
      <c r="S185" s="9">
        <v>45155</v>
      </c>
      <c r="T185" s="5" t="s">
        <v>34</v>
      </c>
      <c r="U185" s="5">
        <v>2610</v>
      </c>
      <c r="V185" s="5">
        <v>0</v>
      </c>
      <c r="W185" s="5">
        <v>0</v>
      </c>
      <c r="X185" s="5" t="s">
        <v>946</v>
      </c>
      <c r="Y185" s="5" t="s">
        <v>76</v>
      </c>
    </row>
    <row r="186" s="5" customFormat="1" spans="1:25">
      <c r="A186" s="5" t="s">
        <v>947</v>
      </c>
      <c r="B186" s="5" t="s">
        <v>26</v>
      </c>
      <c r="C186" s="5" t="s">
        <v>27</v>
      </c>
      <c r="D186" s="5" t="s">
        <v>948</v>
      </c>
      <c r="E186" s="5" t="s">
        <v>949</v>
      </c>
      <c r="F186" s="9">
        <v>45151</v>
      </c>
      <c r="G186" s="9">
        <v>45154</v>
      </c>
      <c r="H186" s="5">
        <v>2</v>
      </c>
      <c r="I186" s="5">
        <v>3</v>
      </c>
      <c r="J186" s="5">
        <v>6</v>
      </c>
      <c r="K186" s="5" t="s">
        <v>30</v>
      </c>
      <c r="L186" s="5">
        <v>1944</v>
      </c>
      <c r="M186" s="5">
        <v>1944</v>
      </c>
      <c r="N186" s="5" t="s">
        <v>950</v>
      </c>
      <c r="O186" s="5" t="s">
        <v>32</v>
      </c>
      <c r="P186" s="5" t="s">
        <v>33</v>
      </c>
      <c r="Q186" s="5">
        <v>0</v>
      </c>
      <c r="R186" s="15">
        <v>45150</v>
      </c>
      <c r="S186" s="9">
        <v>45155</v>
      </c>
      <c r="T186" s="5" t="s">
        <v>34</v>
      </c>
      <c r="U186" s="5">
        <v>1944</v>
      </c>
      <c r="V186" s="5">
        <v>0</v>
      </c>
      <c r="W186" s="5">
        <v>0</v>
      </c>
      <c r="X186" s="5" t="s">
        <v>951</v>
      </c>
      <c r="Y186" s="5" t="s">
        <v>952</v>
      </c>
    </row>
    <row r="187" s="5" customFormat="1" spans="1:25">
      <c r="A187" s="5" t="s">
        <v>953</v>
      </c>
      <c r="B187" s="5" t="s">
        <v>26</v>
      </c>
      <c r="C187" s="5" t="s">
        <v>27</v>
      </c>
      <c r="D187" s="5" t="s">
        <v>954</v>
      </c>
      <c r="E187" s="5" t="s">
        <v>500</v>
      </c>
      <c r="F187" s="9">
        <v>45151</v>
      </c>
      <c r="G187" s="9">
        <v>45154</v>
      </c>
      <c r="H187" s="5">
        <v>1</v>
      </c>
      <c r="I187" s="5">
        <v>3</v>
      </c>
      <c r="J187" s="5">
        <v>3</v>
      </c>
      <c r="K187" s="5" t="s">
        <v>30</v>
      </c>
      <c r="L187" s="5">
        <v>1026</v>
      </c>
      <c r="M187" s="5">
        <v>1026</v>
      </c>
      <c r="N187" s="5" t="s">
        <v>955</v>
      </c>
      <c r="O187" s="5" t="s">
        <v>32</v>
      </c>
      <c r="P187" s="5" t="s">
        <v>33</v>
      </c>
      <c r="Q187" s="5">
        <v>0</v>
      </c>
      <c r="R187" s="15">
        <v>45151.0000115741</v>
      </c>
      <c r="S187" s="9">
        <v>45155</v>
      </c>
      <c r="T187" s="5" t="s">
        <v>34</v>
      </c>
      <c r="U187" s="5">
        <v>1026</v>
      </c>
      <c r="V187" s="5">
        <v>0</v>
      </c>
      <c r="W187" s="5">
        <v>0</v>
      </c>
      <c r="X187" s="5" t="s">
        <v>956</v>
      </c>
      <c r="Y187" s="5" t="s">
        <v>76</v>
      </c>
    </row>
    <row r="188" s="5" customFormat="1" spans="1:25">
      <c r="A188" s="5" t="s">
        <v>957</v>
      </c>
      <c r="B188" s="5" t="s">
        <v>26</v>
      </c>
      <c r="C188" s="5" t="s">
        <v>27</v>
      </c>
      <c r="D188" s="5" t="s">
        <v>781</v>
      </c>
      <c r="E188" s="5" t="s">
        <v>782</v>
      </c>
      <c r="F188" s="9">
        <v>45153</v>
      </c>
      <c r="G188" s="9">
        <v>45154</v>
      </c>
      <c r="H188" s="5">
        <v>1</v>
      </c>
      <c r="I188" s="5">
        <v>1</v>
      </c>
      <c r="J188" s="5">
        <v>1</v>
      </c>
      <c r="K188" s="5" t="s">
        <v>30</v>
      </c>
      <c r="L188" s="5">
        <v>374</v>
      </c>
      <c r="M188" s="5">
        <v>374</v>
      </c>
      <c r="N188" s="5" t="s">
        <v>958</v>
      </c>
      <c r="O188" s="5" t="s">
        <v>32</v>
      </c>
      <c r="P188" s="5" t="s">
        <v>33</v>
      </c>
      <c r="Q188" s="5">
        <v>0</v>
      </c>
      <c r="R188" s="15">
        <v>45151.0000115741</v>
      </c>
      <c r="S188" s="9">
        <v>45155</v>
      </c>
      <c r="T188" s="5" t="s">
        <v>34</v>
      </c>
      <c r="U188" s="5">
        <v>374</v>
      </c>
      <c r="V188" s="5">
        <v>0</v>
      </c>
      <c r="W188" s="5">
        <v>0</v>
      </c>
      <c r="X188" s="5" t="s">
        <v>959</v>
      </c>
      <c r="Y188" s="5" t="s">
        <v>76</v>
      </c>
    </row>
    <row r="189" s="5" customFormat="1" spans="1:25">
      <c r="A189" s="5" t="s">
        <v>960</v>
      </c>
      <c r="B189" s="5" t="s">
        <v>26</v>
      </c>
      <c r="C189" s="5" t="s">
        <v>27</v>
      </c>
      <c r="D189" s="5" t="s">
        <v>394</v>
      </c>
      <c r="E189" s="5" t="s">
        <v>961</v>
      </c>
      <c r="F189" s="9">
        <v>45151</v>
      </c>
      <c r="G189" s="9">
        <v>45154</v>
      </c>
      <c r="H189" s="5">
        <v>1</v>
      </c>
      <c r="I189" s="5">
        <v>3</v>
      </c>
      <c r="J189" s="5">
        <v>3</v>
      </c>
      <c r="K189" s="5" t="s">
        <v>30</v>
      </c>
      <c r="L189" s="5">
        <v>609</v>
      </c>
      <c r="M189" s="5">
        <v>609</v>
      </c>
      <c r="N189" s="5" t="s">
        <v>962</v>
      </c>
      <c r="O189" s="5" t="s">
        <v>32</v>
      </c>
      <c r="P189" s="5" t="s">
        <v>33</v>
      </c>
      <c r="Q189" s="5">
        <v>0</v>
      </c>
      <c r="R189" s="15">
        <v>45151</v>
      </c>
      <c r="S189" s="9">
        <v>45155</v>
      </c>
      <c r="T189" s="5" t="s">
        <v>34</v>
      </c>
      <c r="U189" s="5">
        <v>609</v>
      </c>
      <c r="V189" s="5">
        <v>0</v>
      </c>
      <c r="W189" s="5">
        <v>0</v>
      </c>
      <c r="X189" s="5" t="s">
        <v>963</v>
      </c>
      <c r="Y189" s="5" t="s">
        <v>76</v>
      </c>
    </row>
    <row r="190" s="5" customFormat="1" spans="1:25">
      <c r="A190" s="5" t="s">
        <v>877</v>
      </c>
      <c r="B190" s="5" t="s">
        <v>26</v>
      </c>
      <c r="C190" s="5" t="s">
        <v>80</v>
      </c>
      <c r="D190" s="5" t="s">
        <v>878</v>
      </c>
      <c r="E190" s="5" t="s">
        <v>879</v>
      </c>
      <c r="F190" s="9">
        <v>45153</v>
      </c>
      <c r="G190" s="9">
        <v>45154</v>
      </c>
      <c r="H190" s="5">
        <v>1</v>
      </c>
      <c r="I190" s="5">
        <v>1</v>
      </c>
      <c r="J190" s="5">
        <v>1</v>
      </c>
      <c r="K190" s="5" t="s">
        <v>30</v>
      </c>
      <c r="L190" s="5">
        <v>-418</v>
      </c>
      <c r="M190" s="5">
        <v>-418</v>
      </c>
      <c r="N190" s="5" t="s">
        <v>880</v>
      </c>
      <c r="O190" s="5" t="s">
        <v>32</v>
      </c>
      <c r="P190" s="5" t="s">
        <v>33</v>
      </c>
      <c r="Q190" s="5">
        <v>0</v>
      </c>
      <c r="R190" s="15">
        <v>45148.0000115741</v>
      </c>
      <c r="S190" s="9">
        <v>45155</v>
      </c>
      <c r="T190" s="5" t="s">
        <v>34</v>
      </c>
      <c r="U190" s="5">
        <v>-418</v>
      </c>
      <c r="V190" s="5">
        <v>0</v>
      </c>
      <c r="W190" s="5">
        <v>0</v>
      </c>
      <c r="X190" s="5" t="s">
        <v>881</v>
      </c>
      <c r="Y190" s="5" t="s">
        <v>76</v>
      </c>
    </row>
    <row r="191" s="5" customFormat="1" spans="1:25">
      <c r="A191" s="5" t="s">
        <v>964</v>
      </c>
      <c r="B191" s="5" t="s">
        <v>26</v>
      </c>
      <c r="C191" s="5" t="s">
        <v>27</v>
      </c>
      <c r="D191" s="5" t="s">
        <v>636</v>
      </c>
      <c r="E191" s="5" t="s">
        <v>965</v>
      </c>
      <c r="F191" s="9">
        <v>45151</v>
      </c>
      <c r="G191" s="9">
        <v>45154</v>
      </c>
      <c r="H191" s="5">
        <v>1</v>
      </c>
      <c r="I191" s="5">
        <v>3</v>
      </c>
      <c r="J191" s="5">
        <v>3</v>
      </c>
      <c r="K191" s="5" t="s">
        <v>30</v>
      </c>
      <c r="L191" s="5">
        <v>4074</v>
      </c>
      <c r="M191" s="5">
        <v>4074</v>
      </c>
      <c r="N191" s="5" t="s">
        <v>966</v>
      </c>
      <c r="O191" s="5" t="s">
        <v>32</v>
      </c>
      <c r="P191" s="5" t="s">
        <v>33</v>
      </c>
      <c r="Q191" s="5">
        <v>0</v>
      </c>
      <c r="R191" s="15">
        <v>45151.0000115741</v>
      </c>
      <c r="S191" s="9">
        <v>45155</v>
      </c>
      <c r="T191" s="5" t="s">
        <v>34</v>
      </c>
      <c r="U191" s="5">
        <v>4074</v>
      </c>
      <c r="V191" s="5">
        <v>0</v>
      </c>
      <c r="W191" s="5">
        <v>0</v>
      </c>
      <c r="X191" s="5" t="s">
        <v>967</v>
      </c>
      <c r="Y191" s="5" t="s">
        <v>968</v>
      </c>
    </row>
    <row r="192" s="5" customFormat="1" spans="1:25">
      <c r="A192" s="5" t="s">
        <v>947</v>
      </c>
      <c r="B192" s="5" t="s">
        <v>26</v>
      </c>
      <c r="C192" s="5" t="s">
        <v>574</v>
      </c>
      <c r="D192" s="5" t="s">
        <v>948</v>
      </c>
      <c r="E192" s="5" t="s">
        <v>949</v>
      </c>
      <c r="F192" s="9">
        <v>45151</v>
      </c>
      <c r="G192" s="9">
        <v>45154</v>
      </c>
      <c r="H192" s="5">
        <v>2</v>
      </c>
      <c r="I192" s="5">
        <v>3</v>
      </c>
      <c r="J192" s="5">
        <v>6</v>
      </c>
      <c r="K192" s="5" t="s">
        <v>30</v>
      </c>
      <c r="L192" s="5">
        <v>-448</v>
      </c>
      <c r="M192" s="5">
        <v>-448</v>
      </c>
      <c r="N192" s="5" t="s">
        <v>950</v>
      </c>
      <c r="O192" s="5" t="s">
        <v>32</v>
      </c>
      <c r="P192" s="5" t="s">
        <v>33</v>
      </c>
      <c r="Q192" s="5">
        <v>0</v>
      </c>
      <c r="R192" s="15">
        <v>45150.9047800926</v>
      </c>
      <c r="S192" s="9">
        <v>45155</v>
      </c>
      <c r="T192" s="5" t="s">
        <v>34</v>
      </c>
      <c r="U192" s="5">
        <v>-448</v>
      </c>
      <c r="V192" s="5">
        <v>0</v>
      </c>
      <c r="W192" s="5">
        <v>0</v>
      </c>
      <c r="X192" s="5" t="s">
        <v>951</v>
      </c>
      <c r="Y192" s="5" t="s">
        <v>952</v>
      </c>
    </row>
    <row r="193" s="5" customFormat="1" spans="1:25">
      <c r="A193" s="5" t="s">
        <v>969</v>
      </c>
      <c r="B193" s="5" t="s">
        <v>26</v>
      </c>
      <c r="C193" s="5" t="s">
        <v>27</v>
      </c>
      <c r="D193" s="5" t="s">
        <v>970</v>
      </c>
      <c r="E193" s="5" t="s">
        <v>971</v>
      </c>
      <c r="F193" s="9">
        <v>45153</v>
      </c>
      <c r="G193" s="9">
        <v>45154</v>
      </c>
      <c r="H193" s="5">
        <v>1</v>
      </c>
      <c r="I193" s="5">
        <v>1</v>
      </c>
      <c r="J193" s="5">
        <v>1</v>
      </c>
      <c r="K193" s="5" t="s">
        <v>30</v>
      </c>
      <c r="L193" s="5">
        <v>1541</v>
      </c>
      <c r="M193" s="5">
        <v>1541</v>
      </c>
      <c r="N193" s="5" t="s">
        <v>972</v>
      </c>
      <c r="O193" s="5" t="s">
        <v>32</v>
      </c>
      <c r="P193" s="5" t="s">
        <v>33</v>
      </c>
      <c r="Q193" s="5">
        <v>0</v>
      </c>
      <c r="R193" s="15">
        <v>45151</v>
      </c>
      <c r="S193" s="9">
        <v>45155</v>
      </c>
      <c r="T193" s="5" t="s">
        <v>34</v>
      </c>
      <c r="U193" s="5">
        <v>1541</v>
      </c>
      <c r="V193" s="5">
        <v>0</v>
      </c>
      <c r="W193" s="5">
        <v>0</v>
      </c>
      <c r="X193" s="5" t="s">
        <v>973</v>
      </c>
      <c r="Y193" s="5" t="s">
        <v>974</v>
      </c>
    </row>
    <row r="194" s="5" customFormat="1" spans="1:25">
      <c r="A194" s="5" t="s">
        <v>975</v>
      </c>
      <c r="B194" s="5" t="s">
        <v>26</v>
      </c>
      <c r="C194" s="5" t="s">
        <v>27</v>
      </c>
      <c r="D194" s="5" t="s">
        <v>976</v>
      </c>
      <c r="E194" s="5" t="s">
        <v>977</v>
      </c>
      <c r="F194" s="9">
        <v>45152</v>
      </c>
      <c r="G194" s="9">
        <v>45154</v>
      </c>
      <c r="H194" s="5">
        <v>1</v>
      </c>
      <c r="I194" s="5">
        <v>2</v>
      </c>
      <c r="J194" s="5">
        <v>2</v>
      </c>
      <c r="K194" s="5" t="s">
        <v>30</v>
      </c>
      <c r="L194" s="5">
        <v>328</v>
      </c>
      <c r="M194" s="5">
        <v>328</v>
      </c>
      <c r="N194" s="5" t="s">
        <v>978</v>
      </c>
      <c r="O194" s="5" t="s">
        <v>32</v>
      </c>
      <c r="P194" s="5" t="s">
        <v>33</v>
      </c>
      <c r="Q194" s="5">
        <v>0</v>
      </c>
      <c r="R194" s="15">
        <v>45151.0000115741</v>
      </c>
      <c r="S194" s="9">
        <v>45155</v>
      </c>
      <c r="T194" s="5" t="s">
        <v>34</v>
      </c>
      <c r="U194" s="5">
        <v>328</v>
      </c>
      <c r="V194" s="5">
        <v>0</v>
      </c>
      <c r="W194" s="5">
        <v>0</v>
      </c>
      <c r="X194" s="5" t="s">
        <v>979</v>
      </c>
      <c r="Y194" s="5" t="s">
        <v>980</v>
      </c>
    </row>
    <row r="195" s="5" customFormat="1" spans="1:25">
      <c r="A195" s="5" t="s">
        <v>981</v>
      </c>
      <c r="B195" s="5" t="s">
        <v>26</v>
      </c>
      <c r="C195" s="5" t="s">
        <v>27</v>
      </c>
      <c r="D195" s="5" t="s">
        <v>293</v>
      </c>
      <c r="E195" s="5" t="s">
        <v>669</v>
      </c>
      <c r="F195" s="9">
        <v>45153</v>
      </c>
      <c r="G195" s="9">
        <v>45154</v>
      </c>
      <c r="H195" s="5">
        <v>1</v>
      </c>
      <c r="I195" s="5">
        <v>1</v>
      </c>
      <c r="J195" s="5">
        <v>1</v>
      </c>
      <c r="K195" s="5" t="s">
        <v>30</v>
      </c>
      <c r="L195" s="5">
        <v>534</v>
      </c>
      <c r="M195" s="5">
        <v>534</v>
      </c>
      <c r="N195" s="5" t="s">
        <v>982</v>
      </c>
      <c r="O195" s="5" t="s">
        <v>32</v>
      </c>
      <c r="P195" s="5" t="s">
        <v>33</v>
      </c>
      <c r="Q195" s="5">
        <v>0</v>
      </c>
      <c r="R195" s="15">
        <v>45151.0000115741</v>
      </c>
      <c r="S195" s="9">
        <v>45155</v>
      </c>
      <c r="T195" s="5" t="s">
        <v>34</v>
      </c>
      <c r="U195" s="5">
        <v>534</v>
      </c>
      <c r="V195" s="5">
        <v>0</v>
      </c>
      <c r="W195" s="5">
        <v>0</v>
      </c>
      <c r="X195" s="5" t="s">
        <v>983</v>
      </c>
      <c r="Y195" s="5" t="s">
        <v>984</v>
      </c>
    </row>
    <row r="196" s="5" customFormat="1" spans="1:25">
      <c r="A196" s="5" t="s">
        <v>985</v>
      </c>
      <c r="B196" s="5" t="s">
        <v>26</v>
      </c>
      <c r="C196" s="5" t="s">
        <v>27</v>
      </c>
      <c r="D196" s="5" t="s">
        <v>986</v>
      </c>
      <c r="E196" s="5" t="s">
        <v>987</v>
      </c>
      <c r="F196" s="9">
        <v>45153</v>
      </c>
      <c r="G196" s="9">
        <v>45154</v>
      </c>
      <c r="H196" s="5">
        <v>1</v>
      </c>
      <c r="I196" s="5">
        <v>1</v>
      </c>
      <c r="J196" s="5">
        <v>1</v>
      </c>
      <c r="K196" s="5" t="s">
        <v>30</v>
      </c>
      <c r="L196" s="5">
        <v>674</v>
      </c>
      <c r="M196" s="5">
        <v>674</v>
      </c>
      <c r="N196" s="5" t="s">
        <v>988</v>
      </c>
      <c r="O196" s="5" t="s">
        <v>32</v>
      </c>
      <c r="P196" s="5" t="s">
        <v>33</v>
      </c>
      <c r="Q196" s="5">
        <v>0</v>
      </c>
      <c r="R196" s="15">
        <v>45151.0000115741</v>
      </c>
      <c r="S196" s="9">
        <v>45155</v>
      </c>
      <c r="T196" s="5" t="s">
        <v>34</v>
      </c>
      <c r="U196" s="5">
        <v>674</v>
      </c>
      <c r="V196" s="5">
        <v>0</v>
      </c>
      <c r="W196" s="5">
        <v>0</v>
      </c>
      <c r="X196" s="5" t="s">
        <v>989</v>
      </c>
      <c r="Y196" s="5" t="s">
        <v>76</v>
      </c>
    </row>
    <row r="197" s="5" customFormat="1" spans="1:25">
      <c r="A197" s="5" t="s">
        <v>990</v>
      </c>
      <c r="B197" s="5" t="s">
        <v>26</v>
      </c>
      <c r="C197" s="5" t="s">
        <v>27</v>
      </c>
      <c r="D197" s="5" t="s">
        <v>991</v>
      </c>
      <c r="E197" s="5" t="s">
        <v>992</v>
      </c>
      <c r="F197" s="9">
        <v>45152</v>
      </c>
      <c r="G197" s="9">
        <v>45154</v>
      </c>
      <c r="H197" s="5">
        <v>3</v>
      </c>
      <c r="I197" s="5">
        <v>2</v>
      </c>
      <c r="J197" s="5">
        <v>6</v>
      </c>
      <c r="K197" s="5" t="s">
        <v>30</v>
      </c>
      <c r="L197" s="5">
        <v>19800</v>
      </c>
      <c r="M197" s="5">
        <v>19800</v>
      </c>
      <c r="N197" s="5" t="s">
        <v>993</v>
      </c>
      <c r="O197" s="5" t="s">
        <v>32</v>
      </c>
      <c r="P197" s="5" t="s">
        <v>33</v>
      </c>
      <c r="Q197" s="5">
        <v>0</v>
      </c>
      <c r="R197" s="15">
        <v>45151</v>
      </c>
      <c r="S197" s="9">
        <v>45155</v>
      </c>
      <c r="T197" s="5" t="s">
        <v>34</v>
      </c>
      <c r="U197" s="5">
        <v>19800</v>
      </c>
      <c r="V197" s="5">
        <v>0</v>
      </c>
      <c r="W197" s="5">
        <v>0</v>
      </c>
      <c r="X197" s="5" t="s">
        <v>994</v>
      </c>
      <c r="Y197" s="5" t="s">
        <v>76</v>
      </c>
    </row>
    <row r="198" s="5" customFormat="1" spans="1:25">
      <c r="A198" s="5" t="s">
        <v>995</v>
      </c>
      <c r="B198" s="5" t="s">
        <v>26</v>
      </c>
      <c r="C198" s="5" t="s">
        <v>27</v>
      </c>
      <c r="D198" s="5" t="s">
        <v>917</v>
      </c>
      <c r="E198" s="5" t="s">
        <v>996</v>
      </c>
      <c r="F198" s="9">
        <v>45153</v>
      </c>
      <c r="G198" s="9">
        <v>45154</v>
      </c>
      <c r="H198" s="5">
        <v>1</v>
      </c>
      <c r="I198" s="5">
        <v>1</v>
      </c>
      <c r="J198" s="5">
        <v>1</v>
      </c>
      <c r="K198" s="5" t="s">
        <v>30</v>
      </c>
      <c r="L198" s="5">
        <v>1774</v>
      </c>
      <c r="M198" s="5">
        <v>1774</v>
      </c>
      <c r="N198" s="5" t="s">
        <v>997</v>
      </c>
      <c r="O198" s="5" t="s">
        <v>32</v>
      </c>
      <c r="P198" s="5" t="s">
        <v>33</v>
      </c>
      <c r="Q198" s="5">
        <v>0</v>
      </c>
      <c r="R198" s="15">
        <v>45151</v>
      </c>
      <c r="S198" s="9">
        <v>45155</v>
      </c>
      <c r="T198" s="5" t="s">
        <v>34</v>
      </c>
      <c r="U198" s="5">
        <v>1774</v>
      </c>
      <c r="V198" s="5">
        <v>0</v>
      </c>
      <c r="W198" s="5">
        <v>0</v>
      </c>
      <c r="X198" s="5" t="s">
        <v>998</v>
      </c>
      <c r="Y198" s="5" t="s">
        <v>999</v>
      </c>
    </row>
    <row r="199" s="5" customFormat="1" spans="1:25">
      <c r="A199" s="5" t="s">
        <v>1000</v>
      </c>
      <c r="B199" s="5" t="s">
        <v>26</v>
      </c>
      <c r="C199" s="5" t="s">
        <v>27</v>
      </c>
      <c r="D199" s="5" t="s">
        <v>394</v>
      </c>
      <c r="E199" s="5" t="s">
        <v>961</v>
      </c>
      <c r="F199" s="9">
        <v>45153</v>
      </c>
      <c r="G199" s="9">
        <v>45154</v>
      </c>
      <c r="H199" s="5">
        <v>1</v>
      </c>
      <c r="I199" s="5">
        <v>1</v>
      </c>
      <c r="J199" s="5">
        <v>1</v>
      </c>
      <c r="K199" s="5" t="s">
        <v>30</v>
      </c>
      <c r="L199" s="5">
        <v>210</v>
      </c>
      <c r="M199" s="5">
        <v>210</v>
      </c>
      <c r="N199" s="5" t="s">
        <v>1001</v>
      </c>
      <c r="O199" s="5" t="s">
        <v>32</v>
      </c>
      <c r="P199" s="5" t="s">
        <v>33</v>
      </c>
      <c r="Q199" s="5">
        <v>0</v>
      </c>
      <c r="R199" s="15">
        <v>45152.0000115741</v>
      </c>
      <c r="S199" s="9">
        <v>45155</v>
      </c>
      <c r="T199" s="5" t="s">
        <v>34</v>
      </c>
      <c r="U199" s="5">
        <v>210</v>
      </c>
      <c r="V199" s="5">
        <v>0</v>
      </c>
      <c r="W199" s="5">
        <v>0</v>
      </c>
      <c r="X199" s="5" t="s">
        <v>1002</v>
      </c>
      <c r="Y199" s="5" t="s">
        <v>76</v>
      </c>
    </row>
    <row r="200" s="5" customFormat="1" spans="1:26">
      <c r="A200" s="5" t="s">
        <v>1003</v>
      </c>
      <c r="B200" s="5" t="s">
        <v>26</v>
      </c>
      <c r="C200" s="5" t="s">
        <v>27</v>
      </c>
      <c r="D200" s="5" t="s">
        <v>786</v>
      </c>
      <c r="E200" s="5" t="s">
        <v>1004</v>
      </c>
      <c r="F200" s="9">
        <v>45152</v>
      </c>
      <c r="G200" s="9">
        <v>45154</v>
      </c>
      <c r="H200" s="5">
        <v>2</v>
      </c>
      <c r="I200" s="5">
        <v>2</v>
      </c>
      <c r="J200" s="5">
        <v>4</v>
      </c>
      <c r="K200" s="5" t="s">
        <v>30</v>
      </c>
      <c r="L200" s="5">
        <v>4880</v>
      </c>
      <c r="M200" s="5">
        <v>4880</v>
      </c>
      <c r="N200" s="5" t="s">
        <v>1005</v>
      </c>
      <c r="O200" s="5" t="s">
        <v>32</v>
      </c>
      <c r="P200" s="5" t="s">
        <v>33</v>
      </c>
      <c r="Q200" s="5">
        <v>0</v>
      </c>
      <c r="R200" s="15">
        <v>45152.0000115741</v>
      </c>
      <c r="S200" s="9">
        <v>45155</v>
      </c>
      <c r="T200" s="5" t="s">
        <v>34</v>
      </c>
      <c r="U200" s="5">
        <v>4880</v>
      </c>
      <c r="V200" s="5">
        <v>0</v>
      </c>
      <c r="W200" s="5">
        <v>0</v>
      </c>
      <c r="X200" s="5" t="s">
        <v>1006</v>
      </c>
      <c r="Y200" s="5">
        <v>79850003</v>
      </c>
      <c r="Z200" s="5" t="s">
        <v>1007</v>
      </c>
    </row>
    <row r="201" s="5" customFormat="1" spans="1:25">
      <c r="A201" s="5" t="s">
        <v>1008</v>
      </c>
      <c r="B201" s="5" t="s">
        <v>26</v>
      </c>
      <c r="C201" s="5" t="s">
        <v>27</v>
      </c>
      <c r="D201" s="5" t="s">
        <v>1009</v>
      </c>
      <c r="E201" s="5" t="s">
        <v>1010</v>
      </c>
      <c r="F201" s="9">
        <v>45153</v>
      </c>
      <c r="G201" s="9">
        <v>45154</v>
      </c>
      <c r="H201" s="5">
        <v>1</v>
      </c>
      <c r="I201" s="5">
        <v>1</v>
      </c>
      <c r="J201" s="5">
        <v>1</v>
      </c>
      <c r="K201" s="5" t="s">
        <v>30</v>
      </c>
      <c r="L201" s="5">
        <v>286</v>
      </c>
      <c r="M201" s="5">
        <v>286</v>
      </c>
      <c r="N201" s="5" t="s">
        <v>1011</v>
      </c>
      <c r="O201" s="5" t="s">
        <v>32</v>
      </c>
      <c r="P201" s="5" t="s">
        <v>33</v>
      </c>
      <c r="Q201" s="5">
        <v>0</v>
      </c>
      <c r="R201" s="15">
        <v>45152.0000115741</v>
      </c>
      <c r="S201" s="9">
        <v>45155</v>
      </c>
      <c r="T201" s="5" t="s">
        <v>34</v>
      </c>
      <c r="U201" s="5">
        <v>286</v>
      </c>
      <c r="V201" s="5">
        <v>0</v>
      </c>
      <c r="W201" s="5">
        <v>0</v>
      </c>
      <c r="X201" s="5" t="s">
        <v>1012</v>
      </c>
      <c r="Y201" s="5" t="s">
        <v>76</v>
      </c>
    </row>
    <row r="202" s="5" customFormat="1" spans="1:25">
      <c r="A202" s="5" t="s">
        <v>1013</v>
      </c>
      <c r="B202" s="5" t="s">
        <v>26</v>
      </c>
      <c r="C202" s="5" t="s">
        <v>27</v>
      </c>
      <c r="D202" s="5" t="s">
        <v>293</v>
      </c>
      <c r="E202" s="5" t="s">
        <v>294</v>
      </c>
      <c r="F202" s="9">
        <v>45153</v>
      </c>
      <c r="G202" s="9">
        <v>45154</v>
      </c>
      <c r="H202" s="5">
        <v>1</v>
      </c>
      <c r="I202" s="5">
        <v>1</v>
      </c>
      <c r="J202" s="5">
        <v>1</v>
      </c>
      <c r="K202" s="5" t="s">
        <v>30</v>
      </c>
      <c r="L202" s="5">
        <v>534</v>
      </c>
      <c r="M202" s="5">
        <v>534</v>
      </c>
      <c r="N202" s="5" t="s">
        <v>1014</v>
      </c>
      <c r="O202" s="5" t="s">
        <v>32</v>
      </c>
      <c r="P202" s="5" t="s">
        <v>33</v>
      </c>
      <c r="Q202" s="5">
        <v>0</v>
      </c>
      <c r="R202" s="15">
        <v>45152</v>
      </c>
      <c r="S202" s="9">
        <v>45155</v>
      </c>
      <c r="T202" s="5" t="s">
        <v>34</v>
      </c>
      <c r="U202" s="5">
        <v>534</v>
      </c>
      <c r="V202" s="5">
        <v>0</v>
      </c>
      <c r="W202" s="5">
        <v>0</v>
      </c>
      <c r="X202" s="5" t="s">
        <v>1015</v>
      </c>
      <c r="Y202" s="5" t="s">
        <v>1016</v>
      </c>
    </row>
    <row r="203" s="5" customFormat="1" spans="1:25">
      <c r="A203" s="5" t="s">
        <v>1017</v>
      </c>
      <c r="B203" s="5" t="s">
        <v>26</v>
      </c>
      <c r="C203" s="5" t="s">
        <v>27</v>
      </c>
      <c r="D203" s="5" t="s">
        <v>674</v>
      </c>
      <c r="E203" s="5" t="s">
        <v>1018</v>
      </c>
      <c r="F203" s="9">
        <v>45153</v>
      </c>
      <c r="G203" s="9">
        <v>45154</v>
      </c>
      <c r="H203" s="5">
        <v>1</v>
      </c>
      <c r="I203" s="5">
        <v>1</v>
      </c>
      <c r="J203" s="5">
        <v>1</v>
      </c>
      <c r="K203" s="5" t="s">
        <v>30</v>
      </c>
      <c r="L203" s="5">
        <v>632</v>
      </c>
      <c r="M203" s="5">
        <v>632</v>
      </c>
      <c r="N203" s="5" t="s">
        <v>1019</v>
      </c>
      <c r="O203" s="5" t="s">
        <v>32</v>
      </c>
      <c r="P203" s="5" t="s">
        <v>33</v>
      </c>
      <c r="Q203" s="5">
        <v>0</v>
      </c>
      <c r="R203" s="15">
        <v>45152.0000115741</v>
      </c>
      <c r="S203" s="9">
        <v>45155</v>
      </c>
      <c r="T203" s="5" t="s">
        <v>34</v>
      </c>
      <c r="U203" s="5">
        <v>632</v>
      </c>
      <c r="V203" s="5">
        <v>0</v>
      </c>
      <c r="W203" s="5">
        <v>0</v>
      </c>
      <c r="X203" s="5" t="s">
        <v>1020</v>
      </c>
      <c r="Y203" s="5" t="s">
        <v>1021</v>
      </c>
    </row>
    <row r="204" s="5" customFormat="1" spans="1:25">
      <c r="A204" s="5" t="s">
        <v>1022</v>
      </c>
      <c r="B204" s="5" t="s">
        <v>26</v>
      </c>
      <c r="C204" s="5" t="s">
        <v>27</v>
      </c>
      <c r="D204" s="5" t="s">
        <v>1023</v>
      </c>
      <c r="E204" s="5" t="s">
        <v>1024</v>
      </c>
      <c r="F204" s="9">
        <v>45152</v>
      </c>
      <c r="G204" s="9">
        <v>45154</v>
      </c>
      <c r="H204" s="5">
        <v>2</v>
      </c>
      <c r="I204" s="5">
        <v>2</v>
      </c>
      <c r="J204" s="5">
        <v>4</v>
      </c>
      <c r="K204" s="5" t="s">
        <v>30</v>
      </c>
      <c r="L204" s="5">
        <v>3020</v>
      </c>
      <c r="M204" s="5">
        <v>3020</v>
      </c>
      <c r="N204" s="5" t="s">
        <v>1025</v>
      </c>
      <c r="O204" s="5" t="s">
        <v>32</v>
      </c>
      <c r="P204" s="5" t="s">
        <v>33</v>
      </c>
      <c r="Q204" s="5">
        <v>0</v>
      </c>
      <c r="R204" s="15">
        <v>45152.0000115741</v>
      </c>
      <c r="S204" s="9">
        <v>45155</v>
      </c>
      <c r="T204" s="5" t="s">
        <v>34</v>
      </c>
      <c r="U204" s="5">
        <v>3020</v>
      </c>
      <c r="V204" s="5">
        <v>0</v>
      </c>
      <c r="W204" s="5">
        <v>0</v>
      </c>
      <c r="X204" s="5" t="s">
        <v>1026</v>
      </c>
      <c r="Y204" s="5" t="s">
        <v>1027</v>
      </c>
    </row>
    <row r="205" s="5" customFormat="1" spans="1:25">
      <c r="A205" s="5" t="s">
        <v>1028</v>
      </c>
      <c r="B205" s="5" t="s">
        <v>26</v>
      </c>
      <c r="C205" s="5" t="s">
        <v>27</v>
      </c>
      <c r="D205" s="5" t="s">
        <v>1029</v>
      </c>
      <c r="E205" s="5" t="s">
        <v>1030</v>
      </c>
      <c r="F205" s="9">
        <v>45153</v>
      </c>
      <c r="G205" s="9">
        <v>45154</v>
      </c>
      <c r="H205" s="5">
        <v>1</v>
      </c>
      <c r="I205" s="5">
        <v>1</v>
      </c>
      <c r="J205" s="5">
        <v>1</v>
      </c>
      <c r="K205" s="5" t="s">
        <v>30</v>
      </c>
      <c r="L205" s="5">
        <v>1213</v>
      </c>
      <c r="M205" s="5">
        <v>1213</v>
      </c>
      <c r="N205" s="5" t="s">
        <v>1031</v>
      </c>
      <c r="O205" s="5" t="s">
        <v>32</v>
      </c>
      <c r="P205" s="5" t="s">
        <v>33</v>
      </c>
      <c r="Q205" s="5">
        <v>0</v>
      </c>
      <c r="R205" s="15">
        <v>45152</v>
      </c>
      <c r="S205" s="9">
        <v>45155</v>
      </c>
      <c r="T205" s="5" t="s">
        <v>34</v>
      </c>
      <c r="U205" s="5">
        <v>1213</v>
      </c>
      <c r="V205" s="5">
        <v>0</v>
      </c>
      <c r="W205" s="5">
        <v>0</v>
      </c>
      <c r="X205" s="5" t="s">
        <v>1032</v>
      </c>
      <c r="Y205" s="5" t="s">
        <v>1033</v>
      </c>
    </row>
    <row r="206" s="5" customFormat="1" spans="1:25">
      <c r="A206" s="5" t="s">
        <v>1034</v>
      </c>
      <c r="B206" s="5" t="s">
        <v>26</v>
      </c>
      <c r="C206" s="5" t="s">
        <v>27</v>
      </c>
      <c r="D206" s="5" t="s">
        <v>1035</v>
      </c>
      <c r="E206" s="5" t="s">
        <v>1036</v>
      </c>
      <c r="F206" s="9">
        <v>45153</v>
      </c>
      <c r="G206" s="9">
        <v>45154</v>
      </c>
      <c r="H206" s="5">
        <v>1</v>
      </c>
      <c r="I206" s="5">
        <v>1</v>
      </c>
      <c r="J206" s="5">
        <v>1</v>
      </c>
      <c r="K206" s="5" t="s">
        <v>30</v>
      </c>
      <c r="L206" s="5">
        <v>313</v>
      </c>
      <c r="M206" s="5">
        <v>313</v>
      </c>
      <c r="N206" s="5" t="s">
        <v>1037</v>
      </c>
      <c r="O206" s="5" t="s">
        <v>32</v>
      </c>
      <c r="P206" s="5" t="s">
        <v>33</v>
      </c>
      <c r="Q206" s="5">
        <v>0</v>
      </c>
      <c r="R206" s="15">
        <v>45152.0000115741</v>
      </c>
      <c r="S206" s="9">
        <v>45155</v>
      </c>
      <c r="T206" s="5" t="s">
        <v>34</v>
      </c>
      <c r="U206" s="5">
        <v>313</v>
      </c>
      <c r="V206" s="5">
        <v>0</v>
      </c>
      <c r="W206" s="5">
        <v>0</v>
      </c>
      <c r="X206" s="5" t="s">
        <v>1038</v>
      </c>
      <c r="Y206" s="5" t="s">
        <v>76</v>
      </c>
    </row>
    <row r="207" s="5" customFormat="1" spans="1:25">
      <c r="A207" s="5" t="s">
        <v>1039</v>
      </c>
      <c r="B207" s="5" t="s">
        <v>26</v>
      </c>
      <c r="C207" s="5" t="s">
        <v>27</v>
      </c>
      <c r="D207" s="5" t="s">
        <v>1040</v>
      </c>
      <c r="E207" s="5" t="s">
        <v>1041</v>
      </c>
      <c r="F207" s="9">
        <v>45152</v>
      </c>
      <c r="G207" s="9">
        <v>45154</v>
      </c>
      <c r="H207" s="5">
        <v>2</v>
      </c>
      <c r="I207" s="5">
        <v>2</v>
      </c>
      <c r="J207" s="5">
        <v>4</v>
      </c>
      <c r="K207" s="5" t="s">
        <v>30</v>
      </c>
      <c r="L207" s="5">
        <v>1560</v>
      </c>
      <c r="M207" s="5">
        <v>1560</v>
      </c>
      <c r="N207" s="5" t="s">
        <v>1042</v>
      </c>
      <c r="O207" s="5" t="s">
        <v>32</v>
      </c>
      <c r="P207" s="5" t="s">
        <v>33</v>
      </c>
      <c r="Q207" s="5">
        <v>0</v>
      </c>
      <c r="R207" s="15">
        <v>45152.0000115741</v>
      </c>
      <c r="S207" s="9">
        <v>45155</v>
      </c>
      <c r="T207" s="5" t="s">
        <v>34</v>
      </c>
      <c r="U207" s="5">
        <v>1560</v>
      </c>
      <c r="V207" s="5">
        <v>0</v>
      </c>
      <c r="W207" s="5">
        <v>0</v>
      </c>
      <c r="X207" s="5" t="s">
        <v>1043</v>
      </c>
      <c r="Y207" s="5" t="s">
        <v>76</v>
      </c>
    </row>
    <row r="208" s="5" customFormat="1" spans="1:25">
      <c r="A208" s="5" t="s">
        <v>990</v>
      </c>
      <c r="B208" s="5" t="s">
        <v>26</v>
      </c>
      <c r="C208" s="5" t="s">
        <v>80</v>
      </c>
      <c r="D208" s="5" t="s">
        <v>991</v>
      </c>
      <c r="E208" s="5" t="s">
        <v>992</v>
      </c>
      <c r="F208" s="9">
        <v>45152</v>
      </c>
      <c r="G208" s="9">
        <v>45154</v>
      </c>
      <c r="H208" s="5">
        <v>3</v>
      </c>
      <c r="I208" s="5">
        <v>2</v>
      </c>
      <c r="J208" s="5">
        <v>6</v>
      </c>
      <c r="K208" s="5" t="s">
        <v>30</v>
      </c>
      <c r="L208" s="5">
        <v>-19800</v>
      </c>
      <c r="M208" s="5">
        <v>-19800</v>
      </c>
      <c r="N208" s="5" t="s">
        <v>993</v>
      </c>
      <c r="O208" s="5" t="s">
        <v>32</v>
      </c>
      <c r="P208" s="5" t="s">
        <v>33</v>
      </c>
      <c r="Q208" s="5">
        <v>0</v>
      </c>
      <c r="R208" s="15">
        <v>45151</v>
      </c>
      <c r="S208" s="9">
        <v>45155</v>
      </c>
      <c r="T208" s="5" t="s">
        <v>34</v>
      </c>
      <c r="U208" s="5">
        <v>-19800</v>
      </c>
      <c r="V208" s="5">
        <v>0</v>
      </c>
      <c r="W208" s="5">
        <v>0</v>
      </c>
      <c r="X208" s="5" t="s">
        <v>994</v>
      </c>
      <c r="Y208" s="5" t="s">
        <v>76</v>
      </c>
    </row>
    <row r="209" s="5" customFormat="1" spans="1:25">
      <c r="A209" s="5" t="s">
        <v>1044</v>
      </c>
      <c r="B209" s="5" t="s">
        <v>26</v>
      </c>
      <c r="C209" s="5" t="s">
        <v>27</v>
      </c>
      <c r="D209" s="5" t="s">
        <v>136</v>
      </c>
      <c r="E209" s="5" t="s">
        <v>137</v>
      </c>
      <c r="F209" s="9">
        <v>45153</v>
      </c>
      <c r="G209" s="9">
        <v>45154</v>
      </c>
      <c r="H209" s="5">
        <v>1</v>
      </c>
      <c r="I209" s="5">
        <v>1</v>
      </c>
      <c r="J209" s="5">
        <v>1</v>
      </c>
      <c r="K209" s="5" t="s">
        <v>30</v>
      </c>
      <c r="L209" s="5">
        <v>200</v>
      </c>
      <c r="M209" s="5">
        <v>200</v>
      </c>
      <c r="N209" s="5" t="s">
        <v>1045</v>
      </c>
      <c r="O209" s="5" t="s">
        <v>32</v>
      </c>
      <c r="P209" s="5" t="s">
        <v>33</v>
      </c>
      <c r="Q209" s="5">
        <v>0</v>
      </c>
      <c r="R209" s="15">
        <v>45152</v>
      </c>
      <c r="S209" s="9">
        <v>45155</v>
      </c>
      <c r="T209" s="5" t="s">
        <v>34</v>
      </c>
      <c r="U209" s="5">
        <v>200</v>
      </c>
      <c r="V209" s="5">
        <v>0</v>
      </c>
      <c r="W209" s="5">
        <v>0</v>
      </c>
      <c r="X209" s="5" t="s">
        <v>76</v>
      </c>
      <c r="Y209" s="5" t="s">
        <v>76</v>
      </c>
    </row>
    <row r="210" s="5" customFormat="1" spans="1:25">
      <c r="A210" s="5" t="s">
        <v>1046</v>
      </c>
      <c r="B210" s="5" t="s">
        <v>26</v>
      </c>
      <c r="C210" s="5" t="s">
        <v>27</v>
      </c>
      <c r="D210" s="5" t="s">
        <v>862</v>
      </c>
      <c r="E210" s="5" t="s">
        <v>1047</v>
      </c>
      <c r="F210" s="9">
        <v>45153</v>
      </c>
      <c r="G210" s="9">
        <v>45154</v>
      </c>
      <c r="H210" s="5">
        <v>1</v>
      </c>
      <c r="I210" s="5">
        <v>1</v>
      </c>
      <c r="J210" s="5">
        <v>1</v>
      </c>
      <c r="K210" s="5" t="s">
        <v>30</v>
      </c>
      <c r="L210" s="5">
        <v>527</v>
      </c>
      <c r="M210" s="5">
        <v>527</v>
      </c>
      <c r="N210" s="5" t="s">
        <v>1048</v>
      </c>
      <c r="O210" s="5" t="s">
        <v>32</v>
      </c>
      <c r="P210" s="5" t="s">
        <v>33</v>
      </c>
      <c r="Q210" s="5">
        <v>0</v>
      </c>
      <c r="R210" s="15">
        <v>45152</v>
      </c>
      <c r="S210" s="9">
        <v>45155</v>
      </c>
      <c r="T210" s="5" t="s">
        <v>34</v>
      </c>
      <c r="U210" s="5">
        <v>527</v>
      </c>
      <c r="V210" s="5">
        <v>0</v>
      </c>
      <c r="W210" s="5">
        <v>0</v>
      </c>
      <c r="X210" s="5" t="s">
        <v>1049</v>
      </c>
      <c r="Y210" s="5" t="s">
        <v>76</v>
      </c>
    </row>
    <row r="211" s="5" customFormat="1" spans="1:25">
      <c r="A211" s="5" t="s">
        <v>1050</v>
      </c>
      <c r="B211" s="5" t="s">
        <v>26</v>
      </c>
      <c r="C211" s="5" t="s">
        <v>27</v>
      </c>
      <c r="D211" s="5" t="s">
        <v>1051</v>
      </c>
      <c r="E211" s="5" t="s">
        <v>1052</v>
      </c>
      <c r="F211" s="9">
        <v>45152</v>
      </c>
      <c r="G211" s="9">
        <v>45154</v>
      </c>
      <c r="H211" s="5">
        <v>1</v>
      </c>
      <c r="I211" s="5">
        <v>2</v>
      </c>
      <c r="J211" s="5">
        <v>2</v>
      </c>
      <c r="K211" s="5" t="s">
        <v>30</v>
      </c>
      <c r="L211" s="5">
        <v>605</v>
      </c>
      <c r="M211" s="5">
        <v>605</v>
      </c>
      <c r="N211" s="5" t="s">
        <v>1053</v>
      </c>
      <c r="O211" s="5" t="s">
        <v>32</v>
      </c>
      <c r="P211" s="5" t="s">
        <v>33</v>
      </c>
      <c r="Q211" s="5">
        <v>0</v>
      </c>
      <c r="R211" s="15">
        <v>45152.0000115741</v>
      </c>
      <c r="S211" s="9">
        <v>45155</v>
      </c>
      <c r="T211" s="5" t="s">
        <v>34</v>
      </c>
      <c r="U211" s="5">
        <v>605</v>
      </c>
      <c r="V211" s="5">
        <v>0</v>
      </c>
      <c r="W211" s="5">
        <v>0</v>
      </c>
      <c r="X211" s="5" t="s">
        <v>1054</v>
      </c>
      <c r="Y211" s="5" t="s">
        <v>76</v>
      </c>
    </row>
    <row r="212" s="5" customFormat="1" spans="1:25">
      <c r="A212" s="5" t="s">
        <v>1055</v>
      </c>
      <c r="B212" s="5" t="s">
        <v>26</v>
      </c>
      <c r="C212" s="5" t="s">
        <v>27</v>
      </c>
      <c r="D212" s="5" t="s">
        <v>1051</v>
      </c>
      <c r="E212" s="5" t="s">
        <v>1052</v>
      </c>
      <c r="F212" s="9">
        <v>45152</v>
      </c>
      <c r="G212" s="9">
        <v>45154</v>
      </c>
      <c r="H212" s="5">
        <v>1</v>
      </c>
      <c r="I212" s="5">
        <v>2</v>
      </c>
      <c r="J212" s="5">
        <v>2</v>
      </c>
      <c r="K212" s="5" t="s">
        <v>30</v>
      </c>
      <c r="L212" s="5">
        <v>605</v>
      </c>
      <c r="M212" s="5">
        <v>605</v>
      </c>
      <c r="N212" s="5" t="s">
        <v>1056</v>
      </c>
      <c r="O212" s="5" t="s">
        <v>32</v>
      </c>
      <c r="P212" s="5" t="s">
        <v>33</v>
      </c>
      <c r="Q212" s="5">
        <v>0</v>
      </c>
      <c r="R212" s="15">
        <v>45152</v>
      </c>
      <c r="S212" s="9">
        <v>45155</v>
      </c>
      <c r="T212" s="5" t="s">
        <v>34</v>
      </c>
      <c r="U212" s="5">
        <v>605</v>
      </c>
      <c r="V212" s="5">
        <v>0</v>
      </c>
      <c r="W212" s="5">
        <v>0</v>
      </c>
      <c r="X212" s="5" t="s">
        <v>1057</v>
      </c>
      <c r="Y212" s="5" t="s">
        <v>76</v>
      </c>
    </row>
    <row r="213" s="5" customFormat="1" spans="1:25">
      <c r="A213" s="5" t="s">
        <v>1046</v>
      </c>
      <c r="B213" s="5" t="s">
        <v>26</v>
      </c>
      <c r="C213" s="5" t="s">
        <v>80</v>
      </c>
      <c r="D213" s="5" t="s">
        <v>862</v>
      </c>
      <c r="E213" s="5" t="s">
        <v>1047</v>
      </c>
      <c r="F213" s="9">
        <v>45153</v>
      </c>
      <c r="G213" s="9">
        <v>45154</v>
      </c>
      <c r="H213" s="5">
        <v>1</v>
      </c>
      <c r="I213" s="5">
        <v>1</v>
      </c>
      <c r="J213" s="5">
        <v>1</v>
      </c>
      <c r="K213" s="5" t="s">
        <v>30</v>
      </c>
      <c r="L213" s="5">
        <v>-527</v>
      </c>
      <c r="M213" s="5">
        <v>-527</v>
      </c>
      <c r="N213" s="5" t="s">
        <v>1048</v>
      </c>
      <c r="O213" s="5" t="s">
        <v>32</v>
      </c>
      <c r="P213" s="5" t="s">
        <v>33</v>
      </c>
      <c r="Q213" s="5">
        <v>0</v>
      </c>
      <c r="R213" s="15">
        <v>45152</v>
      </c>
      <c r="S213" s="9">
        <v>45155</v>
      </c>
      <c r="T213" s="5" t="s">
        <v>34</v>
      </c>
      <c r="U213" s="5">
        <v>-527</v>
      </c>
      <c r="V213" s="5">
        <v>0</v>
      </c>
      <c r="W213" s="5">
        <v>0</v>
      </c>
      <c r="X213" s="5" t="s">
        <v>1049</v>
      </c>
      <c r="Y213" s="5" t="s">
        <v>76</v>
      </c>
    </row>
    <row r="214" s="5" customFormat="1" spans="1:25">
      <c r="A214" s="5" t="s">
        <v>1058</v>
      </c>
      <c r="B214" s="5" t="s">
        <v>26</v>
      </c>
      <c r="C214" s="5" t="s">
        <v>27</v>
      </c>
      <c r="D214" s="5" t="s">
        <v>1059</v>
      </c>
      <c r="E214" s="5" t="s">
        <v>1060</v>
      </c>
      <c r="F214" s="9">
        <v>45153</v>
      </c>
      <c r="G214" s="9">
        <v>45154</v>
      </c>
      <c r="H214" s="5">
        <v>1</v>
      </c>
      <c r="I214" s="5">
        <v>1</v>
      </c>
      <c r="J214" s="5">
        <v>1</v>
      </c>
      <c r="K214" s="5" t="s">
        <v>30</v>
      </c>
      <c r="L214" s="5">
        <v>378</v>
      </c>
      <c r="M214" s="5">
        <v>378</v>
      </c>
      <c r="N214" s="5" t="s">
        <v>1061</v>
      </c>
      <c r="O214" s="5" t="s">
        <v>32</v>
      </c>
      <c r="P214" s="5" t="s">
        <v>33</v>
      </c>
      <c r="Q214" s="5">
        <v>0</v>
      </c>
      <c r="R214" s="15">
        <v>45152.0000115741</v>
      </c>
      <c r="S214" s="9">
        <v>45155</v>
      </c>
      <c r="T214" s="5" t="s">
        <v>34</v>
      </c>
      <c r="U214" s="5">
        <v>378</v>
      </c>
      <c r="V214" s="5">
        <v>0</v>
      </c>
      <c r="W214" s="5">
        <v>0</v>
      </c>
      <c r="X214" s="5" t="s">
        <v>1062</v>
      </c>
      <c r="Y214" s="5" t="s">
        <v>76</v>
      </c>
    </row>
    <row r="215" s="5" customFormat="1" spans="1:25">
      <c r="A215" s="5" t="s">
        <v>1063</v>
      </c>
      <c r="B215" s="5" t="s">
        <v>26</v>
      </c>
      <c r="C215" s="5" t="s">
        <v>27</v>
      </c>
      <c r="D215" s="5" t="s">
        <v>1064</v>
      </c>
      <c r="E215" s="5" t="s">
        <v>448</v>
      </c>
      <c r="F215" s="9">
        <v>45153</v>
      </c>
      <c r="G215" s="9">
        <v>45154</v>
      </c>
      <c r="H215" s="5">
        <v>1</v>
      </c>
      <c r="I215" s="5">
        <v>1</v>
      </c>
      <c r="J215" s="5">
        <v>1</v>
      </c>
      <c r="K215" s="5" t="s">
        <v>30</v>
      </c>
      <c r="L215" s="5">
        <v>420</v>
      </c>
      <c r="M215" s="5">
        <v>420</v>
      </c>
      <c r="N215" s="5" t="s">
        <v>1065</v>
      </c>
      <c r="O215" s="5" t="s">
        <v>32</v>
      </c>
      <c r="P215" s="5" t="s">
        <v>33</v>
      </c>
      <c r="Q215" s="5">
        <v>0</v>
      </c>
      <c r="R215" s="15">
        <v>45152.0000115741</v>
      </c>
      <c r="S215" s="9">
        <v>45155</v>
      </c>
      <c r="T215" s="5" t="s">
        <v>34</v>
      </c>
      <c r="U215" s="5">
        <v>420</v>
      </c>
      <c r="V215" s="5">
        <v>0</v>
      </c>
      <c r="W215" s="5">
        <v>0</v>
      </c>
      <c r="X215" s="5" t="s">
        <v>1066</v>
      </c>
      <c r="Y215" s="5" t="s">
        <v>1067</v>
      </c>
    </row>
    <row r="216" s="5" customFormat="1" spans="1:25">
      <c r="A216" s="5" t="s">
        <v>1068</v>
      </c>
      <c r="B216" s="5" t="s">
        <v>26</v>
      </c>
      <c r="C216" s="5" t="s">
        <v>27</v>
      </c>
      <c r="D216" s="5" t="s">
        <v>1029</v>
      </c>
      <c r="E216" s="5" t="s">
        <v>1030</v>
      </c>
      <c r="F216" s="9">
        <v>45153</v>
      </c>
      <c r="G216" s="9">
        <v>45154</v>
      </c>
      <c r="H216" s="5">
        <v>1</v>
      </c>
      <c r="I216" s="5">
        <v>1</v>
      </c>
      <c r="J216" s="5">
        <v>1</v>
      </c>
      <c r="K216" s="5" t="s">
        <v>30</v>
      </c>
      <c r="L216" s="5">
        <v>1230</v>
      </c>
      <c r="M216" s="5">
        <v>1230</v>
      </c>
      <c r="N216" s="5" t="s">
        <v>1069</v>
      </c>
      <c r="O216" s="5" t="s">
        <v>32</v>
      </c>
      <c r="P216" s="5" t="s">
        <v>33</v>
      </c>
      <c r="Q216" s="5">
        <v>0</v>
      </c>
      <c r="R216" s="15">
        <v>45152</v>
      </c>
      <c r="S216" s="9">
        <v>45155</v>
      </c>
      <c r="T216" s="5" t="s">
        <v>34</v>
      </c>
      <c r="U216" s="5">
        <v>1230</v>
      </c>
      <c r="V216" s="5">
        <v>0</v>
      </c>
      <c r="W216" s="5">
        <v>0</v>
      </c>
      <c r="X216" s="5" t="s">
        <v>1070</v>
      </c>
      <c r="Y216" s="5" t="s">
        <v>1071</v>
      </c>
    </row>
    <row r="217" s="5" customFormat="1" spans="1:25">
      <c r="A217" s="5" t="s">
        <v>1072</v>
      </c>
      <c r="B217" s="5" t="s">
        <v>26</v>
      </c>
      <c r="C217" s="5" t="s">
        <v>27</v>
      </c>
      <c r="D217" s="5" t="s">
        <v>419</v>
      </c>
      <c r="E217" s="5" t="s">
        <v>1073</v>
      </c>
      <c r="F217" s="9">
        <v>45153</v>
      </c>
      <c r="G217" s="9">
        <v>45154</v>
      </c>
      <c r="H217" s="5">
        <v>1</v>
      </c>
      <c r="I217" s="5">
        <v>1</v>
      </c>
      <c r="J217" s="5">
        <v>1</v>
      </c>
      <c r="K217" s="5" t="s">
        <v>30</v>
      </c>
      <c r="L217" s="5">
        <v>238</v>
      </c>
      <c r="M217" s="5">
        <v>238</v>
      </c>
      <c r="N217" s="5" t="s">
        <v>1074</v>
      </c>
      <c r="O217" s="5" t="s">
        <v>32</v>
      </c>
      <c r="P217" s="5" t="s">
        <v>33</v>
      </c>
      <c r="Q217" s="5">
        <v>0</v>
      </c>
      <c r="R217" s="15">
        <v>45152.0000115741</v>
      </c>
      <c r="S217" s="9">
        <v>45155</v>
      </c>
      <c r="T217" s="5" t="s">
        <v>34</v>
      </c>
      <c r="U217" s="5">
        <v>238</v>
      </c>
      <c r="V217" s="5">
        <v>0</v>
      </c>
      <c r="W217" s="5">
        <v>0</v>
      </c>
      <c r="X217" s="5" t="s">
        <v>1075</v>
      </c>
      <c r="Y217" s="5" t="s">
        <v>1076</v>
      </c>
    </row>
    <row r="218" s="5" customFormat="1" spans="1:25">
      <c r="A218" s="5" t="s">
        <v>1077</v>
      </c>
      <c r="B218" s="5" t="s">
        <v>26</v>
      </c>
      <c r="C218" s="5" t="s">
        <v>80</v>
      </c>
      <c r="D218" s="5" t="s">
        <v>1078</v>
      </c>
      <c r="E218" s="5" t="s">
        <v>1079</v>
      </c>
      <c r="F218" s="9">
        <v>45153</v>
      </c>
      <c r="G218" s="9">
        <v>45154</v>
      </c>
      <c r="H218" s="5">
        <v>1</v>
      </c>
      <c r="I218" s="5">
        <v>1</v>
      </c>
      <c r="J218" s="5">
        <v>1</v>
      </c>
      <c r="K218" s="5" t="s">
        <v>30</v>
      </c>
      <c r="L218" s="5">
        <v>-744</v>
      </c>
      <c r="M218" s="5">
        <v>-744</v>
      </c>
      <c r="N218" s="5" t="s">
        <v>1080</v>
      </c>
      <c r="O218" s="5" t="s">
        <v>32</v>
      </c>
      <c r="P218" s="5" t="s">
        <v>33</v>
      </c>
      <c r="Q218" s="5">
        <v>0</v>
      </c>
      <c r="R218" s="15">
        <v>45111</v>
      </c>
      <c r="S218" s="9">
        <v>45155</v>
      </c>
      <c r="T218" s="5" t="s">
        <v>34</v>
      </c>
      <c r="U218" s="5">
        <v>-744</v>
      </c>
      <c r="V218" s="5">
        <v>0</v>
      </c>
      <c r="W218" s="5">
        <v>0</v>
      </c>
      <c r="X218" s="5" t="s">
        <v>1081</v>
      </c>
      <c r="Y218" s="5" t="s">
        <v>76</v>
      </c>
    </row>
    <row r="219" s="5" customFormat="1" spans="1:25">
      <c r="A219" s="5" t="s">
        <v>1082</v>
      </c>
      <c r="B219" s="5" t="s">
        <v>26</v>
      </c>
      <c r="C219" s="5" t="s">
        <v>27</v>
      </c>
      <c r="D219" s="5" t="s">
        <v>723</v>
      </c>
      <c r="E219" s="5" t="s">
        <v>1083</v>
      </c>
      <c r="F219" s="9">
        <v>45153</v>
      </c>
      <c r="G219" s="9">
        <v>45154</v>
      </c>
      <c r="H219" s="5">
        <v>1</v>
      </c>
      <c r="I219" s="5">
        <v>1</v>
      </c>
      <c r="J219" s="5">
        <v>1</v>
      </c>
      <c r="K219" s="5" t="s">
        <v>30</v>
      </c>
      <c r="L219" s="5">
        <v>4340</v>
      </c>
      <c r="M219" s="5">
        <v>4340</v>
      </c>
      <c r="N219" s="5" t="s">
        <v>1084</v>
      </c>
      <c r="O219" s="5" t="s">
        <v>32</v>
      </c>
      <c r="P219" s="5" t="s">
        <v>33</v>
      </c>
      <c r="Q219" s="5">
        <v>0</v>
      </c>
      <c r="R219" s="15">
        <v>45153.0000115741</v>
      </c>
      <c r="S219" s="9">
        <v>45155</v>
      </c>
      <c r="T219" s="5" t="s">
        <v>34</v>
      </c>
      <c r="U219" s="5">
        <v>4340</v>
      </c>
      <c r="V219" s="5">
        <v>0</v>
      </c>
      <c r="W219" s="5">
        <v>0</v>
      </c>
      <c r="X219" s="5" t="s">
        <v>1085</v>
      </c>
      <c r="Y219" s="5" t="s">
        <v>1086</v>
      </c>
    </row>
    <row r="220" s="5" customFormat="1" spans="1:25">
      <c r="A220" s="5" t="s">
        <v>1087</v>
      </c>
      <c r="B220" s="5" t="s">
        <v>26</v>
      </c>
      <c r="C220" s="5" t="s">
        <v>27</v>
      </c>
      <c r="D220" s="5" t="s">
        <v>786</v>
      </c>
      <c r="E220" s="5" t="s">
        <v>1004</v>
      </c>
      <c r="F220" s="9">
        <v>45153</v>
      </c>
      <c r="G220" s="9">
        <v>45154</v>
      </c>
      <c r="H220" s="5">
        <v>1</v>
      </c>
      <c r="I220" s="5">
        <v>1</v>
      </c>
      <c r="J220" s="5">
        <v>1</v>
      </c>
      <c r="K220" s="5" t="s">
        <v>30</v>
      </c>
      <c r="L220" s="5">
        <v>1220</v>
      </c>
      <c r="M220" s="5">
        <v>1220</v>
      </c>
      <c r="N220" s="5" t="s">
        <v>1088</v>
      </c>
      <c r="O220" s="5" t="s">
        <v>32</v>
      </c>
      <c r="P220" s="5" t="s">
        <v>33</v>
      </c>
      <c r="Q220" s="5">
        <v>0</v>
      </c>
      <c r="R220" s="15">
        <v>45153.0000115741</v>
      </c>
      <c r="S220" s="9">
        <v>45155</v>
      </c>
      <c r="T220" s="5" t="s">
        <v>34</v>
      </c>
      <c r="U220" s="5">
        <v>1220</v>
      </c>
      <c r="V220" s="5">
        <v>0</v>
      </c>
      <c r="W220" s="5">
        <v>0</v>
      </c>
      <c r="X220" s="5" t="s">
        <v>1089</v>
      </c>
      <c r="Y220" s="5" t="s">
        <v>1090</v>
      </c>
    </row>
    <row r="221" s="5" customFormat="1" spans="1:25">
      <c r="A221" s="5" t="s">
        <v>1091</v>
      </c>
      <c r="B221" s="5" t="s">
        <v>26</v>
      </c>
      <c r="C221" s="5" t="s">
        <v>27</v>
      </c>
      <c r="D221" s="5" t="s">
        <v>1029</v>
      </c>
      <c r="E221" s="5" t="s">
        <v>1030</v>
      </c>
      <c r="F221" s="9">
        <v>45153</v>
      </c>
      <c r="G221" s="9">
        <v>45154</v>
      </c>
      <c r="H221" s="5">
        <v>1</v>
      </c>
      <c r="I221" s="5">
        <v>1</v>
      </c>
      <c r="J221" s="5">
        <v>1</v>
      </c>
      <c r="K221" s="5" t="s">
        <v>30</v>
      </c>
      <c r="L221" s="5">
        <v>1230</v>
      </c>
      <c r="M221" s="5">
        <v>1230</v>
      </c>
      <c r="N221" s="5" t="s">
        <v>1092</v>
      </c>
      <c r="O221" s="5" t="s">
        <v>32</v>
      </c>
      <c r="P221" s="5" t="s">
        <v>33</v>
      </c>
      <c r="Q221" s="5">
        <v>0</v>
      </c>
      <c r="R221" s="15">
        <v>45153.0000115741</v>
      </c>
      <c r="S221" s="9">
        <v>45155</v>
      </c>
      <c r="T221" s="5" t="s">
        <v>34</v>
      </c>
      <c r="U221" s="5">
        <v>1230</v>
      </c>
      <c r="V221" s="5">
        <v>0</v>
      </c>
      <c r="W221" s="5">
        <v>0</v>
      </c>
      <c r="X221" s="5" t="s">
        <v>1093</v>
      </c>
      <c r="Y221" s="5" t="s">
        <v>1094</v>
      </c>
    </row>
    <row r="222" s="5" customFormat="1" spans="1:25">
      <c r="A222" s="5" t="s">
        <v>1095</v>
      </c>
      <c r="B222" s="5" t="s">
        <v>26</v>
      </c>
      <c r="C222" s="5" t="s">
        <v>27</v>
      </c>
      <c r="D222" s="5" t="s">
        <v>1096</v>
      </c>
      <c r="E222" s="5" t="s">
        <v>1097</v>
      </c>
      <c r="F222" s="9">
        <v>45153</v>
      </c>
      <c r="G222" s="9">
        <v>45154</v>
      </c>
      <c r="H222" s="5">
        <v>2</v>
      </c>
      <c r="I222" s="5">
        <v>1</v>
      </c>
      <c r="J222" s="5">
        <v>2</v>
      </c>
      <c r="K222" s="5" t="s">
        <v>30</v>
      </c>
      <c r="L222" s="5">
        <v>426</v>
      </c>
      <c r="M222" s="5">
        <v>426</v>
      </c>
      <c r="N222" s="5" t="s">
        <v>1098</v>
      </c>
      <c r="O222" s="5" t="s">
        <v>32</v>
      </c>
      <c r="P222" s="5" t="s">
        <v>33</v>
      </c>
      <c r="Q222" s="5">
        <v>0</v>
      </c>
      <c r="R222" s="15">
        <v>45153.0000115741</v>
      </c>
      <c r="S222" s="9">
        <v>45155</v>
      </c>
      <c r="T222" s="5" t="s">
        <v>34</v>
      </c>
      <c r="U222" s="5">
        <v>426</v>
      </c>
      <c r="V222" s="5">
        <v>0</v>
      </c>
      <c r="W222" s="5">
        <v>0</v>
      </c>
      <c r="X222" s="5" t="s">
        <v>1099</v>
      </c>
      <c r="Y222" s="5" t="s">
        <v>76</v>
      </c>
    </row>
    <row r="223" s="5" customFormat="1" spans="1:25">
      <c r="A223" s="5" t="s">
        <v>1100</v>
      </c>
      <c r="B223" s="5" t="s">
        <v>26</v>
      </c>
      <c r="C223" s="5" t="s">
        <v>27</v>
      </c>
      <c r="D223" s="5" t="s">
        <v>1059</v>
      </c>
      <c r="E223" s="5" t="s">
        <v>1060</v>
      </c>
      <c r="F223" s="9">
        <v>45153</v>
      </c>
      <c r="G223" s="9">
        <v>45154</v>
      </c>
      <c r="H223" s="5">
        <v>1</v>
      </c>
      <c r="I223" s="5">
        <v>1</v>
      </c>
      <c r="J223" s="5">
        <v>1</v>
      </c>
      <c r="K223" s="5" t="s">
        <v>30</v>
      </c>
      <c r="L223" s="5">
        <v>378</v>
      </c>
      <c r="M223" s="5">
        <v>378</v>
      </c>
      <c r="N223" s="5" t="s">
        <v>1101</v>
      </c>
      <c r="O223" s="5" t="s">
        <v>32</v>
      </c>
      <c r="P223" s="5" t="s">
        <v>33</v>
      </c>
      <c r="Q223" s="5">
        <v>0</v>
      </c>
      <c r="R223" s="15">
        <v>45153</v>
      </c>
      <c r="S223" s="9">
        <v>45155</v>
      </c>
      <c r="T223" s="5" t="s">
        <v>34</v>
      </c>
      <c r="U223" s="5">
        <v>378</v>
      </c>
      <c r="V223" s="5">
        <v>0</v>
      </c>
      <c r="W223" s="5">
        <v>0</v>
      </c>
      <c r="X223" s="5" t="s">
        <v>1102</v>
      </c>
      <c r="Y223" s="5" t="s">
        <v>76</v>
      </c>
    </row>
    <row r="224" s="5" customFormat="1" spans="1:25">
      <c r="A224" s="5" t="s">
        <v>1103</v>
      </c>
      <c r="B224" s="5" t="s">
        <v>26</v>
      </c>
      <c r="C224" s="5" t="s">
        <v>27</v>
      </c>
      <c r="D224" s="5" t="s">
        <v>1104</v>
      </c>
      <c r="E224" s="5" t="s">
        <v>1105</v>
      </c>
      <c r="F224" s="9">
        <v>45153</v>
      </c>
      <c r="G224" s="9">
        <v>45154</v>
      </c>
      <c r="H224" s="5">
        <v>1</v>
      </c>
      <c r="I224" s="5">
        <v>1</v>
      </c>
      <c r="J224" s="5">
        <v>1</v>
      </c>
      <c r="K224" s="5" t="s">
        <v>30</v>
      </c>
      <c r="L224" s="5">
        <v>390</v>
      </c>
      <c r="M224" s="5">
        <v>390</v>
      </c>
      <c r="N224" s="5" t="s">
        <v>1106</v>
      </c>
      <c r="O224" s="5" t="s">
        <v>32</v>
      </c>
      <c r="P224" s="5" t="s">
        <v>33</v>
      </c>
      <c r="Q224" s="5">
        <v>0</v>
      </c>
      <c r="R224" s="15">
        <v>45153</v>
      </c>
      <c r="S224" s="9">
        <v>45155</v>
      </c>
      <c r="T224" s="5" t="s">
        <v>34</v>
      </c>
      <c r="U224" s="5">
        <v>390</v>
      </c>
      <c r="V224" s="5">
        <v>0</v>
      </c>
      <c r="W224" s="5">
        <v>0</v>
      </c>
      <c r="X224" s="5" t="s">
        <v>1107</v>
      </c>
      <c r="Y224" s="5" t="s">
        <v>1108</v>
      </c>
    </row>
    <row r="225" s="5" customFormat="1" spans="1:25">
      <c r="A225" s="5" t="s">
        <v>1109</v>
      </c>
      <c r="B225" s="5" t="s">
        <v>26</v>
      </c>
      <c r="C225" s="5" t="s">
        <v>27</v>
      </c>
      <c r="D225" s="5" t="s">
        <v>1029</v>
      </c>
      <c r="E225" s="5" t="s">
        <v>1030</v>
      </c>
      <c r="F225" s="9">
        <v>45153</v>
      </c>
      <c r="G225" s="9">
        <v>45154</v>
      </c>
      <c r="H225" s="5">
        <v>1</v>
      </c>
      <c r="I225" s="5">
        <v>1</v>
      </c>
      <c r="J225" s="5">
        <v>1</v>
      </c>
      <c r="K225" s="5" t="s">
        <v>30</v>
      </c>
      <c r="L225" s="5">
        <v>1400</v>
      </c>
      <c r="M225" s="5">
        <v>1400</v>
      </c>
      <c r="N225" s="5" t="s">
        <v>1110</v>
      </c>
      <c r="O225" s="5" t="s">
        <v>32</v>
      </c>
      <c r="P225" s="5" t="s">
        <v>33</v>
      </c>
      <c r="Q225" s="5">
        <v>0</v>
      </c>
      <c r="R225" s="15">
        <v>45153</v>
      </c>
      <c r="S225" s="9">
        <v>45155</v>
      </c>
      <c r="T225" s="5" t="s">
        <v>34</v>
      </c>
      <c r="U225" s="5">
        <v>1400</v>
      </c>
      <c r="V225" s="5">
        <v>0</v>
      </c>
      <c r="W225" s="5">
        <v>0</v>
      </c>
      <c r="X225" s="5" t="s">
        <v>1111</v>
      </c>
      <c r="Y225" s="5" t="s">
        <v>1112</v>
      </c>
    </row>
    <row r="226" s="5" customFormat="1" spans="1:25">
      <c r="A226" s="5" t="s">
        <v>1113</v>
      </c>
      <c r="B226" s="5" t="s">
        <v>26</v>
      </c>
      <c r="C226" s="5" t="s">
        <v>27</v>
      </c>
      <c r="D226" s="5" t="s">
        <v>1114</v>
      </c>
      <c r="E226" s="5" t="s">
        <v>1115</v>
      </c>
      <c r="F226" s="9">
        <v>45153</v>
      </c>
      <c r="G226" s="9">
        <v>45154</v>
      </c>
      <c r="H226" s="5">
        <v>1</v>
      </c>
      <c r="I226" s="5">
        <v>1</v>
      </c>
      <c r="J226" s="5">
        <v>1</v>
      </c>
      <c r="K226" s="5" t="s">
        <v>30</v>
      </c>
      <c r="L226" s="5">
        <v>450</v>
      </c>
      <c r="M226" s="5">
        <v>450</v>
      </c>
      <c r="N226" s="5" t="s">
        <v>1116</v>
      </c>
      <c r="O226" s="5" t="s">
        <v>32</v>
      </c>
      <c r="P226" s="5" t="s">
        <v>33</v>
      </c>
      <c r="Q226" s="5">
        <v>0</v>
      </c>
      <c r="R226" s="15">
        <v>45153</v>
      </c>
      <c r="S226" s="9">
        <v>45155</v>
      </c>
      <c r="T226" s="5" t="s">
        <v>34</v>
      </c>
      <c r="U226" s="5">
        <v>450</v>
      </c>
      <c r="V226" s="5">
        <v>0</v>
      </c>
      <c r="W226" s="5">
        <v>0</v>
      </c>
      <c r="X226" s="5" t="s">
        <v>1117</v>
      </c>
      <c r="Y226" s="5" t="s">
        <v>76</v>
      </c>
    </row>
    <row r="227" s="5" customFormat="1" spans="1:25">
      <c r="A227" s="5" t="s">
        <v>1118</v>
      </c>
      <c r="B227" s="5" t="s">
        <v>26</v>
      </c>
      <c r="C227" s="5" t="s">
        <v>27</v>
      </c>
      <c r="D227" s="5" t="s">
        <v>394</v>
      </c>
      <c r="E227" s="5" t="s">
        <v>1119</v>
      </c>
      <c r="F227" s="9">
        <v>45153</v>
      </c>
      <c r="G227" s="9">
        <v>45154</v>
      </c>
      <c r="H227" s="5">
        <v>1</v>
      </c>
      <c r="I227" s="5">
        <v>1</v>
      </c>
      <c r="J227" s="5">
        <v>1</v>
      </c>
      <c r="K227" s="5" t="s">
        <v>30</v>
      </c>
      <c r="L227" s="5">
        <v>177</v>
      </c>
      <c r="M227" s="5">
        <v>177</v>
      </c>
      <c r="N227" s="5" t="s">
        <v>1120</v>
      </c>
      <c r="O227" s="5" t="s">
        <v>32</v>
      </c>
      <c r="P227" s="5" t="s">
        <v>33</v>
      </c>
      <c r="Q227" s="5">
        <v>0</v>
      </c>
      <c r="R227" s="15">
        <v>45153</v>
      </c>
      <c r="S227" s="9">
        <v>45155</v>
      </c>
      <c r="T227" s="5" t="s">
        <v>34</v>
      </c>
      <c r="U227" s="5">
        <v>177</v>
      </c>
      <c r="V227" s="5">
        <v>0</v>
      </c>
      <c r="W227" s="5">
        <v>0</v>
      </c>
      <c r="X227" s="5" t="s">
        <v>1121</v>
      </c>
      <c r="Y227" s="5" t="s">
        <v>1121</v>
      </c>
    </row>
    <row r="228" s="5" customFormat="1" spans="1:25">
      <c r="A228" s="5" t="s">
        <v>1122</v>
      </c>
      <c r="B228" s="5" t="s">
        <v>26</v>
      </c>
      <c r="C228" s="5" t="s">
        <v>27</v>
      </c>
      <c r="D228" s="5" t="s">
        <v>943</v>
      </c>
      <c r="E228" s="5" t="s">
        <v>1123</v>
      </c>
      <c r="F228" s="9">
        <v>45153</v>
      </c>
      <c r="G228" s="9">
        <v>45154</v>
      </c>
      <c r="H228" s="5">
        <v>1</v>
      </c>
      <c r="I228" s="5">
        <v>1</v>
      </c>
      <c r="J228" s="5">
        <v>1</v>
      </c>
      <c r="K228" s="5" t="s">
        <v>30</v>
      </c>
      <c r="L228" s="5">
        <v>489</v>
      </c>
      <c r="M228" s="5">
        <v>489</v>
      </c>
      <c r="N228" s="5" t="s">
        <v>1124</v>
      </c>
      <c r="O228" s="5" t="s">
        <v>32</v>
      </c>
      <c r="P228" s="5" t="s">
        <v>33</v>
      </c>
      <c r="Q228" s="5">
        <v>0</v>
      </c>
      <c r="R228" s="15">
        <v>45153</v>
      </c>
      <c r="S228" s="9">
        <v>45155</v>
      </c>
      <c r="T228" s="5" t="s">
        <v>34</v>
      </c>
      <c r="U228" s="5">
        <v>489</v>
      </c>
      <c r="V228" s="5">
        <v>0</v>
      </c>
      <c r="W228" s="5">
        <v>0</v>
      </c>
      <c r="X228" s="5" t="s">
        <v>1125</v>
      </c>
      <c r="Y228" s="5" t="s">
        <v>1126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F227"/>
  <sheetViews>
    <sheetView tabSelected="1" workbookViewId="0">
      <selection activeCell="A223" sqref="A223:D227"/>
    </sheetView>
  </sheetViews>
  <sheetFormatPr defaultColWidth="9" defaultRowHeight="13.5"/>
  <cols>
    <col min="1" max="1" width="12.625" style="5"/>
    <col min="2" max="4" width="10.375" style="5"/>
    <col min="5" max="16360" width="9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1127</v>
      </c>
    </row>
    <row r="2" s="5" customFormat="1" hidden="1" spans="1:9">
      <c r="A2" s="8">
        <v>999222786264314</v>
      </c>
      <c r="B2" s="9">
        <v>45149</v>
      </c>
      <c r="C2" s="9">
        <v>45152</v>
      </c>
      <c r="D2" s="5">
        <v>2100</v>
      </c>
      <c r="E2" s="5" t="str">
        <f>VLOOKUP(A2,HOP!A:L,12,0)</f>
        <v>2100.00</v>
      </c>
      <c r="F2" s="5" t="str">
        <f>VLOOKUP(A2,HOP!A:C,3,0)</f>
        <v>3040000</v>
      </c>
      <c r="G2" s="5">
        <f>D2-E2</f>
        <v>0</v>
      </c>
      <c r="H2" s="5" t="str">
        <f>$H$1&amp;F2</f>
        <v>，3040000</v>
      </c>
      <c r="I2" s="5" t="str">
        <f>VLOOKUP(A2,HOP!A:U,21,0)</f>
        <v>直采</v>
      </c>
    </row>
    <row r="3" s="5" customFormat="1" hidden="1" spans="1:9">
      <c r="A3" s="8">
        <v>999222786296135</v>
      </c>
      <c r="B3" s="9">
        <v>45149</v>
      </c>
      <c r="C3" s="9">
        <v>45152</v>
      </c>
      <c r="D3" s="5">
        <v>1926</v>
      </c>
      <c r="E3" s="5" t="str">
        <f>VLOOKUP(A3,HOP!A:L,12,0)</f>
        <v>1926.00</v>
      </c>
      <c r="F3" s="5" t="str">
        <f>VLOOKUP(A3,HOP!A:C,3,0)</f>
        <v>3040007</v>
      </c>
      <c r="G3" s="5">
        <f t="shared" ref="G3:G66" si="0">D3-E3</f>
        <v>0</v>
      </c>
      <c r="H3" s="5" t="str">
        <f t="shared" ref="H3:H66" si="1">$H$1&amp;F3</f>
        <v>，3040007</v>
      </c>
      <c r="I3" s="5" t="str">
        <f>VLOOKUP(A3,HOP!A:U,21,0)</f>
        <v>直采</v>
      </c>
    </row>
    <row r="4" s="5" customFormat="1" hidden="1" spans="1:9">
      <c r="A4" s="8">
        <v>999223736959650</v>
      </c>
      <c r="B4" s="9">
        <v>45148</v>
      </c>
      <c r="C4" s="9">
        <v>45152</v>
      </c>
      <c r="D4" s="5">
        <v>2400</v>
      </c>
      <c r="E4" s="5" t="str">
        <f>VLOOKUP(A4,HOP!A:L,12,0)</f>
        <v>2400.00</v>
      </c>
      <c r="F4" s="5" t="str">
        <f>VLOOKUP(A4,HOP!A:C,3,0)</f>
        <v>3246704</v>
      </c>
      <c r="G4" s="5">
        <f t="shared" si="0"/>
        <v>0</v>
      </c>
      <c r="H4" s="5" t="str">
        <f t="shared" si="1"/>
        <v>，3246704</v>
      </c>
      <c r="I4" s="5" t="str">
        <f>VLOOKUP(A4,HOP!A:U,21,0)</f>
        <v>直采</v>
      </c>
    </row>
    <row r="5" s="5" customFormat="1" hidden="1" spans="1:9">
      <c r="A5" s="8">
        <v>999223736964734</v>
      </c>
      <c r="B5" s="9">
        <v>45148</v>
      </c>
      <c r="C5" s="9">
        <v>45152</v>
      </c>
      <c r="D5" s="5">
        <v>2400</v>
      </c>
      <c r="E5" s="5" t="str">
        <f>VLOOKUP(A5,HOP!A:L,12,0)</f>
        <v>2400.00</v>
      </c>
      <c r="F5" s="5" t="str">
        <f>VLOOKUP(A5,HOP!A:C,3,0)</f>
        <v>3246707</v>
      </c>
      <c r="G5" s="5">
        <f t="shared" si="0"/>
        <v>0</v>
      </c>
      <c r="H5" s="5" t="str">
        <f t="shared" si="1"/>
        <v>，3246707</v>
      </c>
      <c r="I5" s="5" t="str">
        <f>VLOOKUP(A5,HOP!A:U,21,0)</f>
        <v>直采</v>
      </c>
    </row>
    <row r="6" s="5" customFormat="1" hidden="1" spans="1:9">
      <c r="A6" s="8">
        <v>999223802635080</v>
      </c>
      <c r="B6" s="9">
        <v>45149</v>
      </c>
      <c r="C6" s="9">
        <v>45152</v>
      </c>
      <c r="D6" s="5">
        <v>870</v>
      </c>
      <c r="E6" s="5" t="str">
        <f>VLOOKUP(A6,HOP!A:L,12,0)</f>
        <v>870.00</v>
      </c>
      <c r="F6" s="5" t="str">
        <f>VLOOKUP(A6,HOP!A:C,3,0)</f>
        <v>3275910</v>
      </c>
      <c r="G6" s="5">
        <f t="shared" si="0"/>
        <v>0</v>
      </c>
      <c r="H6" s="5" t="str">
        <f t="shared" si="1"/>
        <v>，3275910</v>
      </c>
      <c r="I6" s="5" t="str">
        <f>VLOOKUP(A6,HOP!A:U,21,0)</f>
        <v>直采</v>
      </c>
    </row>
    <row r="7" s="5" customFormat="1" hidden="1" spans="1:9">
      <c r="A7" s="8">
        <v>999223833358812</v>
      </c>
      <c r="B7" s="9">
        <v>45149</v>
      </c>
      <c r="C7" s="9">
        <v>45152</v>
      </c>
      <c r="D7" s="5">
        <v>5463</v>
      </c>
      <c r="E7" s="5" t="str">
        <f>VLOOKUP(A7,HOP!A:L,12,0)</f>
        <v>5463.00</v>
      </c>
      <c r="F7" s="5" t="str">
        <f>VLOOKUP(A7,HOP!A:C,3,0)</f>
        <v>3284843</v>
      </c>
      <c r="G7" s="5">
        <f t="shared" si="0"/>
        <v>0</v>
      </c>
      <c r="H7" s="5" t="str">
        <f t="shared" si="1"/>
        <v>，3284843</v>
      </c>
      <c r="I7" s="5" t="str">
        <f>VLOOKUP(A7,HOP!A:U,21,0)</f>
        <v>直采</v>
      </c>
    </row>
    <row r="8" s="5" customFormat="1" spans="1:10">
      <c r="A8" s="8">
        <v>999223883772205</v>
      </c>
      <c r="B8" s="9">
        <v>45149</v>
      </c>
      <c r="C8" s="9">
        <v>45152</v>
      </c>
      <c r="D8" s="5">
        <v>5463</v>
      </c>
      <c r="E8" s="5" t="str">
        <f>VLOOKUP(A8,HOP!A:L,12,0)</f>
        <v>1639.00</v>
      </c>
      <c r="F8" s="5" t="str">
        <f>VLOOKUP(A8,HOP!A:C,3,0)</f>
        <v>3298381</v>
      </c>
      <c r="G8" s="5">
        <f t="shared" si="0"/>
        <v>3824</v>
      </c>
      <c r="H8" s="5" t="str">
        <f t="shared" si="1"/>
        <v>，3298381</v>
      </c>
      <c r="I8" s="5" t="str">
        <f>VLOOKUP(A8,HOP!A:U,21,0)</f>
        <v>直采</v>
      </c>
      <c r="J8" s="5" t="s">
        <v>1128</v>
      </c>
    </row>
    <row r="9" s="5" customFormat="1" hidden="1" spans="1:9">
      <c r="A9" s="8">
        <v>999223903835504</v>
      </c>
      <c r="B9" s="9">
        <v>45149</v>
      </c>
      <c r="C9" s="9">
        <v>45152</v>
      </c>
      <c r="D9" s="5">
        <v>2721</v>
      </c>
      <c r="E9" s="5" t="str">
        <f>VLOOKUP(A9,HOP!A:L,12,0)</f>
        <v>2721.00</v>
      </c>
      <c r="F9" s="5" t="str">
        <f>VLOOKUP(A9,HOP!A:C,3,0)</f>
        <v>3303458</v>
      </c>
      <c r="G9" s="5">
        <f t="shared" si="0"/>
        <v>0</v>
      </c>
      <c r="H9" s="5" t="str">
        <f t="shared" si="1"/>
        <v>，3303458</v>
      </c>
      <c r="I9" s="5" t="str">
        <f>VLOOKUP(A9,HOP!A:U,21,0)</f>
        <v>直采</v>
      </c>
    </row>
    <row r="10" s="5" customFormat="1" hidden="1" spans="1:9">
      <c r="A10" s="8">
        <v>999223904334626</v>
      </c>
      <c r="B10" s="9">
        <v>45149</v>
      </c>
      <c r="C10" s="9">
        <v>45152</v>
      </c>
      <c r="D10" s="5">
        <v>0</v>
      </c>
      <c r="E10" s="5" t="e">
        <f>VLOOKUP(A10,HOP!A:L,12,0)</f>
        <v>#N/A</v>
      </c>
      <c r="F10" s="5" t="e">
        <f>VLOOKUP(A10,HOP!A:C,3,0)</f>
        <v>#N/A</v>
      </c>
      <c r="G10" s="5" t="e">
        <f t="shared" si="0"/>
        <v>#N/A</v>
      </c>
      <c r="H10" s="5" t="e">
        <f t="shared" si="1"/>
        <v>#N/A</v>
      </c>
      <c r="I10" s="5" t="e">
        <f>VLOOKUP(A10,HOP!A:U,21,0)</f>
        <v>#N/A</v>
      </c>
    </row>
    <row r="11" s="5" customFormat="1" hidden="1" spans="1:9">
      <c r="A11" s="8">
        <v>999223904849520</v>
      </c>
      <c r="B11" s="9">
        <v>45149</v>
      </c>
      <c r="C11" s="9">
        <v>45152</v>
      </c>
      <c r="D11" s="5">
        <v>5796</v>
      </c>
      <c r="E11" s="5" t="str">
        <f>VLOOKUP(A11,HOP!A:L,12,0)</f>
        <v>5796.00</v>
      </c>
      <c r="F11" s="5" t="str">
        <f>VLOOKUP(A11,HOP!A:C,3,0)</f>
        <v>3303804</v>
      </c>
      <c r="G11" s="5">
        <f t="shared" si="0"/>
        <v>0</v>
      </c>
      <c r="H11" s="5" t="str">
        <f t="shared" si="1"/>
        <v>，3303804</v>
      </c>
      <c r="I11" s="5" t="str">
        <f>VLOOKUP(A11,HOP!A:U,21,0)</f>
        <v>直采</v>
      </c>
    </row>
    <row r="12" s="5" customFormat="1" hidden="1" spans="1:9">
      <c r="A12" s="8">
        <v>999223925725597</v>
      </c>
      <c r="B12" s="9">
        <v>45149</v>
      </c>
      <c r="C12" s="9">
        <v>45152</v>
      </c>
      <c r="D12" s="5">
        <v>0</v>
      </c>
      <c r="E12" s="5" t="e">
        <f>VLOOKUP(A12,HOP!A:L,12,0)</f>
        <v>#N/A</v>
      </c>
      <c r="F12" s="5" t="e">
        <f>VLOOKUP(A12,HOP!A:C,3,0)</f>
        <v>#N/A</v>
      </c>
      <c r="G12" s="5" t="e">
        <f t="shared" si="0"/>
        <v>#N/A</v>
      </c>
      <c r="H12" s="5" t="e">
        <f t="shared" si="1"/>
        <v>#N/A</v>
      </c>
      <c r="I12" s="5" t="e">
        <f>VLOOKUP(A12,HOP!A:U,21,0)</f>
        <v>#N/A</v>
      </c>
    </row>
    <row r="13" s="5" customFormat="1" hidden="1" spans="1:9">
      <c r="A13" s="8">
        <v>999223925733187</v>
      </c>
      <c r="B13" s="9">
        <v>45149</v>
      </c>
      <c r="C13" s="9">
        <v>45152</v>
      </c>
      <c r="D13" s="5">
        <v>5208</v>
      </c>
      <c r="E13" s="5" t="str">
        <f>VLOOKUP(A13,HOP!A:L,12,0)</f>
        <v>5208.00</v>
      </c>
      <c r="F13" s="5" t="str">
        <f>VLOOKUP(A13,HOP!A:C,3,0)</f>
        <v>3307106</v>
      </c>
      <c r="G13" s="5">
        <f t="shared" si="0"/>
        <v>0</v>
      </c>
      <c r="H13" s="5" t="str">
        <f t="shared" si="1"/>
        <v>，3307106</v>
      </c>
      <c r="I13" s="5" t="str">
        <f>VLOOKUP(A13,HOP!A:U,21,0)</f>
        <v>直采</v>
      </c>
    </row>
    <row r="14" s="5" customFormat="1" hidden="1" spans="1:9">
      <c r="A14" s="8">
        <v>999224133776763</v>
      </c>
      <c r="B14" s="9">
        <v>45147</v>
      </c>
      <c r="C14" s="9">
        <v>45152</v>
      </c>
      <c r="D14" s="5">
        <v>3505</v>
      </c>
      <c r="E14" s="5" t="str">
        <f>VLOOKUP(A14,HOP!A:L,12,0)</f>
        <v>3505.00</v>
      </c>
      <c r="F14" s="5" t="str">
        <f>VLOOKUP(A14,HOP!A:C,3,0)</f>
        <v>3367560</v>
      </c>
      <c r="G14" s="5">
        <f t="shared" si="0"/>
        <v>0</v>
      </c>
      <c r="H14" s="5" t="str">
        <f t="shared" si="1"/>
        <v>，3367560</v>
      </c>
      <c r="I14" s="5" t="str">
        <f>VLOOKUP(A14,HOP!A:U,21,0)</f>
        <v>直采</v>
      </c>
    </row>
    <row r="15" s="5" customFormat="1" hidden="1" spans="1:9">
      <c r="A15" s="8">
        <v>999224135478645</v>
      </c>
      <c r="B15" s="9">
        <v>45149</v>
      </c>
      <c r="C15" s="9">
        <v>45152</v>
      </c>
      <c r="D15" s="5">
        <v>5103</v>
      </c>
      <c r="E15" s="5" t="str">
        <f>VLOOKUP(A15,HOP!A:L,12,0)</f>
        <v>5103.00</v>
      </c>
      <c r="F15" s="5" t="str">
        <f>VLOOKUP(A15,HOP!A:C,3,0)</f>
        <v>3368106</v>
      </c>
      <c r="G15" s="5">
        <f t="shared" si="0"/>
        <v>0</v>
      </c>
      <c r="H15" s="5" t="str">
        <f t="shared" si="1"/>
        <v>，3368106</v>
      </c>
      <c r="I15" s="5" t="str">
        <f>VLOOKUP(A15,HOP!A:U,21,0)</f>
        <v>直采</v>
      </c>
    </row>
    <row r="16" s="5" customFormat="1" hidden="1" spans="1:9">
      <c r="A16" s="8">
        <v>999224268310334</v>
      </c>
      <c r="B16" s="9">
        <v>45151</v>
      </c>
      <c r="C16" s="9">
        <v>45152</v>
      </c>
      <c r="D16" s="5">
        <v>640</v>
      </c>
      <c r="E16" s="5" t="str">
        <f>VLOOKUP(A16,HOP!A:L,12,0)</f>
        <v>640.00</v>
      </c>
      <c r="F16" s="5" t="str">
        <f>VLOOKUP(A16,HOP!A:C,3,0)</f>
        <v>3389808</v>
      </c>
      <c r="G16" s="5">
        <f t="shared" si="0"/>
        <v>0</v>
      </c>
      <c r="H16" s="5" t="str">
        <f t="shared" si="1"/>
        <v>，3389808</v>
      </c>
      <c r="I16" s="5" t="str">
        <f>VLOOKUP(A16,HOP!A:U,21,0)</f>
        <v>直采</v>
      </c>
    </row>
    <row r="17" s="5" customFormat="1" hidden="1" spans="1:9">
      <c r="A17" s="8">
        <v>999224510673285</v>
      </c>
      <c r="B17" s="9">
        <v>45150</v>
      </c>
      <c r="C17" s="9">
        <v>45152</v>
      </c>
      <c r="D17" s="5">
        <v>0</v>
      </c>
      <c r="E17" s="5" t="str">
        <f>VLOOKUP(A17,HOP!A:L,12,0)</f>
        <v>0.00</v>
      </c>
      <c r="F17" s="5" t="str">
        <f>VLOOKUP(A17,HOP!A:C,3,0)</f>
        <v>3443177</v>
      </c>
      <c r="G17" s="5">
        <f t="shared" si="0"/>
        <v>0</v>
      </c>
      <c r="H17" s="5" t="str">
        <f t="shared" si="1"/>
        <v>，3443177</v>
      </c>
      <c r="I17" s="5" t="str">
        <f>VLOOKUP(A17,HOP!A:U,21,0)</f>
        <v>直采</v>
      </c>
    </row>
    <row r="18" s="5" customFormat="1" hidden="1" spans="1:9">
      <c r="A18" s="8">
        <v>999224522493475</v>
      </c>
      <c r="B18" s="9">
        <v>45150</v>
      </c>
      <c r="C18" s="9">
        <v>45152</v>
      </c>
      <c r="D18" s="5">
        <v>2022</v>
      </c>
      <c r="E18" s="5" t="str">
        <f>VLOOKUP(A18,HOP!A:L,12,0)</f>
        <v>2022.00</v>
      </c>
      <c r="F18" s="5" t="str">
        <f>VLOOKUP(A18,HOP!A:C,3,0)</f>
        <v>3447071</v>
      </c>
      <c r="G18" s="5">
        <f t="shared" si="0"/>
        <v>0</v>
      </c>
      <c r="H18" s="5" t="str">
        <f t="shared" si="1"/>
        <v>，3447071</v>
      </c>
      <c r="I18" s="5" t="str">
        <f>VLOOKUP(A18,HOP!A:U,21,0)</f>
        <v>直采</v>
      </c>
    </row>
    <row r="19" s="5" customFormat="1" hidden="1" spans="1:9">
      <c r="A19" s="8">
        <v>999224603132632</v>
      </c>
      <c r="B19" s="9">
        <v>45150</v>
      </c>
      <c r="C19" s="9">
        <v>45152</v>
      </c>
      <c r="D19" s="5">
        <v>3000</v>
      </c>
      <c r="E19" s="5" t="str">
        <f>VLOOKUP(A19,HOP!A:L,12,0)</f>
        <v>3000.00</v>
      </c>
      <c r="F19" s="5" t="str">
        <f>VLOOKUP(A19,HOP!A:C,3,0)</f>
        <v>3462395</v>
      </c>
      <c r="G19" s="5">
        <f t="shared" si="0"/>
        <v>0</v>
      </c>
      <c r="H19" s="5" t="str">
        <f t="shared" si="1"/>
        <v>，3462395</v>
      </c>
      <c r="I19" s="5" t="str">
        <f>VLOOKUP(A19,HOP!A:U,21,0)</f>
        <v>直采</v>
      </c>
    </row>
    <row r="20" s="5" customFormat="1" hidden="1" spans="1:9">
      <c r="A20" s="8">
        <v>999224625174371</v>
      </c>
      <c r="B20" s="9">
        <v>45151</v>
      </c>
      <c r="C20" s="9">
        <v>45152</v>
      </c>
      <c r="D20" s="5">
        <v>3060</v>
      </c>
      <c r="E20" s="5" t="str">
        <f>VLOOKUP(A20,HOP!A:L,12,0)</f>
        <v>3060.00</v>
      </c>
      <c r="F20" s="5" t="str">
        <f>VLOOKUP(A20,HOP!A:C,3,0)</f>
        <v>3469904</v>
      </c>
      <c r="G20" s="5">
        <f t="shared" si="0"/>
        <v>0</v>
      </c>
      <c r="H20" s="5" t="str">
        <f t="shared" si="1"/>
        <v>，3469904</v>
      </c>
      <c r="I20" s="5" t="str">
        <f>VLOOKUP(A20,HOP!A:U,21,0)</f>
        <v>直采</v>
      </c>
    </row>
    <row r="21" s="5" customFormat="1" hidden="1" spans="1:9">
      <c r="A21" s="8">
        <v>999224677437207</v>
      </c>
      <c r="B21" s="9">
        <v>45149</v>
      </c>
      <c r="C21" s="9">
        <v>45152</v>
      </c>
      <c r="D21" s="5">
        <v>11790</v>
      </c>
      <c r="E21" s="5" t="str">
        <f>VLOOKUP(A21,HOP!A:L,12,0)</f>
        <v>11790.00</v>
      </c>
      <c r="F21" s="5" t="str">
        <f>VLOOKUP(A21,HOP!A:C,3,0)</f>
        <v>3479008</v>
      </c>
      <c r="G21" s="5">
        <f t="shared" si="0"/>
        <v>0</v>
      </c>
      <c r="H21" s="5" t="str">
        <f t="shared" si="1"/>
        <v>，3479008</v>
      </c>
      <c r="I21" s="5" t="str">
        <f>VLOOKUP(A21,HOP!A:U,21,0)</f>
        <v>直采</v>
      </c>
    </row>
    <row r="22" s="5" customFormat="1" hidden="1" spans="1:9">
      <c r="A22" s="8">
        <v>999224691119876</v>
      </c>
      <c r="B22" s="9">
        <v>45150</v>
      </c>
      <c r="C22" s="9">
        <v>45152</v>
      </c>
      <c r="D22" s="5">
        <v>2374</v>
      </c>
      <c r="E22" s="5" t="str">
        <f>VLOOKUP(A22,HOP!A:L,12,0)</f>
        <v>2374.00</v>
      </c>
      <c r="F22" s="5" t="str">
        <f>VLOOKUP(A22,HOP!A:C,3,0)</f>
        <v>3482406</v>
      </c>
      <c r="G22" s="5">
        <f t="shared" si="0"/>
        <v>0</v>
      </c>
      <c r="H22" s="5" t="str">
        <f t="shared" si="1"/>
        <v>，3482406</v>
      </c>
      <c r="I22" s="5" t="str">
        <f>VLOOKUP(A22,HOP!A:U,21,0)</f>
        <v>直采</v>
      </c>
    </row>
    <row r="23" s="6" customFormat="1" hidden="1" spans="1:16360">
      <c r="A23" s="10">
        <v>999224739574137</v>
      </c>
      <c r="B23" s="11">
        <v>45149</v>
      </c>
      <c r="C23" s="11">
        <v>45152</v>
      </c>
      <c r="D23" s="6">
        <v>2412</v>
      </c>
      <c r="E23" s="6">
        <v>2412</v>
      </c>
      <c r="F23" s="6" t="str">
        <f>VLOOKUP(A23,HOP!A:C,3,0)</f>
        <v>3495900</v>
      </c>
      <c r="G23" s="6">
        <f t="shared" si="0"/>
        <v>0</v>
      </c>
      <c r="H23" s="6" t="str">
        <f t="shared" si="1"/>
        <v>，3495900</v>
      </c>
      <c r="I23" s="6" t="str">
        <f>VLOOKUP(A23,HOP!A:U,21,0)</f>
        <v>直采</v>
      </c>
      <c r="J23" s="6" t="s">
        <v>1129</v>
      </c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  <c r="BFA23" s="12"/>
      <c r="BFB23" s="12"/>
      <c r="BFC23" s="12"/>
      <c r="BFD23" s="12"/>
      <c r="BFE23" s="12"/>
      <c r="BFF23" s="12"/>
      <c r="BFG23" s="12"/>
      <c r="BFH23" s="12"/>
      <c r="BFI23" s="12"/>
      <c r="BFJ23" s="12"/>
      <c r="BFK23" s="12"/>
      <c r="BFL23" s="12"/>
      <c r="BFM23" s="12"/>
      <c r="BFN23" s="12"/>
      <c r="BFO23" s="12"/>
      <c r="BFP23" s="12"/>
      <c r="BFQ23" s="12"/>
      <c r="BFR23" s="12"/>
      <c r="BFS23" s="12"/>
      <c r="BFT23" s="12"/>
      <c r="BFU23" s="12"/>
      <c r="BFV23" s="12"/>
      <c r="BFW23" s="12"/>
      <c r="BFX23" s="12"/>
      <c r="BFY23" s="12"/>
      <c r="BFZ23" s="12"/>
      <c r="BGA23" s="12"/>
      <c r="BGB23" s="12"/>
      <c r="BGC23" s="12"/>
      <c r="BGD23" s="12"/>
      <c r="BGE23" s="12"/>
      <c r="BGF23" s="12"/>
      <c r="BGG23" s="12"/>
      <c r="BGH23" s="12"/>
      <c r="BGI23" s="12"/>
      <c r="BGJ23" s="12"/>
      <c r="BGK23" s="12"/>
      <c r="BGL23" s="12"/>
      <c r="BGM23" s="12"/>
      <c r="BGN23" s="12"/>
      <c r="BGO23" s="12"/>
      <c r="BGP23" s="12"/>
      <c r="BGQ23" s="12"/>
      <c r="BGR23" s="12"/>
      <c r="BGS23" s="12"/>
      <c r="BGT23" s="12"/>
      <c r="BGU23" s="12"/>
      <c r="BGV23" s="12"/>
      <c r="BGW23" s="12"/>
      <c r="BGX23" s="12"/>
      <c r="BGY23" s="12"/>
      <c r="BGZ23" s="12"/>
      <c r="BHA23" s="12"/>
      <c r="BHB23" s="12"/>
      <c r="BHC23" s="12"/>
      <c r="BHD23" s="12"/>
      <c r="BHE23" s="12"/>
      <c r="BHF23" s="12"/>
      <c r="BHG23" s="12"/>
      <c r="BHH23" s="12"/>
      <c r="BHI23" s="12"/>
      <c r="BHJ23" s="12"/>
      <c r="BHK23" s="12"/>
      <c r="BHL23" s="12"/>
      <c r="BHM23" s="12"/>
      <c r="BHN23" s="12"/>
      <c r="BHO23" s="12"/>
      <c r="BHP23" s="12"/>
      <c r="BHQ23" s="12"/>
      <c r="BHR23" s="12"/>
      <c r="BHS23" s="12"/>
      <c r="BHT23" s="12"/>
      <c r="BHU23" s="12"/>
      <c r="BHV23" s="12"/>
      <c r="BHW23" s="12"/>
      <c r="BHX23" s="12"/>
      <c r="BHY23" s="12"/>
      <c r="BHZ23" s="12"/>
      <c r="BIA23" s="12"/>
      <c r="BIB23" s="12"/>
      <c r="BIC23" s="12"/>
      <c r="BID23" s="12"/>
      <c r="BIE23" s="12"/>
      <c r="BIF23" s="12"/>
      <c r="BIG23" s="12"/>
      <c r="BIH23" s="12"/>
      <c r="BII23" s="12"/>
      <c r="BIJ23" s="12"/>
      <c r="BIK23" s="12"/>
      <c r="BIL23" s="12"/>
      <c r="BIM23" s="12"/>
      <c r="BIN23" s="12"/>
      <c r="BIO23" s="12"/>
      <c r="BIP23" s="12"/>
      <c r="BIQ23" s="12"/>
      <c r="BIR23" s="12"/>
      <c r="BIS23" s="12"/>
      <c r="BIT23" s="12"/>
      <c r="BIU23" s="12"/>
      <c r="BIV23" s="12"/>
      <c r="BIW23" s="12"/>
      <c r="BIX23" s="12"/>
      <c r="BIY23" s="12"/>
      <c r="BIZ23" s="12"/>
      <c r="BJA23" s="12"/>
      <c r="BJB23" s="12"/>
      <c r="BJC23" s="12"/>
      <c r="BJD23" s="12"/>
      <c r="BJE23" s="12"/>
      <c r="BJF23" s="12"/>
      <c r="BJG23" s="12"/>
      <c r="BJH23" s="12"/>
      <c r="BJI23" s="12"/>
      <c r="BJJ23" s="12"/>
      <c r="BJK23" s="12"/>
      <c r="BJL23" s="12"/>
      <c r="BJM23" s="12"/>
      <c r="BJN23" s="12"/>
      <c r="BJO23" s="12"/>
      <c r="BJP23" s="12"/>
      <c r="BJQ23" s="12"/>
      <c r="BJR23" s="12"/>
      <c r="BJS23" s="12"/>
      <c r="BJT23" s="12"/>
      <c r="BJU23" s="12"/>
      <c r="BJV23" s="12"/>
      <c r="BJW23" s="12"/>
      <c r="BJX23" s="12"/>
      <c r="BJY23" s="12"/>
      <c r="BJZ23" s="12"/>
      <c r="BKA23" s="12"/>
      <c r="BKB23" s="12"/>
      <c r="BKC23" s="12"/>
      <c r="BKD23" s="12"/>
      <c r="BKE23" s="12"/>
      <c r="BKF23" s="12"/>
      <c r="BKG23" s="12"/>
      <c r="BKH23" s="12"/>
      <c r="BKI23" s="12"/>
      <c r="BKJ23" s="12"/>
      <c r="BKK23" s="12"/>
      <c r="BKL23" s="12"/>
      <c r="BKM23" s="12"/>
      <c r="BKN23" s="12"/>
      <c r="BKO23" s="12"/>
      <c r="BKP23" s="12"/>
      <c r="BKQ23" s="12"/>
      <c r="BKR23" s="12"/>
      <c r="BKS23" s="12"/>
      <c r="BKT23" s="12"/>
      <c r="BKU23" s="12"/>
      <c r="BKV23" s="12"/>
      <c r="BKW23" s="12"/>
      <c r="BKX23" s="12"/>
      <c r="BKY23" s="12"/>
      <c r="BKZ23" s="12"/>
      <c r="BLA23" s="12"/>
      <c r="BLB23" s="12"/>
      <c r="BLC23" s="12"/>
      <c r="BLD23" s="12"/>
      <c r="BLE23" s="12"/>
      <c r="BLF23" s="12"/>
      <c r="BLG23" s="12"/>
      <c r="BLH23" s="12"/>
      <c r="BLI23" s="12"/>
      <c r="BLJ23" s="12"/>
      <c r="BLK23" s="12"/>
      <c r="BLL23" s="12"/>
      <c r="BLM23" s="12"/>
      <c r="BLN23" s="12"/>
      <c r="BLO23" s="12"/>
      <c r="BLP23" s="12"/>
      <c r="BLQ23" s="12"/>
      <c r="BLR23" s="12"/>
      <c r="BLS23" s="12"/>
      <c r="BLT23" s="12"/>
      <c r="BLU23" s="12"/>
      <c r="BLV23" s="12"/>
      <c r="BLW23" s="12"/>
      <c r="BLX23" s="12"/>
      <c r="BLY23" s="12"/>
      <c r="BLZ23" s="12"/>
      <c r="BMA23" s="12"/>
      <c r="BMB23" s="12"/>
      <c r="BMC23" s="12"/>
      <c r="BMD23" s="12"/>
      <c r="BME23" s="12"/>
      <c r="BMF23" s="12"/>
      <c r="BMG23" s="12"/>
      <c r="BMH23" s="12"/>
      <c r="BMI23" s="12"/>
      <c r="BMJ23" s="12"/>
      <c r="BMK23" s="12"/>
      <c r="BML23" s="12"/>
      <c r="BMM23" s="12"/>
      <c r="BMN23" s="12"/>
      <c r="BMO23" s="12"/>
      <c r="BMP23" s="12"/>
      <c r="BMQ23" s="12"/>
      <c r="BMR23" s="12"/>
      <c r="BMS23" s="12"/>
      <c r="BMT23" s="12"/>
      <c r="BMU23" s="12"/>
      <c r="BMV23" s="12"/>
      <c r="BMW23" s="12"/>
      <c r="BMX23" s="12"/>
      <c r="BMY23" s="12"/>
      <c r="BMZ23" s="12"/>
      <c r="BNA23" s="12"/>
      <c r="BNB23" s="12"/>
      <c r="BNC23" s="12"/>
      <c r="BND23" s="12"/>
      <c r="BNE23" s="12"/>
      <c r="BNF23" s="12"/>
      <c r="BNG23" s="12"/>
      <c r="BNH23" s="12"/>
      <c r="BNI23" s="12"/>
      <c r="BNJ23" s="12"/>
      <c r="BNK23" s="12"/>
      <c r="BNL23" s="12"/>
      <c r="BNM23" s="12"/>
      <c r="BNN23" s="12"/>
      <c r="BNO23" s="12"/>
      <c r="BNP23" s="12"/>
      <c r="BNQ23" s="12"/>
      <c r="BNR23" s="12"/>
      <c r="BNS23" s="12"/>
      <c r="BNT23" s="12"/>
      <c r="BNU23" s="12"/>
      <c r="BNV23" s="12"/>
      <c r="BNW23" s="12"/>
      <c r="BNX23" s="12"/>
      <c r="BNY23" s="12"/>
      <c r="BNZ23" s="12"/>
      <c r="BOA23" s="12"/>
      <c r="BOB23" s="12"/>
      <c r="BOC23" s="12"/>
      <c r="BOD23" s="12"/>
      <c r="BOE23" s="12"/>
      <c r="BOF23" s="12"/>
      <c r="BOG23" s="12"/>
      <c r="BOH23" s="12"/>
      <c r="BOI23" s="12"/>
      <c r="BOJ23" s="12"/>
      <c r="BOK23" s="12"/>
      <c r="BOL23" s="12"/>
      <c r="BOM23" s="12"/>
      <c r="BON23" s="12"/>
      <c r="BOO23" s="12"/>
      <c r="BOP23" s="12"/>
      <c r="BOQ23" s="12"/>
      <c r="BOR23" s="12"/>
      <c r="BOS23" s="12"/>
      <c r="BOT23" s="12"/>
      <c r="BOU23" s="12"/>
      <c r="BOV23" s="12"/>
      <c r="BOW23" s="12"/>
      <c r="BOX23" s="12"/>
      <c r="BOY23" s="12"/>
      <c r="BOZ23" s="12"/>
      <c r="BPA23" s="12"/>
      <c r="BPB23" s="12"/>
      <c r="BPC23" s="12"/>
      <c r="BPD23" s="12"/>
      <c r="BPE23" s="12"/>
      <c r="BPF23" s="12"/>
      <c r="BPG23" s="12"/>
      <c r="BPH23" s="12"/>
      <c r="BPI23" s="12"/>
      <c r="BPJ23" s="12"/>
      <c r="BPK23" s="12"/>
      <c r="BPL23" s="12"/>
      <c r="BPM23" s="12"/>
      <c r="BPN23" s="12"/>
      <c r="BPO23" s="12"/>
      <c r="BPP23" s="12"/>
      <c r="BPQ23" s="12"/>
      <c r="BPR23" s="12"/>
      <c r="BPS23" s="12"/>
      <c r="BPT23" s="12"/>
      <c r="BPU23" s="12"/>
      <c r="BPV23" s="12"/>
      <c r="BPW23" s="12"/>
      <c r="BPX23" s="12"/>
      <c r="BPY23" s="12"/>
      <c r="BPZ23" s="12"/>
      <c r="BQA23" s="12"/>
      <c r="BQB23" s="12"/>
      <c r="BQC23" s="12"/>
      <c r="BQD23" s="12"/>
      <c r="BQE23" s="12"/>
      <c r="BQF23" s="12"/>
      <c r="BQG23" s="12"/>
      <c r="BQH23" s="12"/>
      <c r="BQI23" s="12"/>
      <c r="BQJ23" s="12"/>
      <c r="BQK23" s="12"/>
      <c r="BQL23" s="12"/>
      <c r="BQM23" s="12"/>
      <c r="BQN23" s="12"/>
      <c r="BQO23" s="12"/>
      <c r="BQP23" s="12"/>
      <c r="BQQ23" s="12"/>
      <c r="BQR23" s="12"/>
      <c r="BQS23" s="12"/>
      <c r="BQT23" s="12"/>
      <c r="BQU23" s="12"/>
      <c r="BQV23" s="12"/>
      <c r="BQW23" s="12"/>
      <c r="BQX23" s="12"/>
      <c r="BQY23" s="12"/>
      <c r="BQZ23" s="12"/>
      <c r="BRA23" s="12"/>
      <c r="BRB23" s="12"/>
      <c r="BRC23" s="12"/>
      <c r="BRD23" s="12"/>
      <c r="BRE23" s="12"/>
      <c r="BRF23" s="12"/>
      <c r="BRG23" s="12"/>
      <c r="BRH23" s="12"/>
      <c r="BRI23" s="12"/>
      <c r="BRJ23" s="12"/>
      <c r="BRK23" s="12"/>
      <c r="BRL23" s="12"/>
      <c r="BRM23" s="12"/>
      <c r="BRN23" s="12"/>
      <c r="BRO23" s="12"/>
      <c r="BRP23" s="12"/>
      <c r="BRQ23" s="12"/>
      <c r="BRR23" s="12"/>
      <c r="BRS23" s="12"/>
      <c r="BRT23" s="12"/>
      <c r="BRU23" s="12"/>
      <c r="BRV23" s="12"/>
      <c r="BRW23" s="12"/>
      <c r="BRX23" s="12"/>
      <c r="BRY23" s="12"/>
      <c r="BRZ23" s="12"/>
      <c r="BSA23" s="12"/>
      <c r="BSB23" s="12"/>
      <c r="BSC23" s="12"/>
      <c r="BSD23" s="12"/>
      <c r="BSE23" s="12"/>
      <c r="BSF23" s="12"/>
      <c r="BSG23" s="12"/>
      <c r="BSH23" s="12"/>
      <c r="BSI23" s="12"/>
      <c r="BSJ23" s="12"/>
      <c r="BSK23" s="12"/>
      <c r="BSL23" s="12"/>
      <c r="BSM23" s="12"/>
      <c r="BSN23" s="12"/>
      <c r="BSO23" s="12"/>
      <c r="BSP23" s="12"/>
      <c r="BSQ23" s="12"/>
      <c r="BSR23" s="12"/>
      <c r="BSS23" s="12"/>
      <c r="BST23" s="12"/>
      <c r="BSU23" s="12"/>
      <c r="BSV23" s="12"/>
      <c r="BSW23" s="12"/>
      <c r="BSX23" s="12"/>
      <c r="BSY23" s="12"/>
      <c r="BSZ23" s="12"/>
      <c r="BTA23" s="12"/>
      <c r="BTB23" s="12"/>
      <c r="BTC23" s="12"/>
      <c r="BTD23" s="12"/>
      <c r="BTE23" s="12"/>
      <c r="BTF23" s="12"/>
      <c r="BTG23" s="12"/>
      <c r="BTH23" s="12"/>
      <c r="BTI23" s="12"/>
      <c r="BTJ23" s="12"/>
      <c r="BTK23" s="12"/>
      <c r="BTL23" s="12"/>
      <c r="BTM23" s="12"/>
      <c r="BTN23" s="12"/>
      <c r="BTO23" s="12"/>
      <c r="BTP23" s="12"/>
      <c r="BTQ23" s="12"/>
      <c r="BTR23" s="12"/>
      <c r="BTS23" s="12"/>
      <c r="BTT23" s="12"/>
      <c r="BTU23" s="12"/>
      <c r="BTV23" s="12"/>
      <c r="BTW23" s="12"/>
      <c r="BTX23" s="12"/>
      <c r="BTY23" s="12"/>
      <c r="BTZ23" s="12"/>
      <c r="BUA23" s="12"/>
      <c r="BUB23" s="12"/>
      <c r="BUC23" s="12"/>
      <c r="BUD23" s="12"/>
      <c r="BUE23" s="12"/>
      <c r="BUF23" s="12"/>
      <c r="BUG23" s="12"/>
      <c r="BUH23" s="12"/>
      <c r="BUI23" s="12"/>
      <c r="BUJ23" s="12"/>
      <c r="BUK23" s="12"/>
      <c r="BUL23" s="12"/>
      <c r="BUM23" s="12"/>
      <c r="BUN23" s="12"/>
      <c r="BUO23" s="12"/>
      <c r="BUP23" s="12"/>
      <c r="BUQ23" s="12"/>
      <c r="BUR23" s="12"/>
      <c r="BUS23" s="12"/>
      <c r="BUT23" s="12"/>
      <c r="BUU23" s="12"/>
      <c r="BUV23" s="12"/>
      <c r="BUW23" s="12"/>
      <c r="BUX23" s="12"/>
      <c r="BUY23" s="12"/>
      <c r="BUZ23" s="12"/>
      <c r="BVA23" s="12"/>
      <c r="BVB23" s="12"/>
      <c r="BVC23" s="12"/>
      <c r="BVD23" s="12"/>
      <c r="BVE23" s="12"/>
      <c r="BVF23" s="12"/>
      <c r="BVG23" s="12"/>
      <c r="BVH23" s="12"/>
      <c r="BVI23" s="12"/>
      <c r="BVJ23" s="12"/>
      <c r="BVK23" s="12"/>
      <c r="BVL23" s="12"/>
      <c r="BVM23" s="12"/>
      <c r="BVN23" s="12"/>
      <c r="BVO23" s="12"/>
      <c r="BVP23" s="12"/>
      <c r="BVQ23" s="12"/>
      <c r="BVR23" s="12"/>
      <c r="BVS23" s="12"/>
      <c r="BVT23" s="12"/>
      <c r="BVU23" s="12"/>
      <c r="BVV23" s="12"/>
      <c r="BVW23" s="12"/>
      <c r="BVX23" s="12"/>
      <c r="BVY23" s="12"/>
      <c r="BVZ23" s="12"/>
      <c r="BWA23" s="12"/>
      <c r="BWB23" s="12"/>
      <c r="BWC23" s="12"/>
      <c r="BWD23" s="12"/>
      <c r="BWE23" s="12"/>
      <c r="BWF23" s="12"/>
      <c r="BWG23" s="12"/>
      <c r="BWH23" s="12"/>
      <c r="BWI23" s="12"/>
      <c r="BWJ23" s="12"/>
      <c r="BWK23" s="12"/>
      <c r="BWL23" s="12"/>
      <c r="BWM23" s="12"/>
      <c r="BWN23" s="12"/>
      <c r="BWO23" s="12"/>
      <c r="BWP23" s="12"/>
      <c r="BWQ23" s="12"/>
      <c r="BWR23" s="12"/>
      <c r="BWS23" s="12"/>
      <c r="BWT23" s="12"/>
      <c r="BWU23" s="12"/>
      <c r="BWV23" s="12"/>
      <c r="BWW23" s="12"/>
      <c r="BWX23" s="12"/>
      <c r="BWY23" s="12"/>
      <c r="BWZ23" s="12"/>
      <c r="BXA23" s="12"/>
      <c r="BXB23" s="12"/>
      <c r="BXC23" s="12"/>
      <c r="BXD23" s="12"/>
      <c r="BXE23" s="12"/>
      <c r="BXF23" s="12"/>
      <c r="BXG23" s="12"/>
      <c r="BXH23" s="12"/>
      <c r="BXI23" s="12"/>
      <c r="BXJ23" s="12"/>
      <c r="BXK23" s="12"/>
      <c r="BXL23" s="12"/>
      <c r="BXM23" s="12"/>
      <c r="BXN23" s="12"/>
      <c r="BXO23" s="12"/>
      <c r="BXP23" s="12"/>
      <c r="BXQ23" s="12"/>
      <c r="BXR23" s="12"/>
      <c r="BXS23" s="12"/>
      <c r="BXT23" s="12"/>
      <c r="BXU23" s="12"/>
      <c r="BXV23" s="12"/>
      <c r="BXW23" s="12"/>
      <c r="BXX23" s="12"/>
      <c r="BXY23" s="12"/>
      <c r="BXZ23" s="12"/>
      <c r="BYA23" s="12"/>
      <c r="BYB23" s="12"/>
      <c r="BYC23" s="12"/>
      <c r="BYD23" s="12"/>
      <c r="BYE23" s="12"/>
      <c r="BYF23" s="12"/>
      <c r="BYG23" s="12"/>
      <c r="BYH23" s="12"/>
      <c r="BYI23" s="12"/>
      <c r="BYJ23" s="12"/>
      <c r="BYK23" s="12"/>
      <c r="BYL23" s="12"/>
      <c r="BYM23" s="12"/>
      <c r="BYN23" s="12"/>
      <c r="BYO23" s="12"/>
      <c r="BYP23" s="12"/>
      <c r="BYQ23" s="12"/>
      <c r="BYR23" s="12"/>
      <c r="BYS23" s="12"/>
      <c r="BYT23" s="12"/>
      <c r="BYU23" s="12"/>
      <c r="BYV23" s="12"/>
      <c r="BYW23" s="12"/>
      <c r="BYX23" s="12"/>
      <c r="BYY23" s="12"/>
      <c r="BYZ23" s="12"/>
      <c r="BZA23" s="12"/>
      <c r="BZB23" s="12"/>
      <c r="BZC23" s="12"/>
      <c r="BZD23" s="12"/>
      <c r="BZE23" s="12"/>
      <c r="BZF23" s="12"/>
      <c r="BZG23" s="12"/>
      <c r="BZH23" s="12"/>
      <c r="BZI23" s="12"/>
      <c r="BZJ23" s="12"/>
      <c r="BZK23" s="12"/>
      <c r="BZL23" s="12"/>
      <c r="BZM23" s="12"/>
      <c r="BZN23" s="12"/>
      <c r="BZO23" s="12"/>
      <c r="BZP23" s="12"/>
      <c r="BZQ23" s="12"/>
      <c r="BZR23" s="12"/>
      <c r="BZS23" s="12"/>
      <c r="BZT23" s="12"/>
      <c r="BZU23" s="12"/>
      <c r="BZV23" s="12"/>
      <c r="BZW23" s="12"/>
      <c r="BZX23" s="12"/>
      <c r="BZY23" s="12"/>
      <c r="BZZ23" s="12"/>
      <c r="CAA23" s="12"/>
      <c r="CAB23" s="12"/>
      <c r="CAC23" s="12"/>
      <c r="CAD23" s="12"/>
      <c r="CAE23" s="12"/>
      <c r="CAF23" s="12"/>
      <c r="CAG23" s="12"/>
      <c r="CAH23" s="12"/>
      <c r="CAI23" s="12"/>
      <c r="CAJ23" s="12"/>
      <c r="CAK23" s="12"/>
      <c r="CAL23" s="12"/>
      <c r="CAM23" s="12"/>
      <c r="CAN23" s="12"/>
      <c r="CAO23" s="12"/>
      <c r="CAP23" s="12"/>
      <c r="CAQ23" s="12"/>
      <c r="CAR23" s="12"/>
      <c r="CAS23" s="12"/>
      <c r="CAT23" s="12"/>
      <c r="CAU23" s="12"/>
      <c r="CAV23" s="12"/>
      <c r="CAW23" s="12"/>
      <c r="CAX23" s="12"/>
      <c r="CAY23" s="12"/>
      <c r="CAZ23" s="12"/>
      <c r="CBA23" s="12"/>
      <c r="CBB23" s="12"/>
      <c r="CBC23" s="12"/>
      <c r="CBD23" s="12"/>
      <c r="CBE23" s="12"/>
      <c r="CBF23" s="12"/>
      <c r="CBG23" s="12"/>
      <c r="CBH23" s="12"/>
      <c r="CBI23" s="12"/>
      <c r="CBJ23" s="12"/>
      <c r="CBK23" s="12"/>
      <c r="CBL23" s="12"/>
      <c r="CBM23" s="12"/>
      <c r="CBN23" s="12"/>
      <c r="CBO23" s="12"/>
      <c r="CBP23" s="12"/>
      <c r="CBQ23" s="12"/>
      <c r="CBR23" s="12"/>
      <c r="CBS23" s="12"/>
      <c r="CBT23" s="12"/>
      <c r="CBU23" s="12"/>
      <c r="CBV23" s="12"/>
      <c r="CBW23" s="12"/>
      <c r="CBX23" s="12"/>
      <c r="CBY23" s="12"/>
      <c r="CBZ23" s="12"/>
      <c r="CCA23" s="12"/>
      <c r="CCB23" s="12"/>
      <c r="CCC23" s="12"/>
      <c r="CCD23" s="12"/>
      <c r="CCE23" s="12"/>
      <c r="CCF23" s="12"/>
      <c r="CCG23" s="12"/>
      <c r="CCH23" s="12"/>
      <c r="CCI23" s="12"/>
      <c r="CCJ23" s="12"/>
      <c r="CCK23" s="12"/>
      <c r="CCL23" s="12"/>
      <c r="CCM23" s="12"/>
      <c r="CCN23" s="12"/>
      <c r="CCO23" s="12"/>
      <c r="CCP23" s="12"/>
      <c r="CCQ23" s="12"/>
      <c r="CCR23" s="12"/>
      <c r="CCS23" s="12"/>
      <c r="CCT23" s="12"/>
      <c r="CCU23" s="12"/>
      <c r="CCV23" s="12"/>
      <c r="CCW23" s="12"/>
      <c r="CCX23" s="12"/>
      <c r="CCY23" s="12"/>
      <c r="CCZ23" s="12"/>
      <c r="CDA23" s="12"/>
      <c r="CDB23" s="12"/>
      <c r="CDC23" s="12"/>
      <c r="CDD23" s="12"/>
      <c r="CDE23" s="12"/>
      <c r="CDF23" s="12"/>
      <c r="CDG23" s="12"/>
      <c r="CDH23" s="12"/>
      <c r="CDI23" s="12"/>
      <c r="CDJ23" s="12"/>
      <c r="CDK23" s="12"/>
      <c r="CDL23" s="12"/>
      <c r="CDM23" s="12"/>
      <c r="CDN23" s="12"/>
      <c r="CDO23" s="12"/>
      <c r="CDP23" s="12"/>
      <c r="CDQ23" s="12"/>
      <c r="CDR23" s="12"/>
      <c r="CDS23" s="12"/>
      <c r="CDT23" s="12"/>
      <c r="CDU23" s="12"/>
      <c r="CDV23" s="12"/>
      <c r="CDW23" s="12"/>
      <c r="CDX23" s="12"/>
      <c r="CDY23" s="12"/>
      <c r="CDZ23" s="12"/>
      <c r="CEA23" s="12"/>
      <c r="CEB23" s="12"/>
      <c r="CEC23" s="12"/>
      <c r="CED23" s="12"/>
      <c r="CEE23" s="12"/>
      <c r="CEF23" s="12"/>
      <c r="CEG23" s="12"/>
      <c r="CEH23" s="12"/>
      <c r="CEI23" s="12"/>
      <c r="CEJ23" s="12"/>
      <c r="CEK23" s="12"/>
      <c r="CEL23" s="12"/>
      <c r="CEM23" s="12"/>
      <c r="CEN23" s="12"/>
      <c r="CEO23" s="12"/>
      <c r="CEP23" s="12"/>
      <c r="CEQ23" s="12"/>
      <c r="CER23" s="12"/>
      <c r="CES23" s="12"/>
      <c r="CET23" s="12"/>
      <c r="CEU23" s="12"/>
      <c r="CEV23" s="12"/>
      <c r="CEW23" s="12"/>
      <c r="CEX23" s="12"/>
      <c r="CEY23" s="12"/>
      <c r="CEZ23" s="12"/>
      <c r="CFA23" s="12"/>
      <c r="CFB23" s="12"/>
      <c r="CFC23" s="12"/>
      <c r="CFD23" s="12"/>
      <c r="CFE23" s="12"/>
      <c r="CFF23" s="12"/>
      <c r="CFG23" s="12"/>
      <c r="CFH23" s="12"/>
      <c r="CFI23" s="12"/>
      <c r="CFJ23" s="12"/>
      <c r="CFK23" s="12"/>
      <c r="CFL23" s="12"/>
      <c r="CFM23" s="12"/>
      <c r="CFN23" s="12"/>
      <c r="CFO23" s="12"/>
      <c r="CFP23" s="12"/>
      <c r="CFQ23" s="12"/>
      <c r="CFR23" s="12"/>
      <c r="CFS23" s="12"/>
      <c r="CFT23" s="12"/>
      <c r="CFU23" s="12"/>
      <c r="CFV23" s="12"/>
      <c r="CFW23" s="12"/>
      <c r="CFX23" s="12"/>
      <c r="CFY23" s="12"/>
      <c r="CFZ23" s="12"/>
      <c r="CGA23" s="12"/>
      <c r="CGB23" s="12"/>
      <c r="CGC23" s="12"/>
      <c r="CGD23" s="12"/>
      <c r="CGE23" s="12"/>
      <c r="CGF23" s="12"/>
      <c r="CGG23" s="12"/>
      <c r="CGH23" s="12"/>
      <c r="CGI23" s="12"/>
      <c r="CGJ23" s="12"/>
      <c r="CGK23" s="12"/>
      <c r="CGL23" s="12"/>
      <c r="CGM23" s="12"/>
      <c r="CGN23" s="12"/>
      <c r="CGO23" s="12"/>
      <c r="CGP23" s="12"/>
      <c r="CGQ23" s="12"/>
      <c r="CGR23" s="12"/>
      <c r="CGS23" s="12"/>
      <c r="CGT23" s="12"/>
      <c r="CGU23" s="12"/>
      <c r="CGV23" s="12"/>
      <c r="CGW23" s="12"/>
      <c r="CGX23" s="12"/>
      <c r="CGY23" s="12"/>
      <c r="CGZ23" s="12"/>
      <c r="CHA23" s="12"/>
      <c r="CHB23" s="12"/>
      <c r="CHC23" s="12"/>
      <c r="CHD23" s="12"/>
      <c r="CHE23" s="12"/>
      <c r="CHF23" s="12"/>
      <c r="CHG23" s="12"/>
      <c r="CHH23" s="12"/>
      <c r="CHI23" s="12"/>
      <c r="CHJ23" s="12"/>
      <c r="CHK23" s="12"/>
      <c r="CHL23" s="12"/>
      <c r="CHM23" s="12"/>
      <c r="CHN23" s="12"/>
      <c r="CHO23" s="12"/>
      <c r="CHP23" s="12"/>
      <c r="CHQ23" s="12"/>
      <c r="CHR23" s="12"/>
      <c r="CHS23" s="12"/>
      <c r="CHT23" s="12"/>
      <c r="CHU23" s="12"/>
      <c r="CHV23" s="12"/>
      <c r="CHW23" s="12"/>
      <c r="CHX23" s="12"/>
      <c r="CHY23" s="12"/>
      <c r="CHZ23" s="12"/>
      <c r="CIA23" s="12"/>
      <c r="CIB23" s="12"/>
      <c r="CIC23" s="12"/>
      <c r="CID23" s="12"/>
      <c r="CIE23" s="12"/>
      <c r="CIF23" s="12"/>
      <c r="CIG23" s="12"/>
      <c r="CIH23" s="12"/>
      <c r="CII23" s="12"/>
      <c r="CIJ23" s="12"/>
      <c r="CIK23" s="12"/>
      <c r="CIL23" s="12"/>
      <c r="CIM23" s="12"/>
      <c r="CIN23" s="12"/>
      <c r="CIO23" s="12"/>
      <c r="CIP23" s="12"/>
      <c r="CIQ23" s="12"/>
      <c r="CIR23" s="12"/>
      <c r="CIS23" s="12"/>
      <c r="CIT23" s="12"/>
      <c r="CIU23" s="12"/>
      <c r="CIV23" s="12"/>
      <c r="CIW23" s="12"/>
      <c r="CIX23" s="12"/>
      <c r="CIY23" s="12"/>
      <c r="CIZ23" s="12"/>
      <c r="CJA23" s="12"/>
      <c r="CJB23" s="12"/>
      <c r="CJC23" s="12"/>
      <c r="CJD23" s="12"/>
      <c r="CJE23" s="12"/>
      <c r="CJF23" s="12"/>
      <c r="CJG23" s="12"/>
      <c r="CJH23" s="12"/>
      <c r="CJI23" s="12"/>
      <c r="CJJ23" s="12"/>
      <c r="CJK23" s="12"/>
      <c r="CJL23" s="12"/>
      <c r="CJM23" s="12"/>
      <c r="CJN23" s="12"/>
      <c r="CJO23" s="12"/>
      <c r="CJP23" s="12"/>
      <c r="CJQ23" s="12"/>
      <c r="CJR23" s="12"/>
      <c r="CJS23" s="12"/>
      <c r="CJT23" s="12"/>
      <c r="CJU23" s="12"/>
      <c r="CJV23" s="12"/>
      <c r="CJW23" s="12"/>
      <c r="CJX23" s="12"/>
      <c r="CJY23" s="12"/>
      <c r="CJZ23" s="12"/>
      <c r="CKA23" s="12"/>
      <c r="CKB23" s="12"/>
      <c r="CKC23" s="12"/>
      <c r="CKD23" s="12"/>
      <c r="CKE23" s="12"/>
      <c r="CKF23" s="12"/>
      <c r="CKG23" s="12"/>
      <c r="CKH23" s="12"/>
      <c r="CKI23" s="12"/>
      <c r="CKJ23" s="12"/>
      <c r="CKK23" s="12"/>
      <c r="CKL23" s="12"/>
      <c r="CKM23" s="12"/>
      <c r="CKN23" s="12"/>
      <c r="CKO23" s="12"/>
      <c r="CKP23" s="12"/>
      <c r="CKQ23" s="12"/>
      <c r="CKR23" s="12"/>
      <c r="CKS23" s="12"/>
      <c r="CKT23" s="12"/>
      <c r="CKU23" s="12"/>
      <c r="CKV23" s="12"/>
      <c r="CKW23" s="12"/>
      <c r="CKX23" s="12"/>
      <c r="CKY23" s="12"/>
      <c r="CKZ23" s="12"/>
      <c r="CLA23" s="12"/>
      <c r="CLB23" s="12"/>
      <c r="CLC23" s="12"/>
      <c r="CLD23" s="12"/>
      <c r="CLE23" s="12"/>
      <c r="CLF23" s="12"/>
      <c r="CLG23" s="12"/>
      <c r="CLH23" s="12"/>
      <c r="CLI23" s="12"/>
      <c r="CLJ23" s="12"/>
      <c r="CLK23" s="12"/>
      <c r="CLL23" s="12"/>
      <c r="CLM23" s="12"/>
      <c r="CLN23" s="12"/>
      <c r="CLO23" s="12"/>
      <c r="CLP23" s="12"/>
      <c r="CLQ23" s="12"/>
      <c r="CLR23" s="12"/>
      <c r="CLS23" s="12"/>
      <c r="CLT23" s="12"/>
      <c r="CLU23" s="12"/>
      <c r="CLV23" s="12"/>
      <c r="CLW23" s="12"/>
      <c r="CLX23" s="12"/>
      <c r="CLY23" s="12"/>
      <c r="CLZ23" s="12"/>
      <c r="CMA23" s="12"/>
      <c r="CMB23" s="12"/>
      <c r="CMC23" s="12"/>
      <c r="CMD23" s="12"/>
      <c r="CME23" s="12"/>
      <c r="CMF23" s="12"/>
      <c r="CMG23" s="12"/>
      <c r="CMH23" s="12"/>
      <c r="CMI23" s="12"/>
      <c r="CMJ23" s="12"/>
      <c r="CMK23" s="12"/>
      <c r="CML23" s="12"/>
      <c r="CMM23" s="12"/>
      <c r="CMN23" s="12"/>
      <c r="CMO23" s="12"/>
      <c r="CMP23" s="12"/>
      <c r="CMQ23" s="12"/>
      <c r="CMR23" s="12"/>
      <c r="CMS23" s="12"/>
      <c r="CMT23" s="12"/>
      <c r="CMU23" s="12"/>
      <c r="CMV23" s="12"/>
      <c r="CMW23" s="12"/>
      <c r="CMX23" s="12"/>
      <c r="CMY23" s="12"/>
      <c r="CMZ23" s="12"/>
      <c r="CNA23" s="12"/>
      <c r="CNB23" s="12"/>
      <c r="CNC23" s="12"/>
      <c r="CND23" s="12"/>
      <c r="CNE23" s="12"/>
      <c r="CNF23" s="12"/>
      <c r="CNG23" s="12"/>
      <c r="CNH23" s="12"/>
      <c r="CNI23" s="12"/>
      <c r="CNJ23" s="12"/>
      <c r="CNK23" s="12"/>
      <c r="CNL23" s="12"/>
      <c r="CNM23" s="12"/>
      <c r="CNN23" s="12"/>
      <c r="CNO23" s="12"/>
      <c r="CNP23" s="12"/>
      <c r="CNQ23" s="12"/>
      <c r="CNR23" s="12"/>
      <c r="CNS23" s="12"/>
      <c r="CNT23" s="12"/>
      <c r="CNU23" s="12"/>
      <c r="CNV23" s="12"/>
      <c r="CNW23" s="12"/>
      <c r="CNX23" s="12"/>
      <c r="CNY23" s="12"/>
      <c r="CNZ23" s="12"/>
      <c r="COA23" s="12"/>
      <c r="COB23" s="12"/>
      <c r="COC23" s="12"/>
      <c r="COD23" s="12"/>
      <c r="COE23" s="12"/>
      <c r="COF23" s="12"/>
      <c r="COG23" s="12"/>
      <c r="COH23" s="12"/>
      <c r="COI23" s="12"/>
      <c r="COJ23" s="12"/>
      <c r="COK23" s="12"/>
      <c r="COL23" s="12"/>
      <c r="COM23" s="12"/>
      <c r="CON23" s="12"/>
      <c r="COO23" s="12"/>
      <c r="COP23" s="12"/>
      <c r="COQ23" s="12"/>
      <c r="COR23" s="12"/>
      <c r="COS23" s="12"/>
      <c r="COT23" s="12"/>
      <c r="COU23" s="12"/>
      <c r="COV23" s="12"/>
      <c r="COW23" s="12"/>
      <c r="COX23" s="12"/>
      <c r="COY23" s="12"/>
      <c r="COZ23" s="12"/>
      <c r="CPA23" s="12"/>
      <c r="CPB23" s="12"/>
      <c r="CPC23" s="12"/>
      <c r="CPD23" s="12"/>
      <c r="CPE23" s="12"/>
      <c r="CPF23" s="12"/>
      <c r="CPG23" s="12"/>
      <c r="CPH23" s="12"/>
      <c r="CPI23" s="12"/>
      <c r="CPJ23" s="12"/>
      <c r="CPK23" s="12"/>
      <c r="CPL23" s="12"/>
      <c r="CPM23" s="12"/>
      <c r="CPN23" s="12"/>
      <c r="CPO23" s="12"/>
      <c r="CPP23" s="12"/>
      <c r="CPQ23" s="12"/>
      <c r="CPR23" s="12"/>
      <c r="CPS23" s="12"/>
      <c r="CPT23" s="12"/>
      <c r="CPU23" s="12"/>
      <c r="CPV23" s="12"/>
      <c r="CPW23" s="12"/>
      <c r="CPX23" s="12"/>
      <c r="CPY23" s="12"/>
      <c r="CPZ23" s="12"/>
      <c r="CQA23" s="12"/>
      <c r="CQB23" s="12"/>
      <c r="CQC23" s="12"/>
      <c r="CQD23" s="12"/>
      <c r="CQE23" s="12"/>
      <c r="CQF23" s="12"/>
      <c r="CQG23" s="12"/>
      <c r="CQH23" s="12"/>
      <c r="CQI23" s="12"/>
      <c r="CQJ23" s="12"/>
      <c r="CQK23" s="12"/>
      <c r="CQL23" s="12"/>
      <c r="CQM23" s="12"/>
      <c r="CQN23" s="12"/>
      <c r="CQO23" s="12"/>
      <c r="CQP23" s="12"/>
      <c r="CQQ23" s="12"/>
      <c r="CQR23" s="12"/>
      <c r="CQS23" s="12"/>
      <c r="CQT23" s="12"/>
      <c r="CQU23" s="12"/>
      <c r="CQV23" s="12"/>
      <c r="CQW23" s="12"/>
      <c r="CQX23" s="12"/>
      <c r="CQY23" s="12"/>
      <c r="CQZ23" s="12"/>
      <c r="CRA23" s="12"/>
      <c r="CRB23" s="12"/>
      <c r="CRC23" s="12"/>
      <c r="CRD23" s="12"/>
      <c r="CRE23" s="12"/>
      <c r="CRF23" s="12"/>
      <c r="CRG23" s="12"/>
      <c r="CRH23" s="12"/>
      <c r="CRI23" s="12"/>
      <c r="CRJ23" s="12"/>
      <c r="CRK23" s="12"/>
      <c r="CRL23" s="12"/>
      <c r="CRM23" s="12"/>
      <c r="CRN23" s="12"/>
      <c r="CRO23" s="12"/>
      <c r="CRP23" s="12"/>
      <c r="CRQ23" s="12"/>
      <c r="CRR23" s="12"/>
      <c r="CRS23" s="12"/>
      <c r="CRT23" s="12"/>
      <c r="CRU23" s="12"/>
      <c r="CRV23" s="12"/>
      <c r="CRW23" s="12"/>
      <c r="CRX23" s="12"/>
      <c r="CRY23" s="12"/>
      <c r="CRZ23" s="12"/>
      <c r="CSA23" s="12"/>
      <c r="CSB23" s="12"/>
      <c r="CSC23" s="12"/>
      <c r="CSD23" s="12"/>
      <c r="CSE23" s="12"/>
      <c r="CSF23" s="12"/>
      <c r="CSG23" s="12"/>
      <c r="CSH23" s="12"/>
      <c r="CSI23" s="12"/>
      <c r="CSJ23" s="12"/>
      <c r="CSK23" s="12"/>
      <c r="CSL23" s="12"/>
      <c r="CSM23" s="12"/>
      <c r="CSN23" s="12"/>
      <c r="CSO23" s="12"/>
      <c r="CSP23" s="12"/>
      <c r="CSQ23" s="12"/>
      <c r="CSR23" s="12"/>
      <c r="CSS23" s="12"/>
      <c r="CST23" s="12"/>
      <c r="CSU23" s="12"/>
      <c r="CSV23" s="12"/>
      <c r="CSW23" s="12"/>
      <c r="CSX23" s="12"/>
      <c r="CSY23" s="12"/>
      <c r="CSZ23" s="12"/>
      <c r="CTA23" s="12"/>
      <c r="CTB23" s="12"/>
      <c r="CTC23" s="12"/>
      <c r="CTD23" s="12"/>
      <c r="CTE23" s="12"/>
      <c r="CTF23" s="12"/>
      <c r="CTG23" s="12"/>
      <c r="CTH23" s="12"/>
      <c r="CTI23" s="12"/>
      <c r="CTJ23" s="12"/>
      <c r="CTK23" s="12"/>
      <c r="CTL23" s="12"/>
      <c r="CTM23" s="12"/>
      <c r="CTN23" s="12"/>
      <c r="CTO23" s="12"/>
      <c r="CTP23" s="12"/>
      <c r="CTQ23" s="12"/>
      <c r="CTR23" s="12"/>
      <c r="CTS23" s="12"/>
      <c r="CTT23" s="12"/>
      <c r="CTU23" s="12"/>
      <c r="CTV23" s="12"/>
      <c r="CTW23" s="12"/>
      <c r="CTX23" s="12"/>
      <c r="CTY23" s="12"/>
      <c r="CTZ23" s="12"/>
      <c r="CUA23" s="12"/>
      <c r="CUB23" s="12"/>
      <c r="CUC23" s="12"/>
      <c r="CUD23" s="12"/>
      <c r="CUE23" s="12"/>
      <c r="CUF23" s="12"/>
      <c r="CUG23" s="12"/>
      <c r="CUH23" s="12"/>
      <c r="CUI23" s="12"/>
      <c r="CUJ23" s="12"/>
      <c r="CUK23" s="12"/>
      <c r="CUL23" s="12"/>
      <c r="CUM23" s="12"/>
      <c r="CUN23" s="12"/>
      <c r="CUO23" s="12"/>
      <c r="CUP23" s="12"/>
      <c r="CUQ23" s="12"/>
      <c r="CUR23" s="12"/>
      <c r="CUS23" s="12"/>
      <c r="CUT23" s="12"/>
      <c r="CUU23" s="12"/>
      <c r="CUV23" s="12"/>
      <c r="CUW23" s="12"/>
      <c r="CUX23" s="12"/>
      <c r="CUY23" s="12"/>
      <c r="CUZ23" s="12"/>
      <c r="CVA23" s="12"/>
      <c r="CVB23" s="12"/>
      <c r="CVC23" s="12"/>
      <c r="CVD23" s="12"/>
      <c r="CVE23" s="12"/>
      <c r="CVF23" s="12"/>
      <c r="CVG23" s="12"/>
      <c r="CVH23" s="12"/>
      <c r="CVI23" s="12"/>
      <c r="CVJ23" s="12"/>
      <c r="CVK23" s="12"/>
      <c r="CVL23" s="12"/>
      <c r="CVM23" s="12"/>
      <c r="CVN23" s="12"/>
      <c r="CVO23" s="12"/>
      <c r="CVP23" s="12"/>
      <c r="CVQ23" s="12"/>
      <c r="CVR23" s="12"/>
      <c r="CVS23" s="12"/>
      <c r="CVT23" s="12"/>
      <c r="CVU23" s="12"/>
      <c r="CVV23" s="12"/>
      <c r="CVW23" s="12"/>
      <c r="CVX23" s="12"/>
      <c r="CVY23" s="12"/>
      <c r="CVZ23" s="12"/>
      <c r="CWA23" s="12"/>
      <c r="CWB23" s="12"/>
      <c r="CWC23" s="12"/>
      <c r="CWD23" s="12"/>
      <c r="CWE23" s="12"/>
      <c r="CWF23" s="12"/>
      <c r="CWG23" s="12"/>
      <c r="CWH23" s="12"/>
      <c r="CWI23" s="12"/>
      <c r="CWJ23" s="12"/>
      <c r="CWK23" s="12"/>
      <c r="CWL23" s="12"/>
      <c r="CWM23" s="12"/>
      <c r="CWN23" s="12"/>
      <c r="CWO23" s="12"/>
      <c r="CWP23" s="12"/>
      <c r="CWQ23" s="12"/>
      <c r="CWR23" s="12"/>
      <c r="CWS23" s="12"/>
      <c r="CWT23" s="12"/>
      <c r="CWU23" s="12"/>
      <c r="CWV23" s="12"/>
      <c r="CWW23" s="12"/>
      <c r="CWX23" s="12"/>
      <c r="CWY23" s="12"/>
      <c r="CWZ23" s="12"/>
      <c r="CXA23" s="12"/>
      <c r="CXB23" s="12"/>
      <c r="CXC23" s="12"/>
      <c r="CXD23" s="12"/>
      <c r="CXE23" s="12"/>
      <c r="CXF23" s="12"/>
      <c r="CXG23" s="12"/>
      <c r="CXH23" s="12"/>
      <c r="CXI23" s="12"/>
      <c r="CXJ23" s="12"/>
      <c r="CXK23" s="12"/>
      <c r="CXL23" s="12"/>
      <c r="CXM23" s="12"/>
      <c r="CXN23" s="12"/>
      <c r="CXO23" s="12"/>
      <c r="CXP23" s="12"/>
      <c r="CXQ23" s="12"/>
      <c r="CXR23" s="12"/>
      <c r="CXS23" s="12"/>
      <c r="CXT23" s="12"/>
      <c r="CXU23" s="12"/>
      <c r="CXV23" s="12"/>
      <c r="CXW23" s="12"/>
      <c r="CXX23" s="12"/>
      <c r="CXY23" s="12"/>
      <c r="CXZ23" s="12"/>
      <c r="CYA23" s="12"/>
      <c r="CYB23" s="12"/>
      <c r="CYC23" s="12"/>
      <c r="CYD23" s="12"/>
      <c r="CYE23" s="12"/>
      <c r="CYF23" s="12"/>
      <c r="CYG23" s="12"/>
      <c r="CYH23" s="12"/>
      <c r="CYI23" s="12"/>
      <c r="CYJ23" s="12"/>
      <c r="CYK23" s="12"/>
      <c r="CYL23" s="12"/>
      <c r="CYM23" s="12"/>
      <c r="CYN23" s="12"/>
      <c r="CYO23" s="12"/>
      <c r="CYP23" s="12"/>
      <c r="CYQ23" s="12"/>
      <c r="CYR23" s="12"/>
      <c r="CYS23" s="12"/>
      <c r="CYT23" s="12"/>
      <c r="CYU23" s="12"/>
      <c r="CYV23" s="12"/>
      <c r="CYW23" s="12"/>
      <c r="CYX23" s="12"/>
      <c r="CYY23" s="12"/>
      <c r="CYZ23" s="12"/>
      <c r="CZA23" s="12"/>
      <c r="CZB23" s="12"/>
      <c r="CZC23" s="12"/>
      <c r="CZD23" s="12"/>
      <c r="CZE23" s="12"/>
      <c r="CZF23" s="12"/>
      <c r="CZG23" s="12"/>
      <c r="CZH23" s="12"/>
      <c r="CZI23" s="12"/>
      <c r="CZJ23" s="12"/>
      <c r="CZK23" s="12"/>
      <c r="CZL23" s="12"/>
      <c r="CZM23" s="12"/>
      <c r="CZN23" s="12"/>
      <c r="CZO23" s="12"/>
      <c r="CZP23" s="12"/>
      <c r="CZQ23" s="12"/>
      <c r="CZR23" s="12"/>
      <c r="CZS23" s="12"/>
      <c r="CZT23" s="12"/>
      <c r="CZU23" s="12"/>
      <c r="CZV23" s="12"/>
      <c r="CZW23" s="12"/>
      <c r="CZX23" s="12"/>
      <c r="CZY23" s="12"/>
      <c r="CZZ23" s="12"/>
      <c r="DAA23" s="12"/>
      <c r="DAB23" s="12"/>
      <c r="DAC23" s="12"/>
      <c r="DAD23" s="12"/>
      <c r="DAE23" s="12"/>
      <c r="DAF23" s="12"/>
      <c r="DAG23" s="12"/>
      <c r="DAH23" s="12"/>
      <c r="DAI23" s="12"/>
      <c r="DAJ23" s="12"/>
      <c r="DAK23" s="12"/>
      <c r="DAL23" s="12"/>
      <c r="DAM23" s="12"/>
      <c r="DAN23" s="12"/>
      <c r="DAO23" s="12"/>
      <c r="DAP23" s="12"/>
      <c r="DAQ23" s="12"/>
      <c r="DAR23" s="12"/>
      <c r="DAS23" s="12"/>
      <c r="DAT23" s="12"/>
      <c r="DAU23" s="12"/>
      <c r="DAV23" s="12"/>
      <c r="DAW23" s="12"/>
      <c r="DAX23" s="12"/>
      <c r="DAY23" s="12"/>
      <c r="DAZ23" s="12"/>
      <c r="DBA23" s="12"/>
      <c r="DBB23" s="12"/>
      <c r="DBC23" s="12"/>
      <c r="DBD23" s="12"/>
      <c r="DBE23" s="12"/>
      <c r="DBF23" s="12"/>
      <c r="DBG23" s="12"/>
      <c r="DBH23" s="12"/>
      <c r="DBI23" s="12"/>
      <c r="DBJ23" s="12"/>
      <c r="DBK23" s="12"/>
      <c r="DBL23" s="12"/>
      <c r="DBM23" s="12"/>
      <c r="DBN23" s="12"/>
      <c r="DBO23" s="12"/>
      <c r="DBP23" s="12"/>
      <c r="DBQ23" s="12"/>
      <c r="DBR23" s="12"/>
      <c r="DBS23" s="12"/>
      <c r="DBT23" s="12"/>
      <c r="DBU23" s="12"/>
      <c r="DBV23" s="12"/>
      <c r="DBW23" s="12"/>
      <c r="DBX23" s="12"/>
      <c r="DBY23" s="12"/>
      <c r="DBZ23" s="12"/>
      <c r="DCA23" s="12"/>
      <c r="DCB23" s="12"/>
      <c r="DCC23" s="12"/>
      <c r="DCD23" s="12"/>
      <c r="DCE23" s="12"/>
      <c r="DCF23" s="12"/>
      <c r="DCG23" s="12"/>
      <c r="DCH23" s="12"/>
      <c r="DCI23" s="12"/>
      <c r="DCJ23" s="12"/>
      <c r="DCK23" s="12"/>
      <c r="DCL23" s="12"/>
      <c r="DCM23" s="12"/>
      <c r="DCN23" s="12"/>
      <c r="DCO23" s="12"/>
      <c r="DCP23" s="12"/>
      <c r="DCQ23" s="12"/>
      <c r="DCR23" s="12"/>
      <c r="DCS23" s="12"/>
      <c r="DCT23" s="12"/>
      <c r="DCU23" s="12"/>
      <c r="DCV23" s="12"/>
      <c r="DCW23" s="12"/>
      <c r="DCX23" s="12"/>
      <c r="DCY23" s="12"/>
      <c r="DCZ23" s="12"/>
      <c r="DDA23" s="12"/>
      <c r="DDB23" s="12"/>
      <c r="DDC23" s="12"/>
      <c r="DDD23" s="12"/>
      <c r="DDE23" s="12"/>
      <c r="DDF23" s="12"/>
      <c r="DDG23" s="12"/>
      <c r="DDH23" s="12"/>
      <c r="DDI23" s="12"/>
      <c r="DDJ23" s="12"/>
      <c r="DDK23" s="12"/>
      <c r="DDL23" s="12"/>
      <c r="DDM23" s="12"/>
      <c r="DDN23" s="12"/>
      <c r="DDO23" s="12"/>
      <c r="DDP23" s="12"/>
      <c r="DDQ23" s="12"/>
      <c r="DDR23" s="12"/>
      <c r="DDS23" s="12"/>
      <c r="DDT23" s="12"/>
      <c r="DDU23" s="12"/>
      <c r="DDV23" s="12"/>
      <c r="DDW23" s="12"/>
      <c r="DDX23" s="12"/>
      <c r="DDY23" s="12"/>
      <c r="DDZ23" s="12"/>
      <c r="DEA23" s="12"/>
      <c r="DEB23" s="12"/>
      <c r="DEC23" s="12"/>
      <c r="DED23" s="12"/>
      <c r="DEE23" s="12"/>
      <c r="DEF23" s="12"/>
      <c r="DEG23" s="12"/>
      <c r="DEH23" s="12"/>
      <c r="DEI23" s="12"/>
      <c r="DEJ23" s="12"/>
      <c r="DEK23" s="12"/>
      <c r="DEL23" s="12"/>
      <c r="DEM23" s="12"/>
      <c r="DEN23" s="12"/>
      <c r="DEO23" s="12"/>
      <c r="DEP23" s="12"/>
      <c r="DEQ23" s="12"/>
      <c r="DER23" s="12"/>
      <c r="DES23" s="12"/>
      <c r="DET23" s="12"/>
      <c r="DEU23" s="12"/>
      <c r="DEV23" s="12"/>
      <c r="DEW23" s="12"/>
      <c r="DEX23" s="12"/>
      <c r="DEY23" s="12"/>
      <c r="DEZ23" s="12"/>
      <c r="DFA23" s="12"/>
      <c r="DFB23" s="12"/>
      <c r="DFC23" s="12"/>
      <c r="DFD23" s="12"/>
      <c r="DFE23" s="12"/>
      <c r="DFF23" s="12"/>
      <c r="DFG23" s="12"/>
      <c r="DFH23" s="12"/>
      <c r="DFI23" s="12"/>
      <c r="DFJ23" s="12"/>
      <c r="DFK23" s="12"/>
      <c r="DFL23" s="12"/>
      <c r="DFM23" s="12"/>
      <c r="DFN23" s="12"/>
      <c r="DFO23" s="12"/>
      <c r="DFP23" s="12"/>
      <c r="DFQ23" s="12"/>
      <c r="DFR23" s="12"/>
      <c r="DFS23" s="12"/>
      <c r="DFT23" s="12"/>
      <c r="DFU23" s="12"/>
      <c r="DFV23" s="12"/>
      <c r="DFW23" s="12"/>
      <c r="DFX23" s="12"/>
      <c r="DFY23" s="12"/>
      <c r="DFZ23" s="12"/>
      <c r="DGA23" s="12"/>
      <c r="DGB23" s="12"/>
      <c r="DGC23" s="12"/>
      <c r="DGD23" s="12"/>
      <c r="DGE23" s="12"/>
      <c r="DGF23" s="12"/>
      <c r="DGG23" s="12"/>
      <c r="DGH23" s="12"/>
      <c r="DGI23" s="12"/>
      <c r="DGJ23" s="12"/>
      <c r="DGK23" s="12"/>
      <c r="DGL23" s="12"/>
      <c r="DGM23" s="12"/>
      <c r="DGN23" s="12"/>
      <c r="DGO23" s="12"/>
      <c r="DGP23" s="12"/>
      <c r="DGQ23" s="12"/>
      <c r="DGR23" s="12"/>
      <c r="DGS23" s="12"/>
      <c r="DGT23" s="12"/>
      <c r="DGU23" s="12"/>
      <c r="DGV23" s="12"/>
      <c r="DGW23" s="12"/>
      <c r="DGX23" s="12"/>
      <c r="DGY23" s="12"/>
      <c r="DGZ23" s="12"/>
      <c r="DHA23" s="12"/>
      <c r="DHB23" s="12"/>
      <c r="DHC23" s="12"/>
      <c r="DHD23" s="12"/>
      <c r="DHE23" s="12"/>
      <c r="DHF23" s="12"/>
      <c r="DHG23" s="12"/>
      <c r="DHH23" s="12"/>
      <c r="DHI23" s="12"/>
      <c r="DHJ23" s="12"/>
      <c r="DHK23" s="12"/>
      <c r="DHL23" s="12"/>
      <c r="DHM23" s="12"/>
      <c r="DHN23" s="12"/>
      <c r="DHO23" s="12"/>
      <c r="DHP23" s="12"/>
      <c r="DHQ23" s="12"/>
      <c r="DHR23" s="12"/>
      <c r="DHS23" s="12"/>
      <c r="DHT23" s="12"/>
      <c r="DHU23" s="12"/>
      <c r="DHV23" s="12"/>
      <c r="DHW23" s="12"/>
      <c r="DHX23" s="12"/>
      <c r="DHY23" s="12"/>
      <c r="DHZ23" s="12"/>
      <c r="DIA23" s="12"/>
      <c r="DIB23" s="12"/>
      <c r="DIC23" s="12"/>
      <c r="DID23" s="12"/>
      <c r="DIE23" s="12"/>
      <c r="DIF23" s="12"/>
      <c r="DIG23" s="12"/>
      <c r="DIH23" s="12"/>
      <c r="DII23" s="12"/>
      <c r="DIJ23" s="12"/>
      <c r="DIK23" s="12"/>
      <c r="DIL23" s="12"/>
      <c r="DIM23" s="12"/>
      <c r="DIN23" s="12"/>
      <c r="DIO23" s="12"/>
      <c r="DIP23" s="12"/>
      <c r="DIQ23" s="12"/>
      <c r="DIR23" s="12"/>
      <c r="DIS23" s="12"/>
      <c r="DIT23" s="12"/>
      <c r="DIU23" s="12"/>
      <c r="DIV23" s="12"/>
      <c r="DIW23" s="12"/>
      <c r="DIX23" s="12"/>
      <c r="DIY23" s="12"/>
      <c r="DIZ23" s="12"/>
      <c r="DJA23" s="12"/>
      <c r="DJB23" s="12"/>
      <c r="DJC23" s="12"/>
      <c r="DJD23" s="12"/>
      <c r="DJE23" s="12"/>
      <c r="DJF23" s="12"/>
      <c r="DJG23" s="12"/>
      <c r="DJH23" s="12"/>
      <c r="DJI23" s="12"/>
      <c r="DJJ23" s="12"/>
      <c r="DJK23" s="12"/>
      <c r="DJL23" s="12"/>
      <c r="DJM23" s="12"/>
      <c r="DJN23" s="12"/>
      <c r="DJO23" s="12"/>
      <c r="DJP23" s="12"/>
      <c r="DJQ23" s="12"/>
      <c r="DJR23" s="12"/>
      <c r="DJS23" s="12"/>
      <c r="DJT23" s="12"/>
      <c r="DJU23" s="12"/>
      <c r="DJV23" s="12"/>
      <c r="DJW23" s="12"/>
      <c r="DJX23" s="12"/>
      <c r="DJY23" s="12"/>
      <c r="DJZ23" s="12"/>
      <c r="DKA23" s="12"/>
      <c r="DKB23" s="12"/>
      <c r="DKC23" s="12"/>
      <c r="DKD23" s="12"/>
      <c r="DKE23" s="12"/>
      <c r="DKF23" s="12"/>
      <c r="DKG23" s="12"/>
      <c r="DKH23" s="12"/>
      <c r="DKI23" s="12"/>
      <c r="DKJ23" s="12"/>
      <c r="DKK23" s="12"/>
      <c r="DKL23" s="12"/>
      <c r="DKM23" s="12"/>
      <c r="DKN23" s="12"/>
      <c r="DKO23" s="12"/>
      <c r="DKP23" s="12"/>
      <c r="DKQ23" s="12"/>
      <c r="DKR23" s="12"/>
      <c r="DKS23" s="12"/>
      <c r="DKT23" s="12"/>
      <c r="DKU23" s="12"/>
      <c r="DKV23" s="12"/>
      <c r="DKW23" s="12"/>
      <c r="DKX23" s="12"/>
      <c r="DKY23" s="12"/>
      <c r="DKZ23" s="12"/>
      <c r="DLA23" s="12"/>
      <c r="DLB23" s="12"/>
      <c r="DLC23" s="12"/>
      <c r="DLD23" s="12"/>
      <c r="DLE23" s="12"/>
      <c r="DLF23" s="12"/>
      <c r="DLG23" s="12"/>
      <c r="DLH23" s="12"/>
      <c r="DLI23" s="12"/>
      <c r="DLJ23" s="12"/>
      <c r="DLK23" s="12"/>
      <c r="DLL23" s="12"/>
      <c r="DLM23" s="12"/>
      <c r="DLN23" s="12"/>
      <c r="DLO23" s="12"/>
      <c r="DLP23" s="12"/>
      <c r="DLQ23" s="12"/>
      <c r="DLR23" s="12"/>
      <c r="DLS23" s="12"/>
      <c r="DLT23" s="12"/>
      <c r="DLU23" s="12"/>
      <c r="DLV23" s="12"/>
      <c r="DLW23" s="12"/>
      <c r="DLX23" s="12"/>
      <c r="DLY23" s="12"/>
      <c r="DLZ23" s="12"/>
      <c r="DMA23" s="12"/>
      <c r="DMB23" s="12"/>
      <c r="DMC23" s="12"/>
      <c r="DMD23" s="12"/>
      <c r="DME23" s="12"/>
      <c r="DMF23" s="12"/>
      <c r="DMG23" s="12"/>
      <c r="DMH23" s="12"/>
      <c r="DMI23" s="12"/>
      <c r="DMJ23" s="12"/>
      <c r="DMK23" s="12"/>
      <c r="DML23" s="12"/>
      <c r="DMM23" s="12"/>
      <c r="DMN23" s="12"/>
      <c r="DMO23" s="12"/>
      <c r="DMP23" s="12"/>
      <c r="DMQ23" s="12"/>
      <c r="DMR23" s="12"/>
      <c r="DMS23" s="12"/>
      <c r="DMT23" s="12"/>
      <c r="DMU23" s="12"/>
      <c r="DMV23" s="12"/>
      <c r="DMW23" s="12"/>
      <c r="DMX23" s="12"/>
      <c r="DMY23" s="12"/>
      <c r="DMZ23" s="12"/>
      <c r="DNA23" s="12"/>
      <c r="DNB23" s="12"/>
      <c r="DNC23" s="12"/>
      <c r="DND23" s="12"/>
      <c r="DNE23" s="12"/>
      <c r="DNF23" s="12"/>
      <c r="DNG23" s="12"/>
      <c r="DNH23" s="12"/>
      <c r="DNI23" s="12"/>
      <c r="DNJ23" s="12"/>
      <c r="DNK23" s="12"/>
      <c r="DNL23" s="12"/>
      <c r="DNM23" s="12"/>
      <c r="DNN23" s="12"/>
      <c r="DNO23" s="12"/>
      <c r="DNP23" s="12"/>
      <c r="DNQ23" s="12"/>
      <c r="DNR23" s="12"/>
      <c r="DNS23" s="12"/>
      <c r="DNT23" s="12"/>
      <c r="DNU23" s="12"/>
      <c r="DNV23" s="12"/>
      <c r="DNW23" s="12"/>
      <c r="DNX23" s="12"/>
      <c r="DNY23" s="12"/>
      <c r="DNZ23" s="12"/>
      <c r="DOA23" s="12"/>
      <c r="DOB23" s="12"/>
      <c r="DOC23" s="12"/>
      <c r="DOD23" s="12"/>
      <c r="DOE23" s="12"/>
      <c r="DOF23" s="12"/>
      <c r="DOG23" s="12"/>
      <c r="DOH23" s="12"/>
      <c r="DOI23" s="12"/>
      <c r="DOJ23" s="12"/>
      <c r="DOK23" s="12"/>
      <c r="DOL23" s="12"/>
      <c r="DOM23" s="12"/>
      <c r="DON23" s="12"/>
      <c r="DOO23" s="12"/>
      <c r="DOP23" s="12"/>
      <c r="DOQ23" s="12"/>
      <c r="DOR23" s="12"/>
      <c r="DOS23" s="12"/>
      <c r="DOT23" s="12"/>
      <c r="DOU23" s="12"/>
      <c r="DOV23" s="12"/>
      <c r="DOW23" s="12"/>
      <c r="DOX23" s="12"/>
      <c r="DOY23" s="12"/>
      <c r="DOZ23" s="12"/>
      <c r="DPA23" s="12"/>
      <c r="DPB23" s="12"/>
      <c r="DPC23" s="12"/>
      <c r="DPD23" s="12"/>
      <c r="DPE23" s="12"/>
      <c r="DPF23" s="12"/>
      <c r="DPG23" s="12"/>
      <c r="DPH23" s="12"/>
      <c r="DPI23" s="12"/>
      <c r="DPJ23" s="12"/>
      <c r="DPK23" s="12"/>
      <c r="DPL23" s="12"/>
      <c r="DPM23" s="12"/>
      <c r="DPN23" s="12"/>
      <c r="DPO23" s="12"/>
      <c r="DPP23" s="12"/>
      <c r="DPQ23" s="12"/>
      <c r="DPR23" s="12"/>
      <c r="DPS23" s="12"/>
      <c r="DPT23" s="12"/>
      <c r="DPU23" s="12"/>
      <c r="DPV23" s="12"/>
      <c r="DPW23" s="12"/>
      <c r="DPX23" s="12"/>
      <c r="DPY23" s="12"/>
      <c r="DPZ23" s="12"/>
      <c r="DQA23" s="12"/>
      <c r="DQB23" s="12"/>
      <c r="DQC23" s="12"/>
      <c r="DQD23" s="12"/>
      <c r="DQE23" s="12"/>
      <c r="DQF23" s="12"/>
      <c r="DQG23" s="12"/>
      <c r="DQH23" s="12"/>
      <c r="DQI23" s="12"/>
      <c r="DQJ23" s="12"/>
      <c r="DQK23" s="12"/>
      <c r="DQL23" s="12"/>
      <c r="DQM23" s="12"/>
      <c r="DQN23" s="12"/>
      <c r="DQO23" s="12"/>
      <c r="DQP23" s="12"/>
      <c r="DQQ23" s="12"/>
      <c r="DQR23" s="12"/>
      <c r="DQS23" s="12"/>
      <c r="DQT23" s="12"/>
      <c r="DQU23" s="12"/>
      <c r="DQV23" s="12"/>
      <c r="DQW23" s="12"/>
      <c r="DQX23" s="12"/>
      <c r="DQY23" s="12"/>
      <c r="DQZ23" s="12"/>
      <c r="DRA23" s="12"/>
      <c r="DRB23" s="12"/>
      <c r="DRC23" s="12"/>
      <c r="DRD23" s="12"/>
      <c r="DRE23" s="12"/>
      <c r="DRF23" s="12"/>
      <c r="DRG23" s="12"/>
      <c r="DRH23" s="12"/>
      <c r="DRI23" s="12"/>
      <c r="DRJ23" s="12"/>
      <c r="DRK23" s="12"/>
      <c r="DRL23" s="12"/>
      <c r="DRM23" s="12"/>
      <c r="DRN23" s="12"/>
      <c r="DRO23" s="12"/>
      <c r="DRP23" s="12"/>
      <c r="DRQ23" s="12"/>
      <c r="DRR23" s="12"/>
      <c r="DRS23" s="12"/>
      <c r="DRT23" s="12"/>
      <c r="DRU23" s="12"/>
      <c r="DRV23" s="12"/>
      <c r="DRW23" s="12"/>
      <c r="DRX23" s="12"/>
      <c r="DRY23" s="12"/>
      <c r="DRZ23" s="12"/>
      <c r="DSA23" s="12"/>
      <c r="DSB23" s="12"/>
      <c r="DSC23" s="12"/>
      <c r="DSD23" s="12"/>
      <c r="DSE23" s="12"/>
      <c r="DSF23" s="12"/>
      <c r="DSG23" s="12"/>
      <c r="DSH23" s="12"/>
      <c r="DSI23" s="12"/>
      <c r="DSJ23" s="12"/>
      <c r="DSK23" s="12"/>
      <c r="DSL23" s="12"/>
      <c r="DSM23" s="12"/>
      <c r="DSN23" s="12"/>
      <c r="DSO23" s="12"/>
      <c r="DSP23" s="12"/>
      <c r="DSQ23" s="12"/>
      <c r="DSR23" s="12"/>
      <c r="DSS23" s="12"/>
      <c r="DST23" s="12"/>
      <c r="DSU23" s="12"/>
      <c r="DSV23" s="12"/>
      <c r="DSW23" s="12"/>
      <c r="DSX23" s="12"/>
      <c r="DSY23" s="12"/>
      <c r="DSZ23" s="12"/>
      <c r="DTA23" s="12"/>
      <c r="DTB23" s="12"/>
      <c r="DTC23" s="12"/>
      <c r="DTD23" s="12"/>
      <c r="DTE23" s="12"/>
      <c r="DTF23" s="12"/>
      <c r="DTG23" s="12"/>
      <c r="DTH23" s="12"/>
      <c r="DTI23" s="12"/>
      <c r="DTJ23" s="12"/>
      <c r="DTK23" s="12"/>
      <c r="DTL23" s="12"/>
      <c r="DTM23" s="12"/>
      <c r="DTN23" s="12"/>
      <c r="DTO23" s="12"/>
      <c r="DTP23" s="12"/>
      <c r="DTQ23" s="12"/>
      <c r="DTR23" s="12"/>
      <c r="DTS23" s="12"/>
      <c r="DTT23" s="12"/>
      <c r="DTU23" s="12"/>
      <c r="DTV23" s="12"/>
      <c r="DTW23" s="12"/>
      <c r="DTX23" s="12"/>
      <c r="DTY23" s="12"/>
      <c r="DTZ23" s="12"/>
      <c r="DUA23" s="12"/>
      <c r="DUB23" s="12"/>
      <c r="DUC23" s="12"/>
      <c r="DUD23" s="12"/>
      <c r="DUE23" s="12"/>
      <c r="DUF23" s="12"/>
      <c r="DUG23" s="12"/>
      <c r="DUH23" s="12"/>
      <c r="DUI23" s="12"/>
      <c r="DUJ23" s="12"/>
      <c r="DUK23" s="12"/>
      <c r="DUL23" s="12"/>
      <c r="DUM23" s="12"/>
      <c r="DUN23" s="12"/>
      <c r="DUO23" s="12"/>
      <c r="DUP23" s="12"/>
      <c r="DUQ23" s="12"/>
      <c r="DUR23" s="12"/>
      <c r="DUS23" s="12"/>
      <c r="DUT23" s="12"/>
      <c r="DUU23" s="12"/>
      <c r="DUV23" s="12"/>
      <c r="DUW23" s="12"/>
      <c r="DUX23" s="12"/>
      <c r="DUY23" s="12"/>
      <c r="DUZ23" s="12"/>
      <c r="DVA23" s="12"/>
      <c r="DVB23" s="12"/>
      <c r="DVC23" s="12"/>
      <c r="DVD23" s="12"/>
      <c r="DVE23" s="12"/>
      <c r="DVF23" s="12"/>
      <c r="DVG23" s="12"/>
      <c r="DVH23" s="12"/>
      <c r="DVI23" s="12"/>
      <c r="DVJ23" s="12"/>
      <c r="DVK23" s="12"/>
      <c r="DVL23" s="12"/>
      <c r="DVM23" s="12"/>
      <c r="DVN23" s="12"/>
      <c r="DVO23" s="12"/>
      <c r="DVP23" s="12"/>
      <c r="DVQ23" s="12"/>
      <c r="DVR23" s="12"/>
      <c r="DVS23" s="12"/>
      <c r="DVT23" s="12"/>
      <c r="DVU23" s="12"/>
      <c r="DVV23" s="12"/>
      <c r="DVW23" s="12"/>
      <c r="DVX23" s="12"/>
      <c r="DVY23" s="12"/>
      <c r="DVZ23" s="12"/>
      <c r="DWA23" s="12"/>
      <c r="DWB23" s="12"/>
      <c r="DWC23" s="12"/>
      <c r="DWD23" s="12"/>
      <c r="DWE23" s="12"/>
      <c r="DWF23" s="12"/>
      <c r="DWG23" s="12"/>
      <c r="DWH23" s="12"/>
      <c r="DWI23" s="12"/>
      <c r="DWJ23" s="12"/>
      <c r="DWK23" s="12"/>
      <c r="DWL23" s="12"/>
      <c r="DWM23" s="12"/>
      <c r="DWN23" s="12"/>
      <c r="DWO23" s="12"/>
      <c r="DWP23" s="12"/>
      <c r="DWQ23" s="12"/>
      <c r="DWR23" s="12"/>
      <c r="DWS23" s="12"/>
      <c r="DWT23" s="12"/>
      <c r="DWU23" s="12"/>
      <c r="DWV23" s="12"/>
      <c r="DWW23" s="12"/>
      <c r="DWX23" s="12"/>
      <c r="DWY23" s="12"/>
      <c r="DWZ23" s="12"/>
      <c r="DXA23" s="12"/>
      <c r="DXB23" s="12"/>
      <c r="DXC23" s="12"/>
      <c r="DXD23" s="12"/>
      <c r="DXE23" s="12"/>
      <c r="DXF23" s="12"/>
      <c r="DXG23" s="12"/>
      <c r="DXH23" s="12"/>
      <c r="DXI23" s="12"/>
      <c r="DXJ23" s="12"/>
      <c r="DXK23" s="12"/>
      <c r="DXL23" s="12"/>
      <c r="DXM23" s="12"/>
      <c r="DXN23" s="12"/>
      <c r="DXO23" s="12"/>
      <c r="DXP23" s="12"/>
      <c r="DXQ23" s="12"/>
      <c r="DXR23" s="12"/>
      <c r="DXS23" s="12"/>
      <c r="DXT23" s="12"/>
      <c r="DXU23" s="12"/>
      <c r="DXV23" s="12"/>
      <c r="DXW23" s="12"/>
      <c r="DXX23" s="12"/>
      <c r="DXY23" s="12"/>
      <c r="DXZ23" s="12"/>
      <c r="DYA23" s="12"/>
      <c r="DYB23" s="12"/>
      <c r="DYC23" s="12"/>
      <c r="DYD23" s="12"/>
      <c r="DYE23" s="12"/>
      <c r="DYF23" s="12"/>
      <c r="DYG23" s="12"/>
      <c r="DYH23" s="12"/>
      <c r="DYI23" s="12"/>
      <c r="DYJ23" s="12"/>
      <c r="DYK23" s="12"/>
      <c r="DYL23" s="12"/>
      <c r="DYM23" s="12"/>
      <c r="DYN23" s="12"/>
      <c r="DYO23" s="12"/>
      <c r="DYP23" s="12"/>
      <c r="DYQ23" s="12"/>
      <c r="DYR23" s="12"/>
      <c r="DYS23" s="12"/>
      <c r="DYT23" s="12"/>
      <c r="DYU23" s="12"/>
      <c r="DYV23" s="12"/>
      <c r="DYW23" s="12"/>
      <c r="DYX23" s="12"/>
      <c r="DYY23" s="12"/>
      <c r="DYZ23" s="12"/>
      <c r="DZA23" s="12"/>
      <c r="DZB23" s="12"/>
      <c r="DZC23" s="12"/>
      <c r="DZD23" s="12"/>
      <c r="DZE23" s="12"/>
      <c r="DZF23" s="12"/>
      <c r="DZG23" s="12"/>
      <c r="DZH23" s="12"/>
      <c r="DZI23" s="12"/>
      <c r="DZJ23" s="12"/>
      <c r="DZK23" s="12"/>
      <c r="DZL23" s="12"/>
      <c r="DZM23" s="12"/>
      <c r="DZN23" s="12"/>
      <c r="DZO23" s="12"/>
      <c r="DZP23" s="12"/>
      <c r="DZQ23" s="12"/>
      <c r="DZR23" s="12"/>
      <c r="DZS23" s="12"/>
      <c r="DZT23" s="12"/>
      <c r="DZU23" s="12"/>
      <c r="DZV23" s="12"/>
      <c r="DZW23" s="12"/>
      <c r="DZX23" s="12"/>
      <c r="DZY23" s="12"/>
      <c r="DZZ23" s="12"/>
      <c r="EAA23" s="12"/>
      <c r="EAB23" s="12"/>
      <c r="EAC23" s="12"/>
      <c r="EAD23" s="12"/>
      <c r="EAE23" s="12"/>
      <c r="EAF23" s="12"/>
      <c r="EAG23" s="12"/>
      <c r="EAH23" s="12"/>
      <c r="EAI23" s="12"/>
      <c r="EAJ23" s="12"/>
      <c r="EAK23" s="12"/>
      <c r="EAL23" s="12"/>
      <c r="EAM23" s="12"/>
      <c r="EAN23" s="12"/>
      <c r="EAO23" s="12"/>
      <c r="EAP23" s="12"/>
      <c r="EAQ23" s="12"/>
      <c r="EAR23" s="12"/>
      <c r="EAS23" s="12"/>
      <c r="EAT23" s="12"/>
      <c r="EAU23" s="12"/>
      <c r="EAV23" s="12"/>
      <c r="EAW23" s="12"/>
      <c r="EAX23" s="12"/>
      <c r="EAY23" s="12"/>
      <c r="EAZ23" s="12"/>
      <c r="EBA23" s="12"/>
      <c r="EBB23" s="12"/>
      <c r="EBC23" s="12"/>
      <c r="EBD23" s="12"/>
      <c r="EBE23" s="12"/>
      <c r="EBF23" s="12"/>
      <c r="EBG23" s="12"/>
      <c r="EBH23" s="12"/>
      <c r="EBI23" s="12"/>
      <c r="EBJ23" s="12"/>
      <c r="EBK23" s="12"/>
      <c r="EBL23" s="12"/>
      <c r="EBM23" s="12"/>
      <c r="EBN23" s="12"/>
      <c r="EBO23" s="12"/>
      <c r="EBP23" s="12"/>
      <c r="EBQ23" s="12"/>
      <c r="EBR23" s="12"/>
      <c r="EBS23" s="12"/>
      <c r="EBT23" s="12"/>
      <c r="EBU23" s="12"/>
      <c r="EBV23" s="12"/>
      <c r="EBW23" s="12"/>
      <c r="EBX23" s="12"/>
      <c r="EBY23" s="12"/>
      <c r="EBZ23" s="12"/>
      <c r="ECA23" s="12"/>
      <c r="ECB23" s="12"/>
      <c r="ECC23" s="12"/>
      <c r="ECD23" s="12"/>
      <c r="ECE23" s="12"/>
      <c r="ECF23" s="12"/>
      <c r="ECG23" s="12"/>
      <c r="ECH23" s="12"/>
      <c r="ECI23" s="12"/>
      <c r="ECJ23" s="12"/>
      <c r="ECK23" s="12"/>
      <c r="ECL23" s="12"/>
      <c r="ECM23" s="12"/>
      <c r="ECN23" s="12"/>
      <c r="ECO23" s="12"/>
      <c r="ECP23" s="12"/>
      <c r="ECQ23" s="12"/>
      <c r="ECR23" s="12"/>
      <c r="ECS23" s="12"/>
      <c r="ECT23" s="12"/>
      <c r="ECU23" s="12"/>
      <c r="ECV23" s="12"/>
      <c r="ECW23" s="12"/>
      <c r="ECX23" s="12"/>
      <c r="ECY23" s="12"/>
      <c r="ECZ23" s="12"/>
      <c r="EDA23" s="12"/>
      <c r="EDB23" s="12"/>
      <c r="EDC23" s="12"/>
      <c r="EDD23" s="12"/>
      <c r="EDE23" s="12"/>
      <c r="EDF23" s="12"/>
      <c r="EDG23" s="12"/>
      <c r="EDH23" s="12"/>
      <c r="EDI23" s="12"/>
      <c r="EDJ23" s="12"/>
      <c r="EDK23" s="12"/>
      <c r="EDL23" s="12"/>
      <c r="EDM23" s="12"/>
      <c r="EDN23" s="12"/>
      <c r="EDO23" s="12"/>
      <c r="EDP23" s="12"/>
      <c r="EDQ23" s="12"/>
      <c r="EDR23" s="12"/>
      <c r="EDS23" s="12"/>
      <c r="EDT23" s="12"/>
      <c r="EDU23" s="12"/>
      <c r="EDV23" s="12"/>
      <c r="EDW23" s="12"/>
      <c r="EDX23" s="12"/>
      <c r="EDY23" s="12"/>
      <c r="EDZ23" s="12"/>
      <c r="EEA23" s="12"/>
      <c r="EEB23" s="12"/>
      <c r="EEC23" s="12"/>
      <c r="EED23" s="12"/>
      <c r="EEE23" s="12"/>
      <c r="EEF23" s="12"/>
      <c r="EEG23" s="12"/>
      <c r="EEH23" s="12"/>
      <c r="EEI23" s="12"/>
      <c r="EEJ23" s="12"/>
      <c r="EEK23" s="12"/>
      <c r="EEL23" s="12"/>
      <c r="EEM23" s="12"/>
      <c r="EEN23" s="12"/>
      <c r="EEO23" s="12"/>
      <c r="EEP23" s="12"/>
      <c r="EEQ23" s="12"/>
      <c r="EER23" s="12"/>
      <c r="EES23" s="12"/>
      <c r="EET23" s="12"/>
      <c r="EEU23" s="12"/>
      <c r="EEV23" s="12"/>
      <c r="EEW23" s="12"/>
      <c r="EEX23" s="12"/>
      <c r="EEY23" s="12"/>
      <c r="EEZ23" s="12"/>
      <c r="EFA23" s="12"/>
      <c r="EFB23" s="12"/>
      <c r="EFC23" s="12"/>
      <c r="EFD23" s="12"/>
      <c r="EFE23" s="12"/>
      <c r="EFF23" s="12"/>
      <c r="EFG23" s="12"/>
      <c r="EFH23" s="12"/>
      <c r="EFI23" s="12"/>
      <c r="EFJ23" s="12"/>
      <c r="EFK23" s="12"/>
      <c r="EFL23" s="12"/>
      <c r="EFM23" s="12"/>
      <c r="EFN23" s="12"/>
      <c r="EFO23" s="12"/>
      <c r="EFP23" s="12"/>
      <c r="EFQ23" s="12"/>
      <c r="EFR23" s="12"/>
      <c r="EFS23" s="12"/>
      <c r="EFT23" s="12"/>
      <c r="EFU23" s="12"/>
      <c r="EFV23" s="12"/>
      <c r="EFW23" s="12"/>
      <c r="EFX23" s="12"/>
      <c r="EFY23" s="12"/>
      <c r="EFZ23" s="12"/>
      <c r="EGA23" s="12"/>
      <c r="EGB23" s="12"/>
      <c r="EGC23" s="12"/>
      <c r="EGD23" s="12"/>
      <c r="EGE23" s="12"/>
      <c r="EGF23" s="12"/>
      <c r="EGG23" s="12"/>
      <c r="EGH23" s="12"/>
      <c r="EGI23" s="12"/>
      <c r="EGJ23" s="12"/>
      <c r="EGK23" s="12"/>
      <c r="EGL23" s="12"/>
      <c r="EGM23" s="12"/>
      <c r="EGN23" s="12"/>
      <c r="EGO23" s="12"/>
      <c r="EGP23" s="12"/>
      <c r="EGQ23" s="12"/>
      <c r="EGR23" s="12"/>
      <c r="EGS23" s="12"/>
      <c r="EGT23" s="12"/>
      <c r="EGU23" s="12"/>
      <c r="EGV23" s="12"/>
      <c r="EGW23" s="12"/>
      <c r="EGX23" s="12"/>
      <c r="EGY23" s="12"/>
      <c r="EGZ23" s="12"/>
      <c r="EHA23" s="12"/>
      <c r="EHB23" s="12"/>
      <c r="EHC23" s="12"/>
      <c r="EHD23" s="12"/>
      <c r="EHE23" s="12"/>
      <c r="EHF23" s="12"/>
      <c r="EHG23" s="12"/>
      <c r="EHH23" s="12"/>
      <c r="EHI23" s="12"/>
      <c r="EHJ23" s="12"/>
      <c r="EHK23" s="12"/>
      <c r="EHL23" s="12"/>
      <c r="EHM23" s="12"/>
      <c r="EHN23" s="12"/>
      <c r="EHO23" s="12"/>
      <c r="EHP23" s="12"/>
      <c r="EHQ23" s="12"/>
      <c r="EHR23" s="12"/>
      <c r="EHS23" s="12"/>
      <c r="EHT23" s="12"/>
      <c r="EHU23" s="12"/>
      <c r="EHV23" s="12"/>
      <c r="EHW23" s="12"/>
      <c r="EHX23" s="12"/>
      <c r="EHY23" s="12"/>
      <c r="EHZ23" s="12"/>
      <c r="EIA23" s="12"/>
      <c r="EIB23" s="12"/>
      <c r="EIC23" s="12"/>
      <c r="EID23" s="12"/>
      <c r="EIE23" s="12"/>
      <c r="EIF23" s="12"/>
      <c r="EIG23" s="12"/>
      <c r="EIH23" s="12"/>
      <c r="EII23" s="12"/>
      <c r="EIJ23" s="12"/>
      <c r="EIK23" s="12"/>
      <c r="EIL23" s="12"/>
      <c r="EIM23" s="12"/>
      <c r="EIN23" s="12"/>
      <c r="EIO23" s="12"/>
      <c r="EIP23" s="12"/>
      <c r="EIQ23" s="12"/>
      <c r="EIR23" s="12"/>
      <c r="EIS23" s="12"/>
      <c r="EIT23" s="12"/>
      <c r="EIU23" s="12"/>
      <c r="EIV23" s="12"/>
      <c r="EIW23" s="12"/>
      <c r="EIX23" s="12"/>
      <c r="EIY23" s="12"/>
      <c r="EIZ23" s="12"/>
      <c r="EJA23" s="12"/>
      <c r="EJB23" s="12"/>
      <c r="EJC23" s="12"/>
      <c r="EJD23" s="12"/>
      <c r="EJE23" s="12"/>
      <c r="EJF23" s="12"/>
      <c r="EJG23" s="12"/>
      <c r="EJH23" s="12"/>
      <c r="EJI23" s="12"/>
      <c r="EJJ23" s="12"/>
      <c r="EJK23" s="12"/>
      <c r="EJL23" s="12"/>
      <c r="EJM23" s="12"/>
      <c r="EJN23" s="12"/>
      <c r="EJO23" s="12"/>
      <c r="EJP23" s="12"/>
      <c r="EJQ23" s="12"/>
      <c r="EJR23" s="12"/>
      <c r="EJS23" s="12"/>
      <c r="EJT23" s="12"/>
      <c r="EJU23" s="12"/>
      <c r="EJV23" s="12"/>
      <c r="EJW23" s="12"/>
      <c r="EJX23" s="12"/>
      <c r="EJY23" s="12"/>
      <c r="EJZ23" s="12"/>
      <c r="EKA23" s="12"/>
      <c r="EKB23" s="12"/>
      <c r="EKC23" s="12"/>
      <c r="EKD23" s="12"/>
      <c r="EKE23" s="12"/>
      <c r="EKF23" s="12"/>
      <c r="EKG23" s="12"/>
      <c r="EKH23" s="12"/>
      <c r="EKI23" s="12"/>
      <c r="EKJ23" s="12"/>
      <c r="EKK23" s="12"/>
      <c r="EKL23" s="12"/>
      <c r="EKM23" s="12"/>
      <c r="EKN23" s="12"/>
      <c r="EKO23" s="12"/>
      <c r="EKP23" s="12"/>
      <c r="EKQ23" s="12"/>
      <c r="EKR23" s="12"/>
      <c r="EKS23" s="12"/>
      <c r="EKT23" s="12"/>
      <c r="EKU23" s="12"/>
      <c r="EKV23" s="12"/>
      <c r="EKW23" s="12"/>
      <c r="EKX23" s="12"/>
      <c r="EKY23" s="12"/>
      <c r="EKZ23" s="12"/>
      <c r="ELA23" s="12"/>
      <c r="ELB23" s="12"/>
      <c r="ELC23" s="12"/>
      <c r="ELD23" s="12"/>
      <c r="ELE23" s="12"/>
      <c r="ELF23" s="12"/>
      <c r="ELG23" s="12"/>
      <c r="ELH23" s="12"/>
      <c r="ELI23" s="12"/>
      <c r="ELJ23" s="12"/>
      <c r="ELK23" s="12"/>
      <c r="ELL23" s="12"/>
      <c r="ELM23" s="12"/>
      <c r="ELN23" s="12"/>
      <c r="ELO23" s="12"/>
      <c r="ELP23" s="12"/>
      <c r="ELQ23" s="12"/>
      <c r="ELR23" s="12"/>
      <c r="ELS23" s="12"/>
      <c r="ELT23" s="12"/>
      <c r="ELU23" s="12"/>
      <c r="ELV23" s="12"/>
      <c r="ELW23" s="12"/>
      <c r="ELX23" s="12"/>
      <c r="ELY23" s="12"/>
      <c r="ELZ23" s="12"/>
      <c r="EMA23" s="12"/>
      <c r="EMB23" s="12"/>
      <c r="EMC23" s="12"/>
      <c r="EMD23" s="12"/>
      <c r="EME23" s="12"/>
      <c r="EMF23" s="12"/>
      <c r="EMG23" s="12"/>
      <c r="EMH23" s="12"/>
      <c r="EMI23" s="12"/>
      <c r="EMJ23" s="12"/>
      <c r="EMK23" s="12"/>
      <c r="EML23" s="12"/>
      <c r="EMM23" s="12"/>
      <c r="EMN23" s="12"/>
      <c r="EMO23" s="12"/>
      <c r="EMP23" s="12"/>
      <c r="EMQ23" s="12"/>
      <c r="EMR23" s="12"/>
      <c r="EMS23" s="12"/>
      <c r="EMT23" s="12"/>
      <c r="EMU23" s="12"/>
      <c r="EMV23" s="12"/>
      <c r="EMW23" s="12"/>
      <c r="EMX23" s="12"/>
      <c r="EMY23" s="12"/>
      <c r="EMZ23" s="12"/>
      <c r="ENA23" s="12"/>
      <c r="ENB23" s="12"/>
      <c r="ENC23" s="12"/>
      <c r="END23" s="12"/>
      <c r="ENE23" s="12"/>
      <c r="ENF23" s="12"/>
      <c r="ENG23" s="12"/>
      <c r="ENH23" s="12"/>
      <c r="ENI23" s="12"/>
      <c r="ENJ23" s="12"/>
      <c r="ENK23" s="12"/>
      <c r="ENL23" s="12"/>
      <c r="ENM23" s="12"/>
      <c r="ENN23" s="12"/>
      <c r="ENO23" s="12"/>
      <c r="ENP23" s="12"/>
      <c r="ENQ23" s="12"/>
      <c r="ENR23" s="12"/>
      <c r="ENS23" s="12"/>
      <c r="ENT23" s="12"/>
      <c r="ENU23" s="12"/>
      <c r="ENV23" s="12"/>
      <c r="ENW23" s="12"/>
      <c r="ENX23" s="12"/>
      <c r="ENY23" s="12"/>
      <c r="ENZ23" s="12"/>
      <c r="EOA23" s="12"/>
      <c r="EOB23" s="12"/>
      <c r="EOC23" s="12"/>
      <c r="EOD23" s="12"/>
      <c r="EOE23" s="12"/>
      <c r="EOF23" s="12"/>
      <c r="EOG23" s="12"/>
      <c r="EOH23" s="12"/>
      <c r="EOI23" s="12"/>
      <c r="EOJ23" s="12"/>
      <c r="EOK23" s="12"/>
      <c r="EOL23" s="12"/>
      <c r="EOM23" s="12"/>
      <c r="EON23" s="12"/>
      <c r="EOO23" s="12"/>
      <c r="EOP23" s="12"/>
      <c r="EOQ23" s="12"/>
      <c r="EOR23" s="12"/>
      <c r="EOS23" s="12"/>
      <c r="EOT23" s="12"/>
      <c r="EOU23" s="12"/>
      <c r="EOV23" s="12"/>
      <c r="EOW23" s="12"/>
      <c r="EOX23" s="12"/>
      <c r="EOY23" s="12"/>
      <c r="EOZ23" s="12"/>
      <c r="EPA23" s="12"/>
      <c r="EPB23" s="12"/>
      <c r="EPC23" s="12"/>
      <c r="EPD23" s="12"/>
      <c r="EPE23" s="12"/>
      <c r="EPF23" s="12"/>
      <c r="EPG23" s="12"/>
      <c r="EPH23" s="12"/>
      <c r="EPI23" s="12"/>
      <c r="EPJ23" s="12"/>
      <c r="EPK23" s="12"/>
      <c r="EPL23" s="12"/>
      <c r="EPM23" s="12"/>
      <c r="EPN23" s="12"/>
      <c r="EPO23" s="12"/>
      <c r="EPP23" s="12"/>
      <c r="EPQ23" s="12"/>
      <c r="EPR23" s="12"/>
      <c r="EPS23" s="12"/>
      <c r="EPT23" s="12"/>
      <c r="EPU23" s="12"/>
      <c r="EPV23" s="12"/>
      <c r="EPW23" s="12"/>
      <c r="EPX23" s="12"/>
      <c r="EPY23" s="12"/>
      <c r="EPZ23" s="12"/>
      <c r="EQA23" s="12"/>
      <c r="EQB23" s="12"/>
      <c r="EQC23" s="12"/>
      <c r="EQD23" s="12"/>
      <c r="EQE23" s="12"/>
      <c r="EQF23" s="12"/>
      <c r="EQG23" s="12"/>
      <c r="EQH23" s="12"/>
      <c r="EQI23" s="12"/>
      <c r="EQJ23" s="12"/>
      <c r="EQK23" s="12"/>
      <c r="EQL23" s="12"/>
      <c r="EQM23" s="12"/>
      <c r="EQN23" s="12"/>
      <c r="EQO23" s="12"/>
      <c r="EQP23" s="12"/>
      <c r="EQQ23" s="12"/>
      <c r="EQR23" s="12"/>
      <c r="EQS23" s="12"/>
      <c r="EQT23" s="12"/>
      <c r="EQU23" s="12"/>
      <c r="EQV23" s="12"/>
      <c r="EQW23" s="12"/>
      <c r="EQX23" s="12"/>
      <c r="EQY23" s="12"/>
      <c r="EQZ23" s="12"/>
      <c r="ERA23" s="12"/>
      <c r="ERB23" s="12"/>
      <c r="ERC23" s="12"/>
      <c r="ERD23" s="12"/>
      <c r="ERE23" s="12"/>
      <c r="ERF23" s="12"/>
      <c r="ERG23" s="12"/>
      <c r="ERH23" s="12"/>
      <c r="ERI23" s="12"/>
      <c r="ERJ23" s="12"/>
      <c r="ERK23" s="12"/>
      <c r="ERL23" s="12"/>
      <c r="ERM23" s="12"/>
      <c r="ERN23" s="12"/>
      <c r="ERO23" s="12"/>
      <c r="ERP23" s="12"/>
      <c r="ERQ23" s="12"/>
      <c r="ERR23" s="12"/>
      <c r="ERS23" s="12"/>
      <c r="ERT23" s="12"/>
      <c r="ERU23" s="12"/>
      <c r="ERV23" s="12"/>
      <c r="ERW23" s="12"/>
      <c r="ERX23" s="12"/>
      <c r="ERY23" s="12"/>
      <c r="ERZ23" s="12"/>
      <c r="ESA23" s="12"/>
      <c r="ESB23" s="12"/>
      <c r="ESC23" s="12"/>
      <c r="ESD23" s="12"/>
      <c r="ESE23" s="12"/>
      <c r="ESF23" s="12"/>
      <c r="ESG23" s="12"/>
      <c r="ESH23" s="12"/>
      <c r="ESI23" s="12"/>
      <c r="ESJ23" s="12"/>
      <c r="ESK23" s="12"/>
      <c r="ESL23" s="12"/>
      <c r="ESM23" s="12"/>
      <c r="ESN23" s="12"/>
      <c r="ESO23" s="12"/>
      <c r="ESP23" s="12"/>
      <c r="ESQ23" s="12"/>
      <c r="ESR23" s="12"/>
      <c r="ESS23" s="12"/>
      <c r="EST23" s="12"/>
      <c r="ESU23" s="12"/>
      <c r="ESV23" s="12"/>
      <c r="ESW23" s="12"/>
      <c r="ESX23" s="12"/>
      <c r="ESY23" s="12"/>
      <c r="ESZ23" s="12"/>
      <c r="ETA23" s="12"/>
      <c r="ETB23" s="12"/>
      <c r="ETC23" s="12"/>
      <c r="ETD23" s="12"/>
      <c r="ETE23" s="12"/>
      <c r="ETF23" s="12"/>
      <c r="ETG23" s="12"/>
      <c r="ETH23" s="12"/>
      <c r="ETI23" s="12"/>
      <c r="ETJ23" s="12"/>
      <c r="ETK23" s="12"/>
      <c r="ETL23" s="12"/>
      <c r="ETM23" s="12"/>
      <c r="ETN23" s="12"/>
      <c r="ETO23" s="12"/>
      <c r="ETP23" s="12"/>
      <c r="ETQ23" s="12"/>
      <c r="ETR23" s="12"/>
      <c r="ETS23" s="12"/>
      <c r="ETT23" s="12"/>
      <c r="ETU23" s="12"/>
      <c r="ETV23" s="12"/>
      <c r="ETW23" s="12"/>
      <c r="ETX23" s="12"/>
      <c r="ETY23" s="12"/>
      <c r="ETZ23" s="12"/>
      <c r="EUA23" s="12"/>
      <c r="EUB23" s="12"/>
      <c r="EUC23" s="12"/>
      <c r="EUD23" s="12"/>
      <c r="EUE23" s="12"/>
      <c r="EUF23" s="12"/>
      <c r="EUG23" s="12"/>
      <c r="EUH23" s="12"/>
      <c r="EUI23" s="12"/>
      <c r="EUJ23" s="12"/>
      <c r="EUK23" s="12"/>
      <c r="EUL23" s="12"/>
      <c r="EUM23" s="12"/>
      <c r="EUN23" s="12"/>
      <c r="EUO23" s="12"/>
      <c r="EUP23" s="12"/>
      <c r="EUQ23" s="12"/>
      <c r="EUR23" s="12"/>
      <c r="EUS23" s="12"/>
      <c r="EUT23" s="12"/>
      <c r="EUU23" s="12"/>
      <c r="EUV23" s="12"/>
      <c r="EUW23" s="12"/>
      <c r="EUX23" s="12"/>
      <c r="EUY23" s="12"/>
      <c r="EUZ23" s="12"/>
      <c r="EVA23" s="12"/>
      <c r="EVB23" s="12"/>
      <c r="EVC23" s="12"/>
      <c r="EVD23" s="12"/>
      <c r="EVE23" s="12"/>
      <c r="EVF23" s="12"/>
      <c r="EVG23" s="12"/>
      <c r="EVH23" s="12"/>
      <c r="EVI23" s="12"/>
      <c r="EVJ23" s="12"/>
      <c r="EVK23" s="12"/>
      <c r="EVL23" s="12"/>
      <c r="EVM23" s="12"/>
      <c r="EVN23" s="12"/>
      <c r="EVO23" s="12"/>
      <c r="EVP23" s="12"/>
      <c r="EVQ23" s="12"/>
      <c r="EVR23" s="12"/>
      <c r="EVS23" s="12"/>
      <c r="EVT23" s="12"/>
      <c r="EVU23" s="12"/>
      <c r="EVV23" s="12"/>
      <c r="EVW23" s="12"/>
      <c r="EVX23" s="12"/>
      <c r="EVY23" s="12"/>
      <c r="EVZ23" s="12"/>
      <c r="EWA23" s="12"/>
      <c r="EWB23" s="12"/>
      <c r="EWC23" s="12"/>
      <c r="EWD23" s="12"/>
      <c r="EWE23" s="12"/>
      <c r="EWF23" s="12"/>
      <c r="EWG23" s="12"/>
      <c r="EWH23" s="12"/>
      <c r="EWI23" s="12"/>
      <c r="EWJ23" s="12"/>
      <c r="EWK23" s="12"/>
      <c r="EWL23" s="12"/>
      <c r="EWM23" s="12"/>
      <c r="EWN23" s="12"/>
      <c r="EWO23" s="12"/>
      <c r="EWP23" s="12"/>
      <c r="EWQ23" s="12"/>
      <c r="EWR23" s="12"/>
      <c r="EWS23" s="12"/>
      <c r="EWT23" s="12"/>
      <c r="EWU23" s="12"/>
      <c r="EWV23" s="12"/>
      <c r="EWW23" s="12"/>
      <c r="EWX23" s="12"/>
      <c r="EWY23" s="12"/>
      <c r="EWZ23" s="12"/>
      <c r="EXA23" s="12"/>
      <c r="EXB23" s="12"/>
      <c r="EXC23" s="12"/>
      <c r="EXD23" s="12"/>
      <c r="EXE23" s="12"/>
      <c r="EXF23" s="12"/>
      <c r="EXG23" s="12"/>
      <c r="EXH23" s="12"/>
      <c r="EXI23" s="12"/>
      <c r="EXJ23" s="12"/>
      <c r="EXK23" s="12"/>
      <c r="EXL23" s="12"/>
      <c r="EXM23" s="12"/>
      <c r="EXN23" s="12"/>
      <c r="EXO23" s="12"/>
      <c r="EXP23" s="12"/>
      <c r="EXQ23" s="12"/>
      <c r="EXR23" s="12"/>
      <c r="EXS23" s="12"/>
      <c r="EXT23" s="12"/>
      <c r="EXU23" s="12"/>
      <c r="EXV23" s="12"/>
      <c r="EXW23" s="12"/>
      <c r="EXX23" s="12"/>
      <c r="EXY23" s="12"/>
      <c r="EXZ23" s="12"/>
      <c r="EYA23" s="12"/>
      <c r="EYB23" s="12"/>
      <c r="EYC23" s="12"/>
      <c r="EYD23" s="12"/>
      <c r="EYE23" s="12"/>
      <c r="EYF23" s="12"/>
      <c r="EYG23" s="12"/>
      <c r="EYH23" s="12"/>
      <c r="EYI23" s="12"/>
      <c r="EYJ23" s="12"/>
      <c r="EYK23" s="12"/>
      <c r="EYL23" s="12"/>
      <c r="EYM23" s="12"/>
      <c r="EYN23" s="12"/>
      <c r="EYO23" s="12"/>
      <c r="EYP23" s="12"/>
      <c r="EYQ23" s="12"/>
      <c r="EYR23" s="12"/>
      <c r="EYS23" s="12"/>
      <c r="EYT23" s="12"/>
      <c r="EYU23" s="12"/>
      <c r="EYV23" s="12"/>
      <c r="EYW23" s="12"/>
      <c r="EYX23" s="12"/>
      <c r="EYY23" s="12"/>
      <c r="EYZ23" s="12"/>
      <c r="EZA23" s="12"/>
      <c r="EZB23" s="12"/>
      <c r="EZC23" s="12"/>
      <c r="EZD23" s="12"/>
      <c r="EZE23" s="12"/>
      <c r="EZF23" s="12"/>
      <c r="EZG23" s="12"/>
      <c r="EZH23" s="12"/>
      <c r="EZI23" s="12"/>
      <c r="EZJ23" s="12"/>
      <c r="EZK23" s="12"/>
      <c r="EZL23" s="12"/>
      <c r="EZM23" s="12"/>
      <c r="EZN23" s="12"/>
      <c r="EZO23" s="12"/>
      <c r="EZP23" s="12"/>
      <c r="EZQ23" s="12"/>
      <c r="EZR23" s="12"/>
      <c r="EZS23" s="12"/>
      <c r="EZT23" s="12"/>
      <c r="EZU23" s="12"/>
      <c r="EZV23" s="12"/>
      <c r="EZW23" s="12"/>
      <c r="EZX23" s="12"/>
      <c r="EZY23" s="12"/>
      <c r="EZZ23" s="12"/>
      <c r="FAA23" s="12"/>
      <c r="FAB23" s="12"/>
      <c r="FAC23" s="12"/>
      <c r="FAD23" s="12"/>
      <c r="FAE23" s="12"/>
      <c r="FAF23" s="12"/>
      <c r="FAG23" s="12"/>
      <c r="FAH23" s="12"/>
      <c r="FAI23" s="12"/>
      <c r="FAJ23" s="12"/>
      <c r="FAK23" s="12"/>
      <c r="FAL23" s="12"/>
      <c r="FAM23" s="12"/>
      <c r="FAN23" s="12"/>
      <c r="FAO23" s="12"/>
      <c r="FAP23" s="12"/>
      <c r="FAQ23" s="12"/>
      <c r="FAR23" s="12"/>
      <c r="FAS23" s="12"/>
      <c r="FAT23" s="12"/>
      <c r="FAU23" s="12"/>
      <c r="FAV23" s="12"/>
      <c r="FAW23" s="12"/>
      <c r="FAX23" s="12"/>
      <c r="FAY23" s="12"/>
      <c r="FAZ23" s="12"/>
      <c r="FBA23" s="12"/>
      <c r="FBB23" s="12"/>
      <c r="FBC23" s="12"/>
      <c r="FBD23" s="12"/>
      <c r="FBE23" s="12"/>
      <c r="FBF23" s="12"/>
      <c r="FBG23" s="12"/>
      <c r="FBH23" s="12"/>
      <c r="FBI23" s="12"/>
      <c r="FBJ23" s="12"/>
      <c r="FBK23" s="12"/>
      <c r="FBL23" s="12"/>
      <c r="FBM23" s="12"/>
      <c r="FBN23" s="12"/>
      <c r="FBO23" s="12"/>
      <c r="FBP23" s="12"/>
      <c r="FBQ23" s="12"/>
      <c r="FBR23" s="12"/>
      <c r="FBS23" s="12"/>
      <c r="FBT23" s="12"/>
      <c r="FBU23" s="12"/>
      <c r="FBV23" s="12"/>
      <c r="FBW23" s="12"/>
      <c r="FBX23" s="12"/>
      <c r="FBY23" s="12"/>
      <c r="FBZ23" s="12"/>
      <c r="FCA23" s="12"/>
      <c r="FCB23" s="12"/>
      <c r="FCC23" s="12"/>
      <c r="FCD23" s="12"/>
      <c r="FCE23" s="12"/>
      <c r="FCF23" s="12"/>
      <c r="FCG23" s="12"/>
      <c r="FCH23" s="12"/>
      <c r="FCI23" s="12"/>
      <c r="FCJ23" s="12"/>
      <c r="FCK23" s="12"/>
      <c r="FCL23" s="12"/>
      <c r="FCM23" s="12"/>
      <c r="FCN23" s="12"/>
      <c r="FCO23" s="12"/>
      <c r="FCP23" s="12"/>
      <c r="FCQ23" s="12"/>
      <c r="FCR23" s="12"/>
      <c r="FCS23" s="12"/>
      <c r="FCT23" s="12"/>
      <c r="FCU23" s="12"/>
      <c r="FCV23" s="12"/>
      <c r="FCW23" s="12"/>
      <c r="FCX23" s="12"/>
      <c r="FCY23" s="12"/>
      <c r="FCZ23" s="12"/>
      <c r="FDA23" s="12"/>
      <c r="FDB23" s="12"/>
      <c r="FDC23" s="12"/>
      <c r="FDD23" s="12"/>
      <c r="FDE23" s="12"/>
      <c r="FDF23" s="12"/>
      <c r="FDG23" s="12"/>
      <c r="FDH23" s="12"/>
      <c r="FDI23" s="12"/>
      <c r="FDJ23" s="12"/>
      <c r="FDK23" s="12"/>
      <c r="FDL23" s="12"/>
      <c r="FDM23" s="12"/>
      <c r="FDN23" s="12"/>
      <c r="FDO23" s="12"/>
      <c r="FDP23" s="12"/>
      <c r="FDQ23" s="12"/>
      <c r="FDR23" s="12"/>
      <c r="FDS23" s="12"/>
      <c r="FDT23" s="12"/>
      <c r="FDU23" s="12"/>
      <c r="FDV23" s="12"/>
      <c r="FDW23" s="12"/>
      <c r="FDX23" s="12"/>
      <c r="FDY23" s="12"/>
      <c r="FDZ23" s="12"/>
      <c r="FEA23" s="12"/>
      <c r="FEB23" s="12"/>
      <c r="FEC23" s="12"/>
      <c r="FED23" s="12"/>
      <c r="FEE23" s="12"/>
      <c r="FEF23" s="12"/>
      <c r="FEG23" s="12"/>
      <c r="FEH23" s="12"/>
      <c r="FEI23" s="12"/>
      <c r="FEJ23" s="12"/>
      <c r="FEK23" s="12"/>
      <c r="FEL23" s="12"/>
      <c r="FEM23" s="12"/>
      <c r="FEN23" s="12"/>
      <c r="FEO23" s="12"/>
      <c r="FEP23" s="12"/>
      <c r="FEQ23" s="12"/>
      <c r="FER23" s="12"/>
      <c r="FES23" s="12"/>
      <c r="FET23" s="12"/>
      <c r="FEU23" s="12"/>
      <c r="FEV23" s="12"/>
      <c r="FEW23" s="12"/>
      <c r="FEX23" s="12"/>
      <c r="FEY23" s="12"/>
      <c r="FEZ23" s="12"/>
      <c r="FFA23" s="12"/>
      <c r="FFB23" s="12"/>
      <c r="FFC23" s="12"/>
      <c r="FFD23" s="12"/>
      <c r="FFE23" s="12"/>
      <c r="FFF23" s="12"/>
      <c r="FFG23" s="12"/>
      <c r="FFH23" s="12"/>
      <c r="FFI23" s="12"/>
      <c r="FFJ23" s="12"/>
      <c r="FFK23" s="12"/>
      <c r="FFL23" s="12"/>
      <c r="FFM23" s="12"/>
      <c r="FFN23" s="12"/>
      <c r="FFO23" s="12"/>
      <c r="FFP23" s="12"/>
      <c r="FFQ23" s="12"/>
      <c r="FFR23" s="12"/>
      <c r="FFS23" s="12"/>
      <c r="FFT23" s="12"/>
      <c r="FFU23" s="12"/>
      <c r="FFV23" s="12"/>
      <c r="FFW23" s="12"/>
      <c r="FFX23" s="12"/>
      <c r="FFY23" s="12"/>
      <c r="FFZ23" s="12"/>
      <c r="FGA23" s="12"/>
      <c r="FGB23" s="12"/>
      <c r="FGC23" s="12"/>
      <c r="FGD23" s="12"/>
      <c r="FGE23" s="12"/>
      <c r="FGF23" s="12"/>
      <c r="FGG23" s="12"/>
      <c r="FGH23" s="12"/>
      <c r="FGI23" s="12"/>
      <c r="FGJ23" s="12"/>
      <c r="FGK23" s="12"/>
      <c r="FGL23" s="12"/>
      <c r="FGM23" s="12"/>
      <c r="FGN23" s="12"/>
      <c r="FGO23" s="12"/>
      <c r="FGP23" s="12"/>
      <c r="FGQ23" s="12"/>
      <c r="FGR23" s="12"/>
      <c r="FGS23" s="12"/>
      <c r="FGT23" s="12"/>
      <c r="FGU23" s="12"/>
      <c r="FGV23" s="12"/>
      <c r="FGW23" s="12"/>
      <c r="FGX23" s="12"/>
      <c r="FGY23" s="12"/>
      <c r="FGZ23" s="12"/>
      <c r="FHA23" s="12"/>
      <c r="FHB23" s="12"/>
      <c r="FHC23" s="12"/>
      <c r="FHD23" s="12"/>
      <c r="FHE23" s="12"/>
      <c r="FHF23" s="12"/>
      <c r="FHG23" s="12"/>
      <c r="FHH23" s="12"/>
      <c r="FHI23" s="12"/>
      <c r="FHJ23" s="12"/>
      <c r="FHK23" s="12"/>
      <c r="FHL23" s="12"/>
      <c r="FHM23" s="12"/>
      <c r="FHN23" s="12"/>
      <c r="FHO23" s="12"/>
      <c r="FHP23" s="12"/>
      <c r="FHQ23" s="12"/>
      <c r="FHR23" s="12"/>
      <c r="FHS23" s="12"/>
      <c r="FHT23" s="12"/>
      <c r="FHU23" s="12"/>
      <c r="FHV23" s="12"/>
      <c r="FHW23" s="12"/>
      <c r="FHX23" s="12"/>
      <c r="FHY23" s="12"/>
      <c r="FHZ23" s="12"/>
      <c r="FIA23" s="12"/>
      <c r="FIB23" s="12"/>
      <c r="FIC23" s="12"/>
      <c r="FID23" s="12"/>
      <c r="FIE23" s="12"/>
      <c r="FIF23" s="12"/>
      <c r="FIG23" s="12"/>
      <c r="FIH23" s="12"/>
      <c r="FII23" s="12"/>
      <c r="FIJ23" s="12"/>
      <c r="FIK23" s="12"/>
      <c r="FIL23" s="12"/>
      <c r="FIM23" s="12"/>
      <c r="FIN23" s="12"/>
      <c r="FIO23" s="12"/>
      <c r="FIP23" s="12"/>
      <c r="FIQ23" s="12"/>
      <c r="FIR23" s="12"/>
      <c r="FIS23" s="12"/>
      <c r="FIT23" s="12"/>
      <c r="FIU23" s="12"/>
      <c r="FIV23" s="12"/>
      <c r="FIW23" s="12"/>
      <c r="FIX23" s="12"/>
      <c r="FIY23" s="12"/>
      <c r="FIZ23" s="12"/>
      <c r="FJA23" s="12"/>
      <c r="FJB23" s="12"/>
      <c r="FJC23" s="12"/>
      <c r="FJD23" s="12"/>
      <c r="FJE23" s="12"/>
      <c r="FJF23" s="12"/>
      <c r="FJG23" s="12"/>
      <c r="FJH23" s="12"/>
      <c r="FJI23" s="12"/>
      <c r="FJJ23" s="12"/>
      <c r="FJK23" s="12"/>
      <c r="FJL23" s="12"/>
      <c r="FJM23" s="12"/>
      <c r="FJN23" s="12"/>
      <c r="FJO23" s="12"/>
      <c r="FJP23" s="12"/>
      <c r="FJQ23" s="12"/>
      <c r="FJR23" s="12"/>
      <c r="FJS23" s="12"/>
      <c r="FJT23" s="12"/>
      <c r="FJU23" s="12"/>
      <c r="FJV23" s="12"/>
      <c r="FJW23" s="12"/>
      <c r="FJX23" s="12"/>
      <c r="FJY23" s="12"/>
      <c r="FJZ23" s="12"/>
      <c r="FKA23" s="12"/>
      <c r="FKB23" s="12"/>
      <c r="FKC23" s="12"/>
      <c r="FKD23" s="12"/>
      <c r="FKE23" s="12"/>
      <c r="FKF23" s="12"/>
      <c r="FKG23" s="12"/>
      <c r="FKH23" s="12"/>
      <c r="FKI23" s="12"/>
      <c r="FKJ23" s="12"/>
      <c r="FKK23" s="12"/>
      <c r="FKL23" s="12"/>
      <c r="FKM23" s="12"/>
      <c r="FKN23" s="12"/>
      <c r="FKO23" s="12"/>
      <c r="FKP23" s="12"/>
      <c r="FKQ23" s="12"/>
      <c r="FKR23" s="12"/>
      <c r="FKS23" s="12"/>
      <c r="FKT23" s="12"/>
      <c r="FKU23" s="12"/>
      <c r="FKV23" s="12"/>
      <c r="FKW23" s="12"/>
      <c r="FKX23" s="12"/>
      <c r="FKY23" s="12"/>
      <c r="FKZ23" s="12"/>
      <c r="FLA23" s="12"/>
      <c r="FLB23" s="12"/>
      <c r="FLC23" s="12"/>
      <c r="FLD23" s="12"/>
      <c r="FLE23" s="12"/>
      <c r="FLF23" s="12"/>
      <c r="FLG23" s="12"/>
      <c r="FLH23" s="12"/>
      <c r="FLI23" s="12"/>
      <c r="FLJ23" s="12"/>
      <c r="FLK23" s="12"/>
      <c r="FLL23" s="12"/>
      <c r="FLM23" s="12"/>
      <c r="FLN23" s="12"/>
      <c r="FLO23" s="12"/>
      <c r="FLP23" s="12"/>
      <c r="FLQ23" s="12"/>
      <c r="FLR23" s="12"/>
      <c r="FLS23" s="12"/>
      <c r="FLT23" s="12"/>
      <c r="FLU23" s="12"/>
      <c r="FLV23" s="12"/>
      <c r="FLW23" s="12"/>
      <c r="FLX23" s="12"/>
      <c r="FLY23" s="12"/>
      <c r="FLZ23" s="12"/>
      <c r="FMA23" s="12"/>
      <c r="FMB23" s="12"/>
      <c r="FMC23" s="12"/>
      <c r="FMD23" s="12"/>
      <c r="FME23" s="12"/>
      <c r="FMF23" s="12"/>
      <c r="FMG23" s="12"/>
      <c r="FMH23" s="12"/>
      <c r="FMI23" s="12"/>
      <c r="FMJ23" s="12"/>
      <c r="FMK23" s="12"/>
      <c r="FML23" s="12"/>
      <c r="FMM23" s="12"/>
      <c r="FMN23" s="12"/>
      <c r="FMO23" s="12"/>
      <c r="FMP23" s="12"/>
      <c r="FMQ23" s="12"/>
      <c r="FMR23" s="12"/>
      <c r="FMS23" s="12"/>
      <c r="FMT23" s="12"/>
      <c r="FMU23" s="12"/>
      <c r="FMV23" s="12"/>
      <c r="FMW23" s="12"/>
      <c r="FMX23" s="12"/>
      <c r="FMY23" s="12"/>
      <c r="FMZ23" s="12"/>
      <c r="FNA23" s="12"/>
      <c r="FNB23" s="12"/>
      <c r="FNC23" s="12"/>
      <c r="FND23" s="12"/>
      <c r="FNE23" s="12"/>
      <c r="FNF23" s="12"/>
      <c r="FNG23" s="12"/>
      <c r="FNH23" s="12"/>
      <c r="FNI23" s="12"/>
      <c r="FNJ23" s="12"/>
      <c r="FNK23" s="12"/>
      <c r="FNL23" s="12"/>
      <c r="FNM23" s="12"/>
      <c r="FNN23" s="12"/>
      <c r="FNO23" s="12"/>
      <c r="FNP23" s="12"/>
      <c r="FNQ23" s="12"/>
      <c r="FNR23" s="12"/>
      <c r="FNS23" s="12"/>
      <c r="FNT23" s="12"/>
      <c r="FNU23" s="12"/>
      <c r="FNV23" s="12"/>
      <c r="FNW23" s="12"/>
      <c r="FNX23" s="12"/>
      <c r="FNY23" s="12"/>
      <c r="FNZ23" s="12"/>
      <c r="FOA23" s="12"/>
      <c r="FOB23" s="12"/>
      <c r="FOC23" s="12"/>
      <c r="FOD23" s="12"/>
      <c r="FOE23" s="12"/>
      <c r="FOF23" s="12"/>
      <c r="FOG23" s="12"/>
      <c r="FOH23" s="12"/>
      <c r="FOI23" s="12"/>
      <c r="FOJ23" s="12"/>
      <c r="FOK23" s="12"/>
      <c r="FOL23" s="12"/>
      <c r="FOM23" s="12"/>
      <c r="FON23" s="12"/>
      <c r="FOO23" s="12"/>
      <c r="FOP23" s="12"/>
      <c r="FOQ23" s="12"/>
      <c r="FOR23" s="12"/>
      <c r="FOS23" s="12"/>
      <c r="FOT23" s="12"/>
      <c r="FOU23" s="12"/>
      <c r="FOV23" s="12"/>
      <c r="FOW23" s="12"/>
      <c r="FOX23" s="12"/>
      <c r="FOY23" s="12"/>
      <c r="FOZ23" s="12"/>
      <c r="FPA23" s="12"/>
      <c r="FPB23" s="12"/>
      <c r="FPC23" s="12"/>
      <c r="FPD23" s="12"/>
      <c r="FPE23" s="12"/>
      <c r="FPF23" s="12"/>
      <c r="FPG23" s="12"/>
      <c r="FPH23" s="12"/>
      <c r="FPI23" s="12"/>
      <c r="FPJ23" s="12"/>
      <c r="FPK23" s="12"/>
      <c r="FPL23" s="12"/>
      <c r="FPM23" s="12"/>
      <c r="FPN23" s="12"/>
      <c r="FPO23" s="12"/>
      <c r="FPP23" s="12"/>
      <c r="FPQ23" s="12"/>
      <c r="FPR23" s="12"/>
      <c r="FPS23" s="12"/>
      <c r="FPT23" s="12"/>
      <c r="FPU23" s="12"/>
      <c r="FPV23" s="12"/>
      <c r="FPW23" s="12"/>
      <c r="FPX23" s="12"/>
      <c r="FPY23" s="12"/>
      <c r="FPZ23" s="12"/>
      <c r="FQA23" s="12"/>
      <c r="FQB23" s="12"/>
      <c r="FQC23" s="12"/>
      <c r="FQD23" s="12"/>
      <c r="FQE23" s="12"/>
      <c r="FQF23" s="12"/>
      <c r="FQG23" s="12"/>
      <c r="FQH23" s="12"/>
      <c r="FQI23" s="12"/>
      <c r="FQJ23" s="12"/>
      <c r="FQK23" s="12"/>
      <c r="FQL23" s="12"/>
      <c r="FQM23" s="12"/>
      <c r="FQN23" s="12"/>
      <c r="FQO23" s="12"/>
      <c r="FQP23" s="12"/>
      <c r="FQQ23" s="12"/>
      <c r="FQR23" s="12"/>
      <c r="FQS23" s="12"/>
      <c r="FQT23" s="12"/>
      <c r="FQU23" s="12"/>
      <c r="FQV23" s="12"/>
      <c r="FQW23" s="12"/>
      <c r="FQX23" s="12"/>
      <c r="FQY23" s="12"/>
      <c r="FQZ23" s="12"/>
      <c r="FRA23" s="12"/>
      <c r="FRB23" s="12"/>
      <c r="FRC23" s="12"/>
      <c r="FRD23" s="12"/>
      <c r="FRE23" s="12"/>
      <c r="FRF23" s="12"/>
      <c r="FRG23" s="12"/>
      <c r="FRH23" s="12"/>
      <c r="FRI23" s="12"/>
      <c r="FRJ23" s="12"/>
      <c r="FRK23" s="12"/>
      <c r="FRL23" s="12"/>
      <c r="FRM23" s="12"/>
      <c r="FRN23" s="12"/>
      <c r="FRO23" s="12"/>
      <c r="FRP23" s="12"/>
      <c r="FRQ23" s="12"/>
      <c r="FRR23" s="12"/>
      <c r="FRS23" s="12"/>
      <c r="FRT23" s="12"/>
      <c r="FRU23" s="12"/>
      <c r="FRV23" s="12"/>
      <c r="FRW23" s="12"/>
      <c r="FRX23" s="12"/>
      <c r="FRY23" s="12"/>
      <c r="FRZ23" s="12"/>
      <c r="FSA23" s="12"/>
      <c r="FSB23" s="12"/>
      <c r="FSC23" s="12"/>
      <c r="FSD23" s="12"/>
      <c r="FSE23" s="12"/>
      <c r="FSF23" s="12"/>
      <c r="FSG23" s="12"/>
      <c r="FSH23" s="12"/>
      <c r="FSI23" s="12"/>
      <c r="FSJ23" s="12"/>
      <c r="FSK23" s="12"/>
      <c r="FSL23" s="12"/>
      <c r="FSM23" s="12"/>
      <c r="FSN23" s="12"/>
      <c r="FSO23" s="12"/>
      <c r="FSP23" s="12"/>
      <c r="FSQ23" s="12"/>
      <c r="FSR23" s="12"/>
      <c r="FSS23" s="12"/>
      <c r="FST23" s="12"/>
      <c r="FSU23" s="12"/>
      <c r="FSV23" s="12"/>
      <c r="FSW23" s="12"/>
      <c r="FSX23" s="12"/>
      <c r="FSY23" s="12"/>
      <c r="FSZ23" s="12"/>
      <c r="FTA23" s="12"/>
      <c r="FTB23" s="12"/>
      <c r="FTC23" s="12"/>
      <c r="FTD23" s="12"/>
      <c r="FTE23" s="12"/>
      <c r="FTF23" s="12"/>
      <c r="FTG23" s="12"/>
      <c r="FTH23" s="12"/>
      <c r="FTI23" s="12"/>
      <c r="FTJ23" s="12"/>
      <c r="FTK23" s="12"/>
      <c r="FTL23" s="12"/>
      <c r="FTM23" s="12"/>
      <c r="FTN23" s="12"/>
      <c r="FTO23" s="12"/>
      <c r="FTP23" s="12"/>
      <c r="FTQ23" s="12"/>
      <c r="FTR23" s="12"/>
      <c r="FTS23" s="12"/>
      <c r="FTT23" s="12"/>
      <c r="FTU23" s="12"/>
      <c r="FTV23" s="12"/>
      <c r="FTW23" s="12"/>
      <c r="FTX23" s="12"/>
      <c r="FTY23" s="12"/>
      <c r="FTZ23" s="12"/>
      <c r="FUA23" s="12"/>
      <c r="FUB23" s="12"/>
      <c r="FUC23" s="12"/>
      <c r="FUD23" s="12"/>
      <c r="FUE23" s="12"/>
      <c r="FUF23" s="12"/>
      <c r="FUG23" s="12"/>
      <c r="FUH23" s="12"/>
      <c r="FUI23" s="12"/>
      <c r="FUJ23" s="12"/>
      <c r="FUK23" s="12"/>
      <c r="FUL23" s="12"/>
      <c r="FUM23" s="12"/>
      <c r="FUN23" s="12"/>
      <c r="FUO23" s="12"/>
      <c r="FUP23" s="12"/>
      <c r="FUQ23" s="12"/>
      <c r="FUR23" s="12"/>
      <c r="FUS23" s="12"/>
      <c r="FUT23" s="12"/>
      <c r="FUU23" s="12"/>
      <c r="FUV23" s="12"/>
      <c r="FUW23" s="12"/>
      <c r="FUX23" s="12"/>
      <c r="FUY23" s="12"/>
      <c r="FUZ23" s="12"/>
      <c r="FVA23" s="12"/>
      <c r="FVB23" s="12"/>
      <c r="FVC23" s="12"/>
      <c r="FVD23" s="12"/>
      <c r="FVE23" s="12"/>
      <c r="FVF23" s="12"/>
      <c r="FVG23" s="12"/>
      <c r="FVH23" s="12"/>
      <c r="FVI23" s="12"/>
      <c r="FVJ23" s="12"/>
      <c r="FVK23" s="12"/>
      <c r="FVL23" s="12"/>
      <c r="FVM23" s="12"/>
      <c r="FVN23" s="12"/>
      <c r="FVO23" s="12"/>
      <c r="FVP23" s="12"/>
      <c r="FVQ23" s="12"/>
      <c r="FVR23" s="12"/>
      <c r="FVS23" s="12"/>
      <c r="FVT23" s="12"/>
      <c r="FVU23" s="12"/>
      <c r="FVV23" s="12"/>
      <c r="FVW23" s="12"/>
      <c r="FVX23" s="12"/>
      <c r="FVY23" s="12"/>
      <c r="FVZ23" s="12"/>
      <c r="FWA23" s="12"/>
      <c r="FWB23" s="12"/>
      <c r="FWC23" s="12"/>
      <c r="FWD23" s="12"/>
      <c r="FWE23" s="12"/>
      <c r="FWF23" s="12"/>
      <c r="FWG23" s="12"/>
      <c r="FWH23" s="12"/>
      <c r="FWI23" s="12"/>
      <c r="FWJ23" s="12"/>
      <c r="FWK23" s="12"/>
      <c r="FWL23" s="12"/>
      <c r="FWM23" s="12"/>
      <c r="FWN23" s="12"/>
      <c r="FWO23" s="12"/>
      <c r="FWP23" s="12"/>
      <c r="FWQ23" s="12"/>
      <c r="FWR23" s="12"/>
      <c r="FWS23" s="12"/>
      <c r="FWT23" s="12"/>
      <c r="FWU23" s="12"/>
      <c r="FWV23" s="12"/>
      <c r="FWW23" s="12"/>
      <c r="FWX23" s="12"/>
      <c r="FWY23" s="12"/>
      <c r="FWZ23" s="12"/>
      <c r="FXA23" s="12"/>
      <c r="FXB23" s="12"/>
      <c r="FXC23" s="12"/>
      <c r="FXD23" s="12"/>
      <c r="FXE23" s="12"/>
      <c r="FXF23" s="12"/>
      <c r="FXG23" s="12"/>
      <c r="FXH23" s="12"/>
      <c r="FXI23" s="12"/>
      <c r="FXJ23" s="12"/>
      <c r="FXK23" s="12"/>
      <c r="FXL23" s="12"/>
      <c r="FXM23" s="12"/>
      <c r="FXN23" s="12"/>
      <c r="FXO23" s="12"/>
      <c r="FXP23" s="12"/>
      <c r="FXQ23" s="12"/>
      <c r="FXR23" s="12"/>
      <c r="FXS23" s="12"/>
      <c r="FXT23" s="12"/>
      <c r="FXU23" s="12"/>
      <c r="FXV23" s="12"/>
      <c r="FXW23" s="12"/>
      <c r="FXX23" s="12"/>
      <c r="FXY23" s="12"/>
      <c r="FXZ23" s="12"/>
      <c r="FYA23" s="12"/>
      <c r="FYB23" s="12"/>
      <c r="FYC23" s="12"/>
      <c r="FYD23" s="12"/>
      <c r="FYE23" s="12"/>
      <c r="FYF23" s="12"/>
      <c r="FYG23" s="12"/>
      <c r="FYH23" s="12"/>
      <c r="FYI23" s="12"/>
      <c r="FYJ23" s="12"/>
      <c r="FYK23" s="12"/>
      <c r="FYL23" s="12"/>
      <c r="FYM23" s="12"/>
      <c r="FYN23" s="12"/>
      <c r="FYO23" s="12"/>
      <c r="FYP23" s="12"/>
      <c r="FYQ23" s="12"/>
      <c r="FYR23" s="12"/>
      <c r="FYS23" s="12"/>
      <c r="FYT23" s="12"/>
      <c r="FYU23" s="12"/>
      <c r="FYV23" s="12"/>
      <c r="FYW23" s="12"/>
      <c r="FYX23" s="12"/>
      <c r="FYY23" s="12"/>
      <c r="FYZ23" s="12"/>
      <c r="FZA23" s="12"/>
      <c r="FZB23" s="12"/>
      <c r="FZC23" s="12"/>
      <c r="FZD23" s="12"/>
      <c r="FZE23" s="12"/>
      <c r="FZF23" s="12"/>
      <c r="FZG23" s="12"/>
      <c r="FZH23" s="12"/>
      <c r="FZI23" s="12"/>
      <c r="FZJ23" s="12"/>
      <c r="FZK23" s="12"/>
      <c r="FZL23" s="12"/>
      <c r="FZM23" s="12"/>
      <c r="FZN23" s="12"/>
      <c r="FZO23" s="12"/>
      <c r="FZP23" s="12"/>
      <c r="FZQ23" s="12"/>
      <c r="FZR23" s="12"/>
      <c r="FZS23" s="12"/>
      <c r="FZT23" s="12"/>
      <c r="FZU23" s="12"/>
      <c r="FZV23" s="12"/>
      <c r="FZW23" s="12"/>
      <c r="FZX23" s="12"/>
      <c r="FZY23" s="12"/>
      <c r="FZZ23" s="12"/>
      <c r="GAA23" s="12"/>
      <c r="GAB23" s="12"/>
      <c r="GAC23" s="12"/>
      <c r="GAD23" s="12"/>
      <c r="GAE23" s="12"/>
      <c r="GAF23" s="12"/>
      <c r="GAG23" s="12"/>
      <c r="GAH23" s="12"/>
      <c r="GAI23" s="12"/>
      <c r="GAJ23" s="12"/>
      <c r="GAK23" s="12"/>
      <c r="GAL23" s="12"/>
      <c r="GAM23" s="12"/>
      <c r="GAN23" s="12"/>
      <c r="GAO23" s="12"/>
      <c r="GAP23" s="12"/>
      <c r="GAQ23" s="12"/>
      <c r="GAR23" s="12"/>
      <c r="GAS23" s="12"/>
      <c r="GAT23" s="12"/>
      <c r="GAU23" s="12"/>
      <c r="GAV23" s="12"/>
      <c r="GAW23" s="12"/>
      <c r="GAX23" s="12"/>
      <c r="GAY23" s="12"/>
      <c r="GAZ23" s="12"/>
      <c r="GBA23" s="12"/>
      <c r="GBB23" s="12"/>
      <c r="GBC23" s="12"/>
      <c r="GBD23" s="12"/>
      <c r="GBE23" s="12"/>
      <c r="GBF23" s="12"/>
      <c r="GBG23" s="12"/>
      <c r="GBH23" s="12"/>
      <c r="GBI23" s="12"/>
      <c r="GBJ23" s="12"/>
      <c r="GBK23" s="12"/>
      <c r="GBL23" s="12"/>
      <c r="GBM23" s="12"/>
      <c r="GBN23" s="12"/>
      <c r="GBO23" s="12"/>
      <c r="GBP23" s="12"/>
      <c r="GBQ23" s="12"/>
      <c r="GBR23" s="12"/>
      <c r="GBS23" s="12"/>
      <c r="GBT23" s="12"/>
      <c r="GBU23" s="12"/>
      <c r="GBV23" s="12"/>
      <c r="GBW23" s="12"/>
      <c r="GBX23" s="12"/>
      <c r="GBY23" s="12"/>
      <c r="GBZ23" s="12"/>
      <c r="GCA23" s="12"/>
      <c r="GCB23" s="12"/>
      <c r="GCC23" s="12"/>
      <c r="GCD23" s="12"/>
      <c r="GCE23" s="12"/>
      <c r="GCF23" s="12"/>
      <c r="GCG23" s="12"/>
      <c r="GCH23" s="12"/>
      <c r="GCI23" s="12"/>
      <c r="GCJ23" s="12"/>
      <c r="GCK23" s="12"/>
      <c r="GCL23" s="12"/>
      <c r="GCM23" s="12"/>
      <c r="GCN23" s="12"/>
      <c r="GCO23" s="12"/>
      <c r="GCP23" s="12"/>
      <c r="GCQ23" s="12"/>
      <c r="GCR23" s="12"/>
      <c r="GCS23" s="12"/>
      <c r="GCT23" s="12"/>
      <c r="GCU23" s="12"/>
      <c r="GCV23" s="12"/>
      <c r="GCW23" s="12"/>
      <c r="GCX23" s="12"/>
      <c r="GCY23" s="12"/>
      <c r="GCZ23" s="12"/>
      <c r="GDA23" s="12"/>
      <c r="GDB23" s="12"/>
      <c r="GDC23" s="12"/>
      <c r="GDD23" s="12"/>
      <c r="GDE23" s="12"/>
      <c r="GDF23" s="12"/>
      <c r="GDG23" s="12"/>
      <c r="GDH23" s="12"/>
      <c r="GDI23" s="12"/>
      <c r="GDJ23" s="12"/>
      <c r="GDK23" s="12"/>
      <c r="GDL23" s="12"/>
      <c r="GDM23" s="12"/>
      <c r="GDN23" s="12"/>
      <c r="GDO23" s="12"/>
      <c r="GDP23" s="12"/>
      <c r="GDQ23" s="12"/>
      <c r="GDR23" s="12"/>
      <c r="GDS23" s="12"/>
      <c r="GDT23" s="12"/>
      <c r="GDU23" s="12"/>
      <c r="GDV23" s="12"/>
      <c r="GDW23" s="12"/>
      <c r="GDX23" s="12"/>
      <c r="GDY23" s="12"/>
      <c r="GDZ23" s="12"/>
      <c r="GEA23" s="12"/>
      <c r="GEB23" s="12"/>
      <c r="GEC23" s="12"/>
      <c r="GED23" s="12"/>
      <c r="GEE23" s="12"/>
      <c r="GEF23" s="12"/>
      <c r="GEG23" s="12"/>
      <c r="GEH23" s="12"/>
      <c r="GEI23" s="12"/>
      <c r="GEJ23" s="12"/>
      <c r="GEK23" s="12"/>
      <c r="GEL23" s="12"/>
      <c r="GEM23" s="12"/>
      <c r="GEN23" s="12"/>
      <c r="GEO23" s="12"/>
      <c r="GEP23" s="12"/>
      <c r="GEQ23" s="12"/>
      <c r="GER23" s="12"/>
      <c r="GES23" s="12"/>
      <c r="GET23" s="12"/>
      <c r="GEU23" s="12"/>
      <c r="GEV23" s="12"/>
      <c r="GEW23" s="12"/>
      <c r="GEX23" s="12"/>
      <c r="GEY23" s="12"/>
      <c r="GEZ23" s="12"/>
      <c r="GFA23" s="12"/>
      <c r="GFB23" s="12"/>
      <c r="GFC23" s="12"/>
      <c r="GFD23" s="12"/>
      <c r="GFE23" s="12"/>
      <c r="GFF23" s="12"/>
      <c r="GFG23" s="12"/>
      <c r="GFH23" s="12"/>
      <c r="GFI23" s="12"/>
      <c r="GFJ23" s="12"/>
      <c r="GFK23" s="12"/>
      <c r="GFL23" s="12"/>
      <c r="GFM23" s="12"/>
      <c r="GFN23" s="12"/>
      <c r="GFO23" s="12"/>
      <c r="GFP23" s="12"/>
      <c r="GFQ23" s="12"/>
      <c r="GFR23" s="12"/>
      <c r="GFS23" s="12"/>
      <c r="GFT23" s="12"/>
      <c r="GFU23" s="12"/>
      <c r="GFV23" s="12"/>
      <c r="GFW23" s="12"/>
      <c r="GFX23" s="12"/>
      <c r="GFY23" s="12"/>
      <c r="GFZ23" s="12"/>
      <c r="GGA23" s="12"/>
      <c r="GGB23" s="12"/>
      <c r="GGC23" s="12"/>
      <c r="GGD23" s="12"/>
      <c r="GGE23" s="12"/>
      <c r="GGF23" s="12"/>
      <c r="GGG23" s="12"/>
      <c r="GGH23" s="12"/>
      <c r="GGI23" s="12"/>
      <c r="GGJ23" s="12"/>
      <c r="GGK23" s="12"/>
      <c r="GGL23" s="12"/>
      <c r="GGM23" s="12"/>
      <c r="GGN23" s="12"/>
      <c r="GGO23" s="12"/>
      <c r="GGP23" s="12"/>
      <c r="GGQ23" s="12"/>
      <c r="GGR23" s="12"/>
      <c r="GGS23" s="12"/>
      <c r="GGT23" s="12"/>
      <c r="GGU23" s="12"/>
      <c r="GGV23" s="12"/>
      <c r="GGW23" s="12"/>
      <c r="GGX23" s="12"/>
      <c r="GGY23" s="12"/>
      <c r="GGZ23" s="12"/>
      <c r="GHA23" s="12"/>
      <c r="GHB23" s="12"/>
      <c r="GHC23" s="12"/>
      <c r="GHD23" s="12"/>
      <c r="GHE23" s="12"/>
      <c r="GHF23" s="12"/>
      <c r="GHG23" s="12"/>
      <c r="GHH23" s="12"/>
      <c r="GHI23" s="12"/>
      <c r="GHJ23" s="12"/>
      <c r="GHK23" s="12"/>
      <c r="GHL23" s="12"/>
      <c r="GHM23" s="12"/>
      <c r="GHN23" s="12"/>
      <c r="GHO23" s="12"/>
      <c r="GHP23" s="12"/>
      <c r="GHQ23" s="12"/>
      <c r="GHR23" s="12"/>
      <c r="GHS23" s="12"/>
      <c r="GHT23" s="12"/>
      <c r="GHU23" s="12"/>
      <c r="GHV23" s="12"/>
      <c r="GHW23" s="12"/>
      <c r="GHX23" s="12"/>
      <c r="GHY23" s="12"/>
      <c r="GHZ23" s="12"/>
      <c r="GIA23" s="12"/>
      <c r="GIB23" s="12"/>
      <c r="GIC23" s="12"/>
      <c r="GID23" s="12"/>
      <c r="GIE23" s="12"/>
      <c r="GIF23" s="12"/>
      <c r="GIG23" s="12"/>
      <c r="GIH23" s="12"/>
      <c r="GII23" s="12"/>
      <c r="GIJ23" s="12"/>
      <c r="GIK23" s="12"/>
      <c r="GIL23" s="12"/>
      <c r="GIM23" s="12"/>
      <c r="GIN23" s="12"/>
      <c r="GIO23" s="12"/>
      <c r="GIP23" s="12"/>
      <c r="GIQ23" s="12"/>
      <c r="GIR23" s="12"/>
      <c r="GIS23" s="12"/>
      <c r="GIT23" s="12"/>
      <c r="GIU23" s="12"/>
      <c r="GIV23" s="12"/>
      <c r="GIW23" s="12"/>
      <c r="GIX23" s="12"/>
      <c r="GIY23" s="12"/>
      <c r="GIZ23" s="12"/>
      <c r="GJA23" s="12"/>
      <c r="GJB23" s="12"/>
      <c r="GJC23" s="12"/>
      <c r="GJD23" s="12"/>
      <c r="GJE23" s="12"/>
      <c r="GJF23" s="12"/>
      <c r="GJG23" s="12"/>
      <c r="GJH23" s="12"/>
      <c r="GJI23" s="12"/>
      <c r="GJJ23" s="12"/>
      <c r="GJK23" s="12"/>
      <c r="GJL23" s="12"/>
      <c r="GJM23" s="12"/>
      <c r="GJN23" s="12"/>
      <c r="GJO23" s="12"/>
      <c r="GJP23" s="12"/>
      <c r="GJQ23" s="12"/>
      <c r="GJR23" s="12"/>
      <c r="GJS23" s="12"/>
      <c r="GJT23" s="12"/>
      <c r="GJU23" s="12"/>
      <c r="GJV23" s="12"/>
      <c r="GJW23" s="12"/>
      <c r="GJX23" s="12"/>
      <c r="GJY23" s="12"/>
      <c r="GJZ23" s="12"/>
      <c r="GKA23" s="12"/>
      <c r="GKB23" s="12"/>
      <c r="GKC23" s="12"/>
      <c r="GKD23" s="12"/>
      <c r="GKE23" s="12"/>
      <c r="GKF23" s="12"/>
      <c r="GKG23" s="12"/>
      <c r="GKH23" s="12"/>
      <c r="GKI23" s="12"/>
      <c r="GKJ23" s="12"/>
      <c r="GKK23" s="12"/>
      <c r="GKL23" s="12"/>
      <c r="GKM23" s="12"/>
      <c r="GKN23" s="12"/>
      <c r="GKO23" s="12"/>
      <c r="GKP23" s="12"/>
      <c r="GKQ23" s="12"/>
      <c r="GKR23" s="12"/>
      <c r="GKS23" s="12"/>
      <c r="GKT23" s="12"/>
      <c r="GKU23" s="12"/>
      <c r="GKV23" s="12"/>
      <c r="GKW23" s="12"/>
      <c r="GKX23" s="12"/>
      <c r="GKY23" s="12"/>
      <c r="GKZ23" s="12"/>
      <c r="GLA23" s="12"/>
      <c r="GLB23" s="12"/>
      <c r="GLC23" s="12"/>
      <c r="GLD23" s="12"/>
      <c r="GLE23" s="12"/>
      <c r="GLF23" s="12"/>
      <c r="GLG23" s="12"/>
      <c r="GLH23" s="12"/>
      <c r="GLI23" s="12"/>
      <c r="GLJ23" s="12"/>
      <c r="GLK23" s="12"/>
      <c r="GLL23" s="12"/>
      <c r="GLM23" s="12"/>
      <c r="GLN23" s="12"/>
      <c r="GLO23" s="12"/>
      <c r="GLP23" s="12"/>
      <c r="GLQ23" s="12"/>
      <c r="GLR23" s="12"/>
      <c r="GLS23" s="12"/>
      <c r="GLT23" s="12"/>
      <c r="GLU23" s="12"/>
      <c r="GLV23" s="12"/>
      <c r="GLW23" s="12"/>
      <c r="GLX23" s="12"/>
      <c r="GLY23" s="12"/>
      <c r="GLZ23" s="12"/>
      <c r="GMA23" s="12"/>
      <c r="GMB23" s="12"/>
      <c r="GMC23" s="12"/>
      <c r="GMD23" s="12"/>
      <c r="GME23" s="12"/>
      <c r="GMF23" s="12"/>
      <c r="GMG23" s="12"/>
      <c r="GMH23" s="12"/>
      <c r="GMI23" s="12"/>
      <c r="GMJ23" s="12"/>
      <c r="GMK23" s="12"/>
      <c r="GML23" s="12"/>
      <c r="GMM23" s="12"/>
      <c r="GMN23" s="12"/>
      <c r="GMO23" s="12"/>
      <c r="GMP23" s="12"/>
      <c r="GMQ23" s="12"/>
      <c r="GMR23" s="12"/>
      <c r="GMS23" s="12"/>
      <c r="GMT23" s="12"/>
      <c r="GMU23" s="12"/>
      <c r="GMV23" s="12"/>
      <c r="GMW23" s="12"/>
      <c r="GMX23" s="12"/>
      <c r="GMY23" s="12"/>
      <c r="GMZ23" s="12"/>
      <c r="GNA23" s="12"/>
      <c r="GNB23" s="12"/>
      <c r="GNC23" s="12"/>
      <c r="GND23" s="12"/>
      <c r="GNE23" s="12"/>
      <c r="GNF23" s="12"/>
      <c r="GNG23" s="12"/>
      <c r="GNH23" s="12"/>
      <c r="GNI23" s="12"/>
      <c r="GNJ23" s="12"/>
      <c r="GNK23" s="12"/>
      <c r="GNL23" s="12"/>
      <c r="GNM23" s="12"/>
      <c r="GNN23" s="12"/>
      <c r="GNO23" s="12"/>
      <c r="GNP23" s="12"/>
      <c r="GNQ23" s="12"/>
      <c r="GNR23" s="12"/>
      <c r="GNS23" s="12"/>
      <c r="GNT23" s="12"/>
      <c r="GNU23" s="12"/>
      <c r="GNV23" s="12"/>
      <c r="GNW23" s="12"/>
      <c r="GNX23" s="12"/>
      <c r="GNY23" s="12"/>
      <c r="GNZ23" s="12"/>
      <c r="GOA23" s="12"/>
      <c r="GOB23" s="12"/>
      <c r="GOC23" s="12"/>
      <c r="GOD23" s="12"/>
      <c r="GOE23" s="12"/>
      <c r="GOF23" s="12"/>
      <c r="GOG23" s="12"/>
      <c r="GOH23" s="12"/>
      <c r="GOI23" s="12"/>
      <c r="GOJ23" s="12"/>
      <c r="GOK23" s="12"/>
      <c r="GOL23" s="12"/>
      <c r="GOM23" s="12"/>
      <c r="GON23" s="12"/>
      <c r="GOO23" s="12"/>
      <c r="GOP23" s="12"/>
      <c r="GOQ23" s="12"/>
      <c r="GOR23" s="12"/>
      <c r="GOS23" s="12"/>
      <c r="GOT23" s="12"/>
      <c r="GOU23" s="12"/>
      <c r="GOV23" s="12"/>
      <c r="GOW23" s="12"/>
      <c r="GOX23" s="12"/>
      <c r="GOY23" s="12"/>
      <c r="GOZ23" s="12"/>
      <c r="GPA23" s="12"/>
      <c r="GPB23" s="12"/>
      <c r="GPC23" s="12"/>
      <c r="GPD23" s="12"/>
      <c r="GPE23" s="12"/>
      <c r="GPF23" s="12"/>
      <c r="GPG23" s="12"/>
      <c r="GPH23" s="12"/>
      <c r="GPI23" s="12"/>
      <c r="GPJ23" s="12"/>
      <c r="GPK23" s="12"/>
      <c r="GPL23" s="12"/>
      <c r="GPM23" s="12"/>
      <c r="GPN23" s="12"/>
      <c r="GPO23" s="12"/>
      <c r="GPP23" s="12"/>
      <c r="GPQ23" s="12"/>
      <c r="GPR23" s="12"/>
      <c r="GPS23" s="12"/>
      <c r="GPT23" s="12"/>
      <c r="GPU23" s="12"/>
      <c r="GPV23" s="12"/>
      <c r="GPW23" s="12"/>
      <c r="GPX23" s="12"/>
      <c r="GPY23" s="12"/>
      <c r="GPZ23" s="12"/>
      <c r="GQA23" s="12"/>
      <c r="GQB23" s="12"/>
      <c r="GQC23" s="12"/>
      <c r="GQD23" s="12"/>
      <c r="GQE23" s="12"/>
      <c r="GQF23" s="12"/>
      <c r="GQG23" s="12"/>
      <c r="GQH23" s="12"/>
      <c r="GQI23" s="12"/>
      <c r="GQJ23" s="12"/>
      <c r="GQK23" s="12"/>
      <c r="GQL23" s="12"/>
      <c r="GQM23" s="12"/>
      <c r="GQN23" s="12"/>
      <c r="GQO23" s="12"/>
      <c r="GQP23" s="12"/>
      <c r="GQQ23" s="12"/>
      <c r="GQR23" s="12"/>
      <c r="GQS23" s="12"/>
      <c r="GQT23" s="12"/>
      <c r="GQU23" s="12"/>
      <c r="GQV23" s="12"/>
      <c r="GQW23" s="12"/>
      <c r="GQX23" s="12"/>
      <c r="GQY23" s="12"/>
      <c r="GQZ23" s="12"/>
      <c r="GRA23" s="12"/>
      <c r="GRB23" s="12"/>
      <c r="GRC23" s="12"/>
      <c r="GRD23" s="12"/>
      <c r="GRE23" s="12"/>
      <c r="GRF23" s="12"/>
      <c r="GRG23" s="12"/>
      <c r="GRH23" s="12"/>
      <c r="GRI23" s="12"/>
      <c r="GRJ23" s="12"/>
      <c r="GRK23" s="12"/>
      <c r="GRL23" s="12"/>
      <c r="GRM23" s="12"/>
      <c r="GRN23" s="12"/>
      <c r="GRO23" s="12"/>
      <c r="GRP23" s="12"/>
      <c r="GRQ23" s="12"/>
      <c r="GRR23" s="12"/>
      <c r="GRS23" s="12"/>
      <c r="GRT23" s="12"/>
      <c r="GRU23" s="12"/>
      <c r="GRV23" s="12"/>
      <c r="GRW23" s="12"/>
      <c r="GRX23" s="12"/>
      <c r="GRY23" s="12"/>
      <c r="GRZ23" s="12"/>
      <c r="GSA23" s="12"/>
      <c r="GSB23" s="12"/>
      <c r="GSC23" s="12"/>
      <c r="GSD23" s="12"/>
      <c r="GSE23" s="12"/>
      <c r="GSF23" s="12"/>
      <c r="GSG23" s="12"/>
      <c r="GSH23" s="12"/>
      <c r="GSI23" s="12"/>
      <c r="GSJ23" s="12"/>
      <c r="GSK23" s="12"/>
      <c r="GSL23" s="12"/>
      <c r="GSM23" s="12"/>
      <c r="GSN23" s="12"/>
      <c r="GSO23" s="12"/>
      <c r="GSP23" s="12"/>
      <c r="GSQ23" s="12"/>
      <c r="GSR23" s="12"/>
      <c r="GSS23" s="12"/>
      <c r="GST23" s="12"/>
      <c r="GSU23" s="12"/>
      <c r="GSV23" s="12"/>
      <c r="GSW23" s="12"/>
      <c r="GSX23" s="12"/>
      <c r="GSY23" s="12"/>
      <c r="GSZ23" s="12"/>
      <c r="GTA23" s="12"/>
      <c r="GTB23" s="12"/>
      <c r="GTC23" s="12"/>
      <c r="GTD23" s="12"/>
      <c r="GTE23" s="12"/>
      <c r="GTF23" s="12"/>
      <c r="GTG23" s="12"/>
      <c r="GTH23" s="12"/>
      <c r="GTI23" s="12"/>
      <c r="GTJ23" s="12"/>
      <c r="GTK23" s="12"/>
      <c r="GTL23" s="12"/>
      <c r="GTM23" s="12"/>
      <c r="GTN23" s="12"/>
      <c r="GTO23" s="12"/>
      <c r="GTP23" s="12"/>
      <c r="GTQ23" s="12"/>
      <c r="GTR23" s="12"/>
      <c r="GTS23" s="12"/>
      <c r="GTT23" s="12"/>
      <c r="GTU23" s="12"/>
      <c r="GTV23" s="12"/>
      <c r="GTW23" s="12"/>
      <c r="GTX23" s="12"/>
      <c r="GTY23" s="12"/>
      <c r="GTZ23" s="12"/>
      <c r="GUA23" s="12"/>
      <c r="GUB23" s="12"/>
      <c r="GUC23" s="12"/>
      <c r="GUD23" s="12"/>
      <c r="GUE23" s="12"/>
      <c r="GUF23" s="12"/>
      <c r="GUG23" s="12"/>
      <c r="GUH23" s="12"/>
      <c r="GUI23" s="12"/>
      <c r="GUJ23" s="12"/>
      <c r="GUK23" s="12"/>
      <c r="GUL23" s="12"/>
      <c r="GUM23" s="12"/>
      <c r="GUN23" s="12"/>
      <c r="GUO23" s="12"/>
      <c r="GUP23" s="12"/>
      <c r="GUQ23" s="12"/>
      <c r="GUR23" s="12"/>
      <c r="GUS23" s="12"/>
      <c r="GUT23" s="12"/>
      <c r="GUU23" s="12"/>
      <c r="GUV23" s="12"/>
      <c r="GUW23" s="12"/>
      <c r="GUX23" s="12"/>
      <c r="GUY23" s="12"/>
      <c r="GUZ23" s="12"/>
      <c r="GVA23" s="12"/>
      <c r="GVB23" s="12"/>
      <c r="GVC23" s="12"/>
      <c r="GVD23" s="12"/>
      <c r="GVE23" s="12"/>
      <c r="GVF23" s="12"/>
      <c r="GVG23" s="12"/>
      <c r="GVH23" s="12"/>
      <c r="GVI23" s="12"/>
      <c r="GVJ23" s="12"/>
      <c r="GVK23" s="12"/>
      <c r="GVL23" s="12"/>
      <c r="GVM23" s="12"/>
      <c r="GVN23" s="12"/>
      <c r="GVO23" s="12"/>
      <c r="GVP23" s="12"/>
      <c r="GVQ23" s="12"/>
      <c r="GVR23" s="12"/>
      <c r="GVS23" s="12"/>
      <c r="GVT23" s="12"/>
      <c r="GVU23" s="12"/>
      <c r="GVV23" s="12"/>
      <c r="GVW23" s="12"/>
      <c r="GVX23" s="12"/>
      <c r="GVY23" s="12"/>
      <c r="GVZ23" s="12"/>
      <c r="GWA23" s="12"/>
      <c r="GWB23" s="12"/>
      <c r="GWC23" s="12"/>
      <c r="GWD23" s="12"/>
      <c r="GWE23" s="12"/>
      <c r="GWF23" s="12"/>
      <c r="GWG23" s="12"/>
      <c r="GWH23" s="12"/>
      <c r="GWI23" s="12"/>
      <c r="GWJ23" s="12"/>
      <c r="GWK23" s="12"/>
      <c r="GWL23" s="12"/>
      <c r="GWM23" s="12"/>
      <c r="GWN23" s="12"/>
      <c r="GWO23" s="12"/>
      <c r="GWP23" s="12"/>
      <c r="GWQ23" s="12"/>
      <c r="GWR23" s="12"/>
      <c r="GWS23" s="12"/>
      <c r="GWT23" s="12"/>
      <c r="GWU23" s="12"/>
      <c r="GWV23" s="12"/>
      <c r="GWW23" s="12"/>
      <c r="GWX23" s="12"/>
      <c r="GWY23" s="12"/>
      <c r="GWZ23" s="12"/>
      <c r="GXA23" s="12"/>
      <c r="GXB23" s="12"/>
      <c r="GXC23" s="12"/>
      <c r="GXD23" s="12"/>
      <c r="GXE23" s="12"/>
      <c r="GXF23" s="12"/>
      <c r="GXG23" s="12"/>
      <c r="GXH23" s="12"/>
      <c r="GXI23" s="12"/>
      <c r="GXJ23" s="12"/>
      <c r="GXK23" s="12"/>
      <c r="GXL23" s="12"/>
      <c r="GXM23" s="12"/>
      <c r="GXN23" s="12"/>
      <c r="GXO23" s="12"/>
      <c r="GXP23" s="12"/>
      <c r="GXQ23" s="12"/>
      <c r="GXR23" s="12"/>
      <c r="GXS23" s="12"/>
      <c r="GXT23" s="12"/>
      <c r="GXU23" s="12"/>
      <c r="GXV23" s="12"/>
      <c r="GXW23" s="12"/>
      <c r="GXX23" s="12"/>
      <c r="GXY23" s="12"/>
      <c r="GXZ23" s="12"/>
      <c r="GYA23" s="12"/>
      <c r="GYB23" s="12"/>
      <c r="GYC23" s="12"/>
      <c r="GYD23" s="12"/>
      <c r="GYE23" s="12"/>
      <c r="GYF23" s="12"/>
      <c r="GYG23" s="12"/>
      <c r="GYH23" s="12"/>
      <c r="GYI23" s="12"/>
      <c r="GYJ23" s="12"/>
      <c r="GYK23" s="12"/>
      <c r="GYL23" s="12"/>
      <c r="GYM23" s="12"/>
      <c r="GYN23" s="12"/>
      <c r="GYO23" s="12"/>
      <c r="GYP23" s="12"/>
      <c r="GYQ23" s="12"/>
      <c r="GYR23" s="12"/>
      <c r="GYS23" s="12"/>
      <c r="GYT23" s="12"/>
      <c r="GYU23" s="12"/>
      <c r="GYV23" s="12"/>
      <c r="GYW23" s="12"/>
      <c r="GYX23" s="12"/>
      <c r="GYY23" s="12"/>
      <c r="GYZ23" s="12"/>
      <c r="GZA23" s="12"/>
      <c r="GZB23" s="12"/>
      <c r="GZC23" s="12"/>
      <c r="GZD23" s="12"/>
      <c r="GZE23" s="12"/>
      <c r="GZF23" s="12"/>
      <c r="GZG23" s="12"/>
      <c r="GZH23" s="12"/>
      <c r="GZI23" s="12"/>
      <c r="GZJ23" s="12"/>
      <c r="GZK23" s="12"/>
      <c r="GZL23" s="12"/>
      <c r="GZM23" s="12"/>
      <c r="GZN23" s="12"/>
      <c r="GZO23" s="12"/>
      <c r="GZP23" s="12"/>
      <c r="GZQ23" s="12"/>
      <c r="GZR23" s="12"/>
      <c r="GZS23" s="12"/>
      <c r="GZT23" s="12"/>
      <c r="GZU23" s="12"/>
      <c r="GZV23" s="12"/>
      <c r="GZW23" s="12"/>
      <c r="GZX23" s="12"/>
      <c r="GZY23" s="12"/>
      <c r="GZZ23" s="12"/>
      <c r="HAA23" s="12"/>
      <c r="HAB23" s="12"/>
      <c r="HAC23" s="12"/>
      <c r="HAD23" s="12"/>
      <c r="HAE23" s="12"/>
      <c r="HAF23" s="12"/>
      <c r="HAG23" s="12"/>
      <c r="HAH23" s="12"/>
      <c r="HAI23" s="12"/>
      <c r="HAJ23" s="12"/>
      <c r="HAK23" s="12"/>
      <c r="HAL23" s="12"/>
      <c r="HAM23" s="12"/>
      <c r="HAN23" s="12"/>
      <c r="HAO23" s="12"/>
      <c r="HAP23" s="12"/>
      <c r="HAQ23" s="12"/>
      <c r="HAR23" s="12"/>
      <c r="HAS23" s="12"/>
      <c r="HAT23" s="12"/>
      <c r="HAU23" s="12"/>
      <c r="HAV23" s="12"/>
      <c r="HAW23" s="12"/>
      <c r="HAX23" s="12"/>
      <c r="HAY23" s="12"/>
      <c r="HAZ23" s="12"/>
      <c r="HBA23" s="12"/>
      <c r="HBB23" s="12"/>
      <c r="HBC23" s="12"/>
      <c r="HBD23" s="12"/>
      <c r="HBE23" s="12"/>
      <c r="HBF23" s="12"/>
      <c r="HBG23" s="12"/>
      <c r="HBH23" s="12"/>
      <c r="HBI23" s="12"/>
      <c r="HBJ23" s="12"/>
      <c r="HBK23" s="12"/>
      <c r="HBL23" s="12"/>
      <c r="HBM23" s="12"/>
      <c r="HBN23" s="12"/>
      <c r="HBO23" s="12"/>
      <c r="HBP23" s="12"/>
      <c r="HBQ23" s="12"/>
      <c r="HBR23" s="12"/>
      <c r="HBS23" s="12"/>
      <c r="HBT23" s="12"/>
      <c r="HBU23" s="12"/>
      <c r="HBV23" s="12"/>
      <c r="HBW23" s="12"/>
      <c r="HBX23" s="12"/>
      <c r="HBY23" s="12"/>
      <c r="HBZ23" s="12"/>
      <c r="HCA23" s="12"/>
      <c r="HCB23" s="12"/>
      <c r="HCC23" s="12"/>
      <c r="HCD23" s="12"/>
      <c r="HCE23" s="12"/>
      <c r="HCF23" s="12"/>
      <c r="HCG23" s="12"/>
      <c r="HCH23" s="12"/>
      <c r="HCI23" s="12"/>
      <c r="HCJ23" s="12"/>
      <c r="HCK23" s="12"/>
      <c r="HCL23" s="12"/>
      <c r="HCM23" s="12"/>
      <c r="HCN23" s="12"/>
      <c r="HCO23" s="12"/>
      <c r="HCP23" s="12"/>
      <c r="HCQ23" s="12"/>
      <c r="HCR23" s="12"/>
      <c r="HCS23" s="12"/>
      <c r="HCT23" s="12"/>
      <c r="HCU23" s="12"/>
      <c r="HCV23" s="12"/>
      <c r="HCW23" s="12"/>
      <c r="HCX23" s="12"/>
      <c r="HCY23" s="12"/>
      <c r="HCZ23" s="12"/>
      <c r="HDA23" s="12"/>
      <c r="HDB23" s="12"/>
      <c r="HDC23" s="12"/>
      <c r="HDD23" s="12"/>
      <c r="HDE23" s="12"/>
      <c r="HDF23" s="12"/>
      <c r="HDG23" s="12"/>
      <c r="HDH23" s="12"/>
      <c r="HDI23" s="12"/>
      <c r="HDJ23" s="12"/>
      <c r="HDK23" s="12"/>
      <c r="HDL23" s="12"/>
      <c r="HDM23" s="12"/>
      <c r="HDN23" s="12"/>
      <c r="HDO23" s="12"/>
      <c r="HDP23" s="12"/>
      <c r="HDQ23" s="12"/>
      <c r="HDR23" s="12"/>
      <c r="HDS23" s="12"/>
      <c r="HDT23" s="12"/>
      <c r="HDU23" s="12"/>
      <c r="HDV23" s="12"/>
      <c r="HDW23" s="12"/>
      <c r="HDX23" s="12"/>
      <c r="HDY23" s="12"/>
      <c r="HDZ23" s="12"/>
      <c r="HEA23" s="12"/>
      <c r="HEB23" s="12"/>
      <c r="HEC23" s="12"/>
      <c r="HED23" s="12"/>
      <c r="HEE23" s="12"/>
      <c r="HEF23" s="12"/>
      <c r="HEG23" s="12"/>
      <c r="HEH23" s="12"/>
      <c r="HEI23" s="12"/>
      <c r="HEJ23" s="12"/>
      <c r="HEK23" s="12"/>
      <c r="HEL23" s="12"/>
      <c r="HEM23" s="12"/>
      <c r="HEN23" s="12"/>
      <c r="HEO23" s="12"/>
      <c r="HEP23" s="12"/>
      <c r="HEQ23" s="12"/>
      <c r="HER23" s="12"/>
      <c r="HES23" s="12"/>
      <c r="HET23" s="12"/>
      <c r="HEU23" s="12"/>
      <c r="HEV23" s="12"/>
      <c r="HEW23" s="12"/>
      <c r="HEX23" s="12"/>
      <c r="HEY23" s="12"/>
      <c r="HEZ23" s="12"/>
      <c r="HFA23" s="12"/>
      <c r="HFB23" s="12"/>
      <c r="HFC23" s="12"/>
      <c r="HFD23" s="12"/>
      <c r="HFE23" s="12"/>
      <c r="HFF23" s="12"/>
      <c r="HFG23" s="12"/>
      <c r="HFH23" s="12"/>
      <c r="HFI23" s="12"/>
      <c r="HFJ23" s="12"/>
      <c r="HFK23" s="12"/>
      <c r="HFL23" s="12"/>
      <c r="HFM23" s="12"/>
      <c r="HFN23" s="12"/>
      <c r="HFO23" s="12"/>
      <c r="HFP23" s="12"/>
      <c r="HFQ23" s="12"/>
      <c r="HFR23" s="12"/>
      <c r="HFS23" s="12"/>
      <c r="HFT23" s="12"/>
      <c r="HFU23" s="12"/>
      <c r="HFV23" s="12"/>
      <c r="HFW23" s="12"/>
      <c r="HFX23" s="12"/>
      <c r="HFY23" s="12"/>
      <c r="HFZ23" s="12"/>
      <c r="HGA23" s="12"/>
      <c r="HGB23" s="12"/>
      <c r="HGC23" s="12"/>
      <c r="HGD23" s="12"/>
      <c r="HGE23" s="12"/>
      <c r="HGF23" s="12"/>
      <c r="HGG23" s="12"/>
      <c r="HGH23" s="12"/>
      <c r="HGI23" s="12"/>
      <c r="HGJ23" s="12"/>
      <c r="HGK23" s="12"/>
      <c r="HGL23" s="12"/>
      <c r="HGM23" s="12"/>
      <c r="HGN23" s="12"/>
      <c r="HGO23" s="12"/>
      <c r="HGP23" s="12"/>
      <c r="HGQ23" s="12"/>
      <c r="HGR23" s="12"/>
      <c r="HGS23" s="12"/>
      <c r="HGT23" s="12"/>
      <c r="HGU23" s="12"/>
      <c r="HGV23" s="12"/>
      <c r="HGW23" s="12"/>
      <c r="HGX23" s="12"/>
      <c r="HGY23" s="12"/>
      <c r="HGZ23" s="12"/>
      <c r="HHA23" s="12"/>
      <c r="HHB23" s="12"/>
      <c r="HHC23" s="12"/>
      <c r="HHD23" s="12"/>
      <c r="HHE23" s="12"/>
      <c r="HHF23" s="12"/>
      <c r="HHG23" s="12"/>
      <c r="HHH23" s="12"/>
      <c r="HHI23" s="12"/>
      <c r="HHJ23" s="12"/>
      <c r="HHK23" s="12"/>
      <c r="HHL23" s="12"/>
      <c r="HHM23" s="12"/>
      <c r="HHN23" s="12"/>
      <c r="HHO23" s="12"/>
      <c r="HHP23" s="12"/>
      <c r="HHQ23" s="12"/>
      <c r="HHR23" s="12"/>
      <c r="HHS23" s="12"/>
      <c r="HHT23" s="12"/>
      <c r="HHU23" s="12"/>
      <c r="HHV23" s="12"/>
      <c r="HHW23" s="12"/>
      <c r="HHX23" s="12"/>
      <c r="HHY23" s="12"/>
      <c r="HHZ23" s="12"/>
      <c r="HIA23" s="12"/>
      <c r="HIB23" s="12"/>
      <c r="HIC23" s="12"/>
      <c r="HID23" s="12"/>
      <c r="HIE23" s="12"/>
      <c r="HIF23" s="12"/>
      <c r="HIG23" s="12"/>
      <c r="HIH23" s="12"/>
      <c r="HII23" s="12"/>
      <c r="HIJ23" s="12"/>
      <c r="HIK23" s="12"/>
      <c r="HIL23" s="12"/>
      <c r="HIM23" s="12"/>
      <c r="HIN23" s="12"/>
      <c r="HIO23" s="12"/>
      <c r="HIP23" s="12"/>
      <c r="HIQ23" s="12"/>
      <c r="HIR23" s="12"/>
      <c r="HIS23" s="12"/>
      <c r="HIT23" s="12"/>
      <c r="HIU23" s="12"/>
      <c r="HIV23" s="12"/>
      <c r="HIW23" s="12"/>
      <c r="HIX23" s="12"/>
      <c r="HIY23" s="12"/>
      <c r="HIZ23" s="12"/>
      <c r="HJA23" s="12"/>
      <c r="HJB23" s="12"/>
      <c r="HJC23" s="12"/>
      <c r="HJD23" s="12"/>
      <c r="HJE23" s="12"/>
      <c r="HJF23" s="12"/>
      <c r="HJG23" s="12"/>
      <c r="HJH23" s="12"/>
      <c r="HJI23" s="12"/>
      <c r="HJJ23" s="12"/>
      <c r="HJK23" s="12"/>
      <c r="HJL23" s="12"/>
      <c r="HJM23" s="12"/>
      <c r="HJN23" s="12"/>
      <c r="HJO23" s="12"/>
      <c r="HJP23" s="12"/>
      <c r="HJQ23" s="12"/>
      <c r="HJR23" s="12"/>
      <c r="HJS23" s="12"/>
      <c r="HJT23" s="12"/>
      <c r="HJU23" s="12"/>
      <c r="HJV23" s="12"/>
      <c r="HJW23" s="12"/>
      <c r="HJX23" s="12"/>
      <c r="HJY23" s="12"/>
      <c r="HJZ23" s="12"/>
      <c r="HKA23" s="12"/>
      <c r="HKB23" s="12"/>
      <c r="HKC23" s="12"/>
      <c r="HKD23" s="12"/>
      <c r="HKE23" s="12"/>
      <c r="HKF23" s="12"/>
      <c r="HKG23" s="12"/>
      <c r="HKH23" s="12"/>
      <c r="HKI23" s="12"/>
      <c r="HKJ23" s="12"/>
      <c r="HKK23" s="12"/>
      <c r="HKL23" s="12"/>
      <c r="HKM23" s="12"/>
      <c r="HKN23" s="12"/>
      <c r="HKO23" s="12"/>
      <c r="HKP23" s="12"/>
      <c r="HKQ23" s="12"/>
      <c r="HKR23" s="12"/>
      <c r="HKS23" s="12"/>
      <c r="HKT23" s="12"/>
      <c r="HKU23" s="12"/>
      <c r="HKV23" s="12"/>
      <c r="HKW23" s="12"/>
      <c r="HKX23" s="12"/>
      <c r="HKY23" s="12"/>
      <c r="HKZ23" s="12"/>
      <c r="HLA23" s="12"/>
      <c r="HLB23" s="12"/>
      <c r="HLC23" s="12"/>
      <c r="HLD23" s="12"/>
      <c r="HLE23" s="12"/>
      <c r="HLF23" s="12"/>
      <c r="HLG23" s="12"/>
      <c r="HLH23" s="12"/>
      <c r="HLI23" s="12"/>
      <c r="HLJ23" s="12"/>
      <c r="HLK23" s="12"/>
      <c r="HLL23" s="12"/>
      <c r="HLM23" s="12"/>
      <c r="HLN23" s="12"/>
      <c r="HLO23" s="12"/>
      <c r="HLP23" s="12"/>
      <c r="HLQ23" s="12"/>
      <c r="HLR23" s="12"/>
      <c r="HLS23" s="12"/>
      <c r="HLT23" s="12"/>
      <c r="HLU23" s="12"/>
      <c r="HLV23" s="12"/>
      <c r="HLW23" s="12"/>
      <c r="HLX23" s="12"/>
      <c r="HLY23" s="12"/>
      <c r="HLZ23" s="12"/>
      <c r="HMA23" s="12"/>
      <c r="HMB23" s="12"/>
      <c r="HMC23" s="12"/>
      <c r="HMD23" s="12"/>
      <c r="HME23" s="12"/>
      <c r="HMF23" s="12"/>
      <c r="HMG23" s="12"/>
      <c r="HMH23" s="12"/>
      <c r="HMI23" s="12"/>
      <c r="HMJ23" s="12"/>
      <c r="HMK23" s="12"/>
      <c r="HML23" s="12"/>
      <c r="HMM23" s="12"/>
      <c r="HMN23" s="12"/>
      <c r="HMO23" s="12"/>
      <c r="HMP23" s="12"/>
      <c r="HMQ23" s="12"/>
      <c r="HMR23" s="12"/>
      <c r="HMS23" s="12"/>
      <c r="HMT23" s="12"/>
      <c r="HMU23" s="12"/>
      <c r="HMV23" s="12"/>
      <c r="HMW23" s="12"/>
      <c r="HMX23" s="12"/>
      <c r="HMY23" s="12"/>
      <c r="HMZ23" s="12"/>
      <c r="HNA23" s="12"/>
      <c r="HNB23" s="12"/>
      <c r="HNC23" s="12"/>
      <c r="HND23" s="12"/>
      <c r="HNE23" s="12"/>
      <c r="HNF23" s="12"/>
      <c r="HNG23" s="12"/>
      <c r="HNH23" s="12"/>
      <c r="HNI23" s="12"/>
      <c r="HNJ23" s="12"/>
      <c r="HNK23" s="12"/>
      <c r="HNL23" s="12"/>
      <c r="HNM23" s="12"/>
      <c r="HNN23" s="12"/>
      <c r="HNO23" s="12"/>
      <c r="HNP23" s="12"/>
      <c r="HNQ23" s="12"/>
      <c r="HNR23" s="12"/>
      <c r="HNS23" s="12"/>
      <c r="HNT23" s="12"/>
      <c r="HNU23" s="12"/>
      <c r="HNV23" s="12"/>
      <c r="HNW23" s="12"/>
      <c r="HNX23" s="12"/>
      <c r="HNY23" s="12"/>
      <c r="HNZ23" s="12"/>
      <c r="HOA23" s="12"/>
      <c r="HOB23" s="12"/>
      <c r="HOC23" s="12"/>
      <c r="HOD23" s="12"/>
      <c r="HOE23" s="12"/>
      <c r="HOF23" s="12"/>
      <c r="HOG23" s="12"/>
      <c r="HOH23" s="12"/>
      <c r="HOI23" s="12"/>
      <c r="HOJ23" s="12"/>
      <c r="HOK23" s="12"/>
      <c r="HOL23" s="12"/>
      <c r="HOM23" s="12"/>
      <c r="HON23" s="12"/>
      <c r="HOO23" s="12"/>
      <c r="HOP23" s="12"/>
      <c r="HOQ23" s="12"/>
      <c r="HOR23" s="12"/>
      <c r="HOS23" s="12"/>
      <c r="HOT23" s="12"/>
      <c r="HOU23" s="12"/>
      <c r="HOV23" s="12"/>
      <c r="HOW23" s="12"/>
      <c r="HOX23" s="12"/>
      <c r="HOY23" s="12"/>
      <c r="HOZ23" s="12"/>
      <c r="HPA23" s="12"/>
      <c r="HPB23" s="12"/>
      <c r="HPC23" s="12"/>
      <c r="HPD23" s="12"/>
      <c r="HPE23" s="12"/>
      <c r="HPF23" s="12"/>
      <c r="HPG23" s="12"/>
      <c r="HPH23" s="12"/>
      <c r="HPI23" s="12"/>
      <c r="HPJ23" s="12"/>
      <c r="HPK23" s="12"/>
      <c r="HPL23" s="12"/>
      <c r="HPM23" s="12"/>
      <c r="HPN23" s="12"/>
      <c r="HPO23" s="12"/>
      <c r="HPP23" s="12"/>
      <c r="HPQ23" s="12"/>
      <c r="HPR23" s="12"/>
      <c r="HPS23" s="12"/>
      <c r="HPT23" s="12"/>
      <c r="HPU23" s="12"/>
      <c r="HPV23" s="12"/>
      <c r="HPW23" s="12"/>
      <c r="HPX23" s="12"/>
      <c r="HPY23" s="12"/>
      <c r="HPZ23" s="12"/>
      <c r="HQA23" s="12"/>
      <c r="HQB23" s="12"/>
      <c r="HQC23" s="12"/>
      <c r="HQD23" s="12"/>
      <c r="HQE23" s="12"/>
      <c r="HQF23" s="12"/>
      <c r="HQG23" s="12"/>
      <c r="HQH23" s="12"/>
      <c r="HQI23" s="12"/>
      <c r="HQJ23" s="12"/>
      <c r="HQK23" s="12"/>
      <c r="HQL23" s="12"/>
      <c r="HQM23" s="12"/>
      <c r="HQN23" s="12"/>
      <c r="HQO23" s="12"/>
      <c r="HQP23" s="12"/>
      <c r="HQQ23" s="12"/>
      <c r="HQR23" s="12"/>
      <c r="HQS23" s="12"/>
      <c r="HQT23" s="12"/>
      <c r="HQU23" s="12"/>
      <c r="HQV23" s="12"/>
      <c r="HQW23" s="12"/>
      <c r="HQX23" s="12"/>
      <c r="HQY23" s="12"/>
      <c r="HQZ23" s="12"/>
      <c r="HRA23" s="12"/>
      <c r="HRB23" s="12"/>
      <c r="HRC23" s="12"/>
      <c r="HRD23" s="12"/>
      <c r="HRE23" s="12"/>
      <c r="HRF23" s="12"/>
      <c r="HRG23" s="12"/>
      <c r="HRH23" s="12"/>
      <c r="HRI23" s="12"/>
      <c r="HRJ23" s="12"/>
      <c r="HRK23" s="12"/>
      <c r="HRL23" s="12"/>
      <c r="HRM23" s="12"/>
      <c r="HRN23" s="12"/>
      <c r="HRO23" s="12"/>
      <c r="HRP23" s="12"/>
      <c r="HRQ23" s="12"/>
      <c r="HRR23" s="12"/>
      <c r="HRS23" s="12"/>
      <c r="HRT23" s="12"/>
      <c r="HRU23" s="12"/>
      <c r="HRV23" s="12"/>
      <c r="HRW23" s="12"/>
      <c r="HRX23" s="12"/>
      <c r="HRY23" s="12"/>
      <c r="HRZ23" s="12"/>
      <c r="HSA23" s="12"/>
      <c r="HSB23" s="12"/>
      <c r="HSC23" s="12"/>
      <c r="HSD23" s="12"/>
      <c r="HSE23" s="12"/>
      <c r="HSF23" s="12"/>
      <c r="HSG23" s="12"/>
      <c r="HSH23" s="12"/>
      <c r="HSI23" s="12"/>
      <c r="HSJ23" s="12"/>
      <c r="HSK23" s="12"/>
      <c r="HSL23" s="12"/>
      <c r="HSM23" s="12"/>
      <c r="HSN23" s="12"/>
      <c r="HSO23" s="12"/>
      <c r="HSP23" s="12"/>
      <c r="HSQ23" s="12"/>
      <c r="HSR23" s="12"/>
      <c r="HSS23" s="12"/>
      <c r="HST23" s="12"/>
      <c r="HSU23" s="12"/>
      <c r="HSV23" s="12"/>
      <c r="HSW23" s="12"/>
      <c r="HSX23" s="12"/>
      <c r="HSY23" s="12"/>
      <c r="HSZ23" s="12"/>
      <c r="HTA23" s="12"/>
      <c r="HTB23" s="12"/>
      <c r="HTC23" s="12"/>
      <c r="HTD23" s="12"/>
      <c r="HTE23" s="12"/>
      <c r="HTF23" s="12"/>
      <c r="HTG23" s="12"/>
      <c r="HTH23" s="12"/>
      <c r="HTI23" s="12"/>
      <c r="HTJ23" s="12"/>
      <c r="HTK23" s="12"/>
      <c r="HTL23" s="12"/>
      <c r="HTM23" s="12"/>
      <c r="HTN23" s="12"/>
      <c r="HTO23" s="12"/>
      <c r="HTP23" s="12"/>
      <c r="HTQ23" s="12"/>
      <c r="HTR23" s="12"/>
      <c r="HTS23" s="12"/>
      <c r="HTT23" s="12"/>
      <c r="HTU23" s="12"/>
      <c r="HTV23" s="12"/>
      <c r="HTW23" s="12"/>
      <c r="HTX23" s="12"/>
      <c r="HTY23" s="12"/>
      <c r="HTZ23" s="12"/>
      <c r="HUA23" s="12"/>
      <c r="HUB23" s="12"/>
      <c r="HUC23" s="12"/>
      <c r="HUD23" s="12"/>
      <c r="HUE23" s="12"/>
      <c r="HUF23" s="12"/>
      <c r="HUG23" s="12"/>
      <c r="HUH23" s="12"/>
      <c r="HUI23" s="12"/>
      <c r="HUJ23" s="12"/>
      <c r="HUK23" s="12"/>
      <c r="HUL23" s="12"/>
      <c r="HUM23" s="12"/>
      <c r="HUN23" s="12"/>
      <c r="HUO23" s="12"/>
      <c r="HUP23" s="12"/>
      <c r="HUQ23" s="12"/>
      <c r="HUR23" s="12"/>
      <c r="HUS23" s="12"/>
      <c r="HUT23" s="12"/>
      <c r="HUU23" s="12"/>
      <c r="HUV23" s="12"/>
      <c r="HUW23" s="12"/>
      <c r="HUX23" s="12"/>
      <c r="HUY23" s="12"/>
      <c r="HUZ23" s="12"/>
      <c r="HVA23" s="12"/>
      <c r="HVB23" s="12"/>
      <c r="HVC23" s="12"/>
      <c r="HVD23" s="12"/>
      <c r="HVE23" s="12"/>
      <c r="HVF23" s="12"/>
      <c r="HVG23" s="12"/>
      <c r="HVH23" s="12"/>
      <c r="HVI23" s="12"/>
      <c r="HVJ23" s="12"/>
      <c r="HVK23" s="12"/>
      <c r="HVL23" s="12"/>
      <c r="HVM23" s="12"/>
      <c r="HVN23" s="12"/>
      <c r="HVO23" s="12"/>
      <c r="HVP23" s="12"/>
      <c r="HVQ23" s="12"/>
      <c r="HVR23" s="12"/>
      <c r="HVS23" s="12"/>
      <c r="HVT23" s="12"/>
      <c r="HVU23" s="12"/>
      <c r="HVV23" s="12"/>
      <c r="HVW23" s="12"/>
      <c r="HVX23" s="12"/>
      <c r="HVY23" s="12"/>
      <c r="HVZ23" s="12"/>
      <c r="HWA23" s="12"/>
      <c r="HWB23" s="12"/>
      <c r="HWC23" s="12"/>
      <c r="HWD23" s="12"/>
      <c r="HWE23" s="12"/>
      <c r="HWF23" s="12"/>
      <c r="HWG23" s="12"/>
      <c r="HWH23" s="12"/>
      <c r="HWI23" s="12"/>
      <c r="HWJ23" s="12"/>
      <c r="HWK23" s="12"/>
      <c r="HWL23" s="12"/>
      <c r="HWM23" s="12"/>
      <c r="HWN23" s="12"/>
      <c r="HWO23" s="12"/>
      <c r="HWP23" s="12"/>
      <c r="HWQ23" s="12"/>
      <c r="HWR23" s="12"/>
      <c r="HWS23" s="12"/>
      <c r="HWT23" s="12"/>
      <c r="HWU23" s="12"/>
      <c r="HWV23" s="12"/>
      <c r="HWW23" s="12"/>
      <c r="HWX23" s="12"/>
      <c r="HWY23" s="12"/>
      <c r="HWZ23" s="12"/>
      <c r="HXA23" s="12"/>
      <c r="HXB23" s="12"/>
      <c r="HXC23" s="12"/>
      <c r="HXD23" s="12"/>
      <c r="HXE23" s="12"/>
      <c r="HXF23" s="12"/>
      <c r="HXG23" s="12"/>
      <c r="HXH23" s="12"/>
      <c r="HXI23" s="12"/>
      <c r="HXJ23" s="12"/>
      <c r="HXK23" s="12"/>
      <c r="HXL23" s="12"/>
      <c r="HXM23" s="12"/>
      <c r="HXN23" s="12"/>
      <c r="HXO23" s="12"/>
      <c r="HXP23" s="12"/>
      <c r="HXQ23" s="12"/>
      <c r="HXR23" s="12"/>
      <c r="HXS23" s="12"/>
      <c r="HXT23" s="12"/>
      <c r="HXU23" s="12"/>
      <c r="HXV23" s="12"/>
      <c r="HXW23" s="12"/>
      <c r="HXX23" s="12"/>
      <c r="HXY23" s="12"/>
      <c r="HXZ23" s="12"/>
      <c r="HYA23" s="12"/>
      <c r="HYB23" s="12"/>
      <c r="HYC23" s="12"/>
      <c r="HYD23" s="12"/>
      <c r="HYE23" s="12"/>
      <c r="HYF23" s="12"/>
      <c r="HYG23" s="12"/>
      <c r="HYH23" s="12"/>
      <c r="HYI23" s="12"/>
      <c r="HYJ23" s="12"/>
      <c r="HYK23" s="12"/>
      <c r="HYL23" s="12"/>
      <c r="HYM23" s="12"/>
      <c r="HYN23" s="12"/>
      <c r="HYO23" s="12"/>
      <c r="HYP23" s="12"/>
      <c r="HYQ23" s="12"/>
      <c r="HYR23" s="12"/>
      <c r="HYS23" s="12"/>
      <c r="HYT23" s="12"/>
      <c r="HYU23" s="12"/>
      <c r="HYV23" s="12"/>
      <c r="HYW23" s="12"/>
      <c r="HYX23" s="12"/>
      <c r="HYY23" s="12"/>
      <c r="HYZ23" s="12"/>
      <c r="HZA23" s="12"/>
      <c r="HZB23" s="12"/>
      <c r="HZC23" s="12"/>
      <c r="HZD23" s="12"/>
      <c r="HZE23" s="12"/>
      <c r="HZF23" s="12"/>
      <c r="HZG23" s="12"/>
      <c r="HZH23" s="12"/>
      <c r="HZI23" s="12"/>
      <c r="HZJ23" s="12"/>
      <c r="HZK23" s="12"/>
      <c r="HZL23" s="12"/>
      <c r="HZM23" s="12"/>
      <c r="HZN23" s="12"/>
      <c r="HZO23" s="12"/>
      <c r="HZP23" s="12"/>
      <c r="HZQ23" s="12"/>
      <c r="HZR23" s="12"/>
      <c r="HZS23" s="12"/>
      <c r="HZT23" s="12"/>
      <c r="HZU23" s="12"/>
      <c r="HZV23" s="12"/>
      <c r="HZW23" s="12"/>
      <c r="HZX23" s="12"/>
      <c r="HZY23" s="12"/>
      <c r="HZZ23" s="12"/>
      <c r="IAA23" s="12"/>
      <c r="IAB23" s="12"/>
      <c r="IAC23" s="12"/>
      <c r="IAD23" s="12"/>
      <c r="IAE23" s="12"/>
      <c r="IAF23" s="12"/>
      <c r="IAG23" s="12"/>
      <c r="IAH23" s="12"/>
      <c r="IAI23" s="12"/>
      <c r="IAJ23" s="12"/>
      <c r="IAK23" s="12"/>
      <c r="IAL23" s="12"/>
      <c r="IAM23" s="12"/>
      <c r="IAN23" s="12"/>
      <c r="IAO23" s="12"/>
      <c r="IAP23" s="12"/>
      <c r="IAQ23" s="12"/>
      <c r="IAR23" s="12"/>
      <c r="IAS23" s="12"/>
      <c r="IAT23" s="12"/>
      <c r="IAU23" s="12"/>
      <c r="IAV23" s="12"/>
      <c r="IAW23" s="12"/>
      <c r="IAX23" s="12"/>
      <c r="IAY23" s="12"/>
      <c r="IAZ23" s="12"/>
      <c r="IBA23" s="12"/>
      <c r="IBB23" s="12"/>
      <c r="IBC23" s="12"/>
      <c r="IBD23" s="12"/>
      <c r="IBE23" s="12"/>
      <c r="IBF23" s="12"/>
      <c r="IBG23" s="12"/>
      <c r="IBH23" s="12"/>
      <c r="IBI23" s="12"/>
      <c r="IBJ23" s="12"/>
      <c r="IBK23" s="12"/>
      <c r="IBL23" s="12"/>
      <c r="IBM23" s="12"/>
      <c r="IBN23" s="12"/>
      <c r="IBO23" s="12"/>
      <c r="IBP23" s="12"/>
      <c r="IBQ23" s="12"/>
      <c r="IBR23" s="12"/>
      <c r="IBS23" s="12"/>
      <c r="IBT23" s="12"/>
      <c r="IBU23" s="12"/>
      <c r="IBV23" s="12"/>
      <c r="IBW23" s="12"/>
      <c r="IBX23" s="12"/>
      <c r="IBY23" s="12"/>
      <c r="IBZ23" s="12"/>
      <c r="ICA23" s="12"/>
      <c r="ICB23" s="12"/>
      <c r="ICC23" s="12"/>
      <c r="ICD23" s="12"/>
      <c r="ICE23" s="12"/>
      <c r="ICF23" s="12"/>
      <c r="ICG23" s="12"/>
      <c r="ICH23" s="12"/>
      <c r="ICI23" s="12"/>
      <c r="ICJ23" s="12"/>
      <c r="ICK23" s="12"/>
      <c r="ICL23" s="12"/>
      <c r="ICM23" s="12"/>
      <c r="ICN23" s="12"/>
      <c r="ICO23" s="12"/>
      <c r="ICP23" s="12"/>
      <c r="ICQ23" s="12"/>
      <c r="ICR23" s="12"/>
      <c r="ICS23" s="12"/>
      <c r="ICT23" s="12"/>
      <c r="ICU23" s="12"/>
      <c r="ICV23" s="12"/>
      <c r="ICW23" s="12"/>
      <c r="ICX23" s="12"/>
      <c r="ICY23" s="12"/>
      <c r="ICZ23" s="12"/>
      <c r="IDA23" s="12"/>
      <c r="IDB23" s="12"/>
      <c r="IDC23" s="12"/>
      <c r="IDD23" s="12"/>
      <c r="IDE23" s="12"/>
      <c r="IDF23" s="12"/>
      <c r="IDG23" s="12"/>
      <c r="IDH23" s="12"/>
      <c r="IDI23" s="12"/>
      <c r="IDJ23" s="12"/>
      <c r="IDK23" s="12"/>
      <c r="IDL23" s="12"/>
      <c r="IDM23" s="12"/>
      <c r="IDN23" s="12"/>
      <c r="IDO23" s="12"/>
      <c r="IDP23" s="12"/>
      <c r="IDQ23" s="12"/>
      <c r="IDR23" s="12"/>
      <c r="IDS23" s="12"/>
      <c r="IDT23" s="12"/>
      <c r="IDU23" s="12"/>
      <c r="IDV23" s="12"/>
      <c r="IDW23" s="12"/>
      <c r="IDX23" s="12"/>
      <c r="IDY23" s="12"/>
      <c r="IDZ23" s="12"/>
      <c r="IEA23" s="12"/>
      <c r="IEB23" s="12"/>
      <c r="IEC23" s="12"/>
      <c r="IED23" s="12"/>
      <c r="IEE23" s="12"/>
      <c r="IEF23" s="12"/>
      <c r="IEG23" s="12"/>
      <c r="IEH23" s="12"/>
      <c r="IEI23" s="12"/>
      <c r="IEJ23" s="12"/>
      <c r="IEK23" s="12"/>
      <c r="IEL23" s="12"/>
      <c r="IEM23" s="12"/>
      <c r="IEN23" s="12"/>
      <c r="IEO23" s="12"/>
      <c r="IEP23" s="12"/>
      <c r="IEQ23" s="12"/>
      <c r="IER23" s="12"/>
      <c r="IES23" s="12"/>
      <c r="IET23" s="12"/>
      <c r="IEU23" s="12"/>
      <c r="IEV23" s="12"/>
      <c r="IEW23" s="12"/>
      <c r="IEX23" s="12"/>
      <c r="IEY23" s="12"/>
      <c r="IEZ23" s="12"/>
      <c r="IFA23" s="12"/>
      <c r="IFB23" s="12"/>
      <c r="IFC23" s="12"/>
      <c r="IFD23" s="12"/>
      <c r="IFE23" s="12"/>
      <c r="IFF23" s="12"/>
      <c r="IFG23" s="12"/>
      <c r="IFH23" s="12"/>
      <c r="IFI23" s="12"/>
      <c r="IFJ23" s="12"/>
      <c r="IFK23" s="12"/>
      <c r="IFL23" s="12"/>
      <c r="IFM23" s="12"/>
      <c r="IFN23" s="12"/>
      <c r="IFO23" s="12"/>
      <c r="IFP23" s="12"/>
      <c r="IFQ23" s="12"/>
      <c r="IFR23" s="12"/>
      <c r="IFS23" s="12"/>
      <c r="IFT23" s="12"/>
      <c r="IFU23" s="12"/>
      <c r="IFV23" s="12"/>
      <c r="IFW23" s="12"/>
      <c r="IFX23" s="12"/>
      <c r="IFY23" s="12"/>
      <c r="IFZ23" s="12"/>
      <c r="IGA23" s="12"/>
      <c r="IGB23" s="12"/>
      <c r="IGC23" s="12"/>
      <c r="IGD23" s="12"/>
      <c r="IGE23" s="12"/>
      <c r="IGF23" s="12"/>
      <c r="IGG23" s="12"/>
      <c r="IGH23" s="12"/>
      <c r="IGI23" s="12"/>
      <c r="IGJ23" s="12"/>
      <c r="IGK23" s="12"/>
      <c r="IGL23" s="12"/>
      <c r="IGM23" s="12"/>
      <c r="IGN23" s="12"/>
      <c r="IGO23" s="12"/>
      <c r="IGP23" s="12"/>
      <c r="IGQ23" s="12"/>
      <c r="IGR23" s="12"/>
      <c r="IGS23" s="12"/>
      <c r="IGT23" s="12"/>
      <c r="IGU23" s="12"/>
      <c r="IGV23" s="12"/>
      <c r="IGW23" s="12"/>
      <c r="IGX23" s="12"/>
      <c r="IGY23" s="12"/>
      <c r="IGZ23" s="12"/>
      <c r="IHA23" s="12"/>
      <c r="IHB23" s="12"/>
      <c r="IHC23" s="12"/>
      <c r="IHD23" s="12"/>
      <c r="IHE23" s="12"/>
      <c r="IHF23" s="12"/>
      <c r="IHG23" s="12"/>
      <c r="IHH23" s="12"/>
      <c r="IHI23" s="12"/>
      <c r="IHJ23" s="12"/>
      <c r="IHK23" s="12"/>
      <c r="IHL23" s="12"/>
      <c r="IHM23" s="12"/>
      <c r="IHN23" s="12"/>
      <c r="IHO23" s="12"/>
      <c r="IHP23" s="12"/>
      <c r="IHQ23" s="12"/>
      <c r="IHR23" s="12"/>
      <c r="IHS23" s="12"/>
      <c r="IHT23" s="12"/>
      <c r="IHU23" s="12"/>
      <c r="IHV23" s="12"/>
      <c r="IHW23" s="12"/>
      <c r="IHX23" s="12"/>
      <c r="IHY23" s="12"/>
      <c r="IHZ23" s="12"/>
      <c r="IIA23" s="12"/>
      <c r="IIB23" s="12"/>
      <c r="IIC23" s="12"/>
      <c r="IID23" s="12"/>
      <c r="IIE23" s="12"/>
      <c r="IIF23" s="12"/>
      <c r="IIG23" s="12"/>
      <c r="IIH23" s="12"/>
      <c r="III23" s="12"/>
      <c r="IIJ23" s="12"/>
      <c r="IIK23" s="12"/>
      <c r="IIL23" s="12"/>
      <c r="IIM23" s="12"/>
      <c r="IIN23" s="12"/>
      <c r="IIO23" s="12"/>
      <c r="IIP23" s="12"/>
      <c r="IIQ23" s="12"/>
      <c r="IIR23" s="12"/>
      <c r="IIS23" s="12"/>
      <c r="IIT23" s="12"/>
      <c r="IIU23" s="12"/>
      <c r="IIV23" s="12"/>
      <c r="IIW23" s="12"/>
      <c r="IIX23" s="12"/>
      <c r="IIY23" s="12"/>
      <c r="IIZ23" s="12"/>
      <c r="IJA23" s="12"/>
      <c r="IJB23" s="12"/>
      <c r="IJC23" s="12"/>
      <c r="IJD23" s="12"/>
      <c r="IJE23" s="12"/>
      <c r="IJF23" s="12"/>
      <c r="IJG23" s="12"/>
      <c r="IJH23" s="12"/>
      <c r="IJI23" s="12"/>
      <c r="IJJ23" s="12"/>
      <c r="IJK23" s="12"/>
      <c r="IJL23" s="12"/>
      <c r="IJM23" s="12"/>
      <c r="IJN23" s="12"/>
      <c r="IJO23" s="12"/>
      <c r="IJP23" s="12"/>
      <c r="IJQ23" s="12"/>
      <c r="IJR23" s="12"/>
      <c r="IJS23" s="12"/>
      <c r="IJT23" s="12"/>
      <c r="IJU23" s="12"/>
      <c r="IJV23" s="12"/>
      <c r="IJW23" s="12"/>
      <c r="IJX23" s="12"/>
      <c r="IJY23" s="12"/>
      <c r="IJZ23" s="12"/>
      <c r="IKA23" s="12"/>
      <c r="IKB23" s="12"/>
      <c r="IKC23" s="12"/>
      <c r="IKD23" s="12"/>
      <c r="IKE23" s="12"/>
      <c r="IKF23" s="12"/>
      <c r="IKG23" s="12"/>
      <c r="IKH23" s="12"/>
      <c r="IKI23" s="12"/>
      <c r="IKJ23" s="12"/>
      <c r="IKK23" s="12"/>
      <c r="IKL23" s="12"/>
      <c r="IKM23" s="12"/>
      <c r="IKN23" s="12"/>
      <c r="IKO23" s="12"/>
      <c r="IKP23" s="12"/>
      <c r="IKQ23" s="12"/>
      <c r="IKR23" s="12"/>
      <c r="IKS23" s="12"/>
      <c r="IKT23" s="12"/>
      <c r="IKU23" s="12"/>
      <c r="IKV23" s="12"/>
      <c r="IKW23" s="12"/>
      <c r="IKX23" s="12"/>
      <c r="IKY23" s="12"/>
      <c r="IKZ23" s="12"/>
      <c r="ILA23" s="12"/>
      <c r="ILB23" s="12"/>
      <c r="ILC23" s="12"/>
      <c r="ILD23" s="12"/>
      <c r="ILE23" s="12"/>
      <c r="ILF23" s="12"/>
      <c r="ILG23" s="12"/>
      <c r="ILH23" s="12"/>
      <c r="ILI23" s="12"/>
      <c r="ILJ23" s="12"/>
      <c r="ILK23" s="12"/>
      <c r="ILL23" s="12"/>
      <c r="ILM23" s="12"/>
      <c r="ILN23" s="12"/>
      <c r="ILO23" s="12"/>
      <c r="ILP23" s="12"/>
      <c r="ILQ23" s="12"/>
      <c r="ILR23" s="12"/>
      <c r="ILS23" s="12"/>
      <c r="ILT23" s="12"/>
      <c r="ILU23" s="12"/>
      <c r="ILV23" s="12"/>
      <c r="ILW23" s="12"/>
      <c r="ILX23" s="12"/>
      <c r="ILY23" s="12"/>
      <c r="ILZ23" s="12"/>
      <c r="IMA23" s="12"/>
      <c r="IMB23" s="12"/>
      <c r="IMC23" s="12"/>
      <c r="IMD23" s="12"/>
      <c r="IME23" s="12"/>
      <c r="IMF23" s="12"/>
      <c r="IMG23" s="12"/>
      <c r="IMH23" s="12"/>
      <c r="IMI23" s="12"/>
      <c r="IMJ23" s="12"/>
      <c r="IMK23" s="12"/>
      <c r="IML23" s="12"/>
      <c r="IMM23" s="12"/>
      <c r="IMN23" s="12"/>
      <c r="IMO23" s="12"/>
      <c r="IMP23" s="12"/>
      <c r="IMQ23" s="12"/>
      <c r="IMR23" s="12"/>
      <c r="IMS23" s="12"/>
      <c r="IMT23" s="12"/>
      <c r="IMU23" s="12"/>
      <c r="IMV23" s="12"/>
      <c r="IMW23" s="12"/>
      <c r="IMX23" s="12"/>
      <c r="IMY23" s="12"/>
      <c r="IMZ23" s="12"/>
      <c r="INA23" s="12"/>
      <c r="INB23" s="12"/>
      <c r="INC23" s="12"/>
      <c r="IND23" s="12"/>
      <c r="INE23" s="12"/>
      <c r="INF23" s="12"/>
      <c r="ING23" s="12"/>
      <c r="INH23" s="12"/>
      <c r="INI23" s="12"/>
      <c r="INJ23" s="12"/>
      <c r="INK23" s="12"/>
      <c r="INL23" s="12"/>
      <c r="INM23" s="12"/>
      <c r="INN23" s="12"/>
      <c r="INO23" s="12"/>
      <c r="INP23" s="12"/>
      <c r="INQ23" s="12"/>
      <c r="INR23" s="12"/>
      <c r="INS23" s="12"/>
      <c r="INT23" s="12"/>
      <c r="INU23" s="12"/>
      <c r="INV23" s="12"/>
      <c r="INW23" s="12"/>
      <c r="INX23" s="12"/>
      <c r="INY23" s="12"/>
      <c r="INZ23" s="12"/>
      <c r="IOA23" s="12"/>
      <c r="IOB23" s="12"/>
      <c r="IOC23" s="12"/>
      <c r="IOD23" s="12"/>
      <c r="IOE23" s="12"/>
      <c r="IOF23" s="12"/>
      <c r="IOG23" s="12"/>
      <c r="IOH23" s="12"/>
      <c r="IOI23" s="12"/>
      <c r="IOJ23" s="12"/>
      <c r="IOK23" s="12"/>
      <c r="IOL23" s="12"/>
      <c r="IOM23" s="12"/>
      <c r="ION23" s="12"/>
      <c r="IOO23" s="12"/>
      <c r="IOP23" s="12"/>
      <c r="IOQ23" s="12"/>
      <c r="IOR23" s="12"/>
      <c r="IOS23" s="12"/>
      <c r="IOT23" s="12"/>
      <c r="IOU23" s="12"/>
      <c r="IOV23" s="12"/>
      <c r="IOW23" s="12"/>
      <c r="IOX23" s="12"/>
      <c r="IOY23" s="12"/>
      <c r="IOZ23" s="12"/>
      <c r="IPA23" s="12"/>
      <c r="IPB23" s="12"/>
      <c r="IPC23" s="12"/>
      <c r="IPD23" s="12"/>
      <c r="IPE23" s="12"/>
      <c r="IPF23" s="12"/>
      <c r="IPG23" s="12"/>
      <c r="IPH23" s="12"/>
      <c r="IPI23" s="12"/>
      <c r="IPJ23" s="12"/>
      <c r="IPK23" s="12"/>
      <c r="IPL23" s="12"/>
      <c r="IPM23" s="12"/>
      <c r="IPN23" s="12"/>
      <c r="IPO23" s="12"/>
      <c r="IPP23" s="12"/>
      <c r="IPQ23" s="12"/>
      <c r="IPR23" s="12"/>
      <c r="IPS23" s="12"/>
      <c r="IPT23" s="12"/>
      <c r="IPU23" s="12"/>
      <c r="IPV23" s="12"/>
      <c r="IPW23" s="12"/>
      <c r="IPX23" s="12"/>
      <c r="IPY23" s="12"/>
      <c r="IPZ23" s="12"/>
      <c r="IQA23" s="12"/>
      <c r="IQB23" s="12"/>
      <c r="IQC23" s="12"/>
      <c r="IQD23" s="12"/>
      <c r="IQE23" s="12"/>
      <c r="IQF23" s="12"/>
      <c r="IQG23" s="12"/>
      <c r="IQH23" s="12"/>
      <c r="IQI23" s="12"/>
      <c r="IQJ23" s="12"/>
      <c r="IQK23" s="12"/>
      <c r="IQL23" s="12"/>
      <c r="IQM23" s="12"/>
      <c r="IQN23" s="12"/>
      <c r="IQO23" s="12"/>
      <c r="IQP23" s="12"/>
      <c r="IQQ23" s="12"/>
      <c r="IQR23" s="12"/>
      <c r="IQS23" s="12"/>
      <c r="IQT23" s="12"/>
      <c r="IQU23" s="12"/>
      <c r="IQV23" s="12"/>
      <c r="IQW23" s="12"/>
      <c r="IQX23" s="12"/>
      <c r="IQY23" s="12"/>
      <c r="IQZ23" s="12"/>
      <c r="IRA23" s="12"/>
      <c r="IRB23" s="12"/>
      <c r="IRC23" s="12"/>
      <c r="IRD23" s="12"/>
      <c r="IRE23" s="12"/>
      <c r="IRF23" s="12"/>
      <c r="IRG23" s="12"/>
      <c r="IRH23" s="12"/>
      <c r="IRI23" s="12"/>
      <c r="IRJ23" s="12"/>
      <c r="IRK23" s="12"/>
      <c r="IRL23" s="12"/>
      <c r="IRM23" s="12"/>
      <c r="IRN23" s="12"/>
      <c r="IRO23" s="12"/>
      <c r="IRP23" s="12"/>
      <c r="IRQ23" s="12"/>
      <c r="IRR23" s="12"/>
      <c r="IRS23" s="12"/>
      <c r="IRT23" s="12"/>
      <c r="IRU23" s="12"/>
      <c r="IRV23" s="12"/>
      <c r="IRW23" s="12"/>
      <c r="IRX23" s="12"/>
      <c r="IRY23" s="12"/>
      <c r="IRZ23" s="12"/>
      <c r="ISA23" s="12"/>
      <c r="ISB23" s="12"/>
      <c r="ISC23" s="12"/>
      <c r="ISD23" s="12"/>
      <c r="ISE23" s="12"/>
      <c r="ISF23" s="12"/>
      <c r="ISG23" s="12"/>
      <c r="ISH23" s="12"/>
      <c r="ISI23" s="12"/>
      <c r="ISJ23" s="12"/>
      <c r="ISK23" s="12"/>
      <c r="ISL23" s="12"/>
      <c r="ISM23" s="12"/>
      <c r="ISN23" s="12"/>
      <c r="ISO23" s="12"/>
      <c r="ISP23" s="12"/>
      <c r="ISQ23" s="12"/>
      <c r="ISR23" s="12"/>
      <c r="ISS23" s="12"/>
      <c r="IST23" s="12"/>
      <c r="ISU23" s="12"/>
      <c r="ISV23" s="12"/>
      <c r="ISW23" s="12"/>
      <c r="ISX23" s="12"/>
      <c r="ISY23" s="12"/>
      <c r="ISZ23" s="12"/>
      <c r="ITA23" s="12"/>
      <c r="ITB23" s="12"/>
      <c r="ITC23" s="12"/>
      <c r="ITD23" s="12"/>
      <c r="ITE23" s="12"/>
      <c r="ITF23" s="12"/>
      <c r="ITG23" s="12"/>
      <c r="ITH23" s="12"/>
      <c r="ITI23" s="12"/>
      <c r="ITJ23" s="12"/>
      <c r="ITK23" s="12"/>
      <c r="ITL23" s="12"/>
      <c r="ITM23" s="12"/>
      <c r="ITN23" s="12"/>
      <c r="ITO23" s="12"/>
      <c r="ITP23" s="12"/>
      <c r="ITQ23" s="12"/>
      <c r="ITR23" s="12"/>
      <c r="ITS23" s="12"/>
      <c r="ITT23" s="12"/>
      <c r="ITU23" s="12"/>
      <c r="ITV23" s="12"/>
      <c r="ITW23" s="12"/>
      <c r="ITX23" s="12"/>
      <c r="ITY23" s="12"/>
      <c r="ITZ23" s="12"/>
      <c r="IUA23" s="12"/>
      <c r="IUB23" s="12"/>
      <c r="IUC23" s="12"/>
      <c r="IUD23" s="12"/>
      <c r="IUE23" s="12"/>
      <c r="IUF23" s="12"/>
      <c r="IUG23" s="12"/>
      <c r="IUH23" s="12"/>
      <c r="IUI23" s="12"/>
      <c r="IUJ23" s="12"/>
      <c r="IUK23" s="12"/>
      <c r="IUL23" s="12"/>
      <c r="IUM23" s="12"/>
      <c r="IUN23" s="12"/>
      <c r="IUO23" s="12"/>
      <c r="IUP23" s="12"/>
      <c r="IUQ23" s="12"/>
      <c r="IUR23" s="12"/>
      <c r="IUS23" s="12"/>
      <c r="IUT23" s="12"/>
      <c r="IUU23" s="12"/>
      <c r="IUV23" s="12"/>
      <c r="IUW23" s="12"/>
      <c r="IUX23" s="12"/>
      <c r="IUY23" s="12"/>
      <c r="IUZ23" s="12"/>
      <c r="IVA23" s="12"/>
      <c r="IVB23" s="12"/>
      <c r="IVC23" s="12"/>
      <c r="IVD23" s="12"/>
      <c r="IVE23" s="12"/>
      <c r="IVF23" s="12"/>
      <c r="IVG23" s="12"/>
      <c r="IVH23" s="12"/>
      <c r="IVI23" s="12"/>
      <c r="IVJ23" s="12"/>
      <c r="IVK23" s="12"/>
      <c r="IVL23" s="12"/>
      <c r="IVM23" s="12"/>
      <c r="IVN23" s="12"/>
      <c r="IVO23" s="12"/>
      <c r="IVP23" s="12"/>
      <c r="IVQ23" s="12"/>
      <c r="IVR23" s="12"/>
      <c r="IVS23" s="12"/>
      <c r="IVT23" s="12"/>
      <c r="IVU23" s="12"/>
      <c r="IVV23" s="12"/>
      <c r="IVW23" s="12"/>
      <c r="IVX23" s="12"/>
      <c r="IVY23" s="12"/>
      <c r="IVZ23" s="12"/>
      <c r="IWA23" s="12"/>
      <c r="IWB23" s="12"/>
      <c r="IWC23" s="12"/>
      <c r="IWD23" s="12"/>
      <c r="IWE23" s="12"/>
      <c r="IWF23" s="12"/>
      <c r="IWG23" s="12"/>
      <c r="IWH23" s="12"/>
      <c r="IWI23" s="12"/>
      <c r="IWJ23" s="12"/>
      <c r="IWK23" s="12"/>
      <c r="IWL23" s="12"/>
      <c r="IWM23" s="12"/>
      <c r="IWN23" s="12"/>
      <c r="IWO23" s="12"/>
      <c r="IWP23" s="12"/>
      <c r="IWQ23" s="12"/>
      <c r="IWR23" s="12"/>
      <c r="IWS23" s="12"/>
      <c r="IWT23" s="12"/>
      <c r="IWU23" s="12"/>
      <c r="IWV23" s="12"/>
      <c r="IWW23" s="12"/>
      <c r="IWX23" s="12"/>
      <c r="IWY23" s="12"/>
      <c r="IWZ23" s="12"/>
      <c r="IXA23" s="12"/>
      <c r="IXB23" s="12"/>
      <c r="IXC23" s="12"/>
      <c r="IXD23" s="12"/>
      <c r="IXE23" s="12"/>
      <c r="IXF23" s="12"/>
      <c r="IXG23" s="12"/>
      <c r="IXH23" s="12"/>
      <c r="IXI23" s="12"/>
      <c r="IXJ23" s="12"/>
      <c r="IXK23" s="12"/>
      <c r="IXL23" s="12"/>
      <c r="IXM23" s="12"/>
      <c r="IXN23" s="12"/>
      <c r="IXO23" s="12"/>
      <c r="IXP23" s="12"/>
      <c r="IXQ23" s="12"/>
      <c r="IXR23" s="12"/>
      <c r="IXS23" s="12"/>
      <c r="IXT23" s="12"/>
      <c r="IXU23" s="12"/>
      <c r="IXV23" s="12"/>
      <c r="IXW23" s="12"/>
      <c r="IXX23" s="12"/>
      <c r="IXY23" s="12"/>
      <c r="IXZ23" s="12"/>
      <c r="IYA23" s="12"/>
      <c r="IYB23" s="12"/>
      <c r="IYC23" s="12"/>
      <c r="IYD23" s="12"/>
      <c r="IYE23" s="12"/>
      <c r="IYF23" s="12"/>
      <c r="IYG23" s="12"/>
      <c r="IYH23" s="12"/>
      <c r="IYI23" s="12"/>
      <c r="IYJ23" s="12"/>
      <c r="IYK23" s="12"/>
      <c r="IYL23" s="12"/>
      <c r="IYM23" s="12"/>
      <c r="IYN23" s="12"/>
      <c r="IYO23" s="12"/>
      <c r="IYP23" s="12"/>
      <c r="IYQ23" s="12"/>
      <c r="IYR23" s="12"/>
      <c r="IYS23" s="12"/>
      <c r="IYT23" s="12"/>
      <c r="IYU23" s="12"/>
      <c r="IYV23" s="12"/>
      <c r="IYW23" s="12"/>
      <c r="IYX23" s="12"/>
      <c r="IYY23" s="12"/>
      <c r="IYZ23" s="12"/>
      <c r="IZA23" s="12"/>
      <c r="IZB23" s="12"/>
      <c r="IZC23" s="12"/>
      <c r="IZD23" s="12"/>
      <c r="IZE23" s="12"/>
      <c r="IZF23" s="12"/>
      <c r="IZG23" s="12"/>
      <c r="IZH23" s="12"/>
      <c r="IZI23" s="12"/>
      <c r="IZJ23" s="12"/>
      <c r="IZK23" s="12"/>
      <c r="IZL23" s="12"/>
      <c r="IZM23" s="12"/>
      <c r="IZN23" s="12"/>
      <c r="IZO23" s="12"/>
      <c r="IZP23" s="12"/>
      <c r="IZQ23" s="12"/>
      <c r="IZR23" s="12"/>
      <c r="IZS23" s="12"/>
      <c r="IZT23" s="12"/>
      <c r="IZU23" s="12"/>
      <c r="IZV23" s="12"/>
      <c r="IZW23" s="12"/>
      <c r="IZX23" s="12"/>
      <c r="IZY23" s="12"/>
      <c r="IZZ23" s="12"/>
      <c r="JAA23" s="12"/>
      <c r="JAB23" s="12"/>
      <c r="JAC23" s="12"/>
      <c r="JAD23" s="12"/>
      <c r="JAE23" s="12"/>
      <c r="JAF23" s="12"/>
      <c r="JAG23" s="12"/>
      <c r="JAH23" s="12"/>
      <c r="JAI23" s="12"/>
      <c r="JAJ23" s="12"/>
      <c r="JAK23" s="12"/>
      <c r="JAL23" s="12"/>
      <c r="JAM23" s="12"/>
      <c r="JAN23" s="12"/>
      <c r="JAO23" s="12"/>
      <c r="JAP23" s="12"/>
      <c r="JAQ23" s="12"/>
      <c r="JAR23" s="12"/>
      <c r="JAS23" s="12"/>
      <c r="JAT23" s="12"/>
      <c r="JAU23" s="12"/>
      <c r="JAV23" s="12"/>
      <c r="JAW23" s="12"/>
      <c r="JAX23" s="12"/>
      <c r="JAY23" s="12"/>
      <c r="JAZ23" s="12"/>
      <c r="JBA23" s="12"/>
      <c r="JBB23" s="12"/>
      <c r="JBC23" s="12"/>
      <c r="JBD23" s="12"/>
      <c r="JBE23" s="12"/>
      <c r="JBF23" s="12"/>
      <c r="JBG23" s="12"/>
      <c r="JBH23" s="12"/>
      <c r="JBI23" s="12"/>
      <c r="JBJ23" s="12"/>
      <c r="JBK23" s="12"/>
      <c r="JBL23" s="12"/>
      <c r="JBM23" s="12"/>
      <c r="JBN23" s="12"/>
      <c r="JBO23" s="12"/>
      <c r="JBP23" s="12"/>
      <c r="JBQ23" s="12"/>
      <c r="JBR23" s="12"/>
      <c r="JBS23" s="12"/>
      <c r="JBT23" s="12"/>
      <c r="JBU23" s="12"/>
      <c r="JBV23" s="12"/>
      <c r="JBW23" s="12"/>
      <c r="JBX23" s="12"/>
      <c r="JBY23" s="12"/>
      <c r="JBZ23" s="12"/>
      <c r="JCA23" s="12"/>
      <c r="JCB23" s="12"/>
      <c r="JCC23" s="12"/>
      <c r="JCD23" s="12"/>
      <c r="JCE23" s="12"/>
      <c r="JCF23" s="12"/>
      <c r="JCG23" s="12"/>
      <c r="JCH23" s="12"/>
      <c r="JCI23" s="12"/>
      <c r="JCJ23" s="12"/>
      <c r="JCK23" s="12"/>
      <c r="JCL23" s="12"/>
      <c r="JCM23" s="12"/>
      <c r="JCN23" s="12"/>
      <c r="JCO23" s="12"/>
      <c r="JCP23" s="12"/>
      <c r="JCQ23" s="12"/>
      <c r="JCR23" s="12"/>
      <c r="JCS23" s="12"/>
      <c r="JCT23" s="12"/>
      <c r="JCU23" s="12"/>
      <c r="JCV23" s="12"/>
      <c r="JCW23" s="12"/>
      <c r="JCX23" s="12"/>
      <c r="JCY23" s="12"/>
      <c r="JCZ23" s="12"/>
      <c r="JDA23" s="12"/>
      <c r="JDB23" s="12"/>
      <c r="JDC23" s="12"/>
      <c r="JDD23" s="12"/>
      <c r="JDE23" s="12"/>
      <c r="JDF23" s="12"/>
      <c r="JDG23" s="12"/>
      <c r="JDH23" s="12"/>
      <c r="JDI23" s="12"/>
      <c r="JDJ23" s="12"/>
      <c r="JDK23" s="12"/>
      <c r="JDL23" s="12"/>
      <c r="JDM23" s="12"/>
      <c r="JDN23" s="12"/>
      <c r="JDO23" s="12"/>
      <c r="JDP23" s="12"/>
      <c r="JDQ23" s="12"/>
      <c r="JDR23" s="12"/>
      <c r="JDS23" s="12"/>
      <c r="JDT23" s="12"/>
      <c r="JDU23" s="12"/>
      <c r="JDV23" s="12"/>
      <c r="JDW23" s="12"/>
      <c r="JDX23" s="12"/>
      <c r="JDY23" s="12"/>
      <c r="JDZ23" s="12"/>
      <c r="JEA23" s="12"/>
      <c r="JEB23" s="12"/>
      <c r="JEC23" s="12"/>
      <c r="JED23" s="12"/>
      <c r="JEE23" s="12"/>
      <c r="JEF23" s="12"/>
      <c r="JEG23" s="12"/>
      <c r="JEH23" s="12"/>
      <c r="JEI23" s="12"/>
      <c r="JEJ23" s="12"/>
      <c r="JEK23" s="12"/>
      <c r="JEL23" s="12"/>
      <c r="JEM23" s="12"/>
      <c r="JEN23" s="12"/>
      <c r="JEO23" s="12"/>
      <c r="JEP23" s="12"/>
      <c r="JEQ23" s="12"/>
      <c r="JER23" s="12"/>
      <c r="JES23" s="12"/>
      <c r="JET23" s="12"/>
      <c r="JEU23" s="12"/>
      <c r="JEV23" s="12"/>
      <c r="JEW23" s="12"/>
      <c r="JEX23" s="12"/>
      <c r="JEY23" s="12"/>
      <c r="JEZ23" s="12"/>
      <c r="JFA23" s="12"/>
      <c r="JFB23" s="12"/>
      <c r="JFC23" s="12"/>
      <c r="JFD23" s="12"/>
      <c r="JFE23" s="12"/>
      <c r="JFF23" s="12"/>
      <c r="JFG23" s="12"/>
      <c r="JFH23" s="12"/>
      <c r="JFI23" s="12"/>
      <c r="JFJ23" s="12"/>
      <c r="JFK23" s="12"/>
      <c r="JFL23" s="12"/>
      <c r="JFM23" s="12"/>
      <c r="JFN23" s="12"/>
      <c r="JFO23" s="12"/>
      <c r="JFP23" s="12"/>
      <c r="JFQ23" s="12"/>
      <c r="JFR23" s="12"/>
      <c r="JFS23" s="12"/>
      <c r="JFT23" s="12"/>
      <c r="JFU23" s="12"/>
      <c r="JFV23" s="12"/>
      <c r="JFW23" s="12"/>
      <c r="JFX23" s="12"/>
      <c r="JFY23" s="12"/>
      <c r="JFZ23" s="12"/>
      <c r="JGA23" s="12"/>
      <c r="JGB23" s="12"/>
      <c r="JGC23" s="12"/>
      <c r="JGD23" s="12"/>
      <c r="JGE23" s="12"/>
      <c r="JGF23" s="12"/>
      <c r="JGG23" s="12"/>
      <c r="JGH23" s="12"/>
      <c r="JGI23" s="12"/>
      <c r="JGJ23" s="12"/>
      <c r="JGK23" s="12"/>
      <c r="JGL23" s="12"/>
      <c r="JGM23" s="12"/>
      <c r="JGN23" s="12"/>
      <c r="JGO23" s="12"/>
      <c r="JGP23" s="12"/>
      <c r="JGQ23" s="12"/>
      <c r="JGR23" s="12"/>
      <c r="JGS23" s="12"/>
      <c r="JGT23" s="12"/>
      <c r="JGU23" s="12"/>
      <c r="JGV23" s="12"/>
      <c r="JGW23" s="12"/>
      <c r="JGX23" s="12"/>
      <c r="JGY23" s="12"/>
      <c r="JGZ23" s="12"/>
      <c r="JHA23" s="12"/>
      <c r="JHB23" s="12"/>
      <c r="JHC23" s="12"/>
      <c r="JHD23" s="12"/>
      <c r="JHE23" s="12"/>
      <c r="JHF23" s="12"/>
      <c r="JHG23" s="12"/>
      <c r="JHH23" s="12"/>
      <c r="JHI23" s="12"/>
      <c r="JHJ23" s="12"/>
      <c r="JHK23" s="12"/>
      <c r="JHL23" s="12"/>
      <c r="JHM23" s="12"/>
      <c r="JHN23" s="12"/>
      <c r="JHO23" s="12"/>
      <c r="JHP23" s="12"/>
      <c r="JHQ23" s="12"/>
      <c r="JHR23" s="12"/>
      <c r="JHS23" s="12"/>
      <c r="JHT23" s="12"/>
      <c r="JHU23" s="12"/>
      <c r="JHV23" s="12"/>
      <c r="JHW23" s="12"/>
      <c r="JHX23" s="12"/>
      <c r="JHY23" s="12"/>
      <c r="JHZ23" s="12"/>
      <c r="JIA23" s="12"/>
      <c r="JIB23" s="12"/>
      <c r="JIC23" s="12"/>
      <c r="JID23" s="12"/>
      <c r="JIE23" s="12"/>
      <c r="JIF23" s="12"/>
      <c r="JIG23" s="12"/>
      <c r="JIH23" s="12"/>
      <c r="JII23" s="12"/>
      <c r="JIJ23" s="12"/>
      <c r="JIK23" s="12"/>
      <c r="JIL23" s="12"/>
      <c r="JIM23" s="12"/>
      <c r="JIN23" s="12"/>
      <c r="JIO23" s="12"/>
      <c r="JIP23" s="12"/>
      <c r="JIQ23" s="12"/>
      <c r="JIR23" s="12"/>
      <c r="JIS23" s="12"/>
      <c r="JIT23" s="12"/>
      <c r="JIU23" s="12"/>
      <c r="JIV23" s="12"/>
      <c r="JIW23" s="12"/>
      <c r="JIX23" s="12"/>
      <c r="JIY23" s="12"/>
      <c r="JIZ23" s="12"/>
      <c r="JJA23" s="12"/>
      <c r="JJB23" s="12"/>
      <c r="JJC23" s="12"/>
      <c r="JJD23" s="12"/>
      <c r="JJE23" s="12"/>
      <c r="JJF23" s="12"/>
      <c r="JJG23" s="12"/>
      <c r="JJH23" s="12"/>
      <c r="JJI23" s="12"/>
      <c r="JJJ23" s="12"/>
      <c r="JJK23" s="12"/>
      <c r="JJL23" s="12"/>
      <c r="JJM23" s="12"/>
      <c r="JJN23" s="12"/>
      <c r="JJO23" s="12"/>
      <c r="JJP23" s="12"/>
      <c r="JJQ23" s="12"/>
      <c r="JJR23" s="12"/>
      <c r="JJS23" s="12"/>
      <c r="JJT23" s="12"/>
      <c r="JJU23" s="12"/>
      <c r="JJV23" s="12"/>
      <c r="JJW23" s="12"/>
      <c r="JJX23" s="12"/>
      <c r="JJY23" s="12"/>
      <c r="JJZ23" s="12"/>
      <c r="JKA23" s="12"/>
      <c r="JKB23" s="12"/>
      <c r="JKC23" s="12"/>
      <c r="JKD23" s="12"/>
      <c r="JKE23" s="12"/>
      <c r="JKF23" s="12"/>
      <c r="JKG23" s="12"/>
      <c r="JKH23" s="12"/>
      <c r="JKI23" s="12"/>
      <c r="JKJ23" s="12"/>
      <c r="JKK23" s="12"/>
      <c r="JKL23" s="12"/>
      <c r="JKM23" s="12"/>
      <c r="JKN23" s="12"/>
      <c r="JKO23" s="12"/>
      <c r="JKP23" s="12"/>
      <c r="JKQ23" s="12"/>
      <c r="JKR23" s="12"/>
      <c r="JKS23" s="12"/>
      <c r="JKT23" s="12"/>
      <c r="JKU23" s="12"/>
      <c r="JKV23" s="12"/>
      <c r="JKW23" s="12"/>
      <c r="JKX23" s="12"/>
      <c r="JKY23" s="12"/>
      <c r="JKZ23" s="12"/>
      <c r="JLA23" s="12"/>
      <c r="JLB23" s="12"/>
      <c r="JLC23" s="12"/>
      <c r="JLD23" s="12"/>
      <c r="JLE23" s="12"/>
      <c r="JLF23" s="12"/>
      <c r="JLG23" s="12"/>
      <c r="JLH23" s="12"/>
      <c r="JLI23" s="12"/>
      <c r="JLJ23" s="12"/>
      <c r="JLK23" s="12"/>
      <c r="JLL23" s="12"/>
      <c r="JLM23" s="12"/>
      <c r="JLN23" s="12"/>
      <c r="JLO23" s="12"/>
      <c r="JLP23" s="12"/>
      <c r="JLQ23" s="12"/>
      <c r="JLR23" s="12"/>
      <c r="JLS23" s="12"/>
      <c r="JLT23" s="12"/>
      <c r="JLU23" s="12"/>
      <c r="JLV23" s="12"/>
      <c r="JLW23" s="12"/>
      <c r="JLX23" s="12"/>
      <c r="JLY23" s="12"/>
      <c r="JLZ23" s="12"/>
      <c r="JMA23" s="12"/>
      <c r="JMB23" s="12"/>
      <c r="JMC23" s="12"/>
      <c r="JMD23" s="12"/>
      <c r="JME23" s="12"/>
      <c r="JMF23" s="12"/>
      <c r="JMG23" s="12"/>
      <c r="JMH23" s="12"/>
      <c r="JMI23" s="12"/>
      <c r="JMJ23" s="12"/>
      <c r="JMK23" s="12"/>
      <c r="JML23" s="12"/>
      <c r="JMM23" s="12"/>
      <c r="JMN23" s="12"/>
      <c r="JMO23" s="12"/>
      <c r="JMP23" s="12"/>
      <c r="JMQ23" s="12"/>
      <c r="JMR23" s="12"/>
      <c r="JMS23" s="12"/>
      <c r="JMT23" s="12"/>
      <c r="JMU23" s="12"/>
      <c r="JMV23" s="12"/>
      <c r="JMW23" s="12"/>
      <c r="JMX23" s="12"/>
      <c r="JMY23" s="12"/>
      <c r="JMZ23" s="12"/>
      <c r="JNA23" s="12"/>
      <c r="JNB23" s="12"/>
      <c r="JNC23" s="12"/>
      <c r="JND23" s="12"/>
      <c r="JNE23" s="12"/>
      <c r="JNF23" s="12"/>
      <c r="JNG23" s="12"/>
      <c r="JNH23" s="12"/>
      <c r="JNI23" s="12"/>
      <c r="JNJ23" s="12"/>
      <c r="JNK23" s="12"/>
      <c r="JNL23" s="12"/>
      <c r="JNM23" s="12"/>
      <c r="JNN23" s="12"/>
      <c r="JNO23" s="12"/>
      <c r="JNP23" s="12"/>
      <c r="JNQ23" s="12"/>
      <c r="JNR23" s="12"/>
      <c r="JNS23" s="12"/>
      <c r="JNT23" s="12"/>
      <c r="JNU23" s="12"/>
      <c r="JNV23" s="12"/>
      <c r="JNW23" s="12"/>
      <c r="JNX23" s="12"/>
      <c r="JNY23" s="12"/>
      <c r="JNZ23" s="12"/>
      <c r="JOA23" s="12"/>
      <c r="JOB23" s="12"/>
      <c r="JOC23" s="12"/>
      <c r="JOD23" s="12"/>
      <c r="JOE23" s="12"/>
      <c r="JOF23" s="12"/>
      <c r="JOG23" s="12"/>
      <c r="JOH23" s="12"/>
      <c r="JOI23" s="12"/>
      <c r="JOJ23" s="12"/>
      <c r="JOK23" s="12"/>
      <c r="JOL23" s="12"/>
      <c r="JOM23" s="12"/>
      <c r="JON23" s="12"/>
      <c r="JOO23" s="12"/>
      <c r="JOP23" s="12"/>
      <c r="JOQ23" s="12"/>
      <c r="JOR23" s="12"/>
      <c r="JOS23" s="12"/>
      <c r="JOT23" s="12"/>
      <c r="JOU23" s="12"/>
      <c r="JOV23" s="12"/>
      <c r="JOW23" s="12"/>
      <c r="JOX23" s="12"/>
      <c r="JOY23" s="12"/>
      <c r="JOZ23" s="12"/>
      <c r="JPA23" s="12"/>
      <c r="JPB23" s="12"/>
      <c r="JPC23" s="12"/>
      <c r="JPD23" s="12"/>
      <c r="JPE23" s="12"/>
      <c r="JPF23" s="12"/>
      <c r="JPG23" s="12"/>
      <c r="JPH23" s="12"/>
      <c r="JPI23" s="12"/>
      <c r="JPJ23" s="12"/>
      <c r="JPK23" s="12"/>
      <c r="JPL23" s="12"/>
      <c r="JPM23" s="12"/>
      <c r="JPN23" s="12"/>
      <c r="JPO23" s="12"/>
      <c r="JPP23" s="12"/>
      <c r="JPQ23" s="12"/>
      <c r="JPR23" s="12"/>
      <c r="JPS23" s="12"/>
      <c r="JPT23" s="12"/>
      <c r="JPU23" s="12"/>
      <c r="JPV23" s="12"/>
      <c r="JPW23" s="12"/>
      <c r="JPX23" s="12"/>
      <c r="JPY23" s="12"/>
      <c r="JPZ23" s="12"/>
      <c r="JQA23" s="12"/>
      <c r="JQB23" s="12"/>
      <c r="JQC23" s="12"/>
      <c r="JQD23" s="12"/>
      <c r="JQE23" s="12"/>
      <c r="JQF23" s="12"/>
      <c r="JQG23" s="12"/>
      <c r="JQH23" s="12"/>
      <c r="JQI23" s="12"/>
      <c r="JQJ23" s="12"/>
      <c r="JQK23" s="12"/>
      <c r="JQL23" s="12"/>
      <c r="JQM23" s="12"/>
      <c r="JQN23" s="12"/>
      <c r="JQO23" s="12"/>
      <c r="JQP23" s="12"/>
      <c r="JQQ23" s="12"/>
      <c r="JQR23" s="12"/>
      <c r="JQS23" s="12"/>
      <c r="JQT23" s="12"/>
      <c r="JQU23" s="12"/>
      <c r="JQV23" s="12"/>
      <c r="JQW23" s="12"/>
      <c r="JQX23" s="12"/>
      <c r="JQY23" s="12"/>
      <c r="JQZ23" s="12"/>
      <c r="JRA23" s="12"/>
      <c r="JRB23" s="12"/>
      <c r="JRC23" s="12"/>
      <c r="JRD23" s="12"/>
      <c r="JRE23" s="12"/>
      <c r="JRF23" s="12"/>
      <c r="JRG23" s="12"/>
      <c r="JRH23" s="12"/>
      <c r="JRI23" s="12"/>
      <c r="JRJ23" s="12"/>
      <c r="JRK23" s="12"/>
      <c r="JRL23" s="12"/>
      <c r="JRM23" s="12"/>
      <c r="JRN23" s="12"/>
      <c r="JRO23" s="12"/>
      <c r="JRP23" s="12"/>
      <c r="JRQ23" s="12"/>
      <c r="JRR23" s="12"/>
      <c r="JRS23" s="12"/>
      <c r="JRT23" s="12"/>
      <c r="JRU23" s="12"/>
      <c r="JRV23" s="12"/>
      <c r="JRW23" s="12"/>
      <c r="JRX23" s="12"/>
      <c r="JRY23" s="12"/>
      <c r="JRZ23" s="12"/>
      <c r="JSA23" s="12"/>
      <c r="JSB23" s="12"/>
      <c r="JSC23" s="12"/>
      <c r="JSD23" s="12"/>
      <c r="JSE23" s="12"/>
      <c r="JSF23" s="12"/>
      <c r="JSG23" s="12"/>
      <c r="JSH23" s="12"/>
      <c r="JSI23" s="12"/>
      <c r="JSJ23" s="12"/>
      <c r="JSK23" s="12"/>
      <c r="JSL23" s="12"/>
      <c r="JSM23" s="12"/>
      <c r="JSN23" s="12"/>
      <c r="JSO23" s="12"/>
      <c r="JSP23" s="12"/>
      <c r="JSQ23" s="12"/>
      <c r="JSR23" s="12"/>
      <c r="JSS23" s="12"/>
      <c r="JST23" s="12"/>
      <c r="JSU23" s="12"/>
      <c r="JSV23" s="12"/>
      <c r="JSW23" s="12"/>
      <c r="JSX23" s="12"/>
      <c r="JSY23" s="12"/>
      <c r="JSZ23" s="12"/>
      <c r="JTA23" s="12"/>
      <c r="JTB23" s="12"/>
      <c r="JTC23" s="12"/>
      <c r="JTD23" s="12"/>
      <c r="JTE23" s="12"/>
      <c r="JTF23" s="12"/>
      <c r="JTG23" s="12"/>
      <c r="JTH23" s="12"/>
      <c r="JTI23" s="12"/>
      <c r="JTJ23" s="12"/>
      <c r="JTK23" s="12"/>
      <c r="JTL23" s="12"/>
      <c r="JTM23" s="12"/>
      <c r="JTN23" s="12"/>
      <c r="JTO23" s="12"/>
      <c r="JTP23" s="12"/>
      <c r="JTQ23" s="12"/>
      <c r="JTR23" s="12"/>
      <c r="JTS23" s="12"/>
      <c r="JTT23" s="12"/>
      <c r="JTU23" s="12"/>
      <c r="JTV23" s="12"/>
      <c r="JTW23" s="12"/>
      <c r="JTX23" s="12"/>
      <c r="JTY23" s="12"/>
      <c r="JTZ23" s="12"/>
      <c r="JUA23" s="12"/>
      <c r="JUB23" s="12"/>
      <c r="JUC23" s="12"/>
      <c r="JUD23" s="12"/>
      <c r="JUE23" s="12"/>
      <c r="JUF23" s="12"/>
      <c r="JUG23" s="12"/>
      <c r="JUH23" s="12"/>
      <c r="JUI23" s="12"/>
      <c r="JUJ23" s="12"/>
      <c r="JUK23" s="12"/>
      <c r="JUL23" s="12"/>
      <c r="JUM23" s="12"/>
      <c r="JUN23" s="12"/>
      <c r="JUO23" s="12"/>
      <c r="JUP23" s="12"/>
      <c r="JUQ23" s="12"/>
      <c r="JUR23" s="12"/>
      <c r="JUS23" s="12"/>
      <c r="JUT23" s="12"/>
      <c r="JUU23" s="12"/>
      <c r="JUV23" s="12"/>
      <c r="JUW23" s="12"/>
      <c r="JUX23" s="12"/>
      <c r="JUY23" s="12"/>
      <c r="JUZ23" s="12"/>
      <c r="JVA23" s="12"/>
      <c r="JVB23" s="12"/>
      <c r="JVC23" s="12"/>
      <c r="JVD23" s="12"/>
      <c r="JVE23" s="12"/>
      <c r="JVF23" s="12"/>
      <c r="JVG23" s="12"/>
      <c r="JVH23" s="12"/>
      <c r="JVI23" s="12"/>
      <c r="JVJ23" s="12"/>
      <c r="JVK23" s="12"/>
      <c r="JVL23" s="12"/>
      <c r="JVM23" s="12"/>
      <c r="JVN23" s="12"/>
      <c r="JVO23" s="12"/>
      <c r="JVP23" s="12"/>
      <c r="JVQ23" s="12"/>
      <c r="JVR23" s="12"/>
      <c r="JVS23" s="12"/>
      <c r="JVT23" s="12"/>
      <c r="JVU23" s="12"/>
      <c r="JVV23" s="12"/>
      <c r="JVW23" s="12"/>
      <c r="JVX23" s="12"/>
      <c r="JVY23" s="12"/>
      <c r="JVZ23" s="12"/>
      <c r="JWA23" s="12"/>
      <c r="JWB23" s="12"/>
      <c r="JWC23" s="12"/>
      <c r="JWD23" s="12"/>
      <c r="JWE23" s="12"/>
      <c r="JWF23" s="12"/>
      <c r="JWG23" s="12"/>
      <c r="JWH23" s="12"/>
      <c r="JWI23" s="12"/>
      <c r="JWJ23" s="12"/>
      <c r="JWK23" s="12"/>
      <c r="JWL23" s="12"/>
      <c r="JWM23" s="12"/>
      <c r="JWN23" s="12"/>
      <c r="JWO23" s="12"/>
      <c r="JWP23" s="12"/>
      <c r="JWQ23" s="12"/>
      <c r="JWR23" s="12"/>
      <c r="JWS23" s="12"/>
      <c r="JWT23" s="12"/>
      <c r="JWU23" s="12"/>
      <c r="JWV23" s="12"/>
      <c r="JWW23" s="12"/>
      <c r="JWX23" s="12"/>
      <c r="JWY23" s="12"/>
      <c r="JWZ23" s="12"/>
      <c r="JXA23" s="12"/>
      <c r="JXB23" s="12"/>
      <c r="JXC23" s="12"/>
      <c r="JXD23" s="12"/>
      <c r="JXE23" s="12"/>
      <c r="JXF23" s="12"/>
      <c r="JXG23" s="12"/>
      <c r="JXH23" s="12"/>
      <c r="JXI23" s="12"/>
      <c r="JXJ23" s="12"/>
      <c r="JXK23" s="12"/>
      <c r="JXL23" s="12"/>
      <c r="JXM23" s="12"/>
      <c r="JXN23" s="12"/>
      <c r="JXO23" s="12"/>
      <c r="JXP23" s="12"/>
      <c r="JXQ23" s="12"/>
      <c r="JXR23" s="12"/>
      <c r="JXS23" s="12"/>
      <c r="JXT23" s="12"/>
      <c r="JXU23" s="12"/>
      <c r="JXV23" s="12"/>
      <c r="JXW23" s="12"/>
      <c r="JXX23" s="12"/>
      <c r="JXY23" s="12"/>
      <c r="JXZ23" s="12"/>
      <c r="JYA23" s="12"/>
      <c r="JYB23" s="12"/>
      <c r="JYC23" s="12"/>
      <c r="JYD23" s="12"/>
      <c r="JYE23" s="12"/>
      <c r="JYF23" s="12"/>
      <c r="JYG23" s="12"/>
      <c r="JYH23" s="12"/>
      <c r="JYI23" s="12"/>
      <c r="JYJ23" s="12"/>
      <c r="JYK23" s="12"/>
      <c r="JYL23" s="12"/>
      <c r="JYM23" s="12"/>
      <c r="JYN23" s="12"/>
      <c r="JYO23" s="12"/>
      <c r="JYP23" s="12"/>
      <c r="JYQ23" s="12"/>
      <c r="JYR23" s="12"/>
      <c r="JYS23" s="12"/>
      <c r="JYT23" s="12"/>
      <c r="JYU23" s="12"/>
      <c r="JYV23" s="12"/>
      <c r="JYW23" s="12"/>
      <c r="JYX23" s="12"/>
      <c r="JYY23" s="12"/>
      <c r="JYZ23" s="12"/>
      <c r="JZA23" s="12"/>
      <c r="JZB23" s="12"/>
      <c r="JZC23" s="12"/>
      <c r="JZD23" s="12"/>
      <c r="JZE23" s="12"/>
      <c r="JZF23" s="12"/>
      <c r="JZG23" s="12"/>
      <c r="JZH23" s="12"/>
      <c r="JZI23" s="12"/>
      <c r="JZJ23" s="12"/>
      <c r="JZK23" s="12"/>
      <c r="JZL23" s="12"/>
      <c r="JZM23" s="12"/>
      <c r="JZN23" s="12"/>
      <c r="JZO23" s="12"/>
      <c r="JZP23" s="12"/>
      <c r="JZQ23" s="12"/>
      <c r="JZR23" s="12"/>
      <c r="JZS23" s="12"/>
      <c r="JZT23" s="12"/>
      <c r="JZU23" s="12"/>
      <c r="JZV23" s="12"/>
      <c r="JZW23" s="12"/>
      <c r="JZX23" s="12"/>
      <c r="JZY23" s="12"/>
      <c r="JZZ23" s="12"/>
      <c r="KAA23" s="12"/>
      <c r="KAB23" s="12"/>
      <c r="KAC23" s="12"/>
      <c r="KAD23" s="12"/>
      <c r="KAE23" s="12"/>
      <c r="KAF23" s="12"/>
      <c r="KAG23" s="12"/>
      <c r="KAH23" s="12"/>
      <c r="KAI23" s="12"/>
      <c r="KAJ23" s="12"/>
      <c r="KAK23" s="12"/>
      <c r="KAL23" s="12"/>
      <c r="KAM23" s="12"/>
      <c r="KAN23" s="12"/>
      <c r="KAO23" s="12"/>
      <c r="KAP23" s="12"/>
      <c r="KAQ23" s="12"/>
      <c r="KAR23" s="12"/>
      <c r="KAS23" s="12"/>
      <c r="KAT23" s="12"/>
      <c r="KAU23" s="12"/>
      <c r="KAV23" s="12"/>
      <c r="KAW23" s="12"/>
      <c r="KAX23" s="12"/>
      <c r="KAY23" s="12"/>
      <c r="KAZ23" s="12"/>
      <c r="KBA23" s="12"/>
      <c r="KBB23" s="12"/>
      <c r="KBC23" s="12"/>
      <c r="KBD23" s="12"/>
      <c r="KBE23" s="12"/>
      <c r="KBF23" s="12"/>
      <c r="KBG23" s="12"/>
      <c r="KBH23" s="12"/>
      <c r="KBI23" s="12"/>
      <c r="KBJ23" s="12"/>
      <c r="KBK23" s="12"/>
      <c r="KBL23" s="12"/>
      <c r="KBM23" s="12"/>
      <c r="KBN23" s="12"/>
      <c r="KBO23" s="12"/>
      <c r="KBP23" s="12"/>
      <c r="KBQ23" s="12"/>
      <c r="KBR23" s="12"/>
      <c r="KBS23" s="12"/>
      <c r="KBT23" s="12"/>
      <c r="KBU23" s="12"/>
      <c r="KBV23" s="12"/>
      <c r="KBW23" s="12"/>
      <c r="KBX23" s="12"/>
      <c r="KBY23" s="12"/>
      <c r="KBZ23" s="12"/>
      <c r="KCA23" s="12"/>
      <c r="KCB23" s="12"/>
      <c r="KCC23" s="12"/>
      <c r="KCD23" s="12"/>
      <c r="KCE23" s="12"/>
      <c r="KCF23" s="12"/>
      <c r="KCG23" s="12"/>
      <c r="KCH23" s="12"/>
      <c r="KCI23" s="12"/>
      <c r="KCJ23" s="12"/>
      <c r="KCK23" s="12"/>
      <c r="KCL23" s="12"/>
      <c r="KCM23" s="12"/>
      <c r="KCN23" s="12"/>
      <c r="KCO23" s="12"/>
      <c r="KCP23" s="12"/>
      <c r="KCQ23" s="12"/>
      <c r="KCR23" s="12"/>
      <c r="KCS23" s="12"/>
      <c r="KCT23" s="12"/>
      <c r="KCU23" s="12"/>
      <c r="KCV23" s="12"/>
      <c r="KCW23" s="12"/>
      <c r="KCX23" s="12"/>
      <c r="KCY23" s="12"/>
      <c r="KCZ23" s="12"/>
      <c r="KDA23" s="12"/>
      <c r="KDB23" s="12"/>
      <c r="KDC23" s="12"/>
      <c r="KDD23" s="12"/>
      <c r="KDE23" s="12"/>
      <c r="KDF23" s="12"/>
      <c r="KDG23" s="12"/>
      <c r="KDH23" s="12"/>
      <c r="KDI23" s="12"/>
      <c r="KDJ23" s="12"/>
      <c r="KDK23" s="12"/>
      <c r="KDL23" s="12"/>
      <c r="KDM23" s="12"/>
      <c r="KDN23" s="12"/>
      <c r="KDO23" s="12"/>
      <c r="KDP23" s="12"/>
      <c r="KDQ23" s="12"/>
      <c r="KDR23" s="12"/>
      <c r="KDS23" s="12"/>
      <c r="KDT23" s="12"/>
      <c r="KDU23" s="12"/>
      <c r="KDV23" s="12"/>
      <c r="KDW23" s="12"/>
      <c r="KDX23" s="12"/>
      <c r="KDY23" s="12"/>
      <c r="KDZ23" s="12"/>
      <c r="KEA23" s="12"/>
      <c r="KEB23" s="12"/>
      <c r="KEC23" s="12"/>
      <c r="KED23" s="12"/>
      <c r="KEE23" s="12"/>
      <c r="KEF23" s="12"/>
      <c r="KEG23" s="12"/>
      <c r="KEH23" s="12"/>
      <c r="KEI23" s="12"/>
      <c r="KEJ23" s="12"/>
      <c r="KEK23" s="12"/>
      <c r="KEL23" s="12"/>
      <c r="KEM23" s="12"/>
      <c r="KEN23" s="12"/>
      <c r="KEO23" s="12"/>
      <c r="KEP23" s="12"/>
      <c r="KEQ23" s="12"/>
      <c r="KER23" s="12"/>
      <c r="KES23" s="12"/>
      <c r="KET23" s="12"/>
      <c r="KEU23" s="12"/>
      <c r="KEV23" s="12"/>
      <c r="KEW23" s="12"/>
      <c r="KEX23" s="12"/>
      <c r="KEY23" s="12"/>
      <c r="KEZ23" s="12"/>
      <c r="KFA23" s="12"/>
      <c r="KFB23" s="12"/>
      <c r="KFC23" s="12"/>
      <c r="KFD23" s="12"/>
      <c r="KFE23" s="12"/>
      <c r="KFF23" s="12"/>
      <c r="KFG23" s="12"/>
      <c r="KFH23" s="12"/>
      <c r="KFI23" s="12"/>
      <c r="KFJ23" s="12"/>
      <c r="KFK23" s="12"/>
      <c r="KFL23" s="12"/>
      <c r="KFM23" s="12"/>
      <c r="KFN23" s="12"/>
      <c r="KFO23" s="12"/>
      <c r="KFP23" s="12"/>
      <c r="KFQ23" s="12"/>
      <c r="KFR23" s="12"/>
      <c r="KFS23" s="12"/>
      <c r="KFT23" s="12"/>
      <c r="KFU23" s="12"/>
      <c r="KFV23" s="12"/>
      <c r="KFW23" s="12"/>
      <c r="KFX23" s="12"/>
      <c r="KFY23" s="12"/>
      <c r="KFZ23" s="12"/>
      <c r="KGA23" s="12"/>
      <c r="KGB23" s="12"/>
      <c r="KGC23" s="12"/>
      <c r="KGD23" s="12"/>
      <c r="KGE23" s="12"/>
      <c r="KGF23" s="12"/>
      <c r="KGG23" s="12"/>
      <c r="KGH23" s="12"/>
      <c r="KGI23" s="12"/>
      <c r="KGJ23" s="12"/>
      <c r="KGK23" s="12"/>
      <c r="KGL23" s="12"/>
      <c r="KGM23" s="12"/>
      <c r="KGN23" s="12"/>
      <c r="KGO23" s="12"/>
      <c r="KGP23" s="12"/>
      <c r="KGQ23" s="12"/>
      <c r="KGR23" s="12"/>
      <c r="KGS23" s="12"/>
      <c r="KGT23" s="12"/>
      <c r="KGU23" s="12"/>
      <c r="KGV23" s="12"/>
      <c r="KGW23" s="12"/>
      <c r="KGX23" s="12"/>
      <c r="KGY23" s="12"/>
      <c r="KGZ23" s="12"/>
      <c r="KHA23" s="12"/>
      <c r="KHB23" s="12"/>
      <c r="KHC23" s="12"/>
      <c r="KHD23" s="12"/>
      <c r="KHE23" s="12"/>
      <c r="KHF23" s="12"/>
      <c r="KHG23" s="12"/>
      <c r="KHH23" s="12"/>
      <c r="KHI23" s="12"/>
      <c r="KHJ23" s="12"/>
      <c r="KHK23" s="12"/>
      <c r="KHL23" s="12"/>
      <c r="KHM23" s="12"/>
      <c r="KHN23" s="12"/>
      <c r="KHO23" s="12"/>
      <c r="KHP23" s="12"/>
      <c r="KHQ23" s="12"/>
      <c r="KHR23" s="12"/>
      <c r="KHS23" s="12"/>
      <c r="KHT23" s="12"/>
      <c r="KHU23" s="12"/>
      <c r="KHV23" s="12"/>
      <c r="KHW23" s="12"/>
      <c r="KHX23" s="12"/>
      <c r="KHY23" s="12"/>
      <c r="KHZ23" s="12"/>
      <c r="KIA23" s="12"/>
      <c r="KIB23" s="12"/>
      <c r="KIC23" s="12"/>
      <c r="KID23" s="12"/>
      <c r="KIE23" s="12"/>
      <c r="KIF23" s="12"/>
      <c r="KIG23" s="12"/>
      <c r="KIH23" s="12"/>
      <c r="KII23" s="12"/>
      <c r="KIJ23" s="12"/>
      <c r="KIK23" s="12"/>
      <c r="KIL23" s="12"/>
      <c r="KIM23" s="12"/>
      <c r="KIN23" s="12"/>
      <c r="KIO23" s="12"/>
      <c r="KIP23" s="12"/>
      <c r="KIQ23" s="12"/>
      <c r="KIR23" s="12"/>
      <c r="KIS23" s="12"/>
      <c r="KIT23" s="12"/>
      <c r="KIU23" s="12"/>
      <c r="KIV23" s="12"/>
      <c r="KIW23" s="12"/>
      <c r="KIX23" s="12"/>
      <c r="KIY23" s="12"/>
      <c r="KIZ23" s="12"/>
      <c r="KJA23" s="12"/>
      <c r="KJB23" s="12"/>
      <c r="KJC23" s="12"/>
      <c r="KJD23" s="12"/>
      <c r="KJE23" s="12"/>
      <c r="KJF23" s="12"/>
      <c r="KJG23" s="12"/>
      <c r="KJH23" s="12"/>
      <c r="KJI23" s="12"/>
      <c r="KJJ23" s="12"/>
      <c r="KJK23" s="12"/>
      <c r="KJL23" s="12"/>
      <c r="KJM23" s="12"/>
      <c r="KJN23" s="12"/>
      <c r="KJO23" s="12"/>
      <c r="KJP23" s="12"/>
      <c r="KJQ23" s="12"/>
      <c r="KJR23" s="12"/>
      <c r="KJS23" s="12"/>
      <c r="KJT23" s="12"/>
      <c r="KJU23" s="12"/>
      <c r="KJV23" s="12"/>
      <c r="KJW23" s="12"/>
      <c r="KJX23" s="12"/>
      <c r="KJY23" s="12"/>
      <c r="KJZ23" s="12"/>
      <c r="KKA23" s="12"/>
      <c r="KKB23" s="12"/>
      <c r="KKC23" s="12"/>
      <c r="KKD23" s="12"/>
      <c r="KKE23" s="12"/>
      <c r="KKF23" s="12"/>
      <c r="KKG23" s="12"/>
      <c r="KKH23" s="12"/>
      <c r="KKI23" s="12"/>
      <c r="KKJ23" s="12"/>
      <c r="KKK23" s="12"/>
      <c r="KKL23" s="12"/>
      <c r="KKM23" s="12"/>
      <c r="KKN23" s="12"/>
      <c r="KKO23" s="12"/>
      <c r="KKP23" s="12"/>
      <c r="KKQ23" s="12"/>
      <c r="KKR23" s="12"/>
      <c r="KKS23" s="12"/>
      <c r="KKT23" s="12"/>
      <c r="KKU23" s="12"/>
      <c r="KKV23" s="12"/>
      <c r="KKW23" s="12"/>
      <c r="KKX23" s="12"/>
      <c r="KKY23" s="12"/>
      <c r="KKZ23" s="12"/>
      <c r="KLA23" s="12"/>
      <c r="KLB23" s="12"/>
      <c r="KLC23" s="12"/>
      <c r="KLD23" s="12"/>
      <c r="KLE23" s="12"/>
      <c r="KLF23" s="12"/>
      <c r="KLG23" s="12"/>
      <c r="KLH23" s="12"/>
      <c r="KLI23" s="12"/>
      <c r="KLJ23" s="12"/>
      <c r="KLK23" s="12"/>
      <c r="KLL23" s="12"/>
      <c r="KLM23" s="12"/>
      <c r="KLN23" s="12"/>
      <c r="KLO23" s="12"/>
      <c r="KLP23" s="12"/>
      <c r="KLQ23" s="12"/>
      <c r="KLR23" s="12"/>
      <c r="KLS23" s="12"/>
      <c r="KLT23" s="12"/>
      <c r="KLU23" s="12"/>
      <c r="KLV23" s="12"/>
      <c r="KLW23" s="12"/>
      <c r="KLX23" s="12"/>
      <c r="KLY23" s="12"/>
      <c r="KLZ23" s="12"/>
      <c r="KMA23" s="12"/>
      <c r="KMB23" s="12"/>
      <c r="KMC23" s="12"/>
      <c r="KMD23" s="12"/>
      <c r="KME23" s="12"/>
      <c r="KMF23" s="12"/>
      <c r="KMG23" s="12"/>
      <c r="KMH23" s="12"/>
      <c r="KMI23" s="12"/>
      <c r="KMJ23" s="12"/>
      <c r="KMK23" s="12"/>
      <c r="KML23" s="12"/>
      <c r="KMM23" s="12"/>
      <c r="KMN23" s="12"/>
      <c r="KMO23" s="12"/>
      <c r="KMP23" s="12"/>
      <c r="KMQ23" s="12"/>
      <c r="KMR23" s="12"/>
      <c r="KMS23" s="12"/>
      <c r="KMT23" s="12"/>
      <c r="KMU23" s="12"/>
      <c r="KMV23" s="12"/>
      <c r="KMW23" s="12"/>
      <c r="KMX23" s="12"/>
      <c r="KMY23" s="12"/>
      <c r="KMZ23" s="12"/>
      <c r="KNA23" s="12"/>
      <c r="KNB23" s="12"/>
      <c r="KNC23" s="12"/>
      <c r="KND23" s="12"/>
      <c r="KNE23" s="12"/>
      <c r="KNF23" s="12"/>
      <c r="KNG23" s="12"/>
      <c r="KNH23" s="12"/>
      <c r="KNI23" s="12"/>
      <c r="KNJ23" s="12"/>
      <c r="KNK23" s="12"/>
      <c r="KNL23" s="12"/>
      <c r="KNM23" s="12"/>
      <c r="KNN23" s="12"/>
      <c r="KNO23" s="12"/>
      <c r="KNP23" s="12"/>
      <c r="KNQ23" s="12"/>
      <c r="KNR23" s="12"/>
      <c r="KNS23" s="12"/>
      <c r="KNT23" s="12"/>
      <c r="KNU23" s="12"/>
      <c r="KNV23" s="12"/>
      <c r="KNW23" s="12"/>
      <c r="KNX23" s="12"/>
      <c r="KNY23" s="12"/>
      <c r="KNZ23" s="12"/>
      <c r="KOA23" s="12"/>
      <c r="KOB23" s="12"/>
      <c r="KOC23" s="12"/>
      <c r="KOD23" s="12"/>
      <c r="KOE23" s="12"/>
      <c r="KOF23" s="12"/>
      <c r="KOG23" s="12"/>
      <c r="KOH23" s="12"/>
      <c r="KOI23" s="12"/>
      <c r="KOJ23" s="12"/>
      <c r="KOK23" s="12"/>
      <c r="KOL23" s="12"/>
      <c r="KOM23" s="12"/>
      <c r="KON23" s="12"/>
      <c r="KOO23" s="12"/>
      <c r="KOP23" s="12"/>
      <c r="KOQ23" s="12"/>
      <c r="KOR23" s="12"/>
      <c r="KOS23" s="12"/>
      <c r="KOT23" s="12"/>
      <c r="KOU23" s="12"/>
      <c r="KOV23" s="12"/>
      <c r="KOW23" s="12"/>
      <c r="KOX23" s="12"/>
      <c r="KOY23" s="12"/>
      <c r="KOZ23" s="12"/>
      <c r="KPA23" s="12"/>
      <c r="KPB23" s="12"/>
      <c r="KPC23" s="12"/>
      <c r="KPD23" s="12"/>
      <c r="KPE23" s="12"/>
      <c r="KPF23" s="12"/>
      <c r="KPG23" s="12"/>
      <c r="KPH23" s="12"/>
      <c r="KPI23" s="12"/>
      <c r="KPJ23" s="12"/>
      <c r="KPK23" s="12"/>
      <c r="KPL23" s="12"/>
      <c r="KPM23" s="12"/>
      <c r="KPN23" s="12"/>
      <c r="KPO23" s="12"/>
      <c r="KPP23" s="12"/>
      <c r="KPQ23" s="12"/>
      <c r="KPR23" s="12"/>
      <c r="KPS23" s="12"/>
      <c r="KPT23" s="12"/>
      <c r="KPU23" s="12"/>
      <c r="KPV23" s="12"/>
      <c r="KPW23" s="12"/>
      <c r="KPX23" s="12"/>
      <c r="KPY23" s="12"/>
      <c r="KPZ23" s="12"/>
      <c r="KQA23" s="12"/>
      <c r="KQB23" s="12"/>
      <c r="KQC23" s="12"/>
      <c r="KQD23" s="12"/>
      <c r="KQE23" s="12"/>
      <c r="KQF23" s="12"/>
      <c r="KQG23" s="12"/>
      <c r="KQH23" s="12"/>
      <c r="KQI23" s="12"/>
      <c r="KQJ23" s="12"/>
      <c r="KQK23" s="12"/>
      <c r="KQL23" s="12"/>
      <c r="KQM23" s="12"/>
      <c r="KQN23" s="12"/>
      <c r="KQO23" s="12"/>
      <c r="KQP23" s="12"/>
      <c r="KQQ23" s="12"/>
      <c r="KQR23" s="12"/>
      <c r="KQS23" s="12"/>
      <c r="KQT23" s="12"/>
      <c r="KQU23" s="12"/>
      <c r="KQV23" s="12"/>
      <c r="KQW23" s="12"/>
      <c r="KQX23" s="12"/>
      <c r="KQY23" s="12"/>
      <c r="KQZ23" s="12"/>
      <c r="KRA23" s="12"/>
      <c r="KRB23" s="12"/>
      <c r="KRC23" s="12"/>
      <c r="KRD23" s="12"/>
      <c r="KRE23" s="12"/>
      <c r="KRF23" s="12"/>
      <c r="KRG23" s="12"/>
      <c r="KRH23" s="12"/>
      <c r="KRI23" s="12"/>
      <c r="KRJ23" s="12"/>
      <c r="KRK23" s="12"/>
      <c r="KRL23" s="12"/>
      <c r="KRM23" s="12"/>
      <c r="KRN23" s="12"/>
      <c r="KRO23" s="12"/>
      <c r="KRP23" s="12"/>
      <c r="KRQ23" s="12"/>
      <c r="KRR23" s="12"/>
      <c r="KRS23" s="12"/>
      <c r="KRT23" s="12"/>
      <c r="KRU23" s="12"/>
      <c r="KRV23" s="12"/>
      <c r="KRW23" s="12"/>
      <c r="KRX23" s="12"/>
      <c r="KRY23" s="12"/>
      <c r="KRZ23" s="12"/>
      <c r="KSA23" s="12"/>
      <c r="KSB23" s="12"/>
      <c r="KSC23" s="12"/>
      <c r="KSD23" s="12"/>
      <c r="KSE23" s="12"/>
      <c r="KSF23" s="12"/>
      <c r="KSG23" s="12"/>
      <c r="KSH23" s="12"/>
      <c r="KSI23" s="12"/>
      <c r="KSJ23" s="12"/>
      <c r="KSK23" s="12"/>
      <c r="KSL23" s="12"/>
      <c r="KSM23" s="12"/>
      <c r="KSN23" s="12"/>
      <c r="KSO23" s="12"/>
      <c r="KSP23" s="12"/>
      <c r="KSQ23" s="12"/>
      <c r="KSR23" s="12"/>
      <c r="KSS23" s="12"/>
      <c r="KST23" s="12"/>
      <c r="KSU23" s="12"/>
      <c r="KSV23" s="12"/>
      <c r="KSW23" s="12"/>
      <c r="KSX23" s="12"/>
      <c r="KSY23" s="12"/>
      <c r="KSZ23" s="12"/>
      <c r="KTA23" s="12"/>
      <c r="KTB23" s="12"/>
      <c r="KTC23" s="12"/>
      <c r="KTD23" s="12"/>
      <c r="KTE23" s="12"/>
      <c r="KTF23" s="12"/>
      <c r="KTG23" s="12"/>
      <c r="KTH23" s="12"/>
      <c r="KTI23" s="12"/>
      <c r="KTJ23" s="12"/>
      <c r="KTK23" s="12"/>
      <c r="KTL23" s="12"/>
      <c r="KTM23" s="12"/>
      <c r="KTN23" s="12"/>
      <c r="KTO23" s="12"/>
      <c r="KTP23" s="12"/>
      <c r="KTQ23" s="12"/>
      <c r="KTR23" s="12"/>
      <c r="KTS23" s="12"/>
      <c r="KTT23" s="12"/>
      <c r="KTU23" s="12"/>
      <c r="KTV23" s="12"/>
      <c r="KTW23" s="12"/>
      <c r="KTX23" s="12"/>
      <c r="KTY23" s="12"/>
      <c r="KTZ23" s="12"/>
      <c r="KUA23" s="12"/>
      <c r="KUB23" s="12"/>
      <c r="KUC23" s="12"/>
      <c r="KUD23" s="12"/>
      <c r="KUE23" s="12"/>
      <c r="KUF23" s="12"/>
      <c r="KUG23" s="12"/>
      <c r="KUH23" s="12"/>
      <c r="KUI23" s="12"/>
      <c r="KUJ23" s="12"/>
      <c r="KUK23" s="12"/>
      <c r="KUL23" s="12"/>
      <c r="KUM23" s="12"/>
      <c r="KUN23" s="12"/>
      <c r="KUO23" s="12"/>
      <c r="KUP23" s="12"/>
      <c r="KUQ23" s="12"/>
      <c r="KUR23" s="12"/>
      <c r="KUS23" s="12"/>
      <c r="KUT23" s="12"/>
      <c r="KUU23" s="12"/>
      <c r="KUV23" s="12"/>
      <c r="KUW23" s="12"/>
      <c r="KUX23" s="12"/>
      <c r="KUY23" s="12"/>
      <c r="KUZ23" s="12"/>
      <c r="KVA23" s="12"/>
      <c r="KVB23" s="12"/>
      <c r="KVC23" s="12"/>
      <c r="KVD23" s="12"/>
      <c r="KVE23" s="12"/>
      <c r="KVF23" s="12"/>
      <c r="KVG23" s="12"/>
      <c r="KVH23" s="12"/>
      <c r="KVI23" s="12"/>
      <c r="KVJ23" s="12"/>
      <c r="KVK23" s="12"/>
      <c r="KVL23" s="12"/>
      <c r="KVM23" s="12"/>
      <c r="KVN23" s="12"/>
      <c r="KVO23" s="12"/>
      <c r="KVP23" s="12"/>
      <c r="KVQ23" s="12"/>
      <c r="KVR23" s="12"/>
      <c r="KVS23" s="12"/>
      <c r="KVT23" s="12"/>
      <c r="KVU23" s="12"/>
      <c r="KVV23" s="12"/>
      <c r="KVW23" s="12"/>
      <c r="KVX23" s="12"/>
      <c r="KVY23" s="12"/>
      <c r="KVZ23" s="12"/>
      <c r="KWA23" s="12"/>
      <c r="KWB23" s="12"/>
      <c r="KWC23" s="12"/>
      <c r="KWD23" s="12"/>
      <c r="KWE23" s="12"/>
      <c r="KWF23" s="12"/>
      <c r="KWG23" s="12"/>
      <c r="KWH23" s="12"/>
      <c r="KWI23" s="12"/>
      <c r="KWJ23" s="12"/>
      <c r="KWK23" s="12"/>
      <c r="KWL23" s="12"/>
      <c r="KWM23" s="12"/>
      <c r="KWN23" s="12"/>
      <c r="KWO23" s="12"/>
      <c r="KWP23" s="12"/>
      <c r="KWQ23" s="12"/>
      <c r="KWR23" s="12"/>
      <c r="KWS23" s="12"/>
      <c r="KWT23" s="12"/>
      <c r="KWU23" s="12"/>
      <c r="KWV23" s="12"/>
      <c r="KWW23" s="12"/>
      <c r="KWX23" s="12"/>
      <c r="KWY23" s="12"/>
      <c r="KWZ23" s="12"/>
      <c r="KXA23" s="12"/>
      <c r="KXB23" s="12"/>
      <c r="KXC23" s="12"/>
      <c r="KXD23" s="12"/>
      <c r="KXE23" s="12"/>
      <c r="KXF23" s="12"/>
      <c r="KXG23" s="12"/>
      <c r="KXH23" s="12"/>
      <c r="KXI23" s="12"/>
      <c r="KXJ23" s="12"/>
      <c r="KXK23" s="12"/>
      <c r="KXL23" s="12"/>
      <c r="KXM23" s="12"/>
      <c r="KXN23" s="12"/>
      <c r="KXO23" s="12"/>
      <c r="KXP23" s="12"/>
      <c r="KXQ23" s="12"/>
      <c r="KXR23" s="12"/>
      <c r="KXS23" s="12"/>
      <c r="KXT23" s="12"/>
      <c r="KXU23" s="12"/>
      <c r="KXV23" s="12"/>
      <c r="KXW23" s="12"/>
      <c r="KXX23" s="12"/>
      <c r="KXY23" s="12"/>
      <c r="KXZ23" s="12"/>
      <c r="KYA23" s="12"/>
      <c r="KYB23" s="12"/>
      <c r="KYC23" s="12"/>
      <c r="KYD23" s="12"/>
      <c r="KYE23" s="12"/>
      <c r="KYF23" s="12"/>
      <c r="KYG23" s="12"/>
      <c r="KYH23" s="12"/>
      <c r="KYI23" s="12"/>
      <c r="KYJ23" s="12"/>
      <c r="KYK23" s="12"/>
      <c r="KYL23" s="12"/>
      <c r="KYM23" s="12"/>
      <c r="KYN23" s="12"/>
      <c r="KYO23" s="12"/>
      <c r="KYP23" s="12"/>
      <c r="KYQ23" s="12"/>
      <c r="KYR23" s="12"/>
      <c r="KYS23" s="12"/>
      <c r="KYT23" s="12"/>
      <c r="KYU23" s="12"/>
      <c r="KYV23" s="12"/>
      <c r="KYW23" s="12"/>
      <c r="KYX23" s="12"/>
      <c r="KYY23" s="12"/>
      <c r="KYZ23" s="12"/>
      <c r="KZA23" s="12"/>
      <c r="KZB23" s="12"/>
      <c r="KZC23" s="12"/>
      <c r="KZD23" s="12"/>
      <c r="KZE23" s="12"/>
      <c r="KZF23" s="12"/>
      <c r="KZG23" s="12"/>
      <c r="KZH23" s="12"/>
      <c r="KZI23" s="12"/>
      <c r="KZJ23" s="12"/>
      <c r="KZK23" s="12"/>
      <c r="KZL23" s="12"/>
      <c r="KZM23" s="12"/>
      <c r="KZN23" s="12"/>
      <c r="KZO23" s="12"/>
      <c r="KZP23" s="12"/>
      <c r="KZQ23" s="12"/>
      <c r="KZR23" s="12"/>
      <c r="KZS23" s="12"/>
      <c r="KZT23" s="12"/>
      <c r="KZU23" s="12"/>
      <c r="KZV23" s="12"/>
      <c r="KZW23" s="12"/>
      <c r="KZX23" s="12"/>
      <c r="KZY23" s="12"/>
      <c r="KZZ23" s="12"/>
      <c r="LAA23" s="12"/>
      <c r="LAB23" s="12"/>
      <c r="LAC23" s="12"/>
      <c r="LAD23" s="12"/>
      <c r="LAE23" s="12"/>
      <c r="LAF23" s="12"/>
      <c r="LAG23" s="12"/>
      <c r="LAH23" s="12"/>
      <c r="LAI23" s="12"/>
      <c r="LAJ23" s="12"/>
      <c r="LAK23" s="12"/>
      <c r="LAL23" s="12"/>
      <c r="LAM23" s="12"/>
      <c r="LAN23" s="12"/>
      <c r="LAO23" s="12"/>
      <c r="LAP23" s="12"/>
      <c r="LAQ23" s="12"/>
      <c r="LAR23" s="12"/>
      <c r="LAS23" s="12"/>
      <c r="LAT23" s="12"/>
      <c r="LAU23" s="12"/>
      <c r="LAV23" s="12"/>
      <c r="LAW23" s="12"/>
      <c r="LAX23" s="12"/>
      <c r="LAY23" s="12"/>
      <c r="LAZ23" s="12"/>
      <c r="LBA23" s="12"/>
      <c r="LBB23" s="12"/>
      <c r="LBC23" s="12"/>
      <c r="LBD23" s="12"/>
      <c r="LBE23" s="12"/>
      <c r="LBF23" s="12"/>
      <c r="LBG23" s="12"/>
      <c r="LBH23" s="12"/>
      <c r="LBI23" s="12"/>
      <c r="LBJ23" s="12"/>
      <c r="LBK23" s="12"/>
      <c r="LBL23" s="12"/>
      <c r="LBM23" s="12"/>
      <c r="LBN23" s="12"/>
      <c r="LBO23" s="12"/>
      <c r="LBP23" s="12"/>
      <c r="LBQ23" s="12"/>
      <c r="LBR23" s="12"/>
      <c r="LBS23" s="12"/>
      <c r="LBT23" s="12"/>
      <c r="LBU23" s="12"/>
      <c r="LBV23" s="12"/>
      <c r="LBW23" s="12"/>
      <c r="LBX23" s="12"/>
      <c r="LBY23" s="12"/>
      <c r="LBZ23" s="12"/>
      <c r="LCA23" s="12"/>
      <c r="LCB23" s="12"/>
      <c r="LCC23" s="12"/>
      <c r="LCD23" s="12"/>
      <c r="LCE23" s="12"/>
      <c r="LCF23" s="12"/>
      <c r="LCG23" s="12"/>
      <c r="LCH23" s="12"/>
      <c r="LCI23" s="12"/>
      <c r="LCJ23" s="12"/>
      <c r="LCK23" s="12"/>
      <c r="LCL23" s="12"/>
      <c r="LCM23" s="12"/>
      <c r="LCN23" s="12"/>
      <c r="LCO23" s="12"/>
      <c r="LCP23" s="12"/>
      <c r="LCQ23" s="12"/>
      <c r="LCR23" s="12"/>
      <c r="LCS23" s="12"/>
      <c r="LCT23" s="12"/>
      <c r="LCU23" s="12"/>
      <c r="LCV23" s="12"/>
      <c r="LCW23" s="12"/>
      <c r="LCX23" s="12"/>
      <c r="LCY23" s="12"/>
      <c r="LCZ23" s="12"/>
      <c r="LDA23" s="12"/>
      <c r="LDB23" s="12"/>
      <c r="LDC23" s="12"/>
      <c r="LDD23" s="12"/>
      <c r="LDE23" s="12"/>
      <c r="LDF23" s="12"/>
      <c r="LDG23" s="12"/>
      <c r="LDH23" s="12"/>
      <c r="LDI23" s="12"/>
      <c r="LDJ23" s="12"/>
      <c r="LDK23" s="12"/>
      <c r="LDL23" s="12"/>
      <c r="LDM23" s="12"/>
      <c r="LDN23" s="12"/>
      <c r="LDO23" s="12"/>
      <c r="LDP23" s="12"/>
      <c r="LDQ23" s="12"/>
      <c r="LDR23" s="12"/>
      <c r="LDS23" s="12"/>
      <c r="LDT23" s="12"/>
      <c r="LDU23" s="12"/>
      <c r="LDV23" s="12"/>
      <c r="LDW23" s="12"/>
      <c r="LDX23" s="12"/>
      <c r="LDY23" s="12"/>
      <c r="LDZ23" s="12"/>
      <c r="LEA23" s="12"/>
      <c r="LEB23" s="12"/>
      <c r="LEC23" s="12"/>
      <c r="LED23" s="12"/>
      <c r="LEE23" s="12"/>
      <c r="LEF23" s="12"/>
      <c r="LEG23" s="12"/>
      <c r="LEH23" s="12"/>
      <c r="LEI23" s="12"/>
      <c r="LEJ23" s="12"/>
      <c r="LEK23" s="12"/>
      <c r="LEL23" s="12"/>
      <c r="LEM23" s="12"/>
      <c r="LEN23" s="12"/>
      <c r="LEO23" s="12"/>
      <c r="LEP23" s="12"/>
      <c r="LEQ23" s="12"/>
      <c r="LER23" s="12"/>
      <c r="LES23" s="12"/>
      <c r="LET23" s="12"/>
      <c r="LEU23" s="12"/>
      <c r="LEV23" s="12"/>
      <c r="LEW23" s="12"/>
      <c r="LEX23" s="12"/>
      <c r="LEY23" s="12"/>
      <c r="LEZ23" s="12"/>
      <c r="LFA23" s="12"/>
      <c r="LFB23" s="12"/>
      <c r="LFC23" s="12"/>
      <c r="LFD23" s="12"/>
      <c r="LFE23" s="12"/>
      <c r="LFF23" s="12"/>
      <c r="LFG23" s="12"/>
      <c r="LFH23" s="12"/>
      <c r="LFI23" s="12"/>
      <c r="LFJ23" s="12"/>
      <c r="LFK23" s="12"/>
      <c r="LFL23" s="12"/>
      <c r="LFM23" s="12"/>
      <c r="LFN23" s="12"/>
      <c r="LFO23" s="12"/>
      <c r="LFP23" s="12"/>
      <c r="LFQ23" s="12"/>
      <c r="LFR23" s="12"/>
      <c r="LFS23" s="12"/>
      <c r="LFT23" s="12"/>
      <c r="LFU23" s="12"/>
      <c r="LFV23" s="12"/>
      <c r="LFW23" s="12"/>
      <c r="LFX23" s="12"/>
      <c r="LFY23" s="12"/>
      <c r="LFZ23" s="12"/>
      <c r="LGA23" s="12"/>
      <c r="LGB23" s="12"/>
      <c r="LGC23" s="12"/>
      <c r="LGD23" s="12"/>
      <c r="LGE23" s="12"/>
      <c r="LGF23" s="12"/>
      <c r="LGG23" s="12"/>
      <c r="LGH23" s="12"/>
      <c r="LGI23" s="12"/>
      <c r="LGJ23" s="12"/>
      <c r="LGK23" s="12"/>
      <c r="LGL23" s="12"/>
      <c r="LGM23" s="12"/>
      <c r="LGN23" s="12"/>
      <c r="LGO23" s="12"/>
      <c r="LGP23" s="12"/>
      <c r="LGQ23" s="12"/>
      <c r="LGR23" s="12"/>
      <c r="LGS23" s="12"/>
      <c r="LGT23" s="12"/>
      <c r="LGU23" s="12"/>
      <c r="LGV23" s="12"/>
      <c r="LGW23" s="12"/>
      <c r="LGX23" s="12"/>
      <c r="LGY23" s="12"/>
      <c r="LGZ23" s="12"/>
      <c r="LHA23" s="12"/>
      <c r="LHB23" s="12"/>
      <c r="LHC23" s="12"/>
      <c r="LHD23" s="12"/>
      <c r="LHE23" s="12"/>
      <c r="LHF23" s="12"/>
      <c r="LHG23" s="12"/>
      <c r="LHH23" s="12"/>
      <c r="LHI23" s="12"/>
      <c r="LHJ23" s="12"/>
      <c r="LHK23" s="12"/>
      <c r="LHL23" s="12"/>
      <c r="LHM23" s="12"/>
      <c r="LHN23" s="12"/>
      <c r="LHO23" s="12"/>
      <c r="LHP23" s="12"/>
      <c r="LHQ23" s="12"/>
      <c r="LHR23" s="12"/>
      <c r="LHS23" s="12"/>
      <c r="LHT23" s="12"/>
      <c r="LHU23" s="12"/>
      <c r="LHV23" s="12"/>
      <c r="LHW23" s="12"/>
      <c r="LHX23" s="12"/>
      <c r="LHY23" s="12"/>
      <c r="LHZ23" s="12"/>
      <c r="LIA23" s="12"/>
      <c r="LIB23" s="12"/>
      <c r="LIC23" s="12"/>
      <c r="LID23" s="12"/>
      <c r="LIE23" s="12"/>
      <c r="LIF23" s="12"/>
      <c r="LIG23" s="12"/>
      <c r="LIH23" s="12"/>
      <c r="LII23" s="12"/>
      <c r="LIJ23" s="12"/>
      <c r="LIK23" s="12"/>
      <c r="LIL23" s="12"/>
      <c r="LIM23" s="12"/>
      <c r="LIN23" s="12"/>
      <c r="LIO23" s="12"/>
      <c r="LIP23" s="12"/>
      <c r="LIQ23" s="12"/>
      <c r="LIR23" s="12"/>
      <c r="LIS23" s="12"/>
      <c r="LIT23" s="12"/>
      <c r="LIU23" s="12"/>
      <c r="LIV23" s="12"/>
      <c r="LIW23" s="12"/>
      <c r="LIX23" s="12"/>
      <c r="LIY23" s="12"/>
      <c r="LIZ23" s="12"/>
      <c r="LJA23" s="12"/>
      <c r="LJB23" s="12"/>
      <c r="LJC23" s="12"/>
      <c r="LJD23" s="12"/>
      <c r="LJE23" s="12"/>
      <c r="LJF23" s="12"/>
      <c r="LJG23" s="12"/>
      <c r="LJH23" s="12"/>
      <c r="LJI23" s="12"/>
      <c r="LJJ23" s="12"/>
      <c r="LJK23" s="12"/>
      <c r="LJL23" s="12"/>
      <c r="LJM23" s="12"/>
      <c r="LJN23" s="12"/>
      <c r="LJO23" s="12"/>
      <c r="LJP23" s="12"/>
      <c r="LJQ23" s="12"/>
      <c r="LJR23" s="12"/>
      <c r="LJS23" s="12"/>
      <c r="LJT23" s="12"/>
      <c r="LJU23" s="12"/>
      <c r="LJV23" s="12"/>
      <c r="LJW23" s="12"/>
      <c r="LJX23" s="12"/>
      <c r="LJY23" s="12"/>
      <c r="LJZ23" s="12"/>
      <c r="LKA23" s="12"/>
      <c r="LKB23" s="12"/>
      <c r="LKC23" s="12"/>
      <c r="LKD23" s="12"/>
      <c r="LKE23" s="12"/>
      <c r="LKF23" s="12"/>
      <c r="LKG23" s="12"/>
      <c r="LKH23" s="12"/>
      <c r="LKI23" s="12"/>
      <c r="LKJ23" s="12"/>
      <c r="LKK23" s="12"/>
      <c r="LKL23" s="12"/>
      <c r="LKM23" s="12"/>
      <c r="LKN23" s="12"/>
      <c r="LKO23" s="12"/>
      <c r="LKP23" s="12"/>
      <c r="LKQ23" s="12"/>
      <c r="LKR23" s="12"/>
      <c r="LKS23" s="12"/>
      <c r="LKT23" s="12"/>
      <c r="LKU23" s="12"/>
      <c r="LKV23" s="12"/>
      <c r="LKW23" s="12"/>
      <c r="LKX23" s="12"/>
      <c r="LKY23" s="12"/>
      <c r="LKZ23" s="12"/>
      <c r="LLA23" s="12"/>
      <c r="LLB23" s="12"/>
      <c r="LLC23" s="12"/>
      <c r="LLD23" s="12"/>
      <c r="LLE23" s="12"/>
      <c r="LLF23" s="12"/>
      <c r="LLG23" s="12"/>
      <c r="LLH23" s="12"/>
      <c r="LLI23" s="12"/>
      <c r="LLJ23" s="12"/>
      <c r="LLK23" s="12"/>
      <c r="LLL23" s="12"/>
      <c r="LLM23" s="12"/>
      <c r="LLN23" s="12"/>
      <c r="LLO23" s="12"/>
      <c r="LLP23" s="12"/>
      <c r="LLQ23" s="12"/>
      <c r="LLR23" s="12"/>
      <c r="LLS23" s="12"/>
      <c r="LLT23" s="12"/>
      <c r="LLU23" s="12"/>
      <c r="LLV23" s="12"/>
      <c r="LLW23" s="12"/>
      <c r="LLX23" s="12"/>
      <c r="LLY23" s="12"/>
      <c r="LLZ23" s="12"/>
      <c r="LMA23" s="12"/>
      <c r="LMB23" s="12"/>
      <c r="LMC23" s="12"/>
      <c r="LMD23" s="12"/>
      <c r="LME23" s="12"/>
      <c r="LMF23" s="12"/>
      <c r="LMG23" s="12"/>
      <c r="LMH23" s="12"/>
      <c r="LMI23" s="12"/>
      <c r="LMJ23" s="12"/>
      <c r="LMK23" s="12"/>
      <c r="LML23" s="12"/>
      <c r="LMM23" s="12"/>
      <c r="LMN23" s="12"/>
      <c r="LMO23" s="12"/>
      <c r="LMP23" s="12"/>
      <c r="LMQ23" s="12"/>
      <c r="LMR23" s="12"/>
      <c r="LMS23" s="12"/>
      <c r="LMT23" s="12"/>
      <c r="LMU23" s="12"/>
      <c r="LMV23" s="12"/>
      <c r="LMW23" s="12"/>
      <c r="LMX23" s="12"/>
      <c r="LMY23" s="12"/>
      <c r="LMZ23" s="12"/>
      <c r="LNA23" s="12"/>
      <c r="LNB23" s="12"/>
      <c r="LNC23" s="12"/>
      <c r="LND23" s="12"/>
      <c r="LNE23" s="12"/>
      <c r="LNF23" s="12"/>
      <c r="LNG23" s="12"/>
      <c r="LNH23" s="12"/>
      <c r="LNI23" s="12"/>
      <c r="LNJ23" s="12"/>
      <c r="LNK23" s="12"/>
      <c r="LNL23" s="12"/>
      <c r="LNM23" s="12"/>
      <c r="LNN23" s="12"/>
      <c r="LNO23" s="12"/>
      <c r="LNP23" s="12"/>
      <c r="LNQ23" s="12"/>
      <c r="LNR23" s="12"/>
      <c r="LNS23" s="12"/>
      <c r="LNT23" s="12"/>
      <c r="LNU23" s="12"/>
      <c r="LNV23" s="12"/>
      <c r="LNW23" s="12"/>
      <c r="LNX23" s="12"/>
      <c r="LNY23" s="12"/>
      <c r="LNZ23" s="12"/>
      <c r="LOA23" s="12"/>
      <c r="LOB23" s="12"/>
      <c r="LOC23" s="12"/>
      <c r="LOD23" s="12"/>
      <c r="LOE23" s="12"/>
      <c r="LOF23" s="12"/>
      <c r="LOG23" s="12"/>
      <c r="LOH23" s="12"/>
      <c r="LOI23" s="12"/>
      <c r="LOJ23" s="12"/>
      <c r="LOK23" s="12"/>
      <c r="LOL23" s="12"/>
      <c r="LOM23" s="12"/>
      <c r="LON23" s="12"/>
      <c r="LOO23" s="12"/>
      <c r="LOP23" s="12"/>
      <c r="LOQ23" s="12"/>
      <c r="LOR23" s="12"/>
      <c r="LOS23" s="12"/>
      <c r="LOT23" s="12"/>
      <c r="LOU23" s="12"/>
      <c r="LOV23" s="12"/>
      <c r="LOW23" s="12"/>
      <c r="LOX23" s="12"/>
      <c r="LOY23" s="12"/>
      <c r="LOZ23" s="12"/>
      <c r="LPA23" s="12"/>
      <c r="LPB23" s="12"/>
      <c r="LPC23" s="12"/>
      <c r="LPD23" s="12"/>
      <c r="LPE23" s="12"/>
      <c r="LPF23" s="12"/>
      <c r="LPG23" s="12"/>
      <c r="LPH23" s="12"/>
      <c r="LPI23" s="12"/>
      <c r="LPJ23" s="12"/>
      <c r="LPK23" s="12"/>
      <c r="LPL23" s="12"/>
      <c r="LPM23" s="12"/>
      <c r="LPN23" s="12"/>
      <c r="LPO23" s="12"/>
      <c r="LPP23" s="12"/>
      <c r="LPQ23" s="12"/>
      <c r="LPR23" s="12"/>
      <c r="LPS23" s="12"/>
      <c r="LPT23" s="12"/>
      <c r="LPU23" s="12"/>
      <c r="LPV23" s="12"/>
      <c r="LPW23" s="12"/>
      <c r="LPX23" s="12"/>
      <c r="LPY23" s="12"/>
      <c r="LPZ23" s="12"/>
      <c r="LQA23" s="12"/>
      <c r="LQB23" s="12"/>
      <c r="LQC23" s="12"/>
      <c r="LQD23" s="12"/>
      <c r="LQE23" s="12"/>
      <c r="LQF23" s="12"/>
      <c r="LQG23" s="12"/>
      <c r="LQH23" s="12"/>
      <c r="LQI23" s="12"/>
      <c r="LQJ23" s="12"/>
      <c r="LQK23" s="12"/>
      <c r="LQL23" s="12"/>
      <c r="LQM23" s="12"/>
      <c r="LQN23" s="12"/>
      <c r="LQO23" s="12"/>
      <c r="LQP23" s="12"/>
      <c r="LQQ23" s="12"/>
      <c r="LQR23" s="12"/>
      <c r="LQS23" s="12"/>
      <c r="LQT23" s="12"/>
      <c r="LQU23" s="12"/>
      <c r="LQV23" s="12"/>
      <c r="LQW23" s="12"/>
      <c r="LQX23" s="12"/>
      <c r="LQY23" s="12"/>
      <c r="LQZ23" s="12"/>
      <c r="LRA23" s="12"/>
      <c r="LRB23" s="12"/>
      <c r="LRC23" s="12"/>
      <c r="LRD23" s="12"/>
      <c r="LRE23" s="12"/>
      <c r="LRF23" s="12"/>
      <c r="LRG23" s="12"/>
      <c r="LRH23" s="12"/>
      <c r="LRI23" s="12"/>
      <c r="LRJ23" s="12"/>
      <c r="LRK23" s="12"/>
      <c r="LRL23" s="12"/>
      <c r="LRM23" s="12"/>
      <c r="LRN23" s="12"/>
      <c r="LRO23" s="12"/>
      <c r="LRP23" s="12"/>
      <c r="LRQ23" s="12"/>
      <c r="LRR23" s="12"/>
      <c r="LRS23" s="12"/>
      <c r="LRT23" s="12"/>
      <c r="LRU23" s="12"/>
      <c r="LRV23" s="12"/>
      <c r="LRW23" s="12"/>
      <c r="LRX23" s="12"/>
      <c r="LRY23" s="12"/>
      <c r="LRZ23" s="12"/>
      <c r="LSA23" s="12"/>
      <c r="LSB23" s="12"/>
      <c r="LSC23" s="12"/>
      <c r="LSD23" s="12"/>
      <c r="LSE23" s="12"/>
      <c r="LSF23" s="12"/>
      <c r="LSG23" s="12"/>
      <c r="LSH23" s="12"/>
      <c r="LSI23" s="12"/>
      <c r="LSJ23" s="12"/>
      <c r="LSK23" s="12"/>
      <c r="LSL23" s="12"/>
      <c r="LSM23" s="12"/>
      <c r="LSN23" s="12"/>
      <c r="LSO23" s="12"/>
      <c r="LSP23" s="12"/>
      <c r="LSQ23" s="12"/>
      <c r="LSR23" s="12"/>
      <c r="LSS23" s="12"/>
      <c r="LST23" s="12"/>
      <c r="LSU23" s="12"/>
      <c r="LSV23" s="12"/>
      <c r="LSW23" s="12"/>
      <c r="LSX23" s="12"/>
      <c r="LSY23" s="12"/>
      <c r="LSZ23" s="12"/>
      <c r="LTA23" s="12"/>
      <c r="LTB23" s="12"/>
      <c r="LTC23" s="12"/>
      <c r="LTD23" s="12"/>
      <c r="LTE23" s="12"/>
      <c r="LTF23" s="12"/>
      <c r="LTG23" s="12"/>
      <c r="LTH23" s="12"/>
      <c r="LTI23" s="12"/>
      <c r="LTJ23" s="12"/>
      <c r="LTK23" s="12"/>
      <c r="LTL23" s="12"/>
      <c r="LTM23" s="12"/>
      <c r="LTN23" s="12"/>
      <c r="LTO23" s="12"/>
      <c r="LTP23" s="12"/>
      <c r="LTQ23" s="12"/>
      <c r="LTR23" s="12"/>
      <c r="LTS23" s="12"/>
      <c r="LTT23" s="12"/>
      <c r="LTU23" s="12"/>
      <c r="LTV23" s="12"/>
      <c r="LTW23" s="12"/>
      <c r="LTX23" s="12"/>
      <c r="LTY23" s="12"/>
      <c r="LTZ23" s="12"/>
      <c r="LUA23" s="12"/>
      <c r="LUB23" s="12"/>
      <c r="LUC23" s="12"/>
      <c r="LUD23" s="12"/>
      <c r="LUE23" s="12"/>
      <c r="LUF23" s="12"/>
      <c r="LUG23" s="12"/>
      <c r="LUH23" s="12"/>
      <c r="LUI23" s="12"/>
      <c r="LUJ23" s="12"/>
      <c r="LUK23" s="12"/>
      <c r="LUL23" s="12"/>
      <c r="LUM23" s="12"/>
      <c r="LUN23" s="12"/>
      <c r="LUO23" s="12"/>
      <c r="LUP23" s="12"/>
      <c r="LUQ23" s="12"/>
      <c r="LUR23" s="12"/>
      <c r="LUS23" s="12"/>
      <c r="LUT23" s="12"/>
      <c r="LUU23" s="12"/>
      <c r="LUV23" s="12"/>
      <c r="LUW23" s="12"/>
      <c r="LUX23" s="12"/>
      <c r="LUY23" s="12"/>
      <c r="LUZ23" s="12"/>
      <c r="LVA23" s="12"/>
      <c r="LVB23" s="12"/>
      <c r="LVC23" s="12"/>
      <c r="LVD23" s="12"/>
      <c r="LVE23" s="12"/>
      <c r="LVF23" s="12"/>
      <c r="LVG23" s="12"/>
      <c r="LVH23" s="12"/>
      <c r="LVI23" s="12"/>
      <c r="LVJ23" s="12"/>
      <c r="LVK23" s="12"/>
      <c r="LVL23" s="12"/>
      <c r="LVM23" s="12"/>
      <c r="LVN23" s="12"/>
      <c r="LVO23" s="12"/>
      <c r="LVP23" s="12"/>
      <c r="LVQ23" s="12"/>
      <c r="LVR23" s="12"/>
      <c r="LVS23" s="12"/>
      <c r="LVT23" s="12"/>
      <c r="LVU23" s="12"/>
      <c r="LVV23" s="12"/>
      <c r="LVW23" s="12"/>
      <c r="LVX23" s="12"/>
      <c r="LVY23" s="12"/>
      <c r="LVZ23" s="12"/>
      <c r="LWA23" s="12"/>
      <c r="LWB23" s="12"/>
      <c r="LWC23" s="12"/>
      <c r="LWD23" s="12"/>
      <c r="LWE23" s="12"/>
      <c r="LWF23" s="12"/>
      <c r="LWG23" s="12"/>
      <c r="LWH23" s="12"/>
      <c r="LWI23" s="12"/>
      <c r="LWJ23" s="12"/>
      <c r="LWK23" s="12"/>
      <c r="LWL23" s="12"/>
      <c r="LWM23" s="12"/>
      <c r="LWN23" s="12"/>
      <c r="LWO23" s="12"/>
      <c r="LWP23" s="12"/>
      <c r="LWQ23" s="12"/>
      <c r="LWR23" s="12"/>
      <c r="LWS23" s="12"/>
      <c r="LWT23" s="12"/>
      <c r="LWU23" s="12"/>
      <c r="LWV23" s="12"/>
      <c r="LWW23" s="12"/>
      <c r="LWX23" s="12"/>
      <c r="LWY23" s="12"/>
      <c r="LWZ23" s="12"/>
      <c r="LXA23" s="12"/>
      <c r="LXB23" s="12"/>
      <c r="LXC23" s="12"/>
      <c r="LXD23" s="12"/>
      <c r="LXE23" s="12"/>
      <c r="LXF23" s="12"/>
      <c r="LXG23" s="12"/>
      <c r="LXH23" s="12"/>
      <c r="LXI23" s="12"/>
      <c r="LXJ23" s="12"/>
      <c r="LXK23" s="12"/>
      <c r="LXL23" s="12"/>
      <c r="LXM23" s="12"/>
      <c r="LXN23" s="12"/>
      <c r="LXO23" s="12"/>
      <c r="LXP23" s="12"/>
      <c r="LXQ23" s="12"/>
      <c r="LXR23" s="12"/>
      <c r="LXS23" s="12"/>
      <c r="LXT23" s="12"/>
      <c r="LXU23" s="12"/>
      <c r="LXV23" s="12"/>
      <c r="LXW23" s="12"/>
      <c r="LXX23" s="12"/>
      <c r="LXY23" s="12"/>
      <c r="LXZ23" s="12"/>
      <c r="LYA23" s="12"/>
      <c r="LYB23" s="12"/>
      <c r="LYC23" s="12"/>
      <c r="LYD23" s="12"/>
      <c r="LYE23" s="12"/>
      <c r="LYF23" s="12"/>
      <c r="LYG23" s="12"/>
      <c r="LYH23" s="12"/>
      <c r="LYI23" s="12"/>
      <c r="LYJ23" s="12"/>
      <c r="LYK23" s="12"/>
      <c r="LYL23" s="12"/>
      <c r="LYM23" s="12"/>
      <c r="LYN23" s="12"/>
      <c r="LYO23" s="12"/>
      <c r="LYP23" s="12"/>
      <c r="LYQ23" s="12"/>
      <c r="LYR23" s="12"/>
      <c r="LYS23" s="12"/>
      <c r="LYT23" s="12"/>
      <c r="LYU23" s="12"/>
      <c r="LYV23" s="12"/>
      <c r="LYW23" s="12"/>
      <c r="LYX23" s="12"/>
      <c r="LYY23" s="12"/>
      <c r="LYZ23" s="12"/>
      <c r="LZA23" s="12"/>
      <c r="LZB23" s="12"/>
      <c r="LZC23" s="12"/>
      <c r="LZD23" s="12"/>
      <c r="LZE23" s="12"/>
      <c r="LZF23" s="12"/>
      <c r="LZG23" s="12"/>
      <c r="LZH23" s="12"/>
      <c r="LZI23" s="12"/>
      <c r="LZJ23" s="12"/>
      <c r="LZK23" s="12"/>
      <c r="LZL23" s="12"/>
      <c r="LZM23" s="12"/>
      <c r="LZN23" s="12"/>
      <c r="LZO23" s="12"/>
      <c r="LZP23" s="12"/>
      <c r="LZQ23" s="12"/>
      <c r="LZR23" s="12"/>
      <c r="LZS23" s="12"/>
      <c r="LZT23" s="12"/>
      <c r="LZU23" s="12"/>
      <c r="LZV23" s="12"/>
      <c r="LZW23" s="12"/>
      <c r="LZX23" s="12"/>
      <c r="LZY23" s="12"/>
      <c r="LZZ23" s="12"/>
      <c r="MAA23" s="12"/>
      <c r="MAB23" s="12"/>
      <c r="MAC23" s="12"/>
      <c r="MAD23" s="12"/>
      <c r="MAE23" s="12"/>
      <c r="MAF23" s="12"/>
      <c r="MAG23" s="12"/>
      <c r="MAH23" s="12"/>
      <c r="MAI23" s="12"/>
      <c r="MAJ23" s="12"/>
      <c r="MAK23" s="12"/>
      <c r="MAL23" s="12"/>
      <c r="MAM23" s="12"/>
      <c r="MAN23" s="12"/>
      <c r="MAO23" s="12"/>
      <c r="MAP23" s="12"/>
      <c r="MAQ23" s="12"/>
      <c r="MAR23" s="12"/>
      <c r="MAS23" s="12"/>
      <c r="MAT23" s="12"/>
      <c r="MAU23" s="12"/>
      <c r="MAV23" s="12"/>
      <c r="MAW23" s="12"/>
      <c r="MAX23" s="12"/>
      <c r="MAY23" s="12"/>
      <c r="MAZ23" s="12"/>
      <c r="MBA23" s="12"/>
      <c r="MBB23" s="12"/>
      <c r="MBC23" s="12"/>
      <c r="MBD23" s="12"/>
      <c r="MBE23" s="12"/>
      <c r="MBF23" s="12"/>
      <c r="MBG23" s="12"/>
      <c r="MBH23" s="12"/>
      <c r="MBI23" s="12"/>
      <c r="MBJ23" s="12"/>
      <c r="MBK23" s="12"/>
      <c r="MBL23" s="12"/>
      <c r="MBM23" s="12"/>
      <c r="MBN23" s="12"/>
      <c r="MBO23" s="12"/>
      <c r="MBP23" s="12"/>
      <c r="MBQ23" s="12"/>
      <c r="MBR23" s="12"/>
      <c r="MBS23" s="12"/>
      <c r="MBT23" s="12"/>
      <c r="MBU23" s="12"/>
      <c r="MBV23" s="12"/>
      <c r="MBW23" s="12"/>
      <c r="MBX23" s="12"/>
      <c r="MBY23" s="12"/>
      <c r="MBZ23" s="12"/>
      <c r="MCA23" s="12"/>
      <c r="MCB23" s="12"/>
      <c r="MCC23" s="12"/>
      <c r="MCD23" s="12"/>
      <c r="MCE23" s="12"/>
      <c r="MCF23" s="12"/>
      <c r="MCG23" s="12"/>
      <c r="MCH23" s="12"/>
      <c r="MCI23" s="12"/>
      <c r="MCJ23" s="12"/>
      <c r="MCK23" s="12"/>
      <c r="MCL23" s="12"/>
      <c r="MCM23" s="12"/>
      <c r="MCN23" s="12"/>
      <c r="MCO23" s="12"/>
      <c r="MCP23" s="12"/>
      <c r="MCQ23" s="12"/>
      <c r="MCR23" s="12"/>
      <c r="MCS23" s="12"/>
      <c r="MCT23" s="12"/>
      <c r="MCU23" s="12"/>
      <c r="MCV23" s="12"/>
      <c r="MCW23" s="12"/>
      <c r="MCX23" s="12"/>
      <c r="MCY23" s="12"/>
      <c r="MCZ23" s="12"/>
      <c r="MDA23" s="12"/>
      <c r="MDB23" s="12"/>
      <c r="MDC23" s="12"/>
      <c r="MDD23" s="12"/>
      <c r="MDE23" s="12"/>
      <c r="MDF23" s="12"/>
      <c r="MDG23" s="12"/>
      <c r="MDH23" s="12"/>
      <c r="MDI23" s="12"/>
      <c r="MDJ23" s="12"/>
      <c r="MDK23" s="12"/>
      <c r="MDL23" s="12"/>
      <c r="MDM23" s="12"/>
      <c r="MDN23" s="12"/>
      <c r="MDO23" s="12"/>
      <c r="MDP23" s="12"/>
      <c r="MDQ23" s="12"/>
      <c r="MDR23" s="12"/>
      <c r="MDS23" s="12"/>
      <c r="MDT23" s="12"/>
      <c r="MDU23" s="12"/>
      <c r="MDV23" s="12"/>
      <c r="MDW23" s="12"/>
      <c r="MDX23" s="12"/>
      <c r="MDY23" s="12"/>
      <c r="MDZ23" s="12"/>
      <c r="MEA23" s="12"/>
      <c r="MEB23" s="12"/>
      <c r="MEC23" s="12"/>
      <c r="MED23" s="12"/>
      <c r="MEE23" s="12"/>
      <c r="MEF23" s="12"/>
      <c r="MEG23" s="12"/>
      <c r="MEH23" s="12"/>
      <c r="MEI23" s="12"/>
      <c r="MEJ23" s="12"/>
      <c r="MEK23" s="12"/>
      <c r="MEL23" s="12"/>
      <c r="MEM23" s="12"/>
      <c r="MEN23" s="12"/>
      <c r="MEO23" s="12"/>
      <c r="MEP23" s="12"/>
      <c r="MEQ23" s="12"/>
      <c r="MER23" s="12"/>
      <c r="MES23" s="12"/>
      <c r="MET23" s="12"/>
      <c r="MEU23" s="12"/>
      <c r="MEV23" s="12"/>
      <c r="MEW23" s="12"/>
      <c r="MEX23" s="12"/>
      <c r="MEY23" s="12"/>
      <c r="MEZ23" s="12"/>
      <c r="MFA23" s="12"/>
      <c r="MFB23" s="12"/>
      <c r="MFC23" s="12"/>
      <c r="MFD23" s="12"/>
      <c r="MFE23" s="12"/>
      <c r="MFF23" s="12"/>
      <c r="MFG23" s="12"/>
      <c r="MFH23" s="12"/>
      <c r="MFI23" s="12"/>
      <c r="MFJ23" s="12"/>
      <c r="MFK23" s="12"/>
      <c r="MFL23" s="12"/>
      <c r="MFM23" s="12"/>
      <c r="MFN23" s="12"/>
      <c r="MFO23" s="12"/>
      <c r="MFP23" s="12"/>
      <c r="MFQ23" s="12"/>
      <c r="MFR23" s="12"/>
      <c r="MFS23" s="12"/>
      <c r="MFT23" s="12"/>
      <c r="MFU23" s="12"/>
      <c r="MFV23" s="12"/>
      <c r="MFW23" s="12"/>
      <c r="MFX23" s="12"/>
      <c r="MFY23" s="12"/>
      <c r="MFZ23" s="12"/>
      <c r="MGA23" s="12"/>
      <c r="MGB23" s="12"/>
      <c r="MGC23" s="12"/>
      <c r="MGD23" s="12"/>
      <c r="MGE23" s="12"/>
      <c r="MGF23" s="12"/>
      <c r="MGG23" s="12"/>
      <c r="MGH23" s="12"/>
      <c r="MGI23" s="12"/>
      <c r="MGJ23" s="12"/>
      <c r="MGK23" s="12"/>
      <c r="MGL23" s="12"/>
      <c r="MGM23" s="12"/>
      <c r="MGN23" s="12"/>
      <c r="MGO23" s="12"/>
      <c r="MGP23" s="12"/>
      <c r="MGQ23" s="12"/>
      <c r="MGR23" s="12"/>
      <c r="MGS23" s="12"/>
      <c r="MGT23" s="12"/>
      <c r="MGU23" s="12"/>
      <c r="MGV23" s="12"/>
      <c r="MGW23" s="12"/>
      <c r="MGX23" s="12"/>
      <c r="MGY23" s="12"/>
      <c r="MGZ23" s="12"/>
      <c r="MHA23" s="12"/>
      <c r="MHB23" s="12"/>
      <c r="MHC23" s="12"/>
      <c r="MHD23" s="12"/>
      <c r="MHE23" s="12"/>
      <c r="MHF23" s="12"/>
      <c r="MHG23" s="12"/>
      <c r="MHH23" s="12"/>
      <c r="MHI23" s="12"/>
      <c r="MHJ23" s="12"/>
      <c r="MHK23" s="12"/>
      <c r="MHL23" s="12"/>
      <c r="MHM23" s="12"/>
      <c r="MHN23" s="12"/>
      <c r="MHO23" s="12"/>
      <c r="MHP23" s="12"/>
      <c r="MHQ23" s="12"/>
      <c r="MHR23" s="12"/>
      <c r="MHS23" s="12"/>
      <c r="MHT23" s="12"/>
      <c r="MHU23" s="12"/>
      <c r="MHV23" s="12"/>
      <c r="MHW23" s="12"/>
      <c r="MHX23" s="12"/>
      <c r="MHY23" s="12"/>
      <c r="MHZ23" s="12"/>
      <c r="MIA23" s="12"/>
      <c r="MIB23" s="12"/>
      <c r="MIC23" s="12"/>
      <c r="MID23" s="12"/>
      <c r="MIE23" s="12"/>
      <c r="MIF23" s="12"/>
      <c r="MIG23" s="12"/>
      <c r="MIH23" s="12"/>
      <c r="MII23" s="12"/>
      <c r="MIJ23" s="12"/>
      <c r="MIK23" s="12"/>
      <c r="MIL23" s="12"/>
      <c r="MIM23" s="12"/>
      <c r="MIN23" s="12"/>
      <c r="MIO23" s="12"/>
      <c r="MIP23" s="12"/>
      <c r="MIQ23" s="12"/>
      <c r="MIR23" s="12"/>
      <c r="MIS23" s="12"/>
      <c r="MIT23" s="12"/>
      <c r="MIU23" s="12"/>
      <c r="MIV23" s="12"/>
      <c r="MIW23" s="12"/>
      <c r="MIX23" s="12"/>
      <c r="MIY23" s="12"/>
      <c r="MIZ23" s="12"/>
      <c r="MJA23" s="12"/>
      <c r="MJB23" s="12"/>
      <c r="MJC23" s="12"/>
      <c r="MJD23" s="12"/>
      <c r="MJE23" s="12"/>
      <c r="MJF23" s="12"/>
      <c r="MJG23" s="12"/>
      <c r="MJH23" s="12"/>
      <c r="MJI23" s="12"/>
      <c r="MJJ23" s="12"/>
      <c r="MJK23" s="12"/>
      <c r="MJL23" s="12"/>
      <c r="MJM23" s="12"/>
      <c r="MJN23" s="12"/>
      <c r="MJO23" s="12"/>
      <c r="MJP23" s="12"/>
      <c r="MJQ23" s="12"/>
      <c r="MJR23" s="12"/>
      <c r="MJS23" s="12"/>
      <c r="MJT23" s="12"/>
      <c r="MJU23" s="12"/>
      <c r="MJV23" s="12"/>
      <c r="MJW23" s="12"/>
      <c r="MJX23" s="12"/>
      <c r="MJY23" s="12"/>
      <c r="MJZ23" s="12"/>
      <c r="MKA23" s="12"/>
      <c r="MKB23" s="12"/>
      <c r="MKC23" s="12"/>
      <c r="MKD23" s="12"/>
      <c r="MKE23" s="12"/>
      <c r="MKF23" s="12"/>
      <c r="MKG23" s="12"/>
      <c r="MKH23" s="12"/>
      <c r="MKI23" s="12"/>
      <c r="MKJ23" s="12"/>
      <c r="MKK23" s="12"/>
      <c r="MKL23" s="12"/>
      <c r="MKM23" s="12"/>
      <c r="MKN23" s="12"/>
      <c r="MKO23" s="12"/>
      <c r="MKP23" s="12"/>
      <c r="MKQ23" s="12"/>
      <c r="MKR23" s="12"/>
      <c r="MKS23" s="12"/>
      <c r="MKT23" s="12"/>
      <c r="MKU23" s="12"/>
      <c r="MKV23" s="12"/>
      <c r="MKW23" s="12"/>
      <c r="MKX23" s="12"/>
      <c r="MKY23" s="12"/>
      <c r="MKZ23" s="12"/>
      <c r="MLA23" s="12"/>
      <c r="MLB23" s="12"/>
      <c r="MLC23" s="12"/>
      <c r="MLD23" s="12"/>
      <c r="MLE23" s="12"/>
      <c r="MLF23" s="12"/>
      <c r="MLG23" s="12"/>
      <c r="MLH23" s="12"/>
      <c r="MLI23" s="12"/>
      <c r="MLJ23" s="12"/>
      <c r="MLK23" s="12"/>
      <c r="MLL23" s="12"/>
      <c r="MLM23" s="12"/>
      <c r="MLN23" s="12"/>
      <c r="MLO23" s="12"/>
      <c r="MLP23" s="12"/>
      <c r="MLQ23" s="12"/>
      <c r="MLR23" s="12"/>
      <c r="MLS23" s="12"/>
      <c r="MLT23" s="12"/>
      <c r="MLU23" s="12"/>
      <c r="MLV23" s="12"/>
      <c r="MLW23" s="12"/>
      <c r="MLX23" s="12"/>
      <c r="MLY23" s="12"/>
      <c r="MLZ23" s="12"/>
      <c r="MMA23" s="12"/>
      <c r="MMB23" s="12"/>
      <c r="MMC23" s="12"/>
      <c r="MMD23" s="12"/>
      <c r="MME23" s="12"/>
      <c r="MMF23" s="12"/>
      <c r="MMG23" s="12"/>
      <c r="MMH23" s="12"/>
      <c r="MMI23" s="12"/>
      <c r="MMJ23" s="12"/>
      <c r="MMK23" s="12"/>
      <c r="MML23" s="12"/>
      <c r="MMM23" s="12"/>
      <c r="MMN23" s="12"/>
      <c r="MMO23" s="12"/>
      <c r="MMP23" s="12"/>
      <c r="MMQ23" s="12"/>
      <c r="MMR23" s="12"/>
      <c r="MMS23" s="12"/>
      <c r="MMT23" s="12"/>
      <c r="MMU23" s="12"/>
      <c r="MMV23" s="12"/>
      <c r="MMW23" s="12"/>
      <c r="MMX23" s="12"/>
      <c r="MMY23" s="12"/>
      <c r="MMZ23" s="12"/>
      <c r="MNA23" s="12"/>
      <c r="MNB23" s="12"/>
      <c r="MNC23" s="12"/>
      <c r="MND23" s="12"/>
      <c r="MNE23" s="12"/>
      <c r="MNF23" s="12"/>
      <c r="MNG23" s="12"/>
      <c r="MNH23" s="12"/>
      <c r="MNI23" s="12"/>
      <c r="MNJ23" s="12"/>
      <c r="MNK23" s="12"/>
      <c r="MNL23" s="12"/>
      <c r="MNM23" s="12"/>
      <c r="MNN23" s="12"/>
      <c r="MNO23" s="12"/>
      <c r="MNP23" s="12"/>
      <c r="MNQ23" s="12"/>
      <c r="MNR23" s="12"/>
      <c r="MNS23" s="12"/>
      <c r="MNT23" s="12"/>
      <c r="MNU23" s="12"/>
      <c r="MNV23" s="12"/>
      <c r="MNW23" s="12"/>
      <c r="MNX23" s="12"/>
      <c r="MNY23" s="12"/>
      <c r="MNZ23" s="12"/>
      <c r="MOA23" s="12"/>
      <c r="MOB23" s="12"/>
      <c r="MOC23" s="12"/>
      <c r="MOD23" s="12"/>
      <c r="MOE23" s="12"/>
      <c r="MOF23" s="12"/>
      <c r="MOG23" s="12"/>
      <c r="MOH23" s="12"/>
      <c r="MOI23" s="12"/>
      <c r="MOJ23" s="12"/>
      <c r="MOK23" s="12"/>
      <c r="MOL23" s="12"/>
      <c r="MOM23" s="12"/>
      <c r="MON23" s="12"/>
      <c r="MOO23" s="12"/>
      <c r="MOP23" s="12"/>
      <c r="MOQ23" s="12"/>
      <c r="MOR23" s="12"/>
      <c r="MOS23" s="12"/>
      <c r="MOT23" s="12"/>
      <c r="MOU23" s="12"/>
      <c r="MOV23" s="12"/>
      <c r="MOW23" s="12"/>
      <c r="MOX23" s="12"/>
      <c r="MOY23" s="12"/>
      <c r="MOZ23" s="12"/>
      <c r="MPA23" s="12"/>
      <c r="MPB23" s="12"/>
      <c r="MPC23" s="12"/>
      <c r="MPD23" s="12"/>
      <c r="MPE23" s="12"/>
      <c r="MPF23" s="12"/>
      <c r="MPG23" s="12"/>
      <c r="MPH23" s="12"/>
      <c r="MPI23" s="12"/>
      <c r="MPJ23" s="12"/>
      <c r="MPK23" s="12"/>
      <c r="MPL23" s="12"/>
      <c r="MPM23" s="12"/>
      <c r="MPN23" s="12"/>
      <c r="MPO23" s="12"/>
      <c r="MPP23" s="12"/>
      <c r="MPQ23" s="12"/>
      <c r="MPR23" s="12"/>
      <c r="MPS23" s="12"/>
      <c r="MPT23" s="12"/>
      <c r="MPU23" s="12"/>
      <c r="MPV23" s="12"/>
      <c r="MPW23" s="12"/>
      <c r="MPX23" s="12"/>
      <c r="MPY23" s="12"/>
      <c r="MPZ23" s="12"/>
      <c r="MQA23" s="12"/>
      <c r="MQB23" s="12"/>
      <c r="MQC23" s="12"/>
      <c r="MQD23" s="12"/>
      <c r="MQE23" s="12"/>
      <c r="MQF23" s="12"/>
      <c r="MQG23" s="12"/>
      <c r="MQH23" s="12"/>
      <c r="MQI23" s="12"/>
      <c r="MQJ23" s="12"/>
      <c r="MQK23" s="12"/>
      <c r="MQL23" s="12"/>
      <c r="MQM23" s="12"/>
      <c r="MQN23" s="12"/>
      <c r="MQO23" s="12"/>
      <c r="MQP23" s="12"/>
      <c r="MQQ23" s="12"/>
      <c r="MQR23" s="12"/>
      <c r="MQS23" s="12"/>
      <c r="MQT23" s="12"/>
      <c r="MQU23" s="12"/>
      <c r="MQV23" s="12"/>
      <c r="MQW23" s="12"/>
      <c r="MQX23" s="12"/>
      <c r="MQY23" s="12"/>
      <c r="MQZ23" s="12"/>
      <c r="MRA23" s="12"/>
      <c r="MRB23" s="12"/>
      <c r="MRC23" s="12"/>
      <c r="MRD23" s="12"/>
      <c r="MRE23" s="12"/>
      <c r="MRF23" s="12"/>
      <c r="MRG23" s="12"/>
      <c r="MRH23" s="12"/>
      <c r="MRI23" s="12"/>
      <c r="MRJ23" s="12"/>
      <c r="MRK23" s="12"/>
      <c r="MRL23" s="12"/>
      <c r="MRM23" s="12"/>
      <c r="MRN23" s="12"/>
      <c r="MRO23" s="12"/>
      <c r="MRP23" s="12"/>
      <c r="MRQ23" s="12"/>
      <c r="MRR23" s="12"/>
      <c r="MRS23" s="12"/>
      <c r="MRT23" s="12"/>
      <c r="MRU23" s="12"/>
      <c r="MRV23" s="12"/>
      <c r="MRW23" s="12"/>
      <c r="MRX23" s="12"/>
      <c r="MRY23" s="12"/>
      <c r="MRZ23" s="12"/>
      <c r="MSA23" s="12"/>
      <c r="MSB23" s="12"/>
      <c r="MSC23" s="12"/>
      <c r="MSD23" s="12"/>
      <c r="MSE23" s="12"/>
      <c r="MSF23" s="12"/>
      <c r="MSG23" s="12"/>
      <c r="MSH23" s="12"/>
      <c r="MSI23" s="12"/>
      <c r="MSJ23" s="12"/>
      <c r="MSK23" s="12"/>
      <c r="MSL23" s="12"/>
      <c r="MSM23" s="12"/>
      <c r="MSN23" s="12"/>
      <c r="MSO23" s="12"/>
      <c r="MSP23" s="12"/>
      <c r="MSQ23" s="12"/>
      <c r="MSR23" s="12"/>
      <c r="MSS23" s="12"/>
      <c r="MST23" s="12"/>
      <c r="MSU23" s="12"/>
      <c r="MSV23" s="12"/>
      <c r="MSW23" s="12"/>
      <c r="MSX23" s="12"/>
      <c r="MSY23" s="12"/>
      <c r="MSZ23" s="12"/>
      <c r="MTA23" s="12"/>
      <c r="MTB23" s="12"/>
      <c r="MTC23" s="12"/>
      <c r="MTD23" s="12"/>
      <c r="MTE23" s="12"/>
      <c r="MTF23" s="12"/>
      <c r="MTG23" s="12"/>
      <c r="MTH23" s="12"/>
      <c r="MTI23" s="12"/>
      <c r="MTJ23" s="12"/>
      <c r="MTK23" s="12"/>
      <c r="MTL23" s="12"/>
      <c r="MTM23" s="12"/>
      <c r="MTN23" s="12"/>
      <c r="MTO23" s="12"/>
      <c r="MTP23" s="12"/>
      <c r="MTQ23" s="12"/>
      <c r="MTR23" s="12"/>
      <c r="MTS23" s="12"/>
      <c r="MTT23" s="12"/>
      <c r="MTU23" s="12"/>
      <c r="MTV23" s="12"/>
      <c r="MTW23" s="12"/>
      <c r="MTX23" s="12"/>
      <c r="MTY23" s="12"/>
      <c r="MTZ23" s="12"/>
      <c r="MUA23" s="12"/>
      <c r="MUB23" s="12"/>
      <c r="MUC23" s="12"/>
      <c r="MUD23" s="12"/>
      <c r="MUE23" s="12"/>
      <c r="MUF23" s="12"/>
      <c r="MUG23" s="12"/>
      <c r="MUH23" s="12"/>
      <c r="MUI23" s="12"/>
      <c r="MUJ23" s="12"/>
      <c r="MUK23" s="12"/>
      <c r="MUL23" s="12"/>
      <c r="MUM23" s="12"/>
      <c r="MUN23" s="12"/>
      <c r="MUO23" s="12"/>
      <c r="MUP23" s="12"/>
      <c r="MUQ23" s="12"/>
      <c r="MUR23" s="12"/>
      <c r="MUS23" s="12"/>
      <c r="MUT23" s="12"/>
      <c r="MUU23" s="12"/>
      <c r="MUV23" s="12"/>
      <c r="MUW23" s="12"/>
      <c r="MUX23" s="12"/>
      <c r="MUY23" s="12"/>
      <c r="MUZ23" s="12"/>
      <c r="MVA23" s="12"/>
      <c r="MVB23" s="12"/>
      <c r="MVC23" s="12"/>
      <c r="MVD23" s="12"/>
      <c r="MVE23" s="12"/>
      <c r="MVF23" s="12"/>
      <c r="MVG23" s="12"/>
      <c r="MVH23" s="12"/>
      <c r="MVI23" s="12"/>
      <c r="MVJ23" s="12"/>
      <c r="MVK23" s="12"/>
      <c r="MVL23" s="12"/>
      <c r="MVM23" s="12"/>
      <c r="MVN23" s="12"/>
      <c r="MVO23" s="12"/>
      <c r="MVP23" s="12"/>
      <c r="MVQ23" s="12"/>
      <c r="MVR23" s="12"/>
      <c r="MVS23" s="12"/>
      <c r="MVT23" s="12"/>
      <c r="MVU23" s="12"/>
      <c r="MVV23" s="12"/>
      <c r="MVW23" s="12"/>
      <c r="MVX23" s="12"/>
      <c r="MVY23" s="12"/>
      <c r="MVZ23" s="12"/>
      <c r="MWA23" s="12"/>
      <c r="MWB23" s="12"/>
      <c r="MWC23" s="12"/>
      <c r="MWD23" s="12"/>
      <c r="MWE23" s="12"/>
      <c r="MWF23" s="12"/>
      <c r="MWG23" s="12"/>
      <c r="MWH23" s="12"/>
      <c r="MWI23" s="12"/>
      <c r="MWJ23" s="12"/>
      <c r="MWK23" s="12"/>
      <c r="MWL23" s="12"/>
      <c r="MWM23" s="12"/>
      <c r="MWN23" s="12"/>
      <c r="MWO23" s="12"/>
      <c r="MWP23" s="12"/>
      <c r="MWQ23" s="12"/>
      <c r="MWR23" s="12"/>
      <c r="MWS23" s="12"/>
      <c r="MWT23" s="12"/>
      <c r="MWU23" s="12"/>
      <c r="MWV23" s="12"/>
      <c r="MWW23" s="12"/>
      <c r="MWX23" s="12"/>
      <c r="MWY23" s="12"/>
      <c r="MWZ23" s="12"/>
      <c r="MXA23" s="12"/>
      <c r="MXB23" s="12"/>
      <c r="MXC23" s="12"/>
      <c r="MXD23" s="12"/>
      <c r="MXE23" s="12"/>
      <c r="MXF23" s="12"/>
      <c r="MXG23" s="12"/>
      <c r="MXH23" s="12"/>
      <c r="MXI23" s="12"/>
      <c r="MXJ23" s="12"/>
      <c r="MXK23" s="12"/>
      <c r="MXL23" s="12"/>
      <c r="MXM23" s="12"/>
      <c r="MXN23" s="12"/>
      <c r="MXO23" s="12"/>
      <c r="MXP23" s="12"/>
      <c r="MXQ23" s="12"/>
      <c r="MXR23" s="12"/>
      <c r="MXS23" s="12"/>
      <c r="MXT23" s="12"/>
      <c r="MXU23" s="12"/>
      <c r="MXV23" s="12"/>
      <c r="MXW23" s="12"/>
      <c r="MXX23" s="12"/>
      <c r="MXY23" s="12"/>
      <c r="MXZ23" s="12"/>
      <c r="MYA23" s="12"/>
      <c r="MYB23" s="12"/>
      <c r="MYC23" s="12"/>
      <c r="MYD23" s="12"/>
      <c r="MYE23" s="12"/>
      <c r="MYF23" s="12"/>
      <c r="MYG23" s="12"/>
      <c r="MYH23" s="12"/>
      <c r="MYI23" s="12"/>
      <c r="MYJ23" s="12"/>
      <c r="MYK23" s="12"/>
      <c r="MYL23" s="12"/>
      <c r="MYM23" s="12"/>
      <c r="MYN23" s="12"/>
      <c r="MYO23" s="12"/>
      <c r="MYP23" s="12"/>
      <c r="MYQ23" s="12"/>
      <c r="MYR23" s="12"/>
      <c r="MYS23" s="12"/>
      <c r="MYT23" s="12"/>
      <c r="MYU23" s="12"/>
      <c r="MYV23" s="12"/>
      <c r="MYW23" s="12"/>
      <c r="MYX23" s="12"/>
      <c r="MYY23" s="12"/>
      <c r="MYZ23" s="12"/>
      <c r="MZA23" s="12"/>
      <c r="MZB23" s="12"/>
      <c r="MZC23" s="12"/>
      <c r="MZD23" s="12"/>
      <c r="MZE23" s="12"/>
      <c r="MZF23" s="12"/>
      <c r="MZG23" s="12"/>
      <c r="MZH23" s="12"/>
      <c r="MZI23" s="12"/>
      <c r="MZJ23" s="12"/>
      <c r="MZK23" s="12"/>
      <c r="MZL23" s="12"/>
      <c r="MZM23" s="12"/>
      <c r="MZN23" s="12"/>
      <c r="MZO23" s="12"/>
      <c r="MZP23" s="12"/>
      <c r="MZQ23" s="12"/>
      <c r="MZR23" s="12"/>
      <c r="MZS23" s="12"/>
      <c r="MZT23" s="12"/>
      <c r="MZU23" s="12"/>
      <c r="MZV23" s="12"/>
      <c r="MZW23" s="12"/>
      <c r="MZX23" s="12"/>
      <c r="MZY23" s="12"/>
      <c r="MZZ23" s="12"/>
      <c r="NAA23" s="12"/>
      <c r="NAB23" s="12"/>
      <c r="NAC23" s="12"/>
      <c r="NAD23" s="12"/>
      <c r="NAE23" s="12"/>
      <c r="NAF23" s="12"/>
      <c r="NAG23" s="12"/>
      <c r="NAH23" s="12"/>
      <c r="NAI23" s="12"/>
      <c r="NAJ23" s="12"/>
      <c r="NAK23" s="12"/>
      <c r="NAL23" s="12"/>
      <c r="NAM23" s="12"/>
      <c r="NAN23" s="12"/>
      <c r="NAO23" s="12"/>
      <c r="NAP23" s="12"/>
      <c r="NAQ23" s="12"/>
      <c r="NAR23" s="12"/>
      <c r="NAS23" s="12"/>
      <c r="NAT23" s="12"/>
      <c r="NAU23" s="12"/>
      <c r="NAV23" s="12"/>
      <c r="NAW23" s="12"/>
      <c r="NAX23" s="12"/>
      <c r="NAY23" s="12"/>
      <c r="NAZ23" s="12"/>
      <c r="NBA23" s="12"/>
      <c r="NBB23" s="12"/>
      <c r="NBC23" s="12"/>
      <c r="NBD23" s="12"/>
      <c r="NBE23" s="12"/>
      <c r="NBF23" s="12"/>
      <c r="NBG23" s="12"/>
      <c r="NBH23" s="12"/>
      <c r="NBI23" s="12"/>
      <c r="NBJ23" s="12"/>
      <c r="NBK23" s="12"/>
      <c r="NBL23" s="12"/>
      <c r="NBM23" s="12"/>
      <c r="NBN23" s="12"/>
      <c r="NBO23" s="12"/>
      <c r="NBP23" s="12"/>
      <c r="NBQ23" s="12"/>
      <c r="NBR23" s="12"/>
      <c r="NBS23" s="12"/>
      <c r="NBT23" s="12"/>
      <c r="NBU23" s="12"/>
      <c r="NBV23" s="12"/>
      <c r="NBW23" s="12"/>
      <c r="NBX23" s="12"/>
      <c r="NBY23" s="12"/>
      <c r="NBZ23" s="12"/>
      <c r="NCA23" s="12"/>
      <c r="NCB23" s="12"/>
      <c r="NCC23" s="12"/>
      <c r="NCD23" s="12"/>
      <c r="NCE23" s="12"/>
      <c r="NCF23" s="12"/>
      <c r="NCG23" s="12"/>
      <c r="NCH23" s="12"/>
      <c r="NCI23" s="12"/>
      <c r="NCJ23" s="12"/>
      <c r="NCK23" s="12"/>
      <c r="NCL23" s="12"/>
      <c r="NCM23" s="12"/>
      <c r="NCN23" s="12"/>
      <c r="NCO23" s="12"/>
      <c r="NCP23" s="12"/>
      <c r="NCQ23" s="12"/>
      <c r="NCR23" s="12"/>
      <c r="NCS23" s="12"/>
      <c r="NCT23" s="12"/>
      <c r="NCU23" s="12"/>
      <c r="NCV23" s="12"/>
      <c r="NCW23" s="12"/>
      <c r="NCX23" s="12"/>
      <c r="NCY23" s="12"/>
      <c r="NCZ23" s="12"/>
      <c r="NDA23" s="12"/>
      <c r="NDB23" s="12"/>
      <c r="NDC23" s="12"/>
      <c r="NDD23" s="12"/>
      <c r="NDE23" s="12"/>
      <c r="NDF23" s="12"/>
      <c r="NDG23" s="12"/>
      <c r="NDH23" s="12"/>
      <c r="NDI23" s="12"/>
      <c r="NDJ23" s="12"/>
      <c r="NDK23" s="12"/>
      <c r="NDL23" s="12"/>
      <c r="NDM23" s="12"/>
      <c r="NDN23" s="12"/>
      <c r="NDO23" s="12"/>
      <c r="NDP23" s="12"/>
      <c r="NDQ23" s="12"/>
      <c r="NDR23" s="12"/>
      <c r="NDS23" s="12"/>
      <c r="NDT23" s="12"/>
      <c r="NDU23" s="12"/>
      <c r="NDV23" s="12"/>
      <c r="NDW23" s="12"/>
      <c r="NDX23" s="12"/>
      <c r="NDY23" s="12"/>
      <c r="NDZ23" s="12"/>
      <c r="NEA23" s="12"/>
      <c r="NEB23" s="12"/>
      <c r="NEC23" s="12"/>
      <c r="NED23" s="12"/>
      <c r="NEE23" s="12"/>
      <c r="NEF23" s="12"/>
      <c r="NEG23" s="12"/>
      <c r="NEH23" s="12"/>
      <c r="NEI23" s="12"/>
      <c r="NEJ23" s="12"/>
      <c r="NEK23" s="12"/>
      <c r="NEL23" s="12"/>
      <c r="NEM23" s="12"/>
      <c r="NEN23" s="12"/>
      <c r="NEO23" s="12"/>
      <c r="NEP23" s="12"/>
      <c r="NEQ23" s="12"/>
      <c r="NER23" s="12"/>
      <c r="NES23" s="12"/>
      <c r="NET23" s="12"/>
      <c r="NEU23" s="12"/>
      <c r="NEV23" s="12"/>
      <c r="NEW23" s="12"/>
      <c r="NEX23" s="12"/>
      <c r="NEY23" s="12"/>
      <c r="NEZ23" s="12"/>
      <c r="NFA23" s="12"/>
      <c r="NFB23" s="12"/>
      <c r="NFC23" s="12"/>
      <c r="NFD23" s="12"/>
      <c r="NFE23" s="12"/>
      <c r="NFF23" s="12"/>
      <c r="NFG23" s="12"/>
      <c r="NFH23" s="12"/>
      <c r="NFI23" s="12"/>
      <c r="NFJ23" s="12"/>
      <c r="NFK23" s="12"/>
      <c r="NFL23" s="12"/>
      <c r="NFM23" s="12"/>
      <c r="NFN23" s="12"/>
      <c r="NFO23" s="12"/>
      <c r="NFP23" s="12"/>
      <c r="NFQ23" s="12"/>
      <c r="NFR23" s="12"/>
      <c r="NFS23" s="12"/>
      <c r="NFT23" s="12"/>
      <c r="NFU23" s="12"/>
      <c r="NFV23" s="12"/>
      <c r="NFW23" s="12"/>
      <c r="NFX23" s="12"/>
      <c r="NFY23" s="12"/>
      <c r="NFZ23" s="12"/>
      <c r="NGA23" s="12"/>
      <c r="NGB23" s="12"/>
      <c r="NGC23" s="12"/>
      <c r="NGD23" s="12"/>
      <c r="NGE23" s="12"/>
      <c r="NGF23" s="12"/>
      <c r="NGG23" s="12"/>
      <c r="NGH23" s="12"/>
      <c r="NGI23" s="12"/>
      <c r="NGJ23" s="12"/>
      <c r="NGK23" s="12"/>
      <c r="NGL23" s="12"/>
      <c r="NGM23" s="12"/>
      <c r="NGN23" s="12"/>
      <c r="NGO23" s="12"/>
      <c r="NGP23" s="12"/>
      <c r="NGQ23" s="12"/>
      <c r="NGR23" s="12"/>
      <c r="NGS23" s="12"/>
      <c r="NGT23" s="12"/>
      <c r="NGU23" s="12"/>
      <c r="NGV23" s="12"/>
      <c r="NGW23" s="12"/>
      <c r="NGX23" s="12"/>
      <c r="NGY23" s="12"/>
      <c r="NGZ23" s="12"/>
      <c r="NHA23" s="12"/>
      <c r="NHB23" s="12"/>
      <c r="NHC23" s="12"/>
      <c r="NHD23" s="12"/>
      <c r="NHE23" s="12"/>
      <c r="NHF23" s="12"/>
      <c r="NHG23" s="12"/>
      <c r="NHH23" s="12"/>
      <c r="NHI23" s="12"/>
      <c r="NHJ23" s="12"/>
      <c r="NHK23" s="12"/>
      <c r="NHL23" s="12"/>
      <c r="NHM23" s="12"/>
      <c r="NHN23" s="12"/>
      <c r="NHO23" s="12"/>
      <c r="NHP23" s="12"/>
      <c r="NHQ23" s="12"/>
      <c r="NHR23" s="12"/>
      <c r="NHS23" s="12"/>
      <c r="NHT23" s="12"/>
      <c r="NHU23" s="12"/>
      <c r="NHV23" s="12"/>
      <c r="NHW23" s="12"/>
      <c r="NHX23" s="12"/>
      <c r="NHY23" s="12"/>
      <c r="NHZ23" s="12"/>
      <c r="NIA23" s="12"/>
      <c r="NIB23" s="12"/>
      <c r="NIC23" s="12"/>
      <c r="NID23" s="12"/>
      <c r="NIE23" s="12"/>
      <c r="NIF23" s="12"/>
      <c r="NIG23" s="12"/>
      <c r="NIH23" s="12"/>
      <c r="NII23" s="12"/>
      <c r="NIJ23" s="12"/>
      <c r="NIK23" s="12"/>
      <c r="NIL23" s="12"/>
      <c r="NIM23" s="12"/>
      <c r="NIN23" s="12"/>
      <c r="NIO23" s="12"/>
      <c r="NIP23" s="12"/>
      <c r="NIQ23" s="12"/>
      <c r="NIR23" s="12"/>
      <c r="NIS23" s="12"/>
      <c r="NIT23" s="12"/>
      <c r="NIU23" s="12"/>
      <c r="NIV23" s="12"/>
      <c r="NIW23" s="12"/>
      <c r="NIX23" s="12"/>
      <c r="NIY23" s="12"/>
      <c r="NIZ23" s="12"/>
      <c r="NJA23" s="12"/>
      <c r="NJB23" s="12"/>
      <c r="NJC23" s="12"/>
      <c r="NJD23" s="12"/>
      <c r="NJE23" s="12"/>
      <c r="NJF23" s="12"/>
      <c r="NJG23" s="12"/>
      <c r="NJH23" s="12"/>
      <c r="NJI23" s="12"/>
      <c r="NJJ23" s="12"/>
      <c r="NJK23" s="12"/>
      <c r="NJL23" s="12"/>
      <c r="NJM23" s="12"/>
      <c r="NJN23" s="12"/>
      <c r="NJO23" s="12"/>
      <c r="NJP23" s="12"/>
      <c r="NJQ23" s="12"/>
      <c r="NJR23" s="12"/>
      <c r="NJS23" s="12"/>
      <c r="NJT23" s="12"/>
      <c r="NJU23" s="12"/>
      <c r="NJV23" s="12"/>
      <c r="NJW23" s="12"/>
      <c r="NJX23" s="12"/>
      <c r="NJY23" s="12"/>
      <c r="NJZ23" s="12"/>
      <c r="NKA23" s="12"/>
      <c r="NKB23" s="12"/>
      <c r="NKC23" s="12"/>
      <c r="NKD23" s="12"/>
      <c r="NKE23" s="12"/>
      <c r="NKF23" s="12"/>
      <c r="NKG23" s="12"/>
      <c r="NKH23" s="12"/>
      <c r="NKI23" s="12"/>
      <c r="NKJ23" s="12"/>
      <c r="NKK23" s="12"/>
      <c r="NKL23" s="12"/>
      <c r="NKM23" s="12"/>
      <c r="NKN23" s="12"/>
      <c r="NKO23" s="12"/>
      <c r="NKP23" s="12"/>
      <c r="NKQ23" s="12"/>
      <c r="NKR23" s="12"/>
      <c r="NKS23" s="12"/>
      <c r="NKT23" s="12"/>
      <c r="NKU23" s="12"/>
      <c r="NKV23" s="12"/>
      <c r="NKW23" s="12"/>
      <c r="NKX23" s="12"/>
      <c r="NKY23" s="12"/>
      <c r="NKZ23" s="12"/>
      <c r="NLA23" s="12"/>
      <c r="NLB23" s="12"/>
      <c r="NLC23" s="12"/>
      <c r="NLD23" s="12"/>
      <c r="NLE23" s="12"/>
      <c r="NLF23" s="12"/>
      <c r="NLG23" s="12"/>
      <c r="NLH23" s="12"/>
      <c r="NLI23" s="12"/>
      <c r="NLJ23" s="12"/>
      <c r="NLK23" s="12"/>
      <c r="NLL23" s="12"/>
      <c r="NLM23" s="12"/>
      <c r="NLN23" s="12"/>
      <c r="NLO23" s="12"/>
      <c r="NLP23" s="12"/>
      <c r="NLQ23" s="12"/>
      <c r="NLR23" s="12"/>
      <c r="NLS23" s="12"/>
      <c r="NLT23" s="12"/>
      <c r="NLU23" s="12"/>
      <c r="NLV23" s="12"/>
      <c r="NLW23" s="12"/>
      <c r="NLX23" s="12"/>
      <c r="NLY23" s="12"/>
      <c r="NLZ23" s="12"/>
      <c r="NMA23" s="12"/>
      <c r="NMB23" s="12"/>
      <c r="NMC23" s="12"/>
      <c r="NMD23" s="12"/>
      <c r="NME23" s="12"/>
      <c r="NMF23" s="12"/>
      <c r="NMG23" s="12"/>
      <c r="NMH23" s="12"/>
      <c r="NMI23" s="12"/>
      <c r="NMJ23" s="12"/>
      <c r="NMK23" s="12"/>
      <c r="NML23" s="12"/>
      <c r="NMM23" s="12"/>
      <c r="NMN23" s="12"/>
      <c r="NMO23" s="12"/>
      <c r="NMP23" s="12"/>
      <c r="NMQ23" s="12"/>
      <c r="NMR23" s="12"/>
      <c r="NMS23" s="12"/>
      <c r="NMT23" s="12"/>
      <c r="NMU23" s="12"/>
      <c r="NMV23" s="12"/>
      <c r="NMW23" s="12"/>
      <c r="NMX23" s="12"/>
      <c r="NMY23" s="12"/>
      <c r="NMZ23" s="12"/>
      <c r="NNA23" s="12"/>
      <c r="NNB23" s="12"/>
      <c r="NNC23" s="12"/>
      <c r="NND23" s="12"/>
      <c r="NNE23" s="12"/>
      <c r="NNF23" s="12"/>
      <c r="NNG23" s="12"/>
      <c r="NNH23" s="12"/>
      <c r="NNI23" s="12"/>
      <c r="NNJ23" s="12"/>
      <c r="NNK23" s="12"/>
      <c r="NNL23" s="12"/>
      <c r="NNM23" s="12"/>
      <c r="NNN23" s="12"/>
      <c r="NNO23" s="12"/>
      <c r="NNP23" s="12"/>
      <c r="NNQ23" s="12"/>
      <c r="NNR23" s="12"/>
      <c r="NNS23" s="12"/>
      <c r="NNT23" s="12"/>
      <c r="NNU23" s="12"/>
      <c r="NNV23" s="12"/>
      <c r="NNW23" s="12"/>
      <c r="NNX23" s="12"/>
      <c r="NNY23" s="12"/>
      <c r="NNZ23" s="12"/>
      <c r="NOA23" s="12"/>
      <c r="NOB23" s="12"/>
      <c r="NOC23" s="12"/>
      <c r="NOD23" s="12"/>
      <c r="NOE23" s="12"/>
      <c r="NOF23" s="12"/>
      <c r="NOG23" s="12"/>
      <c r="NOH23" s="12"/>
      <c r="NOI23" s="12"/>
      <c r="NOJ23" s="12"/>
      <c r="NOK23" s="12"/>
      <c r="NOL23" s="12"/>
      <c r="NOM23" s="12"/>
      <c r="NON23" s="12"/>
      <c r="NOO23" s="12"/>
      <c r="NOP23" s="12"/>
      <c r="NOQ23" s="12"/>
      <c r="NOR23" s="12"/>
      <c r="NOS23" s="12"/>
      <c r="NOT23" s="12"/>
      <c r="NOU23" s="12"/>
      <c r="NOV23" s="12"/>
      <c r="NOW23" s="12"/>
      <c r="NOX23" s="12"/>
      <c r="NOY23" s="12"/>
      <c r="NOZ23" s="12"/>
      <c r="NPA23" s="12"/>
      <c r="NPB23" s="12"/>
      <c r="NPC23" s="12"/>
      <c r="NPD23" s="12"/>
      <c r="NPE23" s="12"/>
      <c r="NPF23" s="12"/>
      <c r="NPG23" s="12"/>
      <c r="NPH23" s="12"/>
      <c r="NPI23" s="12"/>
      <c r="NPJ23" s="12"/>
      <c r="NPK23" s="12"/>
      <c r="NPL23" s="12"/>
      <c r="NPM23" s="12"/>
      <c r="NPN23" s="12"/>
      <c r="NPO23" s="12"/>
      <c r="NPP23" s="12"/>
      <c r="NPQ23" s="12"/>
      <c r="NPR23" s="12"/>
      <c r="NPS23" s="12"/>
      <c r="NPT23" s="12"/>
      <c r="NPU23" s="12"/>
      <c r="NPV23" s="12"/>
      <c r="NPW23" s="12"/>
      <c r="NPX23" s="12"/>
      <c r="NPY23" s="12"/>
      <c r="NPZ23" s="12"/>
      <c r="NQA23" s="12"/>
      <c r="NQB23" s="12"/>
      <c r="NQC23" s="12"/>
      <c r="NQD23" s="12"/>
      <c r="NQE23" s="12"/>
      <c r="NQF23" s="12"/>
      <c r="NQG23" s="12"/>
      <c r="NQH23" s="12"/>
      <c r="NQI23" s="12"/>
      <c r="NQJ23" s="12"/>
      <c r="NQK23" s="12"/>
      <c r="NQL23" s="12"/>
      <c r="NQM23" s="12"/>
      <c r="NQN23" s="12"/>
      <c r="NQO23" s="12"/>
      <c r="NQP23" s="12"/>
      <c r="NQQ23" s="12"/>
      <c r="NQR23" s="12"/>
      <c r="NQS23" s="12"/>
      <c r="NQT23" s="12"/>
      <c r="NQU23" s="12"/>
      <c r="NQV23" s="12"/>
      <c r="NQW23" s="12"/>
      <c r="NQX23" s="12"/>
      <c r="NQY23" s="12"/>
      <c r="NQZ23" s="12"/>
      <c r="NRA23" s="12"/>
      <c r="NRB23" s="12"/>
      <c r="NRC23" s="12"/>
      <c r="NRD23" s="12"/>
      <c r="NRE23" s="12"/>
      <c r="NRF23" s="12"/>
      <c r="NRG23" s="12"/>
      <c r="NRH23" s="12"/>
      <c r="NRI23" s="12"/>
      <c r="NRJ23" s="12"/>
      <c r="NRK23" s="12"/>
      <c r="NRL23" s="12"/>
      <c r="NRM23" s="12"/>
      <c r="NRN23" s="12"/>
      <c r="NRO23" s="12"/>
      <c r="NRP23" s="12"/>
      <c r="NRQ23" s="12"/>
      <c r="NRR23" s="12"/>
      <c r="NRS23" s="12"/>
      <c r="NRT23" s="12"/>
      <c r="NRU23" s="12"/>
      <c r="NRV23" s="12"/>
      <c r="NRW23" s="12"/>
      <c r="NRX23" s="12"/>
      <c r="NRY23" s="12"/>
      <c r="NRZ23" s="12"/>
      <c r="NSA23" s="12"/>
      <c r="NSB23" s="12"/>
      <c r="NSC23" s="12"/>
      <c r="NSD23" s="12"/>
      <c r="NSE23" s="12"/>
      <c r="NSF23" s="12"/>
      <c r="NSG23" s="12"/>
      <c r="NSH23" s="12"/>
      <c r="NSI23" s="12"/>
      <c r="NSJ23" s="12"/>
      <c r="NSK23" s="12"/>
      <c r="NSL23" s="12"/>
      <c r="NSM23" s="12"/>
      <c r="NSN23" s="12"/>
      <c r="NSO23" s="12"/>
      <c r="NSP23" s="12"/>
      <c r="NSQ23" s="12"/>
      <c r="NSR23" s="12"/>
      <c r="NSS23" s="12"/>
      <c r="NST23" s="12"/>
      <c r="NSU23" s="12"/>
      <c r="NSV23" s="12"/>
      <c r="NSW23" s="12"/>
      <c r="NSX23" s="12"/>
      <c r="NSY23" s="12"/>
      <c r="NSZ23" s="12"/>
      <c r="NTA23" s="12"/>
      <c r="NTB23" s="12"/>
      <c r="NTC23" s="12"/>
      <c r="NTD23" s="12"/>
      <c r="NTE23" s="12"/>
      <c r="NTF23" s="12"/>
      <c r="NTG23" s="12"/>
      <c r="NTH23" s="12"/>
      <c r="NTI23" s="12"/>
      <c r="NTJ23" s="12"/>
      <c r="NTK23" s="12"/>
      <c r="NTL23" s="12"/>
      <c r="NTM23" s="12"/>
      <c r="NTN23" s="12"/>
      <c r="NTO23" s="12"/>
      <c r="NTP23" s="12"/>
      <c r="NTQ23" s="12"/>
      <c r="NTR23" s="12"/>
      <c r="NTS23" s="12"/>
      <c r="NTT23" s="12"/>
      <c r="NTU23" s="12"/>
      <c r="NTV23" s="12"/>
      <c r="NTW23" s="12"/>
      <c r="NTX23" s="12"/>
      <c r="NTY23" s="12"/>
      <c r="NTZ23" s="12"/>
      <c r="NUA23" s="12"/>
      <c r="NUB23" s="12"/>
      <c r="NUC23" s="12"/>
      <c r="NUD23" s="12"/>
      <c r="NUE23" s="12"/>
      <c r="NUF23" s="12"/>
      <c r="NUG23" s="12"/>
      <c r="NUH23" s="12"/>
      <c r="NUI23" s="12"/>
      <c r="NUJ23" s="12"/>
      <c r="NUK23" s="12"/>
      <c r="NUL23" s="12"/>
      <c r="NUM23" s="12"/>
      <c r="NUN23" s="12"/>
      <c r="NUO23" s="12"/>
      <c r="NUP23" s="12"/>
      <c r="NUQ23" s="12"/>
      <c r="NUR23" s="12"/>
      <c r="NUS23" s="12"/>
      <c r="NUT23" s="12"/>
      <c r="NUU23" s="12"/>
      <c r="NUV23" s="12"/>
      <c r="NUW23" s="12"/>
      <c r="NUX23" s="12"/>
      <c r="NUY23" s="12"/>
      <c r="NUZ23" s="12"/>
      <c r="NVA23" s="12"/>
      <c r="NVB23" s="12"/>
      <c r="NVC23" s="12"/>
      <c r="NVD23" s="12"/>
      <c r="NVE23" s="12"/>
      <c r="NVF23" s="12"/>
      <c r="NVG23" s="12"/>
      <c r="NVH23" s="12"/>
      <c r="NVI23" s="12"/>
      <c r="NVJ23" s="12"/>
      <c r="NVK23" s="12"/>
      <c r="NVL23" s="12"/>
      <c r="NVM23" s="12"/>
      <c r="NVN23" s="12"/>
      <c r="NVO23" s="12"/>
      <c r="NVP23" s="12"/>
      <c r="NVQ23" s="12"/>
      <c r="NVR23" s="12"/>
      <c r="NVS23" s="12"/>
      <c r="NVT23" s="12"/>
      <c r="NVU23" s="12"/>
      <c r="NVV23" s="12"/>
      <c r="NVW23" s="12"/>
      <c r="NVX23" s="12"/>
      <c r="NVY23" s="12"/>
      <c r="NVZ23" s="12"/>
      <c r="NWA23" s="12"/>
      <c r="NWB23" s="12"/>
      <c r="NWC23" s="12"/>
      <c r="NWD23" s="12"/>
      <c r="NWE23" s="12"/>
      <c r="NWF23" s="12"/>
      <c r="NWG23" s="12"/>
      <c r="NWH23" s="12"/>
      <c r="NWI23" s="12"/>
      <c r="NWJ23" s="12"/>
      <c r="NWK23" s="12"/>
      <c r="NWL23" s="12"/>
      <c r="NWM23" s="12"/>
      <c r="NWN23" s="12"/>
      <c r="NWO23" s="12"/>
      <c r="NWP23" s="12"/>
      <c r="NWQ23" s="12"/>
      <c r="NWR23" s="12"/>
      <c r="NWS23" s="12"/>
      <c r="NWT23" s="12"/>
      <c r="NWU23" s="12"/>
      <c r="NWV23" s="12"/>
      <c r="NWW23" s="12"/>
      <c r="NWX23" s="12"/>
      <c r="NWY23" s="12"/>
      <c r="NWZ23" s="12"/>
      <c r="NXA23" s="12"/>
      <c r="NXB23" s="12"/>
      <c r="NXC23" s="12"/>
      <c r="NXD23" s="12"/>
      <c r="NXE23" s="12"/>
      <c r="NXF23" s="12"/>
      <c r="NXG23" s="12"/>
      <c r="NXH23" s="12"/>
      <c r="NXI23" s="12"/>
      <c r="NXJ23" s="12"/>
      <c r="NXK23" s="12"/>
      <c r="NXL23" s="12"/>
      <c r="NXM23" s="12"/>
      <c r="NXN23" s="12"/>
      <c r="NXO23" s="12"/>
      <c r="NXP23" s="12"/>
      <c r="NXQ23" s="12"/>
      <c r="NXR23" s="12"/>
      <c r="NXS23" s="12"/>
      <c r="NXT23" s="12"/>
      <c r="NXU23" s="12"/>
      <c r="NXV23" s="12"/>
      <c r="NXW23" s="12"/>
      <c r="NXX23" s="12"/>
      <c r="NXY23" s="12"/>
      <c r="NXZ23" s="12"/>
      <c r="NYA23" s="12"/>
      <c r="NYB23" s="12"/>
      <c r="NYC23" s="12"/>
      <c r="NYD23" s="12"/>
      <c r="NYE23" s="12"/>
      <c r="NYF23" s="12"/>
      <c r="NYG23" s="12"/>
      <c r="NYH23" s="12"/>
      <c r="NYI23" s="12"/>
      <c r="NYJ23" s="12"/>
      <c r="NYK23" s="12"/>
      <c r="NYL23" s="12"/>
      <c r="NYM23" s="12"/>
      <c r="NYN23" s="12"/>
      <c r="NYO23" s="12"/>
      <c r="NYP23" s="12"/>
      <c r="NYQ23" s="12"/>
      <c r="NYR23" s="12"/>
      <c r="NYS23" s="12"/>
      <c r="NYT23" s="12"/>
      <c r="NYU23" s="12"/>
      <c r="NYV23" s="12"/>
      <c r="NYW23" s="12"/>
      <c r="NYX23" s="12"/>
      <c r="NYY23" s="12"/>
      <c r="NYZ23" s="12"/>
      <c r="NZA23" s="12"/>
      <c r="NZB23" s="12"/>
      <c r="NZC23" s="12"/>
      <c r="NZD23" s="12"/>
      <c r="NZE23" s="12"/>
      <c r="NZF23" s="12"/>
      <c r="NZG23" s="12"/>
      <c r="NZH23" s="12"/>
      <c r="NZI23" s="12"/>
      <c r="NZJ23" s="12"/>
      <c r="NZK23" s="12"/>
      <c r="NZL23" s="12"/>
      <c r="NZM23" s="12"/>
      <c r="NZN23" s="12"/>
      <c r="NZO23" s="12"/>
      <c r="NZP23" s="12"/>
      <c r="NZQ23" s="12"/>
      <c r="NZR23" s="12"/>
      <c r="NZS23" s="12"/>
      <c r="NZT23" s="12"/>
      <c r="NZU23" s="12"/>
      <c r="NZV23" s="12"/>
      <c r="NZW23" s="12"/>
      <c r="NZX23" s="12"/>
      <c r="NZY23" s="12"/>
      <c r="NZZ23" s="12"/>
      <c r="OAA23" s="12"/>
      <c r="OAB23" s="12"/>
      <c r="OAC23" s="12"/>
      <c r="OAD23" s="12"/>
      <c r="OAE23" s="12"/>
      <c r="OAF23" s="12"/>
      <c r="OAG23" s="12"/>
      <c r="OAH23" s="12"/>
      <c r="OAI23" s="12"/>
      <c r="OAJ23" s="12"/>
      <c r="OAK23" s="12"/>
      <c r="OAL23" s="12"/>
      <c r="OAM23" s="12"/>
      <c r="OAN23" s="12"/>
      <c r="OAO23" s="12"/>
      <c r="OAP23" s="12"/>
      <c r="OAQ23" s="12"/>
      <c r="OAR23" s="12"/>
      <c r="OAS23" s="12"/>
      <c r="OAT23" s="12"/>
      <c r="OAU23" s="12"/>
      <c r="OAV23" s="12"/>
      <c r="OAW23" s="12"/>
      <c r="OAX23" s="12"/>
      <c r="OAY23" s="12"/>
      <c r="OAZ23" s="12"/>
      <c r="OBA23" s="12"/>
      <c r="OBB23" s="12"/>
      <c r="OBC23" s="12"/>
      <c r="OBD23" s="12"/>
      <c r="OBE23" s="12"/>
      <c r="OBF23" s="12"/>
      <c r="OBG23" s="12"/>
      <c r="OBH23" s="12"/>
      <c r="OBI23" s="12"/>
      <c r="OBJ23" s="12"/>
      <c r="OBK23" s="12"/>
      <c r="OBL23" s="12"/>
      <c r="OBM23" s="12"/>
      <c r="OBN23" s="12"/>
      <c r="OBO23" s="12"/>
      <c r="OBP23" s="12"/>
      <c r="OBQ23" s="12"/>
      <c r="OBR23" s="12"/>
      <c r="OBS23" s="12"/>
      <c r="OBT23" s="12"/>
      <c r="OBU23" s="12"/>
      <c r="OBV23" s="12"/>
      <c r="OBW23" s="12"/>
      <c r="OBX23" s="12"/>
      <c r="OBY23" s="12"/>
      <c r="OBZ23" s="12"/>
      <c r="OCA23" s="12"/>
      <c r="OCB23" s="12"/>
      <c r="OCC23" s="12"/>
      <c r="OCD23" s="12"/>
      <c r="OCE23" s="12"/>
      <c r="OCF23" s="12"/>
      <c r="OCG23" s="12"/>
      <c r="OCH23" s="12"/>
      <c r="OCI23" s="12"/>
      <c r="OCJ23" s="12"/>
      <c r="OCK23" s="12"/>
      <c r="OCL23" s="12"/>
      <c r="OCM23" s="12"/>
      <c r="OCN23" s="12"/>
      <c r="OCO23" s="12"/>
      <c r="OCP23" s="12"/>
      <c r="OCQ23" s="12"/>
      <c r="OCR23" s="12"/>
      <c r="OCS23" s="12"/>
      <c r="OCT23" s="12"/>
      <c r="OCU23" s="12"/>
      <c r="OCV23" s="12"/>
      <c r="OCW23" s="12"/>
      <c r="OCX23" s="12"/>
      <c r="OCY23" s="12"/>
      <c r="OCZ23" s="12"/>
      <c r="ODA23" s="12"/>
      <c r="ODB23" s="12"/>
      <c r="ODC23" s="12"/>
      <c r="ODD23" s="12"/>
      <c r="ODE23" s="12"/>
      <c r="ODF23" s="12"/>
      <c r="ODG23" s="12"/>
      <c r="ODH23" s="12"/>
      <c r="ODI23" s="12"/>
      <c r="ODJ23" s="12"/>
      <c r="ODK23" s="12"/>
      <c r="ODL23" s="12"/>
      <c r="ODM23" s="12"/>
      <c r="ODN23" s="12"/>
      <c r="ODO23" s="12"/>
      <c r="ODP23" s="12"/>
      <c r="ODQ23" s="12"/>
      <c r="ODR23" s="12"/>
      <c r="ODS23" s="12"/>
      <c r="ODT23" s="12"/>
      <c r="ODU23" s="12"/>
      <c r="ODV23" s="12"/>
      <c r="ODW23" s="12"/>
      <c r="ODX23" s="12"/>
      <c r="ODY23" s="12"/>
      <c r="ODZ23" s="12"/>
      <c r="OEA23" s="12"/>
      <c r="OEB23" s="12"/>
      <c r="OEC23" s="12"/>
      <c r="OED23" s="12"/>
      <c r="OEE23" s="12"/>
      <c r="OEF23" s="12"/>
      <c r="OEG23" s="12"/>
      <c r="OEH23" s="12"/>
      <c r="OEI23" s="12"/>
      <c r="OEJ23" s="12"/>
      <c r="OEK23" s="12"/>
      <c r="OEL23" s="12"/>
      <c r="OEM23" s="12"/>
      <c r="OEN23" s="12"/>
      <c r="OEO23" s="12"/>
      <c r="OEP23" s="12"/>
      <c r="OEQ23" s="12"/>
      <c r="OER23" s="12"/>
      <c r="OES23" s="12"/>
      <c r="OET23" s="12"/>
      <c r="OEU23" s="12"/>
      <c r="OEV23" s="12"/>
      <c r="OEW23" s="12"/>
      <c r="OEX23" s="12"/>
      <c r="OEY23" s="12"/>
      <c r="OEZ23" s="12"/>
      <c r="OFA23" s="12"/>
      <c r="OFB23" s="12"/>
      <c r="OFC23" s="12"/>
      <c r="OFD23" s="12"/>
      <c r="OFE23" s="12"/>
      <c r="OFF23" s="12"/>
      <c r="OFG23" s="12"/>
      <c r="OFH23" s="12"/>
      <c r="OFI23" s="12"/>
      <c r="OFJ23" s="12"/>
      <c r="OFK23" s="12"/>
      <c r="OFL23" s="12"/>
      <c r="OFM23" s="12"/>
      <c r="OFN23" s="12"/>
      <c r="OFO23" s="12"/>
      <c r="OFP23" s="12"/>
      <c r="OFQ23" s="12"/>
      <c r="OFR23" s="12"/>
      <c r="OFS23" s="12"/>
      <c r="OFT23" s="12"/>
      <c r="OFU23" s="12"/>
      <c r="OFV23" s="12"/>
      <c r="OFW23" s="12"/>
      <c r="OFX23" s="12"/>
      <c r="OFY23" s="12"/>
      <c r="OFZ23" s="12"/>
      <c r="OGA23" s="12"/>
      <c r="OGB23" s="12"/>
      <c r="OGC23" s="12"/>
      <c r="OGD23" s="12"/>
      <c r="OGE23" s="12"/>
      <c r="OGF23" s="12"/>
      <c r="OGG23" s="12"/>
      <c r="OGH23" s="12"/>
      <c r="OGI23" s="12"/>
      <c r="OGJ23" s="12"/>
      <c r="OGK23" s="12"/>
      <c r="OGL23" s="12"/>
      <c r="OGM23" s="12"/>
      <c r="OGN23" s="12"/>
      <c r="OGO23" s="12"/>
      <c r="OGP23" s="12"/>
      <c r="OGQ23" s="12"/>
      <c r="OGR23" s="12"/>
      <c r="OGS23" s="12"/>
      <c r="OGT23" s="12"/>
      <c r="OGU23" s="12"/>
      <c r="OGV23" s="12"/>
      <c r="OGW23" s="12"/>
      <c r="OGX23" s="12"/>
      <c r="OGY23" s="12"/>
      <c r="OGZ23" s="12"/>
      <c r="OHA23" s="12"/>
      <c r="OHB23" s="12"/>
      <c r="OHC23" s="12"/>
      <c r="OHD23" s="12"/>
      <c r="OHE23" s="12"/>
      <c r="OHF23" s="12"/>
      <c r="OHG23" s="12"/>
      <c r="OHH23" s="12"/>
      <c r="OHI23" s="12"/>
      <c r="OHJ23" s="12"/>
      <c r="OHK23" s="12"/>
      <c r="OHL23" s="12"/>
      <c r="OHM23" s="12"/>
      <c r="OHN23" s="12"/>
      <c r="OHO23" s="12"/>
      <c r="OHP23" s="12"/>
      <c r="OHQ23" s="12"/>
      <c r="OHR23" s="12"/>
      <c r="OHS23" s="12"/>
      <c r="OHT23" s="12"/>
      <c r="OHU23" s="12"/>
      <c r="OHV23" s="12"/>
      <c r="OHW23" s="12"/>
      <c r="OHX23" s="12"/>
      <c r="OHY23" s="12"/>
      <c r="OHZ23" s="12"/>
      <c r="OIA23" s="12"/>
      <c r="OIB23" s="12"/>
      <c r="OIC23" s="12"/>
      <c r="OID23" s="12"/>
      <c r="OIE23" s="12"/>
      <c r="OIF23" s="12"/>
      <c r="OIG23" s="12"/>
      <c r="OIH23" s="12"/>
      <c r="OII23" s="12"/>
      <c r="OIJ23" s="12"/>
      <c r="OIK23" s="12"/>
      <c r="OIL23" s="12"/>
      <c r="OIM23" s="12"/>
      <c r="OIN23" s="12"/>
      <c r="OIO23" s="12"/>
      <c r="OIP23" s="12"/>
      <c r="OIQ23" s="12"/>
      <c r="OIR23" s="12"/>
      <c r="OIS23" s="12"/>
      <c r="OIT23" s="12"/>
      <c r="OIU23" s="12"/>
      <c r="OIV23" s="12"/>
      <c r="OIW23" s="12"/>
      <c r="OIX23" s="12"/>
      <c r="OIY23" s="12"/>
      <c r="OIZ23" s="12"/>
      <c r="OJA23" s="12"/>
      <c r="OJB23" s="12"/>
      <c r="OJC23" s="12"/>
      <c r="OJD23" s="12"/>
      <c r="OJE23" s="12"/>
      <c r="OJF23" s="12"/>
      <c r="OJG23" s="12"/>
      <c r="OJH23" s="12"/>
      <c r="OJI23" s="12"/>
      <c r="OJJ23" s="12"/>
      <c r="OJK23" s="12"/>
      <c r="OJL23" s="12"/>
      <c r="OJM23" s="12"/>
      <c r="OJN23" s="12"/>
      <c r="OJO23" s="12"/>
      <c r="OJP23" s="12"/>
      <c r="OJQ23" s="12"/>
      <c r="OJR23" s="12"/>
      <c r="OJS23" s="12"/>
      <c r="OJT23" s="12"/>
      <c r="OJU23" s="12"/>
      <c r="OJV23" s="12"/>
      <c r="OJW23" s="12"/>
      <c r="OJX23" s="12"/>
      <c r="OJY23" s="12"/>
      <c r="OJZ23" s="12"/>
      <c r="OKA23" s="12"/>
      <c r="OKB23" s="12"/>
      <c r="OKC23" s="12"/>
      <c r="OKD23" s="12"/>
      <c r="OKE23" s="12"/>
      <c r="OKF23" s="12"/>
      <c r="OKG23" s="12"/>
      <c r="OKH23" s="12"/>
      <c r="OKI23" s="12"/>
      <c r="OKJ23" s="12"/>
      <c r="OKK23" s="12"/>
      <c r="OKL23" s="12"/>
      <c r="OKM23" s="12"/>
      <c r="OKN23" s="12"/>
      <c r="OKO23" s="12"/>
      <c r="OKP23" s="12"/>
      <c r="OKQ23" s="12"/>
      <c r="OKR23" s="12"/>
      <c r="OKS23" s="12"/>
      <c r="OKT23" s="12"/>
      <c r="OKU23" s="12"/>
      <c r="OKV23" s="12"/>
      <c r="OKW23" s="12"/>
      <c r="OKX23" s="12"/>
      <c r="OKY23" s="12"/>
      <c r="OKZ23" s="12"/>
      <c r="OLA23" s="12"/>
      <c r="OLB23" s="12"/>
      <c r="OLC23" s="12"/>
      <c r="OLD23" s="12"/>
      <c r="OLE23" s="12"/>
      <c r="OLF23" s="12"/>
      <c r="OLG23" s="12"/>
      <c r="OLH23" s="12"/>
      <c r="OLI23" s="12"/>
      <c r="OLJ23" s="12"/>
      <c r="OLK23" s="12"/>
      <c r="OLL23" s="12"/>
      <c r="OLM23" s="12"/>
      <c r="OLN23" s="12"/>
      <c r="OLO23" s="12"/>
      <c r="OLP23" s="12"/>
      <c r="OLQ23" s="12"/>
      <c r="OLR23" s="12"/>
      <c r="OLS23" s="12"/>
      <c r="OLT23" s="12"/>
      <c r="OLU23" s="12"/>
      <c r="OLV23" s="12"/>
      <c r="OLW23" s="12"/>
      <c r="OLX23" s="12"/>
      <c r="OLY23" s="12"/>
      <c r="OLZ23" s="12"/>
      <c r="OMA23" s="12"/>
      <c r="OMB23" s="12"/>
      <c r="OMC23" s="12"/>
      <c r="OMD23" s="12"/>
      <c r="OME23" s="12"/>
      <c r="OMF23" s="12"/>
      <c r="OMG23" s="12"/>
      <c r="OMH23" s="12"/>
      <c r="OMI23" s="12"/>
      <c r="OMJ23" s="12"/>
      <c r="OMK23" s="12"/>
      <c r="OML23" s="12"/>
      <c r="OMM23" s="12"/>
      <c r="OMN23" s="12"/>
      <c r="OMO23" s="12"/>
      <c r="OMP23" s="12"/>
      <c r="OMQ23" s="12"/>
      <c r="OMR23" s="12"/>
      <c r="OMS23" s="12"/>
      <c r="OMT23" s="12"/>
      <c r="OMU23" s="12"/>
      <c r="OMV23" s="12"/>
      <c r="OMW23" s="12"/>
      <c r="OMX23" s="12"/>
      <c r="OMY23" s="12"/>
      <c r="OMZ23" s="12"/>
      <c r="ONA23" s="12"/>
      <c r="ONB23" s="12"/>
      <c r="ONC23" s="12"/>
      <c r="OND23" s="12"/>
      <c r="ONE23" s="12"/>
      <c r="ONF23" s="12"/>
      <c r="ONG23" s="12"/>
      <c r="ONH23" s="12"/>
      <c r="ONI23" s="12"/>
      <c r="ONJ23" s="12"/>
      <c r="ONK23" s="12"/>
      <c r="ONL23" s="12"/>
      <c r="ONM23" s="12"/>
      <c r="ONN23" s="12"/>
      <c r="ONO23" s="12"/>
      <c r="ONP23" s="12"/>
      <c r="ONQ23" s="12"/>
      <c r="ONR23" s="12"/>
      <c r="ONS23" s="12"/>
      <c r="ONT23" s="12"/>
      <c r="ONU23" s="12"/>
      <c r="ONV23" s="12"/>
      <c r="ONW23" s="12"/>
      <c r="ONX23" s="12"/>
      <c r="ONY23" s="12"/>
      <c r="ONZ23" s="12"/>
      <c r="OOA23" s="12"/>
      <c r="OOB23" s="12"/>
      <c r="OOC23" s="12"/>
      <c r="OOD23" s="12"/>
      <c r="OOE23" s="12"/>
      <c r="OOF23" s="12"/>
      <c r="OOG23" s="12"/>
      <c r="OOH23" s="12"/>
      <c r="OOI23" s="12"/>
      <c r="OOJ23" s="12"/>
      <c r="OOK23" s="12"/>
      <c r="OOL23" s="12"/>
      <c r="OOM23" s="12"/>
      <c r="OON23" s="12"/>
      <c r="OOO23" s="12"/>
      <c r="OOP23" s="12"/>
      <c r="OOQ23" s="12"/>
      <c r="OOR23" s="12"/>
      <c r="OOS23" s="12"/>
      <c r="OOT23" s="12"/>
      <c r="OOU23" s="12"/>
      <c r="OOV23" s="12"/>
      <c r="OOW23" s="12"/>
      <c r="OOX23" s="12"/>
      <c r="OOY23" s="12"/>
      <c r="OOZ23" s="12"/>
      <c r="OPA23" s="12"/>
      <c r="OPB23" s="12"/>
      <c r="OPC23" s="12"/>
      <c r="OPD23" s="12"/>
      <c r="OPE23" s="12"/>
      <c r="OPF23" s="12"/>
      <c r="OPG23" s="12"/>
      <c r="OPH23" s="12"/>
      <c r="OPI23" s="12"/>
      <c r="OPJ23" s="12"/>
      <c r="OPK23" s="12"/>
      <c r="OPL23" s="12"/>
      <c r="OPM23" s="12"/>
      <c r="OPN23" s="12"/>
      <c r="OPO23" s="12"/>
      <c r="OPP23" s="12"/>
      <c r="OPQ23" s="12"/>
      <c r="OPR23" s="12"/>
      <c r="OPS23" s="12"/>
      <c r="OPT23" s="12"/>
      <c r="OPU23" s="12"/>
      <c r="OPV23" s="12"/>
      <c r="OPW23" s="12"/>
      <c r="OPX23" s="12"/>
      <c r="OPY23" s="12"/>
      <c r="OPZ23" s="12"/>
      <c r="OQA23" s="12"/>
      <c r="OQB23" s="12"/>
      <c r="OQC23" s="12"/>
      <c r="OQD23" s="12"/>
      <c r="OQE23" s="12"/>
      <c r="OQF23" s="12"/>
      <c r="OQG23" s="12"/>
      <c r="OQH23" s="12"/>
      <c r="OQI23" s="12"/>
      <c r="OQJ23" s="12"/>
      <c r="OQK23" s="12"/>
      <c r="OQL23" s="12"/>
      <c r="OQM23" s="12"/>
      <c r="OQN23" s="12"/>
      <c r="OQO23" s="12"/>
      <c r="OQP23" s="12"/>
      <c r="OQQ23" s="12"/>
      <c r="OQR23" s="12"/>
      <c r="OQS23" s="12"/>
      <c r="OQT23" s="12"/>
      <c r="OQU23" s="12"/>
      <c r="OQV23" s="12"/>
      <c r="OQW23" s="12"/>
      <c r="OQX23" s="12"/>
      <c r="OQY23" s="12"/>
      <c r="OQZ23" s="12"/>
      <c r="ORA23" s="12"/>
      <c r="ORB23" s="12"/>
      <c r="ORC23" s="12"/>
      <c r="ORD23" s="12"/>
      <c r="ORE23" s="12"/>
      <c r="ORF23" s="12"/>
      <c r="ORG23" s="12"/>
      <c r="ORH23" s="12"/>
      <c r="ORI23" s="12"/>
      <c r="ORJ23" s="12"/>
      <c r="ORK23" s="12"/>
      <c r="ORL23" s="12"/>
      <c r="ORM23" s="12"/>
      <c r="ORN23" s="12"/>
      <c r="ORO23" s="12"/>
      <c r="ORP23" s="12"/>
      <c r="ORQ23" s="12"/>
      <c r="ORR23" s="12"/>
      <c r="ORS23" s="12"/>
      <c r="ORT23" s="12"/>
      <c r="ORU23" s="12"/>
      <c r="ORV23" s="12"/>
      <c r="ORW23" s="12"/>
      <c r="ORX23" s="12"/>
      <c r="ORY23" s="12"/>
      <c r="ORZ23" s="12"/>
      <c r="OSA23" s="12"/>
      <c r="OSB23" s="12"/>
      <c r="OSC23" s="12"/>
      <c r="OSD23" s="12"/>
      <c r="OSE23" s="12"/>
      <c r="OSF23" s="12"/>
      <c r="OSG23" s="12"/>
      <c r="OSH23" s="12"/>
      <c r="OSI23" s="12"/>
      <c r="OSJ23" s="12"/>
      <c r="OSK23" s="12"/>
      <c r="OSL23" s="12"/>
      <c r="OSM23" s="12"/>
      <c r="OSN23" s="12"/>
      <c r="OSO23" s="12"/>
      <c r="OSP23" s="12"/>
      <c r="OSQ23" s="12"/>
      <c r="OSR23" s="12"/>
      <c r="OSS23" s="12"/>
      <c r="OST23" s="12"/>
      <c r="OSU23" s="12"/>
      <c r="OSV23" s="12"/>
      <c r="OSW23" s="12"/>
      <c r="OSX23" s="12"/>
      <c r="OSY23" s="12"/>
      <c r="OSZ23" s="12"/>
      <c r="OTA23" s="12"/>
      <c r="OTB23" s="12"/>
      <c r="OTC23" s="12"/>
      <c r="OTD23" s="12"/>
      <c r="OTE23" s="12"/>
      <c r="OTF23" s="12"/>
      <c r="OTG23" s="12"/>
      <c r="OTH23" s="12"/>
      <c r="OTI23" s="12"/>
      <c r="OTJ23" s="12"/>
      <c r="OTK23" s="12"/>
      <c r="OTL23" s="12"/>
      <c r="OTM23" s="12"/>
      <c r="OTN23" s="12"/>
      <c r="OTO23" s="12"/>
      <c r="OTP23" s="12"/>
      <c r="OTQ23" s="12"/>
      <c r="OTR23" s="12"/>
      <c r="OTS23" s="12"/>
      <c r="OTT23" s="12"/>
      <c r="OTU23" s="12"/>
      <c r="OTV23" s="12"/>
      <c r="OTW23" s="12"/>
      <c r="OTX23" s="12"/>
      <c r="OTY23" s="12"/>
      <c r="OTZ23" s="12"/>
      <c r="OUA23" s="12"/>
      <c r="OUB23" s="12"/>
      <c r="OUC23" s="12"/>
      <c r="OUD23" s="12"/>
      <c r="OUE23" s="12"/>
      <c r="OUF23" s="12"/>
      <c r="OUG23" s="12"/>
      <c r="OUH23" s="12"/>
      <c r="OUI23" s="12"/>
      <c r="OUJ23" s="12"/>
      <c r="OUK23" s="12"/>
      <c r="OUL23" s="12"/>
      <c r="OUM23" s="12"/>
      <c r="OUN23" s="12"/>
      <c r="OUO23" s="12"/>
      <c r="OUP23" s="12"/>
      <c r="OUQ23" s="12"/>
      <c r="OUR23" s="12"/>
      <c r="OUS23" s="12"/>
      <c r="OUT23" s="12"/>
      <c r="OUU23" s="12"/>
      <c r="OUV23" s="12"/>
      <c r="OUW23" s="12"/>
      <c r="OUX23" s="12"/>
      <c r="OUY23" s="12"/>
      <c r="OUZ23" s="12"/>
      <c r="OVA23" s="12"/>
      <c r="OVB23" s="12"/>
      <c r="OVC23" s="12"/>
      <c r="OVD23" s="12"/>
      <c r="OVE23" s="12"/>
      <c r="OVF23" s="12"/>
      <c r="OVG23" s="12"/>
      <c r="OVH23" s="12"/>
      <c r="OVI23" s="12"/>
      <c r="OVJ23" s="12"/>
      <c r="OVK23" s="12"/>
      <c r="OVL23" s="12"/>
      <c r="OVM23" s="12"/>
      <c r="OVN23" s="12"/>
      <c r="OVO23" s="12"/>
      <c r="OVP23" s="12"/>
      <c r="OVQ23" s="12"/>
      <c r="OVR23" s="12"/>
      <c r="OVS23" s="12"/>
      <c r="OVT23" s="12"/>
      <c r="OVU23" s="12"/>
      <c r="OVV23" s="12"/>
      <c r="OVW23" s="12"/>
      <c r="OVX23" s="12"/>
      <c r="OVY23" s="12"/>
      <c r="OVZ23" s="12"/>
      <c r="OWA23" s="12"/>
      <c r="OWB23" s="12"/>
      <c r="OWC23" s="12"/>
      <c r="OWD23" s="12"/>
      <c r="OWE23" s="12"/>
      <c r="OWF23" s="12"/>
      <c r="OWG23" s="12"/>
      <c r="OWH23" s="12"/>
      <c r="OWI23" s="12"/>
      <c r="OWJ23" s="12"/>
      <c r="OWK23" s="12"/>
      <c r="OWL23" s="12"/>
      <c r="OWM23" s="12"/>
      <c r="OWN23" s="12"/>
      <c r="OWO23" s="12"/>
      <c r="OWP23" s="12"/>
      <c r="OWQ23" s="12"/>
      <c r="OWR23" s="12"/>
      <c r="OWS23" s="12"/>
      <c r="OWT23" s="12"/>
      <c r="OWU23" s="12"/>
      <c r="OWV23" s="12"/>
      <c r="OWW23" s="12"/>
      <c r="OWX23" s="12"/>
      <c r="OWY23" s="12"/>
      <c r="OWZ23" s="12"/>
      <c r="OXA23" s="12"/>
      <c r="OXB23" s="12"/>
      <c r="OXC23" s="12"/>
      <c r="OXD23" s="12"/>
      <c r="OXE23" s="12"/>
      <c r="OXF23" s="12"/>
      <c r="OXG23" s="12"/>
      <c r="OXH23" s="12"/>
      <c r="OXI23" s="12"/>
      <c r="OXJ23" s="12"/>
      <c r="OXK23" s="12"/>
      <c r="OXL23" s="12"/>
      <c r="OXM23" s="12"/>
      <c r="OXN23" s="12"/>
      <c r="OXO23" s="12"/>
      <c r="OXP23" s="12"/>
      <c r="OXQ23" s="12"/>
      <c r="OXR23" s="12"/>
      <c r="OXS23" s="12"/>
      <c r="OXT23" s="12"/>
      <c r="OXU23" s="12"/>
      <c r="OXV23" s="12"/>
      <c r="OXW23" s="12"/>
      <c r="OXX23" s="12"/>
      <c r="OXY23" s="12"/>
      <c r="OXZ23" s="12"/>
      <c r="OYA23" s="12"/>
      <c r="OYB23" s="12"/>
      <c r="OYC23" s="12"/>
      <c r="OYD23" s="12"/>
      <c r="OYE23" s="12"/>
      <c r="OYF23" s="12"/>
      <c r="OYG23" s="12"/>
      <c r="OYH23" s="12"/>
      <c r="OYI23" s="12"/>
      <c r="OYJ23" s="12"/>
      <c r="OYK23" s="12"/>
      <c r="OYL23" s="12"/>
      <c r="OYM23" s="12"/>
      <c r="OYN23" s="12"/>
      <c r="OYO23" s="12"/>
      <c r="OYP23" s="12"/>
      <c r="OYQ23" s="12"/>
      <c r="OYR23" s="12"/>
      <c r="OYS23" s="12"/>
      <c r="OYT23" s="12"/>
      <c r="OYU23" s="12"/>
      <c r="OYV23" s="12"/>
      <c r="OYW23" s="12"/>
      <c r="OYX23" s="12"/>
      <c r="OYY23" s="12"/>
      <c r="OYZ23" s="12"/>
      <c r="OZA23" s="12"/>
      <c r="OZB23" s="12"/>
      <c r="OZC23" s="12"/>
      <c r="OZD23" s="12"/>
      <c r="OZE23" s="12"/>
      <c r="OZF23" s="12"/>
      <c r="OZG23" s="12"/>
      <c r="OZH23" s="12"/>
      <c r="OZI23" s="12"/>
      <c r="OZJ23" s="12"/>
      <c r="OZK23" s="12"/>
      <c r="OZL23" s="12"/>
      <c r="OZM23" s="12"/>
      <c r="OZN23" s="12"/>
      <c r="OZO23" s="12"/>
      <c r="OZP23" s="12"/>
      <c r="OZQ23" s="12"/>
      <c r="OZR23" s="12"/>
      <c r="OZS23" s="12"/>
      <c r="OZT23" s="12"/>
      <c r="OZU23" s="12"/>
      <c r="OZV23" s="12"/>
      <c r="OZW23" s="12"/>
      <c r="OZX23" s="12"/>
      <c r="OZY23" s="12"/>
      <c r="OZZ23" s="12"/>
      <c r="PAA23" s="12"/>
      <c r="PAB23" s="12"/>
      <c r="PAC23" s="12"/>
      <c r="PAD23" s="12"/>
      <c r="PAE23" s="12"/>
      <c r="PAF23" s="12"/>
      <c r="PAG23" s="12"/>
      <c r="PAH23" s="12"/>
      <c r="PAI23" s="12"/>
      <c r="PAJ23" s="12"/>
      <c r="PAK23" s="12"/>
      <c r="PAL23" s="12"/>
      <c r="PAM23" s="12"/>
      <c r="PAN23" s="12"/>
      <c r="PAO23" s="12"/>
      <c r="PAP23" s="12"/>
      <c r="PAQ23" s="12"/>
      <c r="PAR23" s="12"/>
      <c r="PAS23" s="12"/>
      <c r="PAT23" s="12"/>
      <c r="PAU23" s="12"/>
      <c r="PAV23" s="12"/>
      <c r="PAW23" s="12"/>
      <c r="PAX23" s="12"/>
      <c r="PAY23" s="12"/>
      <c r="PAZ23" s="12"/>
      <c r="PBA23" s="12"/>
      <c r="PBB23" s="12"/>
      <c r="PBC23" s="12"/>
      <c r="PBD23" s="12"/>
      <c r="PBE23" s="12"/>
      <c r="PBF23" s="12"/>
      <c r="PBG23" s="12"/>
      <c r="PBH23" s="12"/>
      <c r="PBI23" s="12"/>
      <c r="PBJ23" s="12"/>
      <c r="PBK23" s="12"/>
      <c r="PBL23" s="12"/>
      <c r="PBM23" s="12"/>
      <c r="PBN23" s="12"/>
      <c r="PBO23" s="12"/>
      <c r="PBP23" s="12"/>
      <c r="PBQ23" s="12"/>
      <c r="PBR23" s="12"/>
      <c r="PBS23" s="12"/>
      <c r="PBT23" s="12"/>
      <c r="PBU23" s="12"/>
      <c r="PBV23" s="12"/>
      <c r="PBW23" s="12"/>
      <c r="PBX23" s="12"/>
      <c r="PBY23" s="12"/>
      <c r="PBZ23" s="12"/>
      <c r="PCA23" s="12"/>
      <c r="PCB23" s="12"/>
      <c r="PCC23" s="12"/>
      <c r="PCD23" s="12"/>
      <c r="PCE23" s="12"/>
      <c r="PCF23" s="12"/>
      <c r="PCG23" s="12"/>
      <c r="PCH23" s="12"/>
      <c r="PCI23" s="12"/>
      <c r="PCJ23" s="12"/>
      <c r="PCK23" s="12"/>
      <c r="PCL23" s="12"/>
      <c r="PCM23" s="12"/>
      <c r="PCN23" s="12"/>
      <c r="PCO23" s="12"/>
      <c r="PCP23" s="12"/>
      <c r="PCQ23" s="12"/>
      <c r="PCR23" s="12"/>
      <c r="PCS23" s="12"/>
      <c r="PCT23" s="12"/>
      <c r="PCU23" s="12"/>
      <c r="PCV23" s="12"/>
      <c r="PCW23" s="12"/>
      <c r="PCX23" s="12"/>
      <c r="PCY23" s="12"/>
      <c r="PCZ23" s="12"/>
      <c r="PDA23" s="12"/>
      <c r="PDB23" s="12"/>
      <c r="PDC23" s="12"/>
      <c r="PDD23" s="12"/>
      <c r="PDE23" s="12"/>
      <c r="PDF23" s="12"/>
      <c r="PDG23" s="12"/>
      <c r="PDH23" s="12"/>
      <c r="PDI23" s="12"/>
      <c r="PDJ23" s="12"/>
      <c r="PDK23" s="12"/>
      <c r="PDL23" s="12"/>
      <c r="PDM23" s="12"/>
      <c r="PDN23" s="12"/>
      <c r="PDO23" s="12"/>
      <c r="PDP23" s="12"/>
      <c r="PDQ23" s="12"/>
      <c r="PDR23" s="12"/>
      <c r="PDS23" s="12"/>
      <c r="PDT23" s="12"/>
      <c r="PDU23" s="12"/>
      <c r="PDV23" s="12"/>
      <c r="PDW23" s="12"/>
      <c r="PDX23" s="12"/>
      <c r="PDY23" s="12"/>
      <c r="PDZ23" s="12"/>
      <c r="PEA23" s="12"/>
      <c r="PEB23" s="12"/>
      <c r="PEC23" s="12"/>
      <c r="PED23" s="12"/>
      <c r="PEE23" s="12"/>
      <c r="PEF23" s="12"/>
      <c r="PEG23" s="12"/>
      <c r="PEH23" s="12"/>
      <c r="PEI23" s="12"/>
      <c r="PEJ23" s="12"/>
      <c r="PEK23" s="12"/>
      <c r="PEL23" s="12"/>
      <c r="PEM23" s="12"/>
      <c r="PEN23" s="12"/>
      <c r="PEO23" s="12"/>
      <c r="PEP23" s="12"/>
      <c r="PEQ23" s="12"/>
      <c r="PER23" s="12"/>
      <c r="PES23" s="12"/>
      <c r="PET23" s="12"/>
      <c r="PEU23" s="12"/>
      <c r="PEV23" s="12"/>
      <c r="PEW23" s="12"/>
      <c r="PEX23" s="12"/>
      <c r="PEY23" s="12"/>
      <c r="PEZ23" s="12"/>
      <c r="PFA23" s="12"/>
      <c r="PFB23" s="12"/>
      <c r="PFC23" s="12"/>
      <c r="PFD23" s="12"/>
      <c r="PFE23" s="12"/>
      <c r="PFF23" s="12"/>
      <c r="PFG23" s="12"/>
      <c r="PFH23" s="12"/>
      <c r="PFI23" s="12"/>
      <c r="PFJ23" s="12"/>
      <c r="PFK23" s="12"/>
      <c r="PFL23" s="12"/>
      <c r="PFM23" s="12"/>
      <c r="PFN23" s="12"/>
      <c r="PFO23" s="12"/>
      <c r="PFP23" s="12"/>
      <c r="PFQ23" s="12"/>
      <c r="PFR23" s="12"/>
      <c r="PFS23" s="12"/>
      <c r="PFT23" s="12"/>
      <c r="PFU23" s="12"/>
      <c r="PFV23" s="12"/>
      <c r="PFW23" s="12"/>
      <c r="PFX23" s="12"/>
      <c r="PFY23" s="12"/>
      <c r="PFZ23" s="12"/>
      <c r="PGA23" s="12"/>
      <c r="PGB23" s="12"/>
      <c r="PGC23" s="12"/>
      <c r="PGD23" s="12"/>
      <c r="PGE23" s="12"/>
      <c r="PGF23" s="12"/>
      <c r="PGG23" s="12"/>
      <c r="PGH23" s="12"/>
      <c r="PGI23" s="12"/>
      <c r="PGJ23" s="12"/>
      <c r="PGK23" s="12"/>
      <c r="PGL23" s="12"/>
      <c r="PGM23" s="12"/>
      <c r="PGN23" s="12"/>
      <c r="PGO23" s="12"/>
      <c r="PGP23" s="12"/>
      <c r="PGQ23" s="12"/>
      <c r="PGR23" s="12"/>
      <c r="PGS23" s="12"/>
      <c r="PGT23" s="12"/>
      <c r="PGU23" s="12"/>
      <c r="PGV23" s="12"/>
      <c r="PGW23" s="12"/>
      <c r="PGX23" s="12"/>
      <c r="PGY23" s="12"/>
      <c r="PGZ23" s="12"/>
      <c r="PHA23" s="12"/>
      <c r="PHB23" s="12"/>
      <c r="PHC23" s="12"/>
      <c r="PHD23" s="12"/>
      <c r="PHE23" s="12"/>
      <c r="PHF23" s="12"/>
      <c r="PHG23" s="12"/>
      <c r="PHH23" s="12"/>
      <c r="PHI23" s="12"/>
      <c r="PHJ23" s="12"/>
      <c r="PHK23" s="12"/>
      <c r="PHL23" s="12"/>
      <c r="PHM23" s="12"/>
      <c r="PHN23" s="12"/>
      <c r="PHO23" s="12"/>
      <c r="PHP23" s="12"/>
      <c r="PHQ23" s="12"/>
      <c r="PHR23" s="12"/>
      <c r="PHS23" s="12"/>
      <c r="PHT23" s="12"/>
      <c r="PHU23" s="12"/>
      <c r="PHV23" s="12"/>
      <c r="PHW23" s="12"/>
      <c r="PHX23" s="12"/>
      <c r="PHY23" s="12"/>
      <c r="PHZ23" s="12"/>
      <c r="PIA23" s="12"/>
      <c r="PIB23" s="12"/>
      <c r="PIC23" s="12"/>
      <c r="PID23" s="12"/>
      <c r="PIE23" s="12"/>
      <c r="PIF23" s="12"/>
      <c r="PIG23" s="12"/>
      <c r="PIH23" s="12"/>
      <c r="PII23" s="12"/>
      <c r="PIJ23" s="12"/>
      <c r="PIK23" s="12"/>
      <c r="PIL23" s="12"/>
      <c r="PIM23" s="12"/>
      <c r="PIN23" s="12"/>
      <c r="PIO23" s="12"/>
      <c r="PIP23" s="12"/>
      <c r="PIQ23" s="12"/>
      <c r="PIR23" s="12"/>
      <c r="PIS23" s="12"/>
      <c r="PIT23" s="12"/>
      <c r="PIU23" s="12"/>
      <c r="PIV23" s="12"/>
      <c r="PIW23" s="12"/>
      <c r="PIX23" s="12"/>
      <c r="PIY23" s="12"/>
      <c r="PIZ23" s="12"/>
      <c r="PJA23" s="12"/>
      <c r="PJB23" s="12"/>
      <c r="PJC23" s="12"/>
      <c r="PJD23" s="12"/>
      <c r="PJE23" s="12"/>
      <c r="PJF23" s="12"/>
      <c r="PJG23" s="12"/>
      <c r="PJH23" s="12"/>
      <c r="PJI23" s="12"/>
      <c r="PJJ23" s="12"/>
      <c r="PJK23" s="12"/>
      <c r="PJL23" s="12"/>
      <c r="PJM23" s="12"/>
      <c r="PJN23" s="12"/>
      <c r="PJO23" s="12"/>
      <c r="PJP23" s="12"/>
      <c r="PJQ23" s="12"/>
      <c r="PJR23" s="12"/>
      <c r="PJS23" s="12"/>
      <c r="PJT23" s="12"/>
      <c r="PJU23" s="12"/>
      <c r="PJV23" s="12"/>
      <c r="PJW23" s="12"/>
      <c r="PJX23" s="12"/>
      <c r="PJY23" s="12"/>
      <c r="PJZ23" s="12"/>
      <c r="PKA23" s="12"/>
      <c r="PKB23" s="12"/>
      <c r="PKC23" s="12"/>
      <c r="PKD23" s="12"/>
      <c r="PKE23" s="12"/>
      <c r="PKF23" s="12"/>
      <c r="PKG23" s="12"/>
      <c r="PKH23" s="12"/>
      <c r="PKI23" s="12"/>
      <c r="PKJ23" s="12"/>
      <c r="PKK23" s="12"/>
      <c r="PKL23" s="12"/>
      <c r="PKM23" s="12"/>
      <c r="PKN23" s="12"/>
      <c r="PKO23" s="12"/>
      <c r="PKP23" s="12"/>
      <c r="PKQ23" s="12"/>
      <c r="PKR23" s="12"/>
      <c r="PKS23" s="12"/>
      <c r="PKT23" s="12"/>
      <c r="PKU23" s="12"/>
      <c r="PKV23" s="12"/>
      <c r="PKW23" s="12"/>
      <c r="PKX23" s="12"/>
      <c r="PKY23" s="12"/>
      <c r="PKZ23" s="12"/>
      <c r="PLA23" s="12"/>
      <c r="PLB23" s="12"/>
      <c r="PLC23" s="12"/>
      <c r="PLD23" s="12"/>
      <c r="PLE23" s="12"/>
      <c r="PLF23" s="12"/>
      <c r="PLG23" s="12"/>
      <c r="PLH23" s="12"/>
      <c r="PLI23" s="12"/>
      <c r="PLJ23" s="12"/>
      <c r="PLK23" s="12"/>
      <c r="PLL23" s="12"/>
      <c r="PLM23" s="12"/>
      <c r="PLN23" s="12"/>
      <c r="PLO23" s="12"/>
      <c r="PLP23" s="12"/>
      <c r="PLQ23" s="12"/>
      <c r="PLR23" s="12"/>
      <c r="PLS23" s="12"/>
      <c r="PLT23" s="12"/>
      <c r="PLU23" s="12"/>
      <c r="PLV23" s="12"/>
      <c r="PLW23" s="12"/>
      <c r="PLX23" s="12"/>
      <c r="PLY23" s="12"/>
      <c r="PLZ23" s="12"/>
      <c r="PMA23" s="12"/>
      <c r="PMB23" s="12"/>
      <c r="PMC23" s="12"/>
      <c r="PMD23" s="12"/>
      <c r="PME23" s="12"/>
      <c r="PMF23" s="12"/>
      <c r="PMG23" s="12"/>
      <c r="PMH23" s="12"/>
      <c r="PMI23" s="12"/>
      <c r="PMJ23" s="12"/>
      <c r="PMK23" s="12"/>
      <c r="PML23" s="12"/>
      <c r="PMM23" s="12"/>
      <c r="PMN23" s="12"/>
      <c r="PMO23" s="12"/>
      <c r="PMP23" s="12"/>
      <c r="PMQ23" s="12"/>
      <c r="PMR23" s="12"/>
      <c r="PMS23" s="12"/>
      <c r="PMT23" s="12"/>
      <c r="PMU23" s="12"/>
      <c r="PMV23" s="12"/>
      <c r="PMW23" s="12"/>
      <c r="PMX23" s="12"/>
      <c r="PMY23" s="12"/>
      <c r="PMZ23" s="12"/>
      <c r="PNA23" s="12"/>
      <c r="PNB23" s="12"/>
      <c r="PNC23" s="12"/>
      <c r="PND23" s="12"/>
      <c r="PNE23" s="12"/>
      <c r="PNF23" s="12"/>
      <c r="PNG23" s="12"/>
      <c r="PNH23" s="12"/>
      <c r="PNI23" s="12"/>
      <c r="PNJ23" s="12"/>
      <c r="PNK23" s="12"/>
      <c r="PNL23" s="12"/>
      <c r="PNM23" s="12"/>
      <c r="PNN23" s="12"/>
      <c r="PNO23" s="12"/>
      <c r="PNP23" s="12"/>
      <c r="PNQ23" s="12"/>
      <c r="PNR23" s="12"/>
      <c r="PNS23" s="12"/>
      <c r="PNT23" s="12"/>
      <c r="PNU23" s="12"/>
      <c r="PNV23" s="12"/>
      <c r="PNW23" s="12"/>
      <c r="PNX23" s="12"/>
      <c r="PNY23" s="12"/>
      <c r="PNZ23" s="12"/>
      <c r="POA23" s="12"/>
      <c r="POB23" s="12"/>
      <c r="POC23" s="12"/>
      <c r="POD23" s="12"/>
      <c r="POE23" s="12"/>
      <c r="POF23" s="12"/>
      <c r="POG23" s="12"/>
      <c r="POH23" s="12"/>
      <c r="POI23" s="12"/>
      <c r="POJ23" s="12"/>
      <c r="POK23" s="12"/>
      <c r="POL23" s="12"/>
      <c r="POM23" s="12"/>
      <c r="PON23" s="12"/>
      <c r="POO23" s="12"/>
      <c r="POP23" s="12"/>
      <c r="POQ23" s="12"/>
      <c r="POR23" s="12"/>
      <c r="POS23" s="12"/>
      <c r="POT23" s="12"/>
      <c r="POU23" s="12"/>
      <c r="POV23" s="12"/>
      <c r="POW23" s="12"/>
      <c r="POX23" s="12"/>
      <c r="POY23" s="12"/>
      <c r="POZ23" s="12"/>
      <c r="PPA23" s="12"/>
      <c r="PPB23" s="12"/>
      <c r="PPC23" s="12"/>
      <c r="PPD23" s="12"/>
      <c r="PPE23" s="12"/>
      <c r="PPF23" s="12"/>
      <c r="PPG23" s="12"/>
      <c r="PPH23" s="12"/>
      <c r="PPI23" s="12"/>
      <c r="PPJ23" s="12"/>
      <c r="PPK23" s="12"/>
      <c r="PPL23" s="12"/>
      <c r="PPM23" s="12"/>
      <c r="PPN23" s="12"/>
      <c r="PPO23" s="12"/>
      <c r="PPP23" s="12"/>
      <c r="PPQ23" s="12"/>
      <c r="PPR23" s="12"/>
      <c r="PPS23" s="12"/>
      <c r="PPT23" s="12"/>
      <c r="PPU23" s="12"/>
      <c r="PPV23" s="12"/>
      <c r="PPW23" s="12"/>
      <c r="PPX23" s="12"/>
      <c r="PPY23" s="12"/>
      <c r="PPZ23" s="12"/>
      <c r="PQA23" s="12"/>
      <c r="PQB23" s="12"/>
      <c r="PQC23" s="12"/>
      <c r="PQD23" s="12"/>
      <c r="PQE23" s="12"/>
      <c r="PQF23" s="12"/>
      <c r="PQG23" s="12"/>
      <c r="PQH23" s="12"/>
      <c r="PQI23" s="12"/>
      <c r="PQJ23" s="12"/>
      <c r="PQK23" s="12"/>
      <c r="PQL23" s="12"/>
      <c r="PQM23" s="12"/>
      <c r="PQN23" s="12"/>
      <c r="PQO23" s="12"/>
      <c r="PQP23" s="12"/>
      <c r="PQQ23" s="12"/>
      <c r="PQR23" s="12"/>
      <c r="PQS23" s="12"/>
      <c r="PQT23" s="12"/>
      <c r="PQU23" s="12"/>
      <c r="PQV23" s="12"/>
      <c r="PQW23" s="12"/>
      <c r="PQX23" s="12"/>
      <c r="PQY23" s="12"/>
      <c r="PQZ23" s="12"/>
      <c r="PRA23" s="12"/>
      <c r="PRB23" s="12"/>
      <c r="PRC23" s="12"/>
      <c r="PRD23" s="12"/>
      <c r="PRE23" s="12"/>
      <c r="PRF23" s="12"/>
      <c r="PRG23" s="12"/>
      <c r="PRH23" s="12"/>
      <c r="PRI23" s="12"/>
      <c r="PRJ23" s="12"/>
      <c r="PRK23" s="12"/>
      <c r="PRL23" s="12"/>
      <c r="PRM23" s="12"/>
      <c r="PRN23" s="12"/>
      <c r="PRO23" s="12"/>
      <c r="PRP23" s="12"/>
      <c r="PRQ23" s="12"/>
      <c r="PRR23" s="12"/>
      <c r="PRS23" s="12"/>
      <c r="PRT23" s="12"/>
      <c r="PRU23" s="12"/>
      <c r="PRV23" s="12"/>
      <c r="PRW23" s="12"/>
      <c r="PRX23" s="12"/>
      <c r="PRY23" s="12"/>
      <c r="PRZ23" s="12"/>
      <c r="PSA23" s="12"/>
      <c r="PSB23" s="12"/>
      <c r="PSC23" s="12"/>
      <c r="PSD23" s="12"/>
      <c r="PSE23" s="12"/>
      <c r="PSF23" s="12"/>
      <c r="PSG23" s="12"/>
      <c r="PSH23" s="12"/>
      <c r="PSI23" s="12"/>
      <c r="PSJ23" s="12"/>
      <c r="PSK23" s="12"/>
      <c r="PSL23" s="12"/>
      <c r="PSM23" s="12"/>
      <c r="PSN23" s="12"/>
      <c r="PSO23" s="12"/>
      <c r="PSP23" s="12"/>
      <c r="PSQ23" s="12"/>
      <c r="PSR23" s="12"/>
      <c r="PSS23" s="12"/>
      <c r="PST23" s="12"/>
      <c r="PSU23" s="12"/>
      <c r="PSV23" s="12"/>
      <c r="PSW23" s="12"/>
      <c r="PSX23" s="12"/>
      <c r="PSY23" s="12"/>
      <c r="PSZ23" s="12"/>
      <c r="PTA23" s="12"/>
      <c r="PTB23" s="12"/>
      <c r="PTC23" s="12"/>
      <c r="PTD23" s="12"/>
      <c r="PTE23" s="12"/>
      <c r="PTF23" s="12"/>
      <c r="PTG23" s="12"/>
      <c r="PTH23" s="12"/>
      <c r="PTI23" s="12"/>
      <c r="PTJ23" s="12"/>
      <c r="PTK23" s="12"/>
      <c r="PTL23" s="12"/>
      <c r="PTM23" s="12"/>
      <c r="PTN23" s="12"/>
      <c r="PTO23" s="12"/>
      <c r="PTP23" s="12"/>
      <c r="PTQ23" s="12"/>
      <c r="PTR23" s="12"/>
      <c r="PTS23" s="12"/>
      <c r="PTT23" s="12"/>
      <c r="PTU23" s="12"/>
      <c r="PTV23" s="12"/>
      <c r="PTW23" s="12"/>
      <c r="PTX23" s="12"/>
      <c r="PTY23" s="12"/>
      <c r="PTZ23" s="12"/>
      <c r="PUA23" s="12"/>
      <c r="PUB23" s="12"/>
      <c r="PUC23" s="12"/>
      <c r="PUD23" s="12"/>
      <c r="PUE23" s="12"/>
      <c r="PUF23" s="12"/>
      <c r="PUG23" s="12"/>
      <c r="PUH23" s="12"/>
      <c r="PUI23" s="12"/>
      <c r="PUJ23" s="12"/>
      <c r="PUK23" s="12"/>
      <c r="PUL23" s="12"/>
      <c r="PUM23" s="12"/>
      <c r="PUN23" s="12"/>
      <c r="PUO23" s="12"/>
      <c r="PUP23" s="12"/>
      <c r="PUQ23" s="12"/>
      <c r="PUR23" s="12"/>
      <c r="PUS23" s="12"/>
      <c r="PUT23" s="12"/>
      <c r="PUU23" s="12"/>
      <c r="PUV23" s="12"/>
      <c r="PUW23" s="12"/>
      <c r="PUX23" s="12"/>
      <c r="PUY23" s="12"/>
      <c r="PUZ23" s="12"/>
      <c r="PVA23" s="12"/>
      <c r="PVB23" s="12"/>
      <c r="PVC23" s="12"/>
      <c r="PVD23" s="12"/>
      <c r="PVE23" s="12"/>
      <c r="PVF23" s="12"/>
      <c r="PVG23" s="12"/>
      <c r="PVH23" s="12"/>
      <c r="PVI23" s="12"/>
      <c r="PVJ23" s="12"/>
      <c r="PVK23" s="12"/>
      <c r="PVL23" s="12"/>
      <c r="PVM23" s="12"/>
      <c r="PVN23" s="12"/>
      <c r="PVO23" s="12"/>
      <c r="PVP23" s="12"/>
      <c r="PVQ23" s="12"/>
      <c r="PVR23" s="12"/>
      <c r="PVS23" s="12"/>
      <c r="PVT23" s="12"/>
      <c r="PVU23" s="12"/>
      <c r="PVV23" s="12"/>
      <c r="PVW23" s="12"/>
      <c r="PVX23" s="12"/>
      <c r="PVY23" s="12"/>
      <c r="PVZ23" s="12"/>
      <c r="PWA23" s="12"/>
      <c r="PWB23" s="12"/>
      <c r="PWC23" s="12"/>
      <c r="PWD23" s="12"/>
      <c r="PWE23" s="12"/>
      <c r="PWF23" s="12"/>
      <c r="PWG23" s="12"/>
      <c r="PWH23" s="12"/>
      <c r="PWI23" s="12"/>
      <c r="PWJ23" s="12"/>
      <c r="PWK23" s="12"/>
      <c r="PWL23" s="12"/>
      <c r="PWM23" s="12"/>
      <c r="PWN23" s="12"/>
      <c r="PWO23" s="12"/>
      <c r="PWP23" s="12"/>
      <c r="PWQ23" s="12"/>
      <c r="PWR23" s="12"/>
      <c r="PWS23" s="12"/>
      <c r="PWT23" s="12"/>
      <c r="PWU23" s="12"/>
      <c r="PWV23" s="12"/>
      <c r="PWW23" s="12"/>
      <c r="PWX23" s="12"/>
      <c r="PWY23" s="12"/>
      <c r="PWZ23" s="12"/>
      <c r="PXA23" s="12"/>
      <c r="PXB23" s="12"/>
      <c r="PXC23" s="12"/>
      <c r="PXD23" s="12"/>
      <c r="PXE23" s="12"/>
      <c r="PXF23" s="12"/>
      <c r="PXG23" s="12"/>
      <c r="PXH23" s="12"/>
      <c r="PXI23" s="12"/>
      <c r="PXJ23" s="12"/>
      <c r="PXK23" s="12"/>
      <c r="PXL23" s="12"/>
      <c r="PXM23" s="12"/>
      <c r="PXN23" s="12"/>
      <c r="PXO23" s="12"/>
      <c r="PXP23" s="12"/>
      <c r="PXQ23" s="12"/>
      <c r="PXR23" s="12"/>
      <c r="PXS23" s="12"/>
      <c r="PXT23" s="12"/>
      <c r="PXU23" s="12"/>
      <c r="PXV23" s="12"/>
      <c r="PXW23" s="12"/>
      <c r="PXX23" s="12"/>
      <c r="PXY23" s="12"/>
      <c r="PXZ23" s="12"/>
      <c r="PYA23" s="12"/>
      <c r="PYB23" s="12"/>
      <c r="PYC23" s="12"/>
      <c r="PYD23" s="12"/>
      <c r="PYE23" s="12"/>
      <c r="PYF23" s="12"/>
      <c r="PYG23" s="12"/>
      <c r="PYH23" s="12"/>
      <c r="PYI23" s="12"/>
      <c r="PYJ23" s="12"/>
      <c r="PYK23" s="12"/>
      <c r="PYL23" s="12"/>
      <c r="PYM23" s="12"/>
      <c r="PYN23" s="12"/>
      <c r="PYO23" s="12"/>
      <c r="PYP23" s="12"/>
      <c r="PYQ23" s="12"/>
      <c r="PYR23" s="12"/>
      <c r="PYS23" s="12"/>
      <c r="PYT23" s="12"/>
      <c r="PYU23" s="12"/>
      <c r="PYV23" s="12"/>
      <c r="PYW23" s="12"/>
      <c r="PYX23" s="12"/>
      <c r="PYY23" s="12"/>
      <c r="PYZ23" s="12"/>
      <c r="PZA23" s="12"/>
      <c r="PZB23" s="12"/>
      <c r="PZC23" s="12"/>
      <c r="PZD23" s="12"/>
      <c r="PZE23" s="12"/>
      <c r="PZF23" s="12"/>
      <c r="PZG23" s="12"/>
      <c r="PZH23" s="12"/>
      <c r="PZI23" s="12"/>
      <c r="PZJ23" s="12"/>
      <c r="PZK23" s="12"/>
      <c r="PZL23" s="12"/>
      <c r="PZM23" s="12"/>
      <c r="PZN23" s="12"/>
      <c r="PZO23" s="12"/>
      <c r="PZP23" s="12"/>
      <c r="PZQ23" s="12"/>
      <c r="PZR23" s="12"/>
      <c r="PZS23" s="12"/>
      <c r="PZT23" s="12"/>
      <c r="PZU23" s="12"/>
      <c r="PZV23" s="12"/>
      <c r="PZW23" s="12"/>
      <c r="PZX23" s="12"/>
      <c r="PZY23" s="12"/>
      <c r="PZZ23" s="12"/>
      <c r="QAA23" s="12"/>
      <c r="QAB23" s="12"/>
      <c r="QAC23" s="12"/>
      <c r="QAD23" s="12"/>
      <c r="QAE23" s="12"/>
      <c r="QAF23" s="12"/>
      <c r="QAG23" s="12"/>
      <c r="QAH23" s="12"/>
      <c r="QAI23" s="12"/>
      <c r="QAJ23" s="12"/>
      <c r="QAK23" s="12"/>
      <c r="QAL23" s="12"/>
      <c r="QAM23" s="12"/>
      <c r="QAN23" s="12"/>
      <c r="QAO23" s="12"/>
      <c r="QAP23" s="12"/>
      <c r="QAQ23" s="12"/>
      <c r="QAR23" s="12"/>
      <c r="QAS23" s="12"/>
      <c r="QAT23" s="12"/>
      <c r="QAU23" s="12"/>
      <c r="QAV23" s="12"/>
      <c r="QAW23" s="12"/>
      <c r="QAX23" s="12"/>
      <c r="QAY23" s="12"/>
      <c r="QAZ23" s="12"/>
      <c r="QBA23" s="12"/>
      <c r="QBB23" s="12"/>
      <c r="QBC23" s="12"/>
      <c r="QBD23" s="12"/>
      <c r="QBE23" s="12"/>
      <c r="QBF23" s="12"/>
      <c r="QBG23" s="12"/>
      <c r="QBH23" s="12"/>
      <c r="QBI23" s="12"/>
      <c r="QBJ23" s="12"/>
      <c r="QBK23" s="12"/>
      <c r="QBL23" s="12"/>
      <c r="QBM23" s="12"/>
      <c r="QBN23" s="12"/>
      <c r="QBO23" s="12"/>
      <c r="QBP23" s="12"/>
      <c r="QBQ23" s="12"/>
      <c r="QBR23" s="12"/>
      <c r="QBS23" s="12"/>
      <c r="QBT23" s="12"/>
      <c r="QBU23" s="12"/>
      <c r="QBV23" s="12"/>
      <c r="QBW23" s="12"/>
      <c r="QBX23" s="12"/>
      <c r="QBY23" s="12"/>
      <c r="QBZ23" s="12"/>
      <c r="QCA23" s="12"/>
      <c r="QCB23" s="12"/>
      <c r="QCC23" s="12"/>
      <c r="QCD23" s="12"/>
      <c r="QCE23" s="12"/>
      <c r="QCF23" s="12"/>
      <c r="QCG23" s="12"/>
      <c r="QCH23" s="12"/>
      <c r="QCI23" s="12"/>
      <c r="QCJ23" s="12"/>
      <c r="QCK23" s="12"/>
      <c r="QCL23" s="12"/>
      <c r="QCM23" s="12"/>
      <c r="QCN23" s="12"/>
      <c r="QCO23" s="12"/>
      <c r="QCP23" s="12"/>
      <c r="QCQ23" s="12"/>
      <c r="QCR23" s="12"/>
      <c r="QCS23" s="12"/>
      <c r="QCT23" s="12"/>
      <c r="QCU23" s="12"/>
      <c r="QCV23" s="12"/>
      <c r="QCW23" s="12"/>
      <c r="QCX23" s="12"/>
      <c r="QCY23" s="12"/>
      <c r="QCZ23" s="12"/>
      <c r="QDA23" s="12"/>
      <c r="QDB23" s="12"/>
      <c r="QDC23" s="12"/>
      <c r="QDD23" s="12"/>
      <c r="QDE23" s="12"/>
      <c r="QDF23" s="12"/>
      <c r="QDG23" s="12"/>
      <c r="QDH23" s="12"/>
      <c r="QDI23" s="12"/>
      <c r="QDJ23" s="12"/>
      <c r="QDK23" s="12"/>
      <c r="QDL23" s="12"/>
      <c r="QDM23" s="12"/>
      <c r="QDN23" s="12"/>
      <c r="QDO23" s="12"/>
      <c r="QDP23" s="12"/>
      <c r="QDQ23" s="12"/>
      <c r="QDR23" s="12"/>
      <c r="QDS23" s="12"/>
      <c r="QDT23" s="12"/>
      <c r="QDU23" s="12"/>
      <c r="QDV23" s="12"/>
      <c r="QDW23" s="12"/>
      <c r="QDX23" s="12"/>
      <c r="QDY23" s="12"/>
      <c r="QDZ23" s="12"/>
      <c r="QEA23" s="12"/>
      <c r="QEB23" s="12"/>
      <c r="QEC23" s="12"/>
      <c r="QED23" s="12"/>
      <c r="QEE23" s="12"/>
      <c r="QEF23" s="12"/>
      <c r="QEG23" s="12"/>
      <c r="QEH23" s="12"/>
      <c r="QEI23" s="12"/>
      <c r="QEJ23" s="12"/>
      <c r="QEK23" s="12"/>
      <c r="QEL23" s="12"/>
      <c r="QEM23" s="12"/>
      <c r="QEN23" s="12"/>
      <c r="QEO23" s="12"/>
      <c r="QEP23" s="12"/>
      <c r="QEQ23" s="12"/>
      <c r="QER23" s="12"/>
      <c r="QES23" s="12"/>
      <c r="QET23" s="12"/>
      <c r="QEU23" s="12"/>
      <c r="QEV23" s="12"/>
      <c r="QEW23" s="12"/>
      <c r="QEX23" s="12"/>
      <c r="QEY23" s="12"/>
      <c r="QEZ23" s="12"/>
      <c r="QFA23" s="12"/>
      <c r="QFB23" s="12"/>
      <c r="QFC23" s="12"/>
      <c r="QFD23" s="12"/>
      <c r="QFE23" s="12"/>
      <c r="QFF23" s="12"/>
      <c r="QFG23" s="12"/>
      <c r="QFH23" s="12"/>
      <c r="QFI23" s="12"/>
      <c r="QFJ23" s="12"/>
      <c r="QFK23" s="12"/>
      <c r="QFL23" s="12"/>
      <c r="QFM23" s="12"/>
      <c r="QFN23" s="12"/>
      <c r="QFO23" s="12"/>
      <c r="QFP23" s="12"/>
      <c r="QFQ23" s="12"/>
      <c r="QFR23" s="12"/>
      <c r="QFS23" s="12"/>
      <c r="QFT23" s="12"/>
      <c r="QFU23" s="12"/>
      <c r="QFV23" s="12"/>
      <c r="QFW23" s="12"/>
      <c r="QFX23" s="12"/>
      <c r="QFY23" s="12"/>
      <c r="QFZ23" s="12"/>
      <c r="QGA23" s="12"/>
      <c r="QGB23" s="12"/>
      <c r="QGC23" s="12"/>
      <c r="QGD23" s="12"/>
      <c r="QGE23" s="12"/>
      <c r="QGF23" s="12"/>
      <c r="QGG23" s="12"/>
      <c r="QGH23" s="12"/>
      <c r="QGI23" s="12"/>
      <c r="QGJ23" s="12"/>
      <c r="QGK23" s="12"/>
      <c r="QGL23" s="12"/>
      <c r="QGM23" s="12"/>
      <c r="QGN23" s="12"/>
      <c r="QGO23" s="12"/>
      <c r="QGP23" s="12"/>
      <c r="QGQ23" s="12"/>
      <c r="QGR23" s="12"/>
      <c r="QGS23" s="12"/>
      <c r="QGT23" s="12"/>
      <c r="QGU23" s="12"/>
      <c r="QGV23" s="12"/>
      <c r="QGW23" s="12"/>
      <c r="QGX23" s="12"/>
      <c r="QGY23" s="12"/>
      <c r="QGZ23" s="12"/>
      <c r="QHA23" s="12"/>
      <c r="QHB23" s="12"/>
      <c r="QHC23" s="12"/>
      <c r="QHD23" s="12"/>
      <c r="QHE23" s="12"/>
      <c r="QHF23" s="12"/>
      <c r="QHG23" s="12"/>
      <c r="QHH23" s="12"/>
      <c r="QHI23" s="12"/>
      <c r="QHJ23" s="12"/>
      <c r="QHK23" s="12"/>
      <c r="QHL23" s="12"/>
      <c r="QHM23" s="12"/>
      <c r="QHN23" s="12"/>
      <c r="QHO23" s="12"/>
      <c r="QHP23" s="12"/>
      <c r="QHQ23" s="12"/>
      <c r="QHR23" s="12"/>
      <c r="QHS23" s="12"/>
      <c r="QHT23" s="12"/>
      <c r="QHU23" s="12"/>
      <c r="QHV23" s="12"/>
      <c r="QHW23" s="12"/>
      <c r="QHX23" s="12"/>
      <c r="QHY23" s="12"/>
      <c r="QHZ23" s="12"/>
      <c r="QIA23" s="12"/>
      <c r="QIB23" s="12"/>
      <c r="QIC23" s="12"/>
      <c r="QID23" s="12"/>
      <c r="QIE23" s="12"/>
      <c r="QIF23" s="12"/>
      <c r="QIG23" s="12"/>
      <c r="QIH23" s="12"/>
      <c r="QII23" s="12"/>
      <c r="QIJ23" s="12"/>
      <c r="QIK23" s="12"/>
      <c r="QIL23" s="12"/>
      <c r="QIM23" s="12"/>
      <c r="QIN23" s="12"/>
      <c r="QIO23" s="12"/>
      <c r="QIP23" s="12"/>
      <c r="QIQ23" s="12"/>
      <c r="QIR23" s="12"/>
      <c r="QIS23" s="12"/>
      <c r="QIT23" s="12"/>
      <c r="QIU23" s="12"/>
      <c r="QIV23" s="12"/>
      <c r="QIW23" s="12"/>
      <c r="QIX23" s="12"/>
      <c r="QIY23" s="12"/>
      <c r="QIZ23" s="12"/>
      <c r="QJA23" s="12"/>
      <c r="QJB23" s="12"/>
      <c r="QJC23" s="12"/>
      <c r="QJD23" s="12"/>
      <c r="QJE23" s="12"/>
      <c r="QJF23" s="12"/>
      <c r="QJG23" s="12"/>
      <c r="QJH23" s="12"/>
      <c r="QJI23" s="12"/>
      <c r="QJJ23" s="12"/>
      <c r="QJK23" s="12"/>
      <c r="QJL23" s="12"/>
      <c r="QJM23" s="12"/>
      <c r="QJN23" s="12"/>
      <c r="QJO23" s="12"/>
      <c r="QJP23" s="12"/>
      <c r="QJQ23" s="12"/>
      <c r="QJR23" s="12"/>
      <c r="QJS23" s="12"/>
      <c r="QJT23" s="12"/>
      <c r="QJU23" s="12"/>
      <c r="QJV23" s="12"/>
      <c r="QJW23" s="12"/>
      <c r="QJX23" s="12"/>
      <c r="QJY23" s="12"/>
      <c r="QJZ23" s="12"/>
      <c r="QKA23" s="12"/>
      <c r="QKB23" s="12"/>
      <c r="QKC23" s="12"/>
      <c r="QKD23" s="12"/>
      <c r="QKE23" s="12"/>
      <c r="QKF23" s="12"/>
      <c r="QKG23" s="12"/>
      <c r="QKH23" s="12"/>
      <c r="QKI23" s="12"/>
      <c r="QKJ23" s="12"/>
      <c r="QKK23" s="12"/>
      <c r="QKL23" s="12"/>
      <c r="QKM23" s="12"/>
      <c r="QKN23" s="12"/>
      <c r="QKO23" s="12"/>
      <c r="QKP23" s="12"/>
      <c r="QKQ23" s="12"/>
      <c r="QKR23" s="12"/>
      <c r="QKS23" s="12"/>
      <c r="QKT23" s="12"/>
      <c r="QKU23" s="12"/>
      <c r="QKV23" s="12"/>
      <c r="QKW23" s="12"/>
      <c r="QKX23" s="12"/>
      <c r="QKY23" s="12"/>
      <c r="QKZ23" s="12"/>
      <c r="QLA23" s="12"/>
      <c r="QLB23" s="12"/>
      <c r="QLC23" s="12"/>
      <c r="QLD23" s="12"/>
      <c r="QLE23" s="12"/>
      <c r="QLF23" s="12"/>
      <c r="QLG23" s="12"/>
      <c r="QLH23" s="12"/>
      <c r="QLI23" s="12"/>
      <c r="QLJ23" s="12"/>
      <c r="QLK23" s="12"/>
      <c r="QLL23" s="12"/>
      <c r="QLM23" s="12"/>
      <c r="QLN23" s="12"/>
      <c r="QLO23" s="12"/>
      <c r="QLP23" s="12"/>
      <c r="QLQ23" s="12"/>
      <c r="QLR23" s="12"/>
      <c r="QLS23" s="12"/>
      <c r="QLT23" s="12"/>
      <c r="QLU23" s="12"/>
      <c r="QLV23" s="12"/>
      <c r="QLW23" s="12"/>
      <c r="QLX23" s="12"/>
      <c r="QLY23" s="12"/>
      <c r="QLZ23" s="12"/>
      <c r="QMA23" s="12"/>
      <c r="QMB23" s="12"/>
      <c r="QMC23" s="12"/>
      <c r="QMD23" s="12"/>
      <c r="QME23" s="12"/>
      <c r="QMF23" s="12"/>
      <c r="QMG23" s="12"/>
      <c r="QMH23" s="12"/>
      <c r="QMI23" s="12"/>
      <c r="QMJ23" s="12"/>
      <c r="QMK23" s="12"/>
      <c r="QML23" s="12"/>
      <c r="QMM23" s="12"/>
      <c r="QMN23" s="12"/>
      <c r="QMO23" s="12"/>
      <c r="QMP23" s="12"/>
      <c r="QMQ23" s="12"/>
      <c r="QMR23" s="12"/>
      <c r="QMS23" s="12"/>
      <c r="QMT23" s="12"/>
      <c r="QMU23" s="12"/>
      <c r="QMV23" s="12"/>
      <c r="QMW23" s="12"/>
      <c r="QMX23" s="12"/>
      <c r="QMY23" s="12"/>
      <c r="QMZ23" s="12"/>
      <c r="QNA23" s="12"/>
      <c r="QNB23" s="12"/>
      <c r="QNC23" s="12"/>
      <c r="QND23" s="12"/>
      <c r="QNE23" s="12"/>
      <c r="QNF23" s="12"/>
      <c r="QNG23" s="12"/>
      <c r="QNH23" s="12"/>
      <c r="QNI23" s="12"/>
      <c r="QNJ23" s="12"/>
      <c r="QNK23" s="12"/>
      <c r="QNL23" s="12"/>
      <c r="QNM23" s="12"/>
      <c r="QNN23" s="12"/>
      <c r="QNO23" s="12"/>
      <c r="QNP23" s="12"/>
      <c r="QNQ23" s="12"/>
      <c r="QNR23" s="12"/>
      <c r="QNS23" s="12"/>
      <c r="QNT23" s="12"/>
      <c r="QNU23" s="12"/>
      <c r="QNV23" s="12"/>
      <c r="QNW23" s="12"/>
      <c r="QNX23" s="12"/>
      <c r="QNY23" s="12"/>
      <c r="QNZ23" s="12"/>
      <c r="QOA23" s="12"/>
      <c r="QOB23" s="12"/>
      <c r="QOC23" s="12"/>
      <c r="QOD23" s="12"/>
      <c r="QOE23" s="12"/>
      <c r="QOF23" s="12"/>
      <c r="QOG23" s="12"/>
      <c r="QOH23" s="12"/>
      <c r="QOI23" s="12"/>
      <c r="QOJ23" s="12"/>
      <c r="QOK23" s="12"/>
      <c r="QOL23" s="12"/>
      <c r="QOM23" s="12"/>
      <c r="QON23" s="12"/>
      <c r="QOO23" s="12"/>
      <c r="QOP23" s="12"/>
      <c r="QOQ23" s="12"/>
      <c r="QOR23" s="12"/>
      <c r="QOS23" s="12"/>
      <c r="QOT23" s="12"/>
      <c r="QOU23" s="12"/>
      <c r="QOV23" s="12"/>
      <c r="QOW23" s="12"/>
      <c r="QOX23" s="12"/>
      <c r="QOY23" s="12"/>
      <c r="QOZ23" s="12"/>
      <c r="QPA23" s="12"/>
      <c r="QPB23" s="12"/>
      <c r="QPC23" s="12"/>
      <c r="QPD23" s="12"/>
      <c r="QPE23" s="12"/>
      <c r="QPF23" s="12"/>
      <c r="QPG23" s="12"/>
      <c r="QPH23" s="12"/>
      <c r="QPI23" s="12"/>
      <c r="QPJ23" s="12"/>
      <c r="QPK23" s="12"/>
      <c r="QPL23" s="12"/>
      <c r="QPM23" s="12"/>
      <c r="QPN23" s="12"/>
      <c r="QPO23" s="12"/>
      <c r="QPP23" s="12"/>
      <c r="QPQ23" s="12"/>
      <c r="QPR23" s="12"/>
      <c r="QPS23" s="12"/>
      <c r="QPT23" s="12"/>
      <c r="QPU23" s="12"/>
      <c r="QPV23" s="12"/>
      <c r="QPW23" s="12"/>
      <c r="QPX23" s="12"/>
      <c r="QPY23" s="12"/>
      <c r="QPZ23" s="12"/>
      <c r="QQA23" s="12"/>
      <c r="QQB23" s="12"/>
      <c r="QQC23" s="12"/>
      <c r="QQD23" s="12"/>
      <c r="QQE23" s="12"/>
      <c r="QQF23" s="12"/>
      <c r="QQG23" s="12"/>
      <c r="QQH23" s="12"/>
      <c r="QQI23" s="12"/>
      <c r="QQJ23" s="12"/>
      <c r="QQK23" s="12"/>
      <c r="QQL23" s="12"/>
      <c r="QQM23" s="12"/>
      <c r="QQN23" s="12"/>
      <c r="QQO23" s="12"/>
      <c r="QQP23" s="12"/>
      <c r="QQQ23" s="12"/>
      <c r="QQR23" s="12"/>
      <c r="QQS23" s="12"/>
      <c r="QQT23" s="12"/>
      <c r="QQU23" s="12"/>
      <c r="QQV23" s="12"/>
      <c r="QQW23" s="12"/>
      <c r="QQX23" s="12"/>
      <c r="QQY23" s="12"/>
      <c r="QQZ23" s="12"/>
      <c r="QRA23" s="12"/>
      <c r="QRB23" s="12"/>
      <c r="QRC23" s="12"/>
      <c r="QRD23" s="12"/>
      <c r="QRE23" s="12"/>
      <c r="QRF23" s="12"/>
      <c r="QRG23" s="12"/>
      <c r="QRH23" s="12"/>
      <c r="QRI23" s="12"/>
      <c r="QRJ23" s="12"/>
      <c r="QRK23" s="12"/>
      <c r="QRL23" s="12"/>
      <c r="QRM23" s="12"/>
      <c r="QRN23" s="12"/>
      <c r="QRO23" s="12"/>
      <c r="QRP23" s="12"/>
      <c r="QRQ23" s="12"/>
      <c r="QRR23" s="12"/>
      <c r="QRS23" s="12"/>
      <c r="QRT23" s="12"/>
      <c r="QRU23" s="12"/>
      <c r="QRV23" s="12"/>
      <c r="QRW23" s="12"/>
      <c r="QRX23" s="12"/>
      <c r="QRY23" s="12"/>
      <c r="QRZ23" s="12"/>
      <c r="QSA23" s="12"/>
      <c r="QSB23" s="12"/>
      <c r="QSC23" s="12"/>
      <c r="QSD23" s="12"/>
      <c r="QSE23" s="12"/>
      <c r="QSF23" s="12"/>
      <c r="QSG23" s="12"/>
      <c r="QSH23" s="12"/>
      <c r="QSI23" s="12"/>
      <c r="QSJ23" s="12"/>
      <c r="QSK23" s="12"/>
      <c r="QSL23" s="12"/>
      <c r="QSM23" s="12"/>
      <c r="QSN23" s="12"/>
      <c r="QSO23" s="12"/>
      <c r="QSP23" s="12"/>
      <c r="QSQ23" s="12"/>
      <c r="QSR23" s="12"/>
      <c r="QSS23" s="12"/>
      <c r="QST23" s="12"/>
      <c r="QSU23" s="12"/>
      <c r="QSV23" s="12"/>
      <c r="QSW23" s="12"/>
      <c r="QSX23" s="12"/>
      <c r="QSY23" s="12"/>
      <c r="QSZ23" s="12"/>
      <c r="QTA23" s="12"/>
      <c r="QTB23" s="12"/>
      <c r="QTC23" s="12"/>
      <c r="QTD23" s="12"/>
      <c r="QTE23" s="12"/>
      <c r="QTF23" s="12"/>
      <c r="QTG23" s="12"/>
      <c r="QTH23" s="12"/>
      <c r="QTI23" s="12"/>
      <c r="QTJ23" s="12"/>
      <c r="QTK23" s="12"/>
      <c r="QTL23" s="12"/>
      <c r="QTM23" s="12"/>
      <c r="QTN23" s="12"/>
      <c r="QTO23" s="12"/>
      <c r="QTP23" s="12"/>
      <c r="QTQ23" s="12"/>
      <c r="QTR23" s="12"/>
      <c r="QTS23" s="12"/>
      <c r="QTT23" s="12"/>
      <c r="QTU23" s="12"/>
      <c r="QTV23" s="12"/>
      <c r="QTW23" s="12"/>
      <c r="QTX23" s="12"/>
      <c r="QTY23" s="12"/>
      <c r="QTZ23" s="12"/>
      <c r="QUA23" s="12"/>
      <c r="QUB23" s="12"/>
      <c r="QUC23" s="12"/>
      <c r="QUD23" s="12"/>
      <c r="QUE23" s="12"/>
      <c r="QUF23" s="12"/>
      <c r="QUG23" s="12"/>
      <c r="QUH23" s="12"/>
      <c r="QUI23" s="12"/>
      <c r="QUJ23" s="12"/>
      <c r="QUK23" s="12"/>
      <c r="QUL23" s="12"/>
      <c r="QUM23" s="12"/>
      <c r="QUN23" s="12"/>
      <c r="QUO23" s="12"/>
      <c r="QUP23" s="12"/>
      <c r="QUQ23" s="12"/>
      <c r="QUR23" s="12"/>
      <c r="QUS23" s="12"/>
      <c r="QUT23" s="12"/>
      <c r="QUU23" s="12"/>
      <c r="QUV23" s="12"/>
      <c r="QUW23" s="12"/>
      <c r="QUX23" s="12"/>
      <c r="QUY23" s="12"/>
      <c r="QUZ23" s="12"/>
      <c r="QVA23" s="12"/>
      <c r="QVB23" s="12"/>
      <c r="QVC23" s="12"/>
      <c r="QVD23" s="12"/>
      <c r="QVE23" s="12"/>
      <c r="QVF23" s="12"/>
      <c r="QVG23" s="12"/>
      <c r="QVH23" s="12"/>
      <c r="QVI23" s="12"/>
      <c r="QVJ23" s="12"/>
      <c r="QVK23" s="12"/>
      <c r="QVL23" s="12"/>
      <c r="QVM23" s="12"/>
      <c r="QVN23" s="12"/>
      <c r="QVO23" s="12"/>
      <c r="QVP23" s="12"/>
      <c r="QVQ23" s="12"/>
      <c r="QVR23" s="12"/>
      <c r="QVS23" s="12"/>
      <c r="QVT23" s="12"/>
      <c r="QVU23" s="12"/>
      <c r="QVV23" s="12"/>
      <c r="QVW23" s="12"/>
      <c r="QVX23" s="12"/>
      <c r="QVY23" s="12"/>
      <c r="QVZ23" s="12"/>
      <c r="QWA23" s="12"/>
      <c r="QWB23" s="12"/>
      <c r="QWC23" s="12"/>
      <c r="QWD23" s="12"/>
      <c r="QWE23" s="12"/>
      <c r="QWF23" s="12"/>
      <c r="QWG23" s="12"/>
      <c r="QWH23" s="12"/>
      <c r="QWI23" s="12"/>
      <c r="QWJ23" s="12"/>
      <c r="QWK23" s="12"/>
      <c r="QWL23" s="12"/>
      <c r="QWM23" s="12"/>
      <c r="QWN23" s="12"/>
      <c r="QWO23" s="12"/>
      <c r="QWP23" s="12"/>
      <c r="QWQ23" s="12"/>
      <c r="QWR23" s="12"/>
      <c r="QWS23" s="12"/>
      <c r="QWT23" s="12"/>
      <c r="QWU23" s="12"/>
      <c r="QWV23" s="12"/>
      <c r="QWW23" s="12"/>
      <c r="QWX23" s="12"/>
      <c r="QWY23" s="12"/>
      <c r="QWZ23" s="12"/>
      <c r="QXA23" s="12"/>
      <c r="QXB23" s="12"/>
      <c r="QXC23" s="12"/>
      <c r="QXD23" s="12"/>
      <c r="QXE23" s="12"/>
      <c r="QXF23" s="12"/>
      <c r="QXG23" s="12"/>
      <c r="QXH23" s="12"/>
      <c r="QXI23" s="12"/>
      <c r="QXJ23" s="12"/>
      <c r="QXK23" s="12"/>
      <c r="QXL23" s="12"/>
      <c r="QXM23" s="12"/>
      <c r="QXN23" s="12"/>
      <c r="QXO23" s="12"/>
      <c r="QXP23" s="12"/>
      <c r="QXQ23" s="12"/>
      <c r="QXR23" s="12"/>
      <c r="QXS23" s="12"/>
      <c r="QXT23" s="12"/>
      <c r="QXU23" s="12"/>
      <c r="QXV23" s="12"/>
      <c r="QXW23" s="12"/>
      <c r="QXX23" s="12"/>
      <c r="QXY23" s="12"/>
      <c r="QXZ23" s="12"/>
      <c r="QYA23" s="12"/>
      <c r="QYB23" s="12"/>
      <c r="QYC23" s="12"/>
      <c r="QYD23" s="12"/>
      <c r="QYE23" s="12"/>
      <c r="QYF23" s="12"/>
      <c r="QYG23" s="12"/>
      <c r="QYH23" s="12"/>
      <c r="QYI23" s="12"/>
      <c r="QYJ23" s="12"/>
      <c r="QYK23" s="12"/>
      <c r="QYL23" s="12"/>
      <c r="QYM23" s="12"/>
      <c r="QYN23" s="12"/>
      <c r="QYO23" s="12"/>
      <c r="QYP23" s="12"/>
      <c r="QYQ23" s="12"/>
      <c r="QYR23" s="12"/>
      <c r="QYS23" s="12"/>
      <c r="QYT23" s="12"/>
      <c r="QYU23" s="12"/>
      <c r="QYV23" s="12"/>
      <c r="QYW23" s="12"/>
      <c r="QYX23" s="12"/>
      <c r="QYY23" s="12"/>
      <c r="QYZ23" s="12"/>
      <c r="QZA23" s="12"/>
      <c r="QZB23" s="12"/>
      <c r="QZC23" s="12"/>
      <c r="QZD23" s="12"/>
      <c r="QZE23" s="12"/>
      <c r="QZF23" s="12"/>
      <c r="QZG23" s="12"/>
      <c r="QZH23" s="12"/>
      <c r="QZI23" s="12"/>
      <c r="QZJ23" s="12"/>
      <c r="QZK23" s="12"/>
      <c r="QZL23" s="12"/>
      <c r="QZM23" s="12"/>
      <c r="QZN23" s="12"/>
      <c r="QZO23" s="12"/>
      <c r="QZP23" s="12"/>
      <c r="QZQ23" s="12"/>
      <c r="QZR23" s="12"/>
      <c r="QZS23" s="12"/>
      <c r="QZT23" s="12"/>
      <c r="QZU23" s="12"/>
      <c r="QZV23" s="12"/>
      <c r="QZW23" s="12"/>
      <c r="QZX23" s="12"/>
      <c r="QZY23" s="12"/>
      <c r="QZZ23" s="12"/>
      <c r="RAA23" s="12"/>
      <c r="RAB23" s="12"/>
      <c r="RAC23" s="12"/>
      <c r="RAD23" s="12"/>
      <c r="RAE23" s="12"/>
      <c r="RAF23" s="12"/>
      <c r="RAG23" s="12"/>
      <c r="RAH23" s="12"/>
      <c r="RAI23" s="12"/>
      <c r="RAJ23" s="12"/>
      <c r="RAK23" s="12"/>
      <c r="RAL23" s="12"/>
      <c r="RAM23" s="12"/>
      <c r="RAN23" s="12"/>
      <c r="RAO23" s="12"/>
      <c r="RAP23" s="12"/>
      <c r="RAQ23" s="12"/>
      <c r="RAR23" s="12"/>
      <c r="RAS23" s="12"/>
      <c r="RAT23" s="12"/>
      <c r="RAU23" s="12"/>
      <c r="RAV23" s="12"/>
      <c r="RAW23" s="12"/>
      <c r="RAX23" s="12"/>
      <c r="RAY23" s="12"/>
      <c r="RAZ23" s="12"/>
      <c r="RBA23" s="12"/>
      <c r="RBB23" s="12"/>
      <c r="RBC23" s="12"/>
      <c r="RBD23" s="12"/>
      <c r="RBE23" s="12"/>
      <c r="RBF23" s="12"/>
      <c r="RBG23" s="12"/>
      <c r="RBH23" s="12"/>
      <c r="RBI23" s="12"/>
      <c r="RBJ23" s="12"/>
      <c r="RBK23" s="12"/>
      <c r="RBL23" s="12"/>
      <c r="RBM23" s="12"/>
      <c r="RBN23" s="12"/>
      <c r="RBO23" s="12"/>
      <c r="RBP23" s="12"/>
      <c r="RBQ23" s="12"/>
      <c r="RBR23" s="12"/>
      <c r="RBS23" s="12"/>
      <c r="RBT23" s="12"/>
      <c r="RBU23" s="12"/>
      <c r="RBV23" s="12"/>
      <c r="RBW23" s="12"/>
      <c r="RBX23" s="12"/>
      <c r="RBY23" s="12"/>
      <c r="RBZ23" s="12"/>
      <c r="RCA23" s="12"/>
      <c r="RCB23" s="12"/>
      <c r="RCC23" s="12"/>
      <c r="RCD23" s="12"/>
      <c r="RCE23" s="12"/>
      <c r="RCF23" s="12"/>
      <c r="RCG23" s="12"/>
      <c r="RCH23" s="12"/>
      <c r="RCI23" s="12"/>
      <c r="RCJ23" s="12"/>
      <c r="RCK23" s="12"/>
      <c r="RCL23" s="12"/>
      <c r="RCM23" s="12"/>
      <c r="RCN23" s="12"/>
      <c r="RCO23" s="12"/>
      <c r="RCP23" s="12"/>
      <c r="RCQ23" s="12"/>
      <c r="RCR23" s="12"/>
      <c r="RCS23" s="12"/>
      <c r="RCT23" s="12"/>
      <c r="RCU23" s="12"/>
      <c r="RCV23" s="12"/>
      <c r="RCW23" s="12"/>
      <c r="RCX23" s="12"/>
      <c r="RCY23" s="12"/>
      <c r="RCZ23" s="12"/>
      <c r="RDA23" s="12"/>
      <c r="RDB23" s="12"/>
      <c r="RDC23" s="12"/>
      <c r="RDD23" s="12"/>
      <c r="RDE23" s="12"/>
      <c r="RDF23" s="12"/>
      <c r="RDG23" s="12"/>
      <c r="RDH23" s="12"/>
      <c r="RDI23" s="12"/>
      <c r="RDJ23" s="12"/>
      <c r="RDK23" s="12"/>
      <c r="RDL23" s="12"/>
      <c r="RDM23" s="12"/>
      <c r="RDN23" s="12"/>
      <c r="RDO23" s="12"/>
      <c r="RDP23" s="12"/>
      <c r="RDQ23" s="12"/>
      <c r="RDR23" s="12"/>
      <c r="RDS23" s="12"/>
      <c r="RDT23" s="12"/>
      <c r="RDU23" s="12"/>
      <c r="RDV23" s="12"/>
      <c r="RDW23" s="12"/>
      <c r="RDX23" s="12"/>
      <c r="RDY23" s="12"/>
      <c r="RDZ23" s="12"/>
      <c r="REA23" s="12"/>
      <c r="REB23" s="12"/>
      <c r="REC23" s="12"/>
      <c r="RED23" s="12"/>
      <c r="REE23" s="12"/>
      <c r="REF23" s="12"/>
      <c r="REG23" s="12"/>
      <c r="REH23" s="12"/>
      <c r="REI23" s="12"/>
      <c r="REJ23" s="12"/>
      <c r="REK23" s="12"/>
      <c r="REL23" s="12"/>
      <c r="REM23" s="12"/>
      <c r="REN23" s="12"/>
      <c r="REO23" s="12"/>
      <c r="REP23" s="12"/>
      <c r="REQ23" s="12"/>
      <c r="RER23" s="12"/>
      <c r="RES23" s="12"/>
      <c r="RET23" s="12"/>
      <c r="REU23" s="12"/>
      <c r="REV23" s="12"/>
      <c r="REW23" s="12"/>
      <c r="REX23" s="12"/>
      <c r="REY23" s="12"/>
      <c r="REZ23" s="12"/>
      <c r="RFA23" s="12"/>
      <c r="RFB23" s="12"/>
      <c r="RFC23" s="12"/>
      <c r="RFD23" s="12"/>
      <c r="RFE23" s="12"/>
      <c r="RFF23" s="12"/>
      <c r="RFG23" s="12"/>
      <c r="RFH23" s="12"/>
      <c r="RFI23" s="12"/>
      <c r="RFJ23" s="12"/>
      <c r="RFK23" s="12"/>
      <c r="RFL23" s="12"/>
      <c r="RFM23" s="12"/>
      <c r="RFN23" s="12"/>
      <c r="RFO23" s="12"/>
      <c r="RFP23" s="12"/>
      <c r="RFQ23" s="12"/>
      <c r="RFR23" s="12"/>
      <c r="RFS23" s="12"/>
      <c r="RFT23" s="12"/>
      <c r="RFU23" s="12"/>
      <c r="RFV23" s="12"/>
      <c r="RFW23" s="12"/>
      <c r="RFX23" s="12"/>
      <c r="RFY23" s="12"/>
      <c r="RFZ23" s="12"/>
      <c r="RGA23" s="12"/>
      <c r="RGB23" s="12"/>
      <c r="RGC23" s="12"/>
      <c r="RGD23" s="12"/>
      <c r="RGE23" s="12"/>
      <c r="RGF23" s="12"/>
      <c r="RGG23" s="12"/>
      <c r="RGH23" s="12"/>
      <c r="RGI23" s="12"/>
      <c r="RGJ23" s="12"/>
      <c r="RGK23" s="12"/>
      <c r="RGL23" s="12"/>
      <c r="RGM23" s="12"/>
      <c r="RGN23" s="12"/>
      <c r="RGO23" s="12"/>
      <c r="RGP23" s="12"/>
      <c r="RGQ23" s="12"/>
      <c r="RGR23" s="12"/>
      <c r="RGS23" s="12"/>
      <c r="RGT23" s="12"/>
      <c r="RGU23" s="12"/>
      <c r="RGV23" s="12"/>
      <c r="RGW23" s="12"/>
      <c r="RGX23" s="12"/>
      <c r="RGY23" s="12"/>
      <c r="RGZ23" s="12"/>
      <c r="RHA23" s="12"/>
      <c r="RHB23" s="12"/>
      <c r="RHC23" s="12"/>
      <c r="RHD23" s="12"/>
      <c r="RHE23" s="12"/>
      <c r="RHF23" s="12"/>
      <c r="RHG23" s="12"/>
      <c r="RHH23" s="12"/>
      <c r="RHI23" s="12"/>
      <c r="RHJ23" s="12"/>
      <c r="RHK23" s="12"/>
      <c r="RHL23" s="12"/>
      <c r="RHM23" s="12"/>
      <c r="RHN23" s="12"/>
      <c r="RHO23" s="12"/>
      <c r="RHP23" s="12"/>
      <c r="RHQ23" s="12"/>
      <c r="RHR23" s="12"/>
      <c r="RHS23" s="12"/>
      <c r="RHT23" s="12"/>
      <c r="RHU23" s="12"/>
      <c r="RHV23" s="12"/>
      <c r="RHW23" s="12"/>
      <c r="RHX23" s="12"/>
      <c r="RHY23" s="12"/>
      <c r="RHZ23" s="12"/>
      <c r="RIA23" s="12"/>
      <c r="RIB23" s="12"/>
      <c r="RIC23" s="12"/>
      <c r="RID23" s="12"/>
      <c r="RIE23" s="12"/>
      <c r="RIF23" s="12"/>
      <c r="RIG23" s="12"/>
      <c r="RIH23" s="12"/>
      <c r="RII23" s="12"/>
      <c r="RIJ23" s="12"/>
      <c r="RIK23" s="12"/>
      <c r="RIL23" s="12"/>
      <c r="RIM23" s="12"/>
      <c r="RIN23" s="12"/>
      <c r="RIO23" s="12"/>
      <c r="RIP23" s="12"/>
      <c r="RIQ23" s="12"/>
      <c r="RIR23" s="12"/>
      <c r="RIS23" s="12"/>
      <c r="RIT23" s="12"/>
      <c r="RIU23" s="12"/>
      <c r="RIV23" s="12"/>
      <c r="RIW23" s="12"/>
      <c r="RIX23" s="12"/>
      <c r="RIY23" s="12"/>
      <c r="RIZ23" s="12"/>
      <c r="RJA23" s="12"/>
      <c r="RJB23" s="12"/>
      <c r="RJC23" s="12"/>
      <c r="RJD23" s="12"/>
      <c r="RJE23" s="12"/>
      <c r="RJF23" s="12"/>
      <c r="RJG23" s="12"/>
      <c r="RJH23" s="12"/>
      <c r="RJI23" s="12"/>
      <c r="RJJ23" s="12"/>
      <c r="RJK23" s="12"/>
      <c r="RJL23" s="12"/>
      <c r="RJM23" s="12"/>
      <c r="RJN23" s="12"/>
      <c r="RJO23" s="12"/>
      <c r="RJP23" s="12"/>
      <c r="RJQ23" s="12"/>
      <c r="RJR23" s="12"/>
      <c r="RJS23" s="12"/>
      <c r="RJT23" s="12"/>
      <c r="RJU23" s="12"/>
      <c r="RJV23" s="12"/>
      <c r="RJW23" s="12"/>
      <c r="RJX23" s="12"/>
      <c r="RJY23" s="12"/>
      <c r="RJZ23" s="12"/>
      <c r="RKA23" s="12"/>
      <c r="RKB23" s="12"/>
      <c r="RKC23" s="12"/>
      <c r="RKD23" s="12"/>
      <c r="RKE23" s="12"/>
      <c r="RKF23" s="12"/>
      <c r="RKG23" s="12"/>
      <c r="RKH23" s="12"/>
      <c r="RKI23" s="12"/>
      <c r="RKJ23" s="12"/>
      <c r="RKK23" s="12"/>
      <c r="RKL23" s="12"/>
      <c r="RKM23" s="12"/>
      <c r="RKN23" s="12"/>
      <c r="RKO23" s="12"/>
      <c r="RKP23" s="12"/>
      <c r="RKQ23" s="12"/>
      <c r="RKR23" s="12"/>
      <c r="RKS23" s="12"/>
      <c r="RKT23" s="12"/>
      <c r="RKU23" s="12"/>
      <c r="RKV23" s="12"/>
      <c r="RKW23" s="12"/>
      <c r="RKX23" s="12"/>
      <c r="RKY23" s="12"/>
      <c r="RKZ23" s="12"/>
      <c r="RLA23" s="12"/>
      <c r="RLB23" s="12"/>
      <c r="RLC23" s="12"/>
      <c r="RLD23" s="12"/>
      <c r="RLE23" s="12"/>
      <c r="RLF23" s="12"/>
      <c r="RLG23" s="12"/>
      <c r="RLH23" s="12"/>
      <c r="RLI23" s="12"/>
      <c r="RLJ23" s="12"/>
      <c r="RLK23" s="12"/>
      <c r="RLL23" s="12"/>
      <c r="RLM23" s="12"/>
      <c r="RLN23" s="12"/>
      <c r="RLO23" s="12"/>
      <c r="RLP23" s="12"/>
      <c r="RLQ23" s="12"/>
      <c r="RLR23" s="12"/>
      <c r="RLS23" s="12"/>
      <c r="RLT23" s="12"/>
      <c r="RLU23" s="12"/>
      <c r="RLV23" s="12"/>
      <c r="RLW23" s="12"/>
      <c r="RLX23" s="12"/>
      <c r="RLY23" s="12"/>
      <c r="RLZ23" s="12"/>
      <c r="RMA23" s="12"/>
      <c r="RMB23" s="12"/>
      <c r="RMC23" s="12"/>
      <c r="RMD23" s="12"/>
      <c r="RME23" s="12"/>
      <c r="RMF23" s="12"/>
      <c r="RMG23" s="12"/>
      <c r="RMH23" s="12"/>
      <c r="RMI23" s="12"/>
      <c r="RMJ23" s="12"/>
      <c r="RMK23" s="12"/>
      <c r="RML23" s="12"/>
      <c r="RMM23" s="12"/>
      <c r="RMN23" s="12"/>
      <c r="RMO23" s="12"/>
      <c r="RMP23" s="12"/>
      <c r="RMQ23" s="12"/>
      <c r="RMR23" s="12"/>
      <c r="RMS23" s="12"/>
      <c r="RMT23" s="12"/>
      <c r="RMU23" s="12"/>
      <c r="RMV23" s="12"/>
      <c r="RMW23" s="12"/>
      <c r="RMX23" s="12"/>
      <c r="RMY23" s="12"/>
      <c r="RMZ23" s="12"/>
      <c r="RNA23" s="12"/>
      <c r="RNB23" s="12"/>
      <c r="RNC23" s="12"/>
      <c r="RND23" s="12"/>
      <c r="RNE23" s="12"/>
      <c r="RNF23" s="12"/>
      <c r="RNG23" s="12"/>
      <c r="RNH23" s="12"/>
      <c r="RNI23" s="12"/>
      <c r="RNJ23" s="12"/>
      <c r="RNK23" s="12"/>
      <c r="RNL23" s="12"/>
      <c r="RNM23" s="12"/>
      <c r="RNN23" s="12"/>
      <c r="RNO23" s="12"/>
      <c r="RNP23" s="12"/>
      <c r="RNQ23" s="12"/>
      <c r="RNR23" s="12"/>
      <c r="RNS23" s="12"/>
      <c r="RNT23" s="12"/>
      <c r="RNU23" s="12"/>
      <c r="RNV23" s="12"/>
      <c r="RNW23" s="12"/>
      <c r="RNX23" s="12"/>
      <c r="RNY23" s="12"/>
      <c r="RNZ23" s="12"/>
      <c r="ROA23" s="12"/>
      <c r="ROB23" s="12"/>
      <c r="ROC23" s="12"/>
      <c r="ROD23" s="12"/>
      <c r="ROE23" s="12"/>
      <c r="ROF23" s="12"/>
      <c r="ROG23" s="12"/>
      <c r="ROH23" s="12"/>
      <c r="ROI23" s="12"/>
      <c r="ROJ23" s="12"/>
      <c r="ROK23" s="12"/>
      <c r="ROL23" s="12"/>
      <c r="ROM23" s="12"/>
      <c r="RON23" s="12"/>
      <c r="ROO23" s="12"/>
      <c r="ROP23" s="12"/>
      <c r="ROQ23" s="12"/>
      <c r="ROR23" s="12"/>
      <c r="ROS23" s="12"/>
      <c r="ROT23" s="12"/>
      <c r="ROU23" s="12"/>
      <c r="ROV23" s="12"/>
      <c r="ROW23" s="12"/>
      <c r="ROX23" s="12"/>
      <c r="ROY23" s="12"/>
      <c r="ROZ23" s="12"/>
      <c r="RPA23" s="12"/>
      <c r="RPB23" s="12"/>
      <c r="RPC23" s="12"/>
      <c r="RPD23" s="12"/>
      <c r="RPE23" s="12"/>
      <c r="RPF23" s="12"/>
      <c r="RPG23" s="12"/>
      <c r="RPH23" s="12"/>
      <c r="RPI23" s="12"/>
      <c r="RPJ23" s="12"/>
      <c r="RPK23" s="12"/>
      <c r="RPL23" s="12"/>
      <c r="RPM23" s="12"/>
      <c r="RPN23" s="12"/>
      <c r="RPO23" s="12"/>
      <c r="RPP23" s="12"/>
      <c r="RPQ23" s="12"/>
      <c r="RPR23" s="12"/>
      <c r="RPS23" s="12"/>
      <c r="RPT23" s="12"/>
      <c r="RPU23" s="12"/>
      <c r="RPV23" s="12"/>
      <c r="RPW23" s="12"/>
      <c r="RPX23" s="12"/>
      <c r="RPY23" s="12"/>
      <c r="RPZ23" s="12"/>
      <c r="RQA23" s="12"/>
      <c r="RQB23" s="12"/>
      <c r="RQC23" s="12"/>
      <c r="RQD23" s="12"/>
      <c r="RQE23" s="12"/>
      <c r="RQF23" s="12"/>
      <c r="RQG23" s="12"/>
      <c r="RQH23" s="12"/>
      <c r="RQI23" s="12"/>
      <c r="RQJ23" s="12"/>
      <c r="RQK23" s="12"/>
      <c r="RQL23" s="12"/>
      <c r="RQM23" s="12"/>
      <c r="RQN23" s="12"/>
      <c r="RQO23" s="12"/>
      <c r="RQP23" s="12"/>
      <c r="RQQ23" s="12"/>
      <c r="RQR23" s="12"/>
      <c r="RQS23" s="12"/>
      <c r="RQT23" s="12"/>
      <c r="RQU23" s="12"/>
      <c r="RQV23" s="12"/>
      <c r="RQW23" s="12"/>
      <c r="RQX23" s="12"/>
      <c r="RQY23" s="12"/>
      <c r="RQZ23" s="12"/>
      <c r="RRA23" s="12"/>
      <c r="RRB23" s="12"/>
      <c r="RRC23" s="12"/>
      <c r="RRD23" s="12"/>
      <c r="RRE23" s="12"/>
      <c r="RRF23" s="12"/>
      <c r="RRG23" s="12"/>
      <c r="RRH23" s="12"/>
      <c r="RRI23" s="12"/>
      <c r="RRJ23" s="12"/>
      <c r="RRK23" s="12"/>
      <c r="RRL23" s="12"/>
      <c r="RRM23" s="12"/>
      <c r="RRN23" s="12"/>
      <c r="RRO23" s="12"/>
      <c r="RRP23" s="12"/>
      <c r="RRQ23" s="12"/>
      <c r="RRR23" s="12"/>
      <c r="RRS23" s="12"/>
      <c r="RRT23" s="12"/>
      <c r="RRU23" s="12"/>
      <c r="RRV23" s="12"/>
      <c r="RRW23" s="12"/>
      <c r="RRX23" s="12"/>
      <c r="RRY23" s="12"/>
      <c r="RRZ23" s="12"/>
      <c r="RSA23" s="12"/>
      <c r="RSB23" s="12"/>
      <c r="RSC23" s="12"/>
      <c r="RSD23" s="12"/>
      <c r="RSE23" s="12"/>
      <c r="RSF23" s="12"/>
      <c r="RSG23" s="12"/>
      <c r="RSH23" s="12"/>
      <c r="RSI23" s="12"/>
      <c r="RSJ23" s="12"/>
      <c r="RSK23" s="12"/>
      <c r="RSL23" s="12"/>
      <c r="RSM23" s="12"/>
      <c r="RSN23" s="12"/>
      <c r="RSO23" s="12"/>
      <c r="RSP23" s="12"/>
      <c r="RSQ23" s="12"/>
      <c r="RSR23" s="12"/>
      <c r="RSS23" s="12"/>
      <c r="RST23" s="12"/>
      <c r="RSU23" s="12"/>
      <c r="RSV23" s="12"/>
      <c r="RSW23" s="12"/>
      <c r="RSX23" s="12"/>
      <c r="RSY23" s="12"/>
      <c r="RSZ23" s="12"/>
      <c r="RTA23" s="12"/>
      <c r="RTB23" s="12"/>
      <c r="RTC23" s="12"/>
      <c r="RTD23" s="12"/>
      <c r="RTE23" s="12"/>
      <c r="RTF23" s="12"/>
      <c r="RTG23" s="12"/>
      <c r="RTH23" s="12"/>
      <c r="RTI23" s="12"/>
      <c r="RTJ23" s="12"/>
      <c r="RTK23" s="12"/>
      <c r="RTL23" s="12"/>
      <c r="RTM23" s="12"/>
      <c r="RTN23" s="12"/>
      <c r="RTO23" s="12"/>
      <c r="RTP23" s="12"/>
      <c r="RTQ23" s="12"/>
      <c r="RTR23" s="12"/>
      <c r="RTS23" s="12"/>
      <c r="RTT23" s="12"/>
      <c r="RTU23" s="12"/>
      <c r="RTV23" s="12"/>
      <c r="RTW23" s="12"/>
      <c r="RTX23" s="12"/>
      <c r="RTY23" s="12"/>
      <c r="RTZ23" s="12"/>
      <c r="RUA23" s="12"/>
      <c r="RUB23" s="12"/>
      <c r="RUC23" s="12"/>
      <c r="RUD23" s="12"/>
      <c r="RUE23" s="12"/>
      <c r="RUF23" s="12"/>
      <c r="RUG23" s="12"/>
      <c r="RUH23" s="12"/>
      <c r="RUI23" s="12"/>
      <c r="RUJ23" s="12"/>
      <c r="RUK23" s="12"/>
      <c r="RUL23" s="12"/>
      <c r="RUM23" s="12"/>
      <c r="RUN23" s="12"/>
      <c r="RUO23" s="12"/>
      <c r="RUP23" s="12"/>
      <c r="RUQ23" s="12"/>
      <c r="RUR23" s="12"/>
      <c r="RUS23" s="12"/>
      <c r="RUT23" s="12"/>
      <c r="RUU23" s="12"/>
      <c r="RUV23" s="12"/>
      <c r="RUW23" s="12"/>
      <c r="RUX23" s="12"/>
      <c r="RUY23" s="12"/>
      <c r="RUZ23" s="12"/>
      <c r="RVA23" s="12"/>
      <c r="RVB23" s="12"/>
      <c r="RVC23" s="12"/>
      <c r="RVD23" s="12"/>
      <c r="RVE23" s="12"/>
      <c r="RVF23" s="12"/>
      <c r="RVG23" s="12"/>
      <c r="RVH23" s="12"/>
      <c r="RVI23" s="12"/>
      <c r="RVJ23" s="12"/>
      <c r="RVK23" s="12"/>
      <c r="RVL23" s="12"/>
      <c r="RVM23" s="12"/>
      <c r="RVN23" s="12"/>
      <c r="RVO23" s="12"/>
      <c r="RVP23" s="12"/>
      <c r="RVQ23" s="12"/>
      <c r="RVR23" s="12"/>
      <c r="RVS23" s="12"/>
      <c r="RVT23" s="12"/>
      <c r="RVU23" s="12"/>
      <c r="RVV23" s="12"/>
      <c r="RVW23" s="12"/>
      <c r="RVX23" s="12"/>
      <c r="RVY23" s="12"/>
      <c r="RVZ23" s="12"/>
      <c r="RWA23" s="12"/>
      <c r="RWB23" s="12"/>
      <c r="RWC23" s="12"/>
      <c r="RWD23" s="12"/>
      <c r="RWE23" s="12"/>
      <c r="RWF23" s="12"/>
      <c r="RWG23" s="12"/>
      <c r="RWH23" s="12"/>
      <c r="RWI23" s="12"/>
      <c r="RWJ23" s="12"/>
      <c r="RWK23" s="12"/>
      <c r="RWL23" s="12"/>
      <c r="RWM23" s="12"/>
      <c r="RWN23" s="12"/>
      <c r="RWO23" s="12"/>
      <c r="RWP23" s="12"/>
      <c r="RWQ23" s="12"/>
      <c r="RWR23" s="12"/>
      <c r="RWS23" s="12"/>
      <c r="RWT23" s="12"/>
      <c r="RWU23" s="12"/>
      <c r="RWV23" s="12"/>
      <c r="RWW23" s="12"/>
      <c r="RWX23" s="12"/>
      <c r="RWY23" s="12"/>
      <c r="RWZ23" s="12"/>
      <c r="RXA23" s="12"/>
      <c r="RXB23" s="12"/>
      <c r="RXC23" s="12"/>
      <c r="RXD23" s="12"/>
      <c r="RXE23" s="12"/>
      <c r="RXF23" s="12"/>
      <c r="RXG23" s="12"/>
      <c r="RXH23" s="12"/>
      <c r="RXI23" s="12"/>
      <c r="RXJ23" s="12"/>
      <c r="RXK23" s="12"/>
      <c r="RXL23" s="12"/>
      <c r="RXM23" s="12"/>
      <c r="RXN23" s="12"/>
      <c r="RXO23" s="12"/>
      <c r="RXP23" s="12"/>
      <c r="RXQ23" s="12"/>
      <c r="RXR23" s="12"/>
      <c r="RXS23" s="12"/>
      <c r="RXT23" s="12"/>
      <c r="RXU23" s="12"/>
      <c r="RXV23" s="12"/>
      <c r="RXW23" s="12"/>
      <c r="RXX23" s="12"/>
      <c r="RXY23" s="12"/>
      <c r="RXZ23" s="12"/>
      <c r="RYA23" s="12"/>
      <c r="RYB23" s="12"/>
      <c r="RYC23" s="12"/>
      <c r="RYD23" s="12"/>
      <c r="RYE23" s="12"/>
      <c r="RYF23" s="12"/>
      <c r="RYG23" s="12"/>
      <c r="RYH23" s="12"/>
      <c r="RYI23" s="12"/>
      <c r="RYJ23" s="12"/>
      <c r="RYK23" s="12"/>
      <c r="RYL23" s="12"/>
      <c r="RYM23" s="12"/>
      <c r="RYN23" s="12"/>
      <c r="RYO23" s="12"/>
      <c r="RYP23" s="12"/>
      <c r="RYQ23" s="12"/>
      <c r="RYR23" s="12"/>
      <c r="RYS23" s="12"/>
      <c r="RYT23" s="12"/>
      <c r="RYU23" s="12"/>
      <c r="RYV23" s="12"/>
      <c r="RYW23" s="12"/>
      <c r="RYX23" s="12"/>
      <c r="RYY23" s="12"/>
      <c r="RYZ23" s="12"/>
      <c r="RZA23" s="12"/>
      <c r="RZB23" s="12"/>
      <c r="RZC23" s="12"/>
      <c r="RZD23" s="12"/>
      <c r="RZE23" s="12"/>
      <c r="RZF23" s="12"/>
      <c r="RZG23" s="12"/>
      <c r="RZH23" s="12"/>
      <c r="RZI23" s="12"/>
      <c r="RZJ23" s="12"/>
      <c r="RZK23" s="12"/>
      <c r="RZL23" s="12"/>
      <c r="RZM23" s="12"/>
      <c r="RZN23" s="12"/>
      <c r="RZO23" s="12"/>
      <c r="RZP23" s="12"/>
      <c r="RZQ23" s="12"/>
      <c r="RZR23" s="12"/>
      <c r="RZS23" s="12"/>
      <c r="RZT23" s="12"/>
      <c r="RZU23" s="12"/>
      <c r="RZV23" s="12"/>
      <c r="RZW23" s="12"/>
      <c r="RZX23" s="12"/>
      <c r="RZY23" s="12"/>
      <c r="RZZ23" s="12"/>
      <c r="SAA23" s="12"/>
      <c r="SAB23" s="12"/>
      <c r="SAC23" s="12"/>
      <c r="SAD23" s="12"/>
      <c r="SAE23" s="12"/>
      <c r="SAF23" s="12"/>
      <c r="SAG23" s="12"/>
      <c r="SAH23" s="12"/>
      <c r="SAI23" s="12"/>
      <c r="SAJ23" s="12"/>
      <c r="SAK23" s="12"/>
      <c r="SAL23" s="12"/>
      <c r="SAM23" s="12"/>
      <c r="SAN23" s="12"/>
      <c r="SAO23" s="12"/>
      <c r="SAP23" s="12"/>
      <c r="SAQ23" s="12"/>
      <c r="SAR23" s="12"/>
      <c r="SAS23" s="12"/>
      <c r="SAT23" s="12"/>
      <c r="SAU23" s="12"/>
      <c r="SAV23" s="12"/>
      <c r="SAW23" s="12"/>
      <c r="SAX23" s="12"/>
      <c r="SAY23" s="12"/>
      <c r="SAZ23" s="12"/>
      <c r="SBA23" s="12"/>
      <c r="SBB23" s="12"/>
      <c r="SBC23" s="12"/>
      <c r="SBD23" s="12"/>
      <c r="SBE23" s="12"/>
      <c r="SBF23" s="12"/>
      <c r="SBG23" s="12"/>
      <c r="SBH23" s="12"/>
      <c r="SBI23" s="12"/>
      <c r="SBJ23" s="12"/>
      <c r="SBK23" s="12"/>
      <c r="SBL23" s="12"/>
      <c r="SBM23" s="12"/>
      <c r="SBN23" s="12"/>
      <c r="SBO23" s="12"/>
      <c r="SBP23" s="12"/>
      <c r="SBQ23" s="12"/>
      <c r="SBR23" s="12"/>
      <c r="SBS23" s="12"/>
      <c r="SBT23" s="12"/>
      <c r="SBU23" s="12"/>
      <c r="SBV23" s="12"/>
      <c r="SBW23" s="12"/>
      <c r="SBX23" s="12"/>
      <c r="SBY23" s="12"/>
      <c r="SBZ23" s="12"/>
      <c r="SCA23" s="12"/>
      <c r="SCB23" s="12"/>
      <c r="SCC23" s="12"/>
      <c r="SCD23" s="12"/>
      <c r="SCE23" s="12"/>
      <c r="SCF23" s="12"/>
      <c r="SCG23" s="12"/>
      <c r="SCH23" s="12"/>
      <c r="SCI23" s="12"/>
      <c r="SCJ23" s="12"/>
      <c r="SCK23" s="12"/>
      <c r="SCL23" s="12"/>
      <c r="SCM23" s="12"/>
      <c r="SCN23" s="12"/>
      <c r="SCO23" s="12"/>
      <c r="SCP23" s="12"/>
      <c r="SCQ23" s="12"/>
      <c r="SCR23" s="12"/>
      <c r="SCS23" s="12"/>
      <c r="SCT23" s="12"/>
      <c r="SCU23" s="12"/>
      <c r="SCV23" s="12"/>
      <c r="SCW23" s="12"/>
      <c r="SCX23" s="12"/>
      <c r="SCY23" s="12"/>
      <c r="SCZ23" s="12"/>
      <c r="SDA23" s="12"/>
      <c r="SDB23" s="12"/>
      <c r="SDC23" s="12"/>
      <c r="SDD23" s="12"/>
      <c r="SDE23" s="12"/>
      <c r="SDF23" s="12"/>
      <c r="SDG23" s="12"/>
      <c r="SDH23" s="12"/>
      <c r="SDI23" s="12"/>
      <c r="SDJ23" s="12"/>
      <c r="SDK23" s="12"/>
      <c r="SDL23" s="12"/>
      <c r="SDM23" s="12"/>
      <c r="SDN23" s="12"/>
      <c r="SDO23" s="12"/>
      <c r="SDP23" s="12"/>
      <c r="SDQ23" s="12"/>
      <c r="SDR23" s="12"/>
      <c r="SDS23" s="12"/>
      <c r="SDT23" s="12"/>
      <c r="SDU23" s="12"/>
      <c r="SDV23" s="12"/>
      <c r="SDW23" s="12"/>
      <c r="SDX23" s="12"/>
      <c r="SDY23" s="12"/>
      <c r="SDZ23" s="12"/>
      <c r="SEA23" s="12"/>
      <c r="SEB23" s="12"/>
      <c r="SEC23" s="12"/>
      <c r="SED23" s="12"/>
      <c r="SEE23" s="12"/>
      <c r="SEF23" s="12"/>
      <c r="SEG23" s="12"/>
      <c r="SEH23" s="12"/>
      <c r="SEI23" s="12"/>
      <c r="SEJ23" s="12"/>
      <c r="SEK23" s="12"/>
      <c r="SEL23" s="12"/>
      <c r="SEM23" s="12"/>
      <c r="SEN23" s="12"/>
      <c r="SEO23" s="12"/>
      <c r="SEP23" s="12"/>
      <c r="SEQ23" s="12"/>
      <c r="SER23" s="12"/>
      <c r="SES23" s="12"/>
      <c r="SET23" s="12"/>
      <c r="SEU23" s="12"/>
      <c r="SEV23" s="12"/>
      <c r="SEW23" s="12"/>
      <c r="SEX23" s="12"/>
      <c r="SEY23" s="12"/>
      <c r="SEZ23" s="12"/>
      <c r="SFA23" s="12"/>
      <c r="SFB23" s="12"/>
      <c r="SFC23" s="12"/>
      <c r="SFD23" s="12"/>
      <c r="SFE23" s="12"/>
      <c r="SFF23" s="12"/>
      <c r="SFG23" s="12"/>
      <c r="SFH23" s="12"/>
      <c r="SFI23" s="12"/>
      <c r="SFJ23" s="12"/>
      <c r="SFK23" s="12"/>
      <c r="SFL23" s="12"/>
      <c r="SFM23" s="12"/>
      <c r="SFN23" s="12"/>
      <c r="SFO23" s="12"/>
      <c r="SFP23" s="12"/>
      <c r="SFQ23" s="12"/>
      <c r="SFR23" s="12"/>
      <c r="SFS23" s="12"/>
      <c r="SFT23" s="12"/>
      <c r="SFU23" s="12"/>
      <c r="SFV23" s="12"/>
      <c r="SFW23" s="12"/>
      <c r="SFX23" s="12"/>
      <c r="SFY23" s="12"/>
      <c r="SFZ23" s="12"/>
      <c r="SGA23" s="12"/>
      <c r="SGB23" s="12"/>
      <c r="SGC23" s="12"/>
      <c r="SGD23" s="12"/>
      <c r="SGE23" s="12"/>
      <c r="SGF23" s="12"/>
      <c r="SGG23" s="12"/>
      <c r="SGH23" s="12"/>
      <c r="SGI23" s="12"/>
      <c r="SGJ23" s="12"/>
      <c r="SGK23" s="12"/>
      <c r="SGL23" s="12"/>
      <c r="SGM23" s="12"/>
      <c r="SGN23" s="12"/>
      <c r="SGO23" s="12"/>
      <c r="SGP23" s="12"/>
      <c r="SGQ23" s="12"/>
      <c r="SGR23" s="12"/>
      <c r="SGS23" s="12"/>
      <c r="SGT23" s="12"/>
      <c r="SGU23" s="12"/>
      <c r="SGV23" s="12"/>
      <c r="SGW23" s="12"/>
      <c r="SGX23" s="12"/>
      <c r="SGY23" s="12"/>
      <c r="SGZ23" s="12"/>
      <c r="SHA23" s="12"/>
      <c r="SHB23" s="12"/>
      <c r="SHC23" s="12"/>
      <c r="SHD23" s="12"/>
      <c r="SHE23" s="12"/>
      <c r="SHF23" s="12"/>
      <c r="SHG23" s="12"/>
      <c r="SHH23" s="12"/>
      <c r="SHI23" s="12"/>
      <c r="SHJ23" s="12"/>
      <c r="SHK23" s="12"/>
      <c r="SHL23" s="12"/>
      <c r="SHM23" s="12"/>
      <c r="SHN23" s="12"/>
      <c r="SHO23" s="12"/>
      <c r="SHP23" s="12"/>
      <c r="SHQ23" s="12"/>
      <c r="SHR23" s="12"/>
      <c r="SHS23" s="12"/>
      <c r="SHT23" s="12"/>
      <c r="SHU23" s="12"/>
      <c r="SHV23" s="12"/>
      <c r="SHW23" s="12"/>
      <c r="SHX23" s="12"/>
      <c r="SHY23" s="12"/>
      <c r="SHZ23" s="12"/>
      <c r="SIA23" s="12"/>
      <c r="SIB23" s="12"/>
      <c r="SIC23" s="12"/>
      <c r="SID23" s="12"/>
      <c r="SIE23" s="12"/>
      <c r="SIF23" s="12"/>
      <c r="SIG23" s="12"/>
      <c r="SIH23" s="12"/>
      <c r="SII23" s="12"/>
      <c r="SIJ23" s="12"/>
      <c r="SIK23" s="12"/>
      <c r="SIL23" s="12"/>
      <c r="SIM23" s="12"/>
      <c r="SIN23" s="12"/>
      <c r="SIO23" s="12"/>
      <c r="SIP23" s="12"/>
      <c r="SIQ23" s="12"/>
      <c r="SIR23" s="12"/>
      <c r="SIS23" s="12"/>
      <c r="SIT23" s="12"/>
      <c r="SIU23" s="12"/>
      <c r="SIV23" s="12"/>
      <c r="SIW23" s="12"/>
      <c r="SIX23" s="12"/>
      <c r="SIY23" s="12"/>
      <c r="SIZ23" s="12"/>
      <c r="SJA23" s="12"/>
      <c r="SJB23" s="12"/>
      <c r="SJC23" s="12"/>
      <c r="SJD23" s="12"/>
      <c r="SJE23" s="12"/>
      <c r="SJF23" s="12"/>
      <c r="SJG23" s="12"/>
      <c r="SJH23" s="12"/>
      <c r="SJI23" s="12"/>
      <c r="SJJ23" s="12"/>
      <c r="SJK23" s="12"/>
      <c r="SJL23" s="12"/>
      <c r="SJM23" s="12"/>
      <c r="SJN23" s="12"/>
      <c r="SJO23" s="12"/>
      <c r="SJP23" s="12"/>
      <c r="SJQ23" s="12"/>
      <c r="SJR23" s="12"/>
      <c r="SJS23" s="12"/>
      <c r="SJT23" s="12"/>
      <c r="SJU23" s="12"/>
      <c r="SJV23" s="12"/>
      <c r="SJW23" s="12"/>
      <c r="SJX23" s="12"/>
      <c r="SJY23" s="12"/>
      <c r="SJZ23" s="12"/>
      <c r="SKA23" s="12"/>
      <c r="SKB23" s="12"/>
      <c r="SKC23" s="12"/>
      <c r="SKD23" s="12"/>
      <c r="SKE23" s="12"/>
      <c r="SKF23" s="12"/>
      <c r="SKG23" s="12"/>
      <c r="SKH23" s="12"/>
      <c r="SKI23" s="12"/>
      <c r="SKJ23" s="12"/>
      <c r="SKK23" s="12"/>
      <c r="SKL23" s="12"/>
      <c r="SKM23" s="12"/>
      <c r="SKN23" s="12"/>
      <c r="SKO23" s="12"/>
      <c r="SKP23" s="12"/>
      <c r="SKQ23" s="12"/>
      <c r="SKR23" s="12"/>
      <c r="SKS23" s="12"/>
      <c r="SKT23" s="12"/>
      <c r="SKU23" s="12"/>
      <c r="SKV23" s="12"/>
      <c r="SKW23" s="12"/>
      <c r="SKX23" s="12"/>
      <c r="SKY23" s="12"/>
      <c r="SKZ23" s="12"/>
      <c r="SLA23" s="12"/>
      <c r="SLB23" s="12"/>
      <c r="SLC23" s="12"/>
      <c r="SLD23" s="12"/>
      <c r="SLE23" s="12"/>
      <c r="SLF23" s="12"/>
      <c r="SLG23" s="12"/>
      <c r="SLH23" s="12"/>
      <c r="SLI23" s="12"/>
      <c r="SLJ23" s="12"/>
      <c r="SLK23" s="12"/>
      <c r="SLL23" s="12"/>
      <c r="SLM23" s="12"/>
      <c r="SLN23" s="12"/>
      <c r="SLO23" s="12"/>
      <c r="SLP23" s="12"/>
      <c r="SLQ23" s="12"/>
      <c r="SLR23" s="12"/>
      <c r="SLS23" s="12"/>
      <c r="SLT23" s="12"/>
      <c r="SLU23" s="12"/>
      <c r="SLV23" s="12"/>
      <c r="SLW23" s="12"/>
      <c r="SLX23" s="12"/>
      <c r="SLY23" s="12"/>
      <c r="SLZ23" s="12"/>
      <c r="SMA23" s="12"/>
      <c r="SMB23" s="12"/>
      <c r="SMC23" s="12"/>
      <c r="SMD23" s="12"/>
      <c r="SME23" s="12"/>
      <c r="SMF23" s="12"/>
      <c r="SMG23" s="12"/>
      <c r="SMH23" s="12"/>
      <c r="SMI23" s="12"/>
      <c r="SMJ23" s="12"/>
      <c r="SMK23" s="12"/>
      <c r="SML23" s="12"/>
      <c r="SMM23" s="12"/>
      <c r="SMN23" s="12"/>
      <c r="SMO23" s="12"/>
      <c r="SMP23" s="12"/>
      <c r="SMQ23" s="12"/>
      <c r="SMR23" s="12"/>
      <c r="SMS23" s="12"/>
      <c r="SMT23" s="12"/>
      <c r="SMU23" s="12"/>
      <c r="SMV23" s="12"/>
      <c r="SMW23" s="12"/>
      <c r="SMX23" s="12"/>
      <c r="SMY23" s="12"/>
      <c r="SMZ23" s="12"/>
      <c r="SNA23" s="12"/>
      <c r="SNB23" s="12"/>
      <c r="SNC23" s="12"/>
      <c r="SND23" s="12"/>
      <c r="SNE23" s="12"/>
      <c r="SNF23" s="12"/>
      <c r="SNG23" s="12"/>
      <c r="SNH23" s="12"/>
      <c r="SNI23" s="12"/>
      <c r="SNJ23" s="12"/>
      <c r="SNK23" s="12"/>
      <c r="SNL23" s="12"/>
      <c r="SNM23" s="12"/>
      <c r="SNN23" s="12"/>
      <c r="SNO23" s="12"/>
      <c r="SNP23" s="12"/>
      <c r="SNQ23" s="12"/>
      <c r="SNR23" s="12"/>
      <c r="SNS23" s="12"/>
      <c r="SNT23" s="12"/>
      <c r="SNU23" s="12"/>
      <c r="SNV23" s="12"/>
      <c r="SNW23" s="12"/>
      <c r="SNX23" s="12"/>
      <c r="SNY23" s="12"/>
      <c r="SNZ23" s="12"/>
      <c r="SOA23" s="12"/>
      <c r="SOB23" s="12"/>
      <c r="SOC23" s="12"/>
      <c r="SOD23" s="12"/>
      <c r="SOE23" s="12"/>
      <c r="SOF23" s="12"/>
      <c r="SOG23" s="12"/>
      <c r="SOH23" s="12"/>
      <c r="SOI23" s="12"/>
      <c r="SOJ23" s="12"/>
      <c r="SOK23" s="12"/>
      <c r="SOL23" s="12"/>
      <c r="SOM23" s="12"/>
      <c r="SON23" s="12"/>
      <c r="SOO23" s="12"/>
      <c r="SOP23" s="12"/>
      <c r="SOQ23" s="12"/>
      <c r="SOR23" s="12"/>
      <c r="SOS23" s="12"/>
      <c r="SOT23" s="12"/>
      <c r="SOU23" s="12"/>
      <c r="SOV23" s="12"/>
      <c r="SOW23" s="12"/>
      <c r="SOX23" s="12"/>
      <c r="SOY23" s="12"/>
      <c r="SOZ23" s="12"/>
      <c r="SPA23" s="12"/>
      <c r="SPB23" s="12"/>
      <c r="SPC23" s="12"/>
      <c r="SPD23" s="12"/>
      <c r="SPE23" s="12"/>
      <c r="SPF23" s="12"/>
      <c r="SPG23" s="12"/>
      <c r="SPH23" s="12"/>
      <c r="SPI23" s="12"/>
      <c r="SPJ23" s="12"/>
      <c r="SPK23" s="12"/>
      <c r="SPL23" s="12"/>
      <c r="SPM23" s="12"/>
      <c r="SPN23" s="12"/>
      <c r="SPO23" s="12"/>
      <c r="SPP23" s="12"/>
      <c r="SPQ23" s="12"/>
      <c r="SPR23" s="12"/>
      <c r="SPS23" s="12"/>
      <c r="SPT23" s="12"/>
      <c r="SPU23" s="12"/>
      <c r="SPV23" s="12"/>
      <c r="SPW23" s="12"/>
      <c r="SPX23" s="12"/>
      <c r="SPY23" s="12"/>
      <c r="SPZ23" s="12"/>
      <c r="SQA23" s="12"/>
      <c r="SQB23" s="12"/>
      <c r="SQC23" s="12"/>
      <c r="SQD23" s="12"/>
      <c r="SQE23" s="12"/>
      <c r="SQF23" s="12"/>
      <c r="SQG23" s="12"/>
      <c r="SQH23" s="12"/>
      <c r="SQI23" s="12"/>
      <c r="SQJ23" s="12"/>
      <c r="SQK23" s="12"/>
      <c r="SQL23" s="12"/>
      <c r="SQM23" s="12"/>
      <c r="SQN23" s="12"/>
      <c r="SQO23" s="12"/>
      <c r="SQP23" s="12"/>
      <c r="SQQ23" s="12"/>
      <c r="SQR23" s="12"/>
      <c r="SQS23" s="12"/>
      <c r="SQT23" s="12"/>
      <c r="SQU23" s="12"/>
      <c r="SQV23" s="12"/>
      <c r="SQW23" s="12"/>
      <c r="SQX23" s="12"/>
      <c r="SQY23" s="12"/>
      <c r="SQZ23" s="12"/>
      <c r="SRA23" s="12"/>
      <c r="SRB23" s="12"/>
      <c r="SRC23" s="12"/>
      <c r="SRD23" s="12"/>
      <c r="SRE23" s="12"/>
      <c r="SRF23" s="12"/>
      <c r="SRG23" s="12"/>
      <c r="SRH23" s="12"/>
      <c r="SRI23" s="12"/>
      <c r="SRJ23" s="12"/>
      <c r="SRK23" s="12"/>
      <c r="SRL23" s="12"/>
      <c r="SRM23" s="12"/>
      <c r="SRN23" s="12"/>
      <c r="SRO23" s="12"/>
      <c r="SRP23" s="12"/>
      <c r="SRQ23" s="12"/>
      <c r="SRR23" s="12"/>
      <c r="SRS23" s="12"/>
      <c r="SRT23" s="12"/>
      <c r="SRU23" s="12"/>
      <c r="SRV23" s="12"/>
      <c r="SRW23" s="12"/>
      <c r="SRX23" s="12"/>
      <c r="SRY23" s="12"/>
      <c r="SRZ23" s="12"/>
      <c r="SSA23" s="12"/>
      <c r="SSB23" s="12"/>
      <c r="SSC23" s="12"/>
      <c r="SSD23" s="12"/>
      <c r="SSE23" s="12"/>
      <c r="SSF23" s="12"/>
      <c r="SSG23" s="12"/>
      <c r="SSH23" s="12"/>
      <c r="SSI23" s="12"/>
      <c r="SSJ23" s="12"/>
      <c r="SSK23" s="12"/>
      <c r="SSL23" s="12"/>
      <c r="SSM23" s="12"/>
      <c r="SSN23" s="12"/>
      <c r="SSO23" s="12"/>
      <c r="SSP23" s="12"/>
      <c r="SSQ23" s="12"/>
      <c r="SSR23" s="12"/>
      <c r="SSS23" s="12"/>
      <c r="SST23" s="12"/>
      <c r="SSU23" s="12"/>
      <c r="SSV23" s="12"/>
      <c r="SSW23" s="12"/>
      <c r="SSX23" s="12"/>
      <c r="SSY23" s="12"/>
      <c r="SSZ23" s="12"/>
      <c r="STA23" s="12"/>
      <c r="STB23" s="12"/>
      <c r="STC23" s="12"/>
      <c r="STD23" s="12"/>
      <c r="STE23" s="12"/>
      <c r="STF23" s="12"/>
      <c r="STG23" s="12"/>
      <c r="STH23" s="12"/>
      <c r="STI23" s="12"/>
      <c r="STJ23" s="12"/>
      <c r="STK23" s="12"/>
      <c r="STL23" s="12"/>
      <c r="STM23" s="12"/>
      <c r="STN23" s="12"/>
      <c r="STO23" s="12"/>
      <c r="STP23" s="12"/>
      <c r="STQ23" s="12"/>
      <c r="STR23" s="12"/>
      <c r="STS23" s="12"/>
      <c r="STT23" s="12"/>
      <c r="STU23" s="12"/>
      <c r="STV23" s="12"/>
      <c r="STW23" s="12"/>
      <c r="STX23" s="12"/>
      <c r="STY23" s="12"/>
      <c r="STZ23" s="12"/>
      <c r="SUA23" s="12"/>
      <c r="SUB23" s="12"/>
      <c r="SUC23" s="12"/>
      <c r="SUD23" s="12"/>
      <c r="SUE23" s="12"/>
      <c r="SUF23" s="12"/>
      <c r="SUG23" s="12"/>
      <c r="SUH23" s="12"/>
      <c r="SUI23" s="12"/>
      <c r="SUJ23" s="12"/>
      <c r="SUK23" s="12"/>
      <c r="SUL23" s="12"/>
      <c r="SUM23" s="12"/>
      <c r="SUN23" s="12"/>
      <c r="SUO23" s="12"/>
      <c r="SUP23" s="12"/>
      <c r="SUQ23" s="12"/>
      <c r="SUR23" s="12"/>
      <c r="SUS23" s="12"/>
      <c r="SUT23" s="12"/>
      <c r="SUU23" s="12"/>
      <c r="SUV23" s="12"/>
      <c r="SUW23" s="12"/>
      <c r="SUX23" s="12"/>
      <c r="SUY23" s="12"/>
      <c r="SUZ23" s="12"/>
      <c r="SVA23" s="12"/>
      <c r="SVB23" s="12"/>
      <c r="SVC23" s="12"/>
      <c r="SVD23" s="12"/>
      <c r="SVE23" s="12"/>
      <c r="SVF23" s="12"/>
      <c r="SVG23" s="12"/>
      <c r="SVH23" s="12"/>
      <c r="SVI23" s="12"/>
      <c r="SVJ23" s="12"/>
      <c r="SVK23" s="12"/>
      <c r="SVL23" s="12"/>
      <c r="SVM23" s="12"/>
      <c r="SVN23" s="12"/>
      <c r="SVO23" s="12"/>
      <c r="SVP23" s="12"/>
      <c r="SVQ23" s="12"/>
      <c r="SVR23" s="12"/>
      <c r="SVS23" s="12"/>
      <c r="SVT23" s="12"/>
      <c r="SVU23" s="12"/>
      <c r="SVV23" s="12"/>
      <c r="SVW23" s="12"/>
      <c r="SVX23" s="12"/>
      <c r="SVY23" s="12"/>
      <c r="SVZ23" s="12"/>
      <c r="SWA23" s="12"/>
      <c r="SWB23" s="12"/>
      <c r="SWC23" s="12"/>
      <c r="SWD23" s="12"/>
      <c r="SWE23" s="12"/>
      <c r="SWF23" s="12"/>
      <c r="SWG23" s="12"/>
      <c r="SWH23" s="12"/>
      <c r="SWI23" s="12"/>
      <c r="SWJ23" s="12"/>
      <c r="SWK23" s="12"/>
      <c r="SWL23" s="12"/>
      <c r="SWM23" s="12"/>
      <c r="SWN23" s="12"/>
      <c r="SWO23" s="12"/>
      <c r="SWP23" s="12"/>
      <c r="SWQ23" s="12"/>
      <c r="SWR23" s="12"/>
      <c r="SWS23" s="12"/>
      <c r="SWT23" s="12"/>
      <c r="SWU23" s="12"/>
      <c r="SWV23" s="12"/>
      <c r="SWW23" s="12"/>
      <c r="SWX23" s="12"/>
      <c r="SWY23" s="12"/>
      <c r="SWZ23" s="12"/>
      <c r="SXA23" s="12"/>
      <c r="SXB23" s="12"/>
      <c r="SXC23" s="12"/>
      <c r="SXD23" s="12"/>
      <c r="SXE23" s="12"/>
      <c r="SXF23" s="12"/>
      <c r="SXG23" s="12"/>
      <c r="SXH23" s="12"/>
      <c r="SXI23" s="12"/>
      <c r="SXJ23" s="12"/>
      <c r="SXK23" s="12"/>
      <c r="SXL23" s="12"/>
      <c r="SXM23" s="12"/>
      <c r="SXN23" s="12"/>
      <c r="SXO23" s="12"/>
      <c r="SXP23" s="12"/>
      <c r="SXQ23" s="12"/>
      <c r="SXR23" s="12"/>
      <c r="SXS23" s="12"/>
      <c r="SXT23" s="12"/>
      <c r="SXU23" s="12"/>
      <c r="SXV23" s="12"/>
      <c r="SXW23" s="12"/>
      <c r="SXX23" s="12"/>
      <c r="SXY23" s="12"/>
      <c r="SXZ23" s="12"/>
      <c r="SYA23" s="12"/>
      <c r="SYB23" s="12"/>
      <c r="SYC23" s="12"/>
      <c r="SYD23" s="12"/>
      <c r="SYE23" s="12"/>
      <c r="SYF23" s="12"/>
      <c r="SYG23" s="12"/>
      <c r="SYH23" s="12"/>
      <c r="SYI23" s="12"/>
      <c r="SYJ23" s="12"/>
      <c r="SYK23" s="12"/>
      <c r="SYL23" s="12"/>
      <c r="SYM23" s="12"/>
      <c r="SYN23" s="12"/>
      <c r="SYO23" s="12"/>
      <c r="SYP23" s="12"/>
      <c r="SYQ23" s="12"/>
      <c r="SYR23" s="12"/>
      <c r="SYS23" s="12"/>
      <c r="SYT23" s="12"/>
      <c r="SYU23" s="12"/>
      <c r="SYV23" s="12"/>
      <c r="SYW23" s="12"/>
      <c r="SYX23" s="12"/>
      <c r="SYY23" s="12"/>
      <c r="SYZ23" s="12"/>
      <c r="SZA23" s="12"/>
      <c r="SZB23" s="12"/>
      <c r="SZC23" s="12"/>
      <c r="SZD23" s="12"/>
      <c r="SZE23" s="12"/>
      <c r="SZF23" s="12"/>
      <c r="SZG23" s="12"/>
      <c r="SZH23" s="12"/>
      <c r="SZI23" s="12"/>
      <c r="SZJ23" s="12"/>
      <c r="SZK23" s="12"/>
      <c r="SZL23" s="12"/>
      <c r="SZM23" s="12"/>
      <c r="SZN23" s="12"/>
      <c r="SZO23" s="12"/>
      <c r="SZP23" s="12"/>
      <c r="SZQ23" s="12"/>
      <c r="SZR23" s="12"/>
      <c r="SZS23" s="12"/>
      <c r="SZT23" s="12"/>
      <c r="SZU23" s="12"/>
      <c r="SZV23" s="12"/>
      <c r="SZW23" s="12"/>
      <c r="SZX23" s="12"/>
      <c r="SZY23" s="12"/>
      <c r="SZZ23" s="12"/>
      <c r="TAA23" s="12"/>
      <c r="TAB23" s="12"/>
      <c r="TAC23" s="12"/>
      <c r="TAD23" s="12"/>
      <c r="TAE23" s="12"/>
      <c r="TAF23" s="12"/>
      <c r="TAG23" s="12"/>
      <c r="TAH23" s="12"/>
      <c r="TAI23" s="12"/>
      <c r="TAJ23" s="12"/>
      <c r="TAK23" s="12"/>
      <c r="TAL23" s="12"/>
      <c r="TAM23" s="12"/>
      <c r="TAN23" s="12"/>
      <c r="TAO23" s="12"/>
      <c r="TAP23" s="12"/>
      <c r="TAQ23" s="12"/>
      <c r="TAR23" s="12"/>
      <c r="TAS23" s="12"/>
      <c r="TAT23" s="12"/>
      <c r="TAU23" s="12"/>
      <c r="TAV23" s="12"/>
      <c r="TAW23" s="12"/>
      <c r="TAX23" s="12"/>
      <c r="TAY23" s="12"/>
      <c r="TAZ23" s="12"/>
      <c r="TBA23" s="12"/>
      <c r="TBB23" s="12"/>
      <c r="TBC23" s="12"/>
      <c r="TBD23" s="12"/>
      <c r="TBE23" s="12"/>
      <c r="TBF23" s="12"/>
      <c r="TBG23" s="12"/>
      <c r="TBH23" s="12"/>
      <c r="TBI23" s="12"/>
      <c r="TBJ23" s="12"/>
      <c r="TBK23" s="12"/>
      <c r="TBL23" s="12"/>
      <c r="TBM23" s="12"/>
      <c r="TBN23" s="12"/>
      <c r="TBO23" s="12"/>
      <c r="TBP23" s="12"/>
      <c r="TBQ23" s="12"/>
      <c r="TBR23" s="12"/>
      <c r="TBS23" s="12"/>
      <c r="TBT23" s="12"/>
      <c r="TBU23" s="12"/>
      <c r="TBV23" s="12"/>
      <c r="TBW23" s="12"/>
      <c r="TBX23" s="12"/>
      <c r="TBY23" s="12"/>
      <c r="TBZ23" s="12"/>
      <c r="TCA23" s="12"/>
      <c r="TCB23" s="12"/>
      <c r="TCC23" s="12"/>
      <c r="TCD23" s="12"/>
      <c r="TCE23" s="12"/>
      <c r="TCF23" s="12"/>
      <c r="TCG23" s="12"/>
      <c r="TCH23" s="12"/>
      <c r="TCI23" s="12"/>
      <c r="TCJ23" s="12"/>
      <c r="TCK23" s="12"/>
      <c r="TCL23" s="12"/>
      <c r="TCM23" s="12"/>
      <c r="TCN23" s="12"/>
      <c r="TCO23" s="12"/>
      <c r="TCP23" s="12"/>
      <c r="TCQ23" s="12"/>
      <c r="TCR23" s="12"/>
      <c r="TCS23" s="12"/>
      <c r="TCT23" s="12"/>
      <c r="TCU23" s="12"/>
      <c r="TCV23" s="12"/>
      <c r="TCW23" s="12"/>
      <c r="TCX23" s="12"/>
      <c r="TCY23" s="12"/>
      <c r="TCZ23" s="12"/>
      <c r="TDA23" s="12"/>
      <c r="TDB23" s="12"/>
      <c r="TDC23" s="12"/>
      <c r="TDD23" s="12"/>
      <c r="TDE23" s="12"/>
      <c r="TDF23" s="12"/>
      <c r="TDG23" s="12"/>
      <c r="TDH23" s="12"/>
      <c r="TDI23" s="12"/>
      <c r="TDJ23" s="12"/>
      <c r="TDK23" s="12"/>
      <c r="TDL23" s="12"/>
      <c r="TDM23" s="12"/>
      <c r="TDN23" s="12"/>
      <c r="TDO23" s="12"/>
      <c r="TDP23" s="12"/>
      <c r="TDQ23" s="12"/>
      <c r="TDR23" s="12"/>
      <c r="TDS23" s="12"/>
      <c r="TDT23" s="12"/>
      <c r="TDU23" s="12"/>
      <c r="TDV23" s="12"/>
      <c r="TDW23" s="12"/>
      <c r="TDX23" s="12"/>
      <c r="TDY23" s="12"/>
      <c r="TDZ23" s="12"/>
      <c r="TEA23" s="12"/>
      <c r="TEB23" s="12"/>
      <c r="TEC23" s="12"/>
      <c r="TED23" s="12"/>
      <c r="TEE23" s="12"/>
      <c r="TEF23" s="12"/>
      <c r="TEG23" s="12"/>
      <c r="TEH23" s="12"/>
      <c r="TEI23" s="12"/>
      <c r="TEJ23" s="12"/>
      <c r="TEK23" s="12"/>
      <c r="TEL23" s="12"/>
      <c r="TEM23" s="12"/>
      <c r="TEN23" s="12"/>
      <c r="TEO23" s="12"/>
      <c r="TEP23" s="12"/>
      <c r="TEQ23" s="12"/>
      <c r="TER23" s="12"/>
      <c r="TES23" s="12"/>
      <c r="TET23" s="12"/>
      <c r="TEU23" s="12"/>
      <c r="TEV23" s="12"/>
      <c r="TEW23" s="12"/>
      <c r="TEX23" s="12"/>
      <c r="TEY23" s="12"/>
      <c r="TEZ23" s="12"/>
      <c r="TFA23" s="12"/>
      <c r="TFB23" s="12"/>
      <c r="TFC23" s="12"/>
      <c r="TFD23" s="12"/>
      <c r="TFE23" s="12"/>
      <c r="TFF23" s="12"/>
      <c r="TFG23" s="12"/>
      <c r="TFH23" s="12"/>
      <c r="TFI23" s="12"/>
      <c r="TFJ23" s="12"/>
      <c r="TFK23" s="12"/>
      <c r="TFL23" s="12"/>
      <c r="TFM23" s="12"/>
      <c r="TFN23" s="12"/>
      <c r="TFO23" s="12"/>
      <c r="TFP23" s="12"/>
      <c r="TFQ23" s="12"/>
      <c r="TFR23" s="12"/>
      <c r="TFS23" s="12"/>
      <c r="TFT23" s="12"/>
      <c r="TFU23" s="12"/>
      <c r="TFV23" s="12"/>
      <c r="TFW23" s="12"/>
      <c r="TFX23" s="12"/>
      <c r="TFY23" s="12"/>
      <c r="TFZ23" s="12"/>
      <c r="TGA23" s="12"/>
      <c r="TGB23" s="12"/>
      <c r="TGC23" s="12"/>
      <c r="TGD23" s="12"/>
      <c r="TGE23" s="12"/>
      <c r="TGF23" s="12"/>
      <c r="TGG23" s="12"/>
      <c r="TGH23" s="12"/>
      <c r="TGI23" s="12"/>
      <c r="TGJ23" s="12"/>
      <c r="TGK23" s="12"/>
      <c r="TGL23" s="12"/>
      <c r="TGM23" s="12"/>
      <c r="TGN23" s="12"/>
      <c r="TGO23" s="12"/>
      <c r="TGP23" s="12"/>
      <c r="TGQ23" s="12"/>
      <c r="TGR23" s="12"/>
      <c r="TGS23" s="12"/>
      <c r="TGT23" s="12"/>
      <c r="TGU23" s="12"/>
      <c r="TGV23" s="12"/>
      <c r="TGW23" s="12"/>
      <c r="TGX23" s="12"/>
      <c r="TGY23" s="12"/>
      <c r="TGZ23" s="12"/>
      <c r="THA23" s="12"/>
      <c r="THB23" s="12"/>
      <c r="THC23" s="12"/>
      <c r="THD23" s="12"/>
      <c r="THE23" s="12"/>
      <c r="THF23" s="12"/>
      <c r="THG23" s="12"/>
      <c r="THH23" s="12"/>
      <c r="THI23" s="12"/>
      <c r="THJ23" s="12"/>
      <c r="THK23" s="12"/>
      <c r="THL23" s="12"/>
      <c r="THM23" s="12"/>
      <c r="THN23" s="12"/>
      <c r="THO23" s="12"/>
      <c r="THP23" s="12"/>
      <c r="THQ23" s="12"/>
      <c r="THR23" s="12"/>
      <c r="THS23" s="12"/>
      <c r="THT23" s="12"/>
      <c r="THU23" s="12"/>
      <c r="THV23" s="12"/>
      <c r="THW23" s="12"/>
      <c r="THX23" s="12"/>
      <c r="THY23" s="12"/>
      <c r="THZ23" s="12"/>
      <c r="TIA23" s="12"/>
      <c r="TIB23" s="12"/>
      <c r="TIC23" s="12"/>
      <c r="TID23" s="12"/>
      <c r="TIE23" s="12"/>
      <c r="TIF23" s="12"/>
      <c r="TIG23" s="12"/>
      <c r="TIH23" s="12"/>
      <c r="TII23" s="12"/>
      <c r="TIJ23" s="12"/>
      <c r="TIK23" s="12"/>
      <c r="TIL23" s="12"/>
      <c r="TIM23" s="12"/>
      <c r="TIN23" s="12"/>
      <c r="TIO23" s="12"/>
      <c r="TIP23" s="12"/>
      <c r="TIQ23" s="12"/>
      <c r="TIR23" s="12"/>
      <c r="TIS23" s="12"/>
      <c r="TIT23" s="12"/>
      <c r="TIU23" s="12"/>
      <c r="TIV23" s="12"/>
      <c r="TIW23" s="12"/>
      <c r="TIX23" s="12"/>
      <c r="TIY23" s="12"/>
      <c r="TIZ23" s="12"/>
      <c r="TJA23" s="12"/>
      <c r="TJB23" s="12"/>
      <c r="TJC23" s="12"/>
      <c r="TJD23" s="12"/>
      <c r="TJE23" s="12"/>
      <c r="TJF23" s="12"/>
      <c r="TJG23" s="12"/>
      <c r="TJH23" s="12"/>
      <c r="TJI23" s="12"/>
      <c r="TJJ23" s="12"/>
      <c r="TJK23" s="12"/>
      <c r="TJL23" s="12"/>
      <c r="TJM23" s="12"/>
      <c r="TJN23" s="12"/>
      <c r="TJO23" s="12"/>
      <c r="TJP23" s="12"/>
      <c r="TJQ23" s="12"/>
      <c r="TJR23" s="12"/>
      <c r="TJS23" s="12"/>
      <c r="TJT23" s="12"/>
      <c r="TJU23" s="12"/>
      <c r="TJV23" s="12"/>
      <c r="TJW23" s="12"/>
      <c r="TJX23" s="12"/>
      <c r="TJY23" s="12"/>
      <c r="TJZ23" s="12"/>
      <c r="TKA23" s="12"/>
      <c r="TKB23" s="12"/>
      <c r="TKC23" s="12"/>
      <c r="TKD23" s="12"/>
      <c r="TKE23" s="12"/>
      <c r="TKF23" s="12"/>
      <c r="TKG23" s="12"/>
      <c r="TKH23" s="12"/>
      <c r="TKI23" s="12"/>
      <c r="TKJ23" s="12"/>
      <c r="TKK23" s="12"/>
      <c r="TKL23" s="12"/>
      <c r="TKM23" s="12"/>
      <c r="TKN23" s="12"/>
      <c r="TKO23" s="12"/>
      <c r="TKP23" s="12"/>
      <c r="TKQ23" s="12"/>
      <c r="TKR23" s="12"/>
      <c r="TKS23" s="12"/>
      <c r="TKT23" s="12"/>
      <c r="TKU23" s="12"/>
      <c r="TKV23" s="12"/>
      <c r="TKW23" s="12"/>
      <c r="TKX23" s="12"/>
      <c r="TKY23" s="12"/>
      <c r="TKZ23" s="12"/>
      <c r="TLA23" s="12"/>
      <c r="TLB23" s="12"/>
      <c r="TLC23" s="12"/>
      <c r="TLD23" s="12"/>
      <c r="TLE23" s="12"/>
      <c r="TLF23" s="12"/>
      <c r="TLG23" s="12"/>
      <c r="TLH23" s="12"/>
      <c r="TLI23" s="12"/>
      <c r="TLJ23" s="12"/>
      <c r="TLK23" s="12"/>
      <c r="TLL23" s="12"/>
      <c r="TLM23" s="12"/>
      <c r="TLN23" s="12"/>
      <c r="TLO23" s="12"/>
      <c r="TLP23" s="12"/>
      <c r="TLQ23" s="12"/>
      <c r="TLR23" s="12"/>
      <c r="TLS23" s="12"/>
      <c r="TLT23" s="12"/>
      <c r="TLU23" s="12"/>
      <c r="TLV23" s="12"/>
      <c r="TLW23" s="12"/>
      <c r="TLX23" s="12"/>
      <c r="TLY23" s="12"/>
      <c r="TLZ23" s="12"/>
      <c r="TMA23" s="12"/>
      <c r="TMB23" s="12"/>
      <c r="TMC23" s="12"/>
      <c r="TMD23" s="12"/>
      <c r="TME23" s="12"/>
      <c r="TMF23" s="12"/>
      <c r="TMG23" s="12"/>
      <c r="TMH23" s="12"/>
      <c r="TMI23" s="12"/>
      <c r="TMJ23" s="12"/>
      <c r="TMK23" s="12"/>
      <c r="TML23" s="12"/>
      <c r="TMM23" s="12"/>
      <c r="TMN23" s="12"/>
      <c r="TMO23" s="12"/>
      <c r="TMP23" s="12"/>
      <c r="TMQ23" s="12"/>
      <c r="TMR23" s="12"/>
      <c r="TMS23" s="12"/>
      <c r="TMT23" s="12"/>
      <c r="TMU23" s="12"/>
      <c r="TMV23" s="12"/>
      <c r="TMW23" s="12"/>
      <c r="TMX23" s="12"/>
      <c r="TMY23" s="12"/>
      <c r="TMZ23" s="12"/>
      <c r="TNA23" s="12"/>
      <c r="TNB23" s="12"/>
      <c r="TNC23" s="12"/>
      <c r="TND23" s="12"/>
      <c r="TNE23" s="12"/>
      <c r="TNF23" s="12"/>
      <c r="TNG23" s="12"/>
      <c r="TNH23" s="12"/>
      <c r="TNI23" s="12"/>
      <c r="TNJ23" s="12"/>
      <c r="TNK23" s="12"/>
      <c r="TNL23" s="12"/>
      <c r="TNM23" s="12"/>
      <c r="TNN23" s="12"/>
      <c r="TNO23" s="12"/>
      <c r="TNP23" s="12"/>
      <c r="TNQ23" s="12"/>
      <c r="TNR23" s="12"/>
      <c r="TNS23" s="12"/>
      <c r="TNT23" s="12"/>
      <c r="TNU23" s="12"/>
      <c r="TNV23" s="12"/>
      <c r="TNW23" s="12"/>
      <c r="TNX23" s="12"/>
      <c r="TNY23" s="12"/>
      <c r="TNZ23" s="12"/>
      <c r="TOA23" s="12"/>
      <c r="TOB23" s="12"/>
      <c r="TOC23" s="12"/>
      <c r="TOD23" s="12"/>
      <c r="TOE23" s="12"/>
      <c r="TOF23" s="12"/>
      <c r="TOG23" s="12"/>
      <c r="TOH23" s="12"/>
      <c r="TOI23" s="12"/>
      <c r="TOJ23" s="12"/>
      <c r="TOK23" s="12"/>
      <c r="TOL23" s="12"/>
      <c r="TOM23" s="12"/>
      <c r="TON23" s="12"/>
      <c r="TOO23" s="12"/>
      <c r="TOP23" s="12"/>
      <c r="TOQ23" s="12"/>
      <c r="TOR23" s="12"/>
      <c r="TOS23" s="12"/>
      <c r="TOT23" s="12"/>
      <c r="TOU23" s="12"/>
      <c r="TOV23" s="12"/>
      <c r="TOW23" s="12"/>
      <c r="TOX23" s="12"/>
      <c r="TOY23" s="12"/>
      <c r="TOZ23" s="12"/>
      <c r="TPA23" s="12"/>
      <c r="TPB23" s="12"/>
      <c r="TPC23" s="12"/>
      <c r="TPD23" s="12"/>
      <c r="TPE23" s="12"/>
      <c r="TPF23" s="12"/>
      <c r="TPG23" s="12"/>
      <c r="TPH23" s="12"/>
      <c r="TPI23" s="12"/>
      <c r="TPJ23" s="12"/>
      <c r="TPK23" s="12"/>
      <c r="TPL23" s="12"/>
      <c r="TPM23" s="12"/>
      <c r="TPN23" s="12"/>
      <c r="TPO23" s="12"/>
      <c r="TPP23" s="12"/>
      <c r="TPQ23" s="12"/>
      <c r="TPR23" s="12"/>
      <c r="TPS23" s="12"/>
      <c r="TPT23" s="12"/>
      <c r="TPU23" s="12"/>
      <c r="TPV23" s="12"/>
      <c r="TPW23" s="12"/>
      <c r="TPX23" s="12"/>
      <c r="TPY23" s="12"/>
      <c r="TPZ23" s="12"/>
      <c r="TQA23" s="12"/>
      <c r="TQB23" s="12"/>
      <c r="TQC23" s="12"/>
      <c r="TQD23" s="12"/>
      <c r="TQE23" s="12"/>
      <c r="TQF23" s="12"/>
      <c r="TQG23" s="12"/>
      <c r="TQH23" s="12"/>
      <c r="TQI23" s="12"/>
      <c r="TQJ23" s="12"/>
      <c r="TQK23" s="12"/>
      <c r="TQL23" s="12"/>
      <c r="TQM23" s="12"/>
      <c r="TQN23" s="12"/>
      <c r="TQO23" s="12"/>
      <c r="TQP23" s="12"/>
      <c r="TQQ23" s="12"/>
      <c r="TQR23" s="12"/>
      <c r="TQS23" s="12"/>
      <c r="TQT23" s="12"/>
      <c r="TQU23" s="12"/>
      <c r="TQV23" s="12"/>
      <c r="TQW23" s="12"/>
      <c r="TQX23" s="12"/>
      <c r="TQY23" s="12"/>
      <c r="TQZ23" s="12"/>
      <c r="TRA23" s="12"/>
      <c r="TRB23" s="12"/>
      <c r="TRC23" s="12"/>
      <c r="TRD23" s="12"/>
      <c r="TRE23" s="12"/>
      <c r="TRF23" s="12"/>
      <c r="TRG23" s="12"/>
      <c r="TRH23" s="12"/>
      <c r="TRI23" s="12"/>
      <c r="TRJ23" s="12"/>
      <c r="TRK23" s="12"/>
      <c r="TRL23" s="12"/>
      <c r="TRM23" s="12"/>
      <c r="TRN23" s="12"/>
      <c r="TRO23" s="12"/>
      <c r="TRP23" s="12"/>
      <c r="TRQ23" s="12"/>
      <c r="TRR23" s="12"/>
      <c r="TRS23" s="12"/>
      <c r="TRT23" s="12"/>
      <c r="TRU23" s="12"/>
      <c r="TRV23" s="12"/>
      <c r="TRW23" s="12"/>
      <c r="TRX23" s="12"/>
      <c r="TRY23" s="12"/>
      <c r="TRZ23" s="12"/>
      <c r="TSA23" s="12"/>
      <c r="TSB23" s="12"/>
      <c r="TSC23" s="12"/>
      <c r="TSD23" s="12"/>
      <c r="TSE23" s="12"/>
      <c r="TSF23" s="12"/>
      <c r="TSG23" s="12"/>
      <c r="TSH23" s="12"/>
      <c r="TSI23" s="12"/>
      <c r="TSJ23" s="12"/>
      <c r="TSK23" s="12"/>
      <c r="TSL23" s="12"/>
      <c r="TSM23" s="12"/>
      <c r="TSN23" s="12"/>
      <c r="TSO23" s="12"/>
      <c r="TSP23" s="12"/>
      <c r="TSQ23" s="12"/>
      <c r="TSR23" s="12"/>
      <c r="TSS23" s="12"/>
      <c r="TST23" s="12"/>
      <c r="TSU23" s="12"/>
      <c r="TSV23" s="12"/>
      <c r="TSW23" s="12"/>
      <c r="TSX23" s="12"/>
      <c r="TSY23" s="12"/>
      <c r="TSZ23" s="12"/>
      <c r="TTA23" s="12"/>
      <c r="TTB23" s="12"/>
      <c r="TTC23" s="12"/>
      <c r="TTD23" s="12"/>
      <c r="TTE23" s="12"/>
      <c r="TTF23" s="12"/>
      <c r="TTG23" s="12"/>
      <c r="TTH23" s="12"/>
      <c r="TTI23" s="12"/>
      <c r="TTJ23" s="12"/>
      <c r="TTK23" s="12"/>
      <c r="TTL23" s="12"/>
      <c r="TTM23" s="12"/>
      <c r="TTN23" s="12"/>
      <c r="TTO23" s="12"/>
      <c r="TTP23" s="12"/>
      <c r="TTQ23" s="12"/>
      <c r="TTR23" s="12"/>
      <c r="TTS23" s="12"/>
      <c r="TTT23" s="12"/>
      <c r="TTU23" s="12"/>
      <c r="TTV23" s="12"/>
      <c r="TTW23" s="12"/>
      <c r="TTX23" s="12"/>
      <c r="TTY23" s="12"/>
      <c r="TTZ23" s="12"/>
      <c r="TUA23" s="12"/>
      <c r="TUB23" s="12"/>
      <c r="TUC23" s="12"/>
      <c r="TUD23" s="12"/>
      <c r="TUE23" s="12"/>
      <c r="TUF23" s="12"/>
      <c r="TUG23" s="12"/>
      <c r="TUH23" s="12"/>
      <c r="TUI23" s="12"/>
      <c r="TUJ23" s="12"/>
      <c r="TUK23" s="12"/>
      <c r="TUL23" s="12"/>
      <c r="TUM23" s="12"/>
      <c r="TUN23" s="12"/>
      <c r="TUO23" s="12"/>
      <c r="TUP23" s="12"/>
      <c r="TUQ23" s="12"/>
      <c r="TUR23" s="12"/>
      <c r="TUS23" s="12"/>
      <c r="TUT23" s="12"/>
      <c r="TUU23" s="12"/>
      <c r="TUV23" s="12"/>
      <c r="TUW23" s="12"/>
      <c r="TUX23" s="12"/>
      <c r="TUY23" s="12"/>
      <c r="TUZ23" s="12"/>
      <c r="TVA23" s="12"/>
      <c r="TVB23" s="12"/>
      <c r="TVC23" s="12"/>
      <c r="TVD23" s="12"/>
      <c r="TVE23" s="12"/>
      <c r="TVF23" s="12"/>
      <c r="TVG23" s="12"/>
      <c r="TVH23" s="12"/>
      <c r="TVI23" s="12"/>
      <c r="TVJ23" s="12"/>
      <c r="TVK23" s="12"/>
      <c r="TVL23" s="12"/>
      <c r="TVM23" s="12"/>
      <c r="TVN23" s="12"/>
      <c r="TVO23" s="12"/>
      <c r="TVP23" s="12"/>
      <c r="TVQ23" s="12"/>
      <c r="TVR23" s="12"/>
      <c r="TVS23" s="12"/>
      <c r="TVT23" s="12"/>
      <c r="TVU23" s="12"/>
      <c r="TVV23" s="12"/>
      <c r="TVW23" s="12"/>
      <c r="TVX23" s="12"/>
      <c r="TVY23" s="12"/>
      <c r="TVZ23" s="12"/>
      <c r="TWA23" s="12"/>
      <c r="TWB23" s="12"/>
      <c r="TWC23" s="12"/>
      <c r="TWD23" s="12"/>
      <c r="TWE23" s="12"/>
      <c r="TWF23" s="12"/>
      <c r="TWG23" s="12"/>
      <c r="TWH23" s="12"/>
      <c r="TWI23" s="12"/>
      <c r="TWJ23" s="12"/>
      <c r="TWK23" s="12"/>
      <c r="TWL23" s="12"/>
      <c r="TWM23" s="12"/>
      <c r="TWN23" s="12"/>
      <c r="TWO23" s="12"/>
      <c r="TWP23" s="12"/>
      <c r="TWQ23" s="12"/>
      <c r="TWR23" s="12"/>
      <c r="TWS23" s="12"/>
      <c r="TWT23" s="12"/>
      <c r="TWU23" s="12"/>
      <c r="TWV23" s="12"/>
      <c r="TWW23" s="12"/>
      <c r="TWX23" s="12"/>
      <c r="TWY23" s="12"/>
      <c r="TWZ23" s="12"/>
      <c r="TXA23" s="12"/>
      <c r="TXB23" s="12"/>
      <c r="TXC23" s="12"/>
      <c r="TXD23" s="12"/>
      <c r="TXE23" s="12"/>
      <c r="TXF23" s="12"/>
      <c r="TXG23" s="12"/>
      <c r="TXH23" s="12"/>
      <c r="TXI23" s="12"/>
      <c r="TXJ23" s="12"/>
      <c r="TXK23" s="12"/>
      <c r="TXL23" s="12"/>
      <c r="TXM23" s="12"/>
      <c r="TXN23" s="12"/>
      <c r="TXO23" s="12"/>
      <c r="TXP23" s="12"/>
      <c r="TXQ23" s="12"/>
      <c r="TXR23" s="12"/>
      <c r="TXS23" s="12"/>
      <c r="TXT23" s="12"/>
      <c r="TXU23" s="12"/>
      <c r="TXV23" s="12"/>
      <c r="TXW23" s="12"/>
      <c r="TXX23" s="12"/>
      <c r="TXY23" s="12"/>
      <c r="TXZ23" s="12"/>
      <c r="TYA23" s="12"/>
      <c r="TYB23" s="12"/>
      <c r="TYC23" s="12"/>
      <c r="TYD23" s="12"/>
      <c r="TYE23" s="12"/>
      <c r="TYF23" s="12"/>
      <c r="TYG23" s="12"/>
      <c r="TYH23" s="12"/>
      <c r="TYI23" s="12"/>
      <c r="TYJ23" s="12"/>
      <c r="TYK23" s="12"/>
      <c r="TYL23" s="12"/>
      <c r="TYM23" s="12"/>
      <c r="TYN23" s="12"/>
      <c r="TYO23" s="12"/>
      <c r="TYP23" s="12"/>
      <c r="TYQ23" s="12"/>
      <c r="TYR23" s="12"/>
      <c r="TYS23" s="12"/>
      <c r="TYT23" s="12"/>
      <c r="TYU23" s="12"/>
      <c r="TYV23" s="12"/>
      <c r="TYW23" s="12"/>
      <c r="TYX23" s="12"/>
      <c r="TYY23" s="12"/>
      <c r="TYZ23" s="12"/>
      <c r="TZA23" s="12"/>
      <c r="TZB23" s="12"/>
      <c r="TZC23" s="12"/>
      <c r="TZD23" s="12"/>
      <c r="TZE23" s="12"/>
      <c r="TZF23" s="12"/>
      <c r="TZG23" s="12"/>
      <c r="TZH23" s="12"/>
      <c r="TZI23" s="12"/>
      <c r="TZJ23" s="12"/>
      <c r="TZK23" s="12"/>
      <c r="TZL23" s="12"/>
      <c r="TZM23" s="12"/>
      <c r="TZN23" s="12"/>
      <c r="TZO23" s="12"/>
      <c r="TZP23" s="12"/>
      <c r="TZQ23" s="12"/>
      <c r="TZR23" s="12"/>
      <c r="TZS23" s="12"/>
      <c r="TZT23" s="12"/>
      <c r="TZU23" s="12"/>
      <c r="TZV23" s="12"/>
      <c r="TZW23" s="12"/>
      <c r="TZX23" s="12"/>
      <c r="TZY23" s="12"/>
      <c r="TZZ23" s="12"/>
      <c r="UAA23" s="12"/>
      <c r="UAB23" s="12"/>
      <c r="UAC23" s="12"/>
      <c r="UAD23" s="12"/>
      <c r="UAE23" s="12"/>
      <c r="UAF23" s="12"/>
      <c r="UAG23" s="12"/>
      <c r="UAH23" s="12"/>
      <c r="UAI23" s="12"/>
      <c r="UAJ23" s="12"/>
      <c r="UAK23" s="12"/>
      <c r="UAL23" s="12"/>
      <c r="UAM23" s="12"/>
      <c r="UAN23" s="12"/>
      <c r="UAO23" s="12"/>
      <c r="UAP23" s="12"/>
      <c r="UAQ23" s="12"/>
      <c r="UAR23" s="12"/>
      <c r="UAS23" s="12"/>
      <c r="UAT23" s="12"/>
      <c r="UAU23" s="12"/>
      <c r="UAV23" s="12"/>
      <c r="UAW23" s="12"/>
      <c r="UAX23" s="12"/>
      <c r="UAY23" s="12"/>
      <c r="UAZ23" s="12"/>
      <c r="UBA23" s="12"/>
      <c r="UBB23" s="12"/>
      <c r="UBC23" s="12"/>
      <c r="UBD23" s="12"/>
      <c r="UBE23" s="12"/>
      <c r="UBF23" s="12"/>
      <c r="UBG23" s="12"/>
      <c r="UBH23" s="12"/>
      <c r="UBI23" s="12"/>
      <c r="UBJ23" s="12"/>
      <c r="UBK23" s="12"/>
      <c r="UBL23" s="12"/>
      <c r="UBM23" s="12"/>
      <c r="UBN23" s="12"/>
      <c r="UBO23" s="12"/>
      <c r="UBP23" s="12"/>
      <c r="UBQ23" s="12"/>
      <c r="UBR23" s="12"/>
      <c r="UBS23" s="12"/>
      <c r="UBT23" s="12"/>
      <c r="UBU23" s="12"/>
      <c r="UBV23" s="12"/>
      <c r="UBW23" s="12"/>
      <c r="UBX23" s="12"/>
      <c r="UBY23" s="12"/>
      <c r="UBZ23" s="12"/>
      <c r="UCA23" s="12"/>
      <c r="UCB23" s="12"/>
      <c r="UCC23" s="12"/>
      <c r="UCD23" s="12"/>
      <c r="UCE23" s="12"/>
      <c r="UCF23" s="12"/>
      <c r="UCG23" s="12"/>
      <c r="UCH23" s="12"/>
      <c r="UCI23" s="12"/>
      <c r="UCJ23" s="12"/>
      <c r="UCK23" s="12"/>
      <c r="UCL23" s="12"/>
      <c r="UCM23" s="12"/>
      <c r="UCN23" s="12"/>
      <c r="UCO23" s="12"/>
      <c r="UCP23" s="12"/>
      <c r="UCQ23" s="12"/>
      <c r="UCR23" s="12"/>
      <c r="UCS23" s="12"/>
      <c r="UCT23" s="12"/>
      <c r="UCU23" s="12"/>
      <c r="UCV23" s="12"/>
      <c r="UCW23" s="12"/>
      <c r="UCX23" s="12"/>
      <c r="UCY23" s="12"/>
      <c r="UCZ23" s="12"/>
      <c r="UDA23" s="12"/>
      <c r="UDB23" s="12"/>
      <c r="UDC23" s="12"/>
      <c r="UDD23" s="12"/>
      <c r="UDE23" s="12"/>
      <c r="UDF23" s="12"/>
      <c r="UDG23" s="12"/>
      <c r="UDH23" s="12"/>
      <c r="UDI23" s="12"/>
      <c r="UDJ23" s="12"/>
      <c r="UDK23" s="12"/>
      <c r="UDL23" s="12"/>
      <c r="UDM23" s="12"/>
      <c r="UDN23" s="12"/>
      <c r="UDO23" s="12"/>
      <c r="UDP23" s="12"/>
      <c r="UDQ23" s="12"/>
      <c r="UDR23" s="12"/>
      <c r="UDS23" s="12"/>
      <c r="UDT23" s="12"/>
      <c r="UDU23" s="12"/>
      <c r="UDV23" s="12"/>
      <c r="UDW23" s="12"/>
      <c r="UDX23" s="12"/>
      <c r="UDY23" s="12"/>
      <c r="UDZ23" s="12"/>
      <c r="UEA23" s="12"/>
      <c r="UEB23" s="12"/>
      <c r="UEC23" s="12"/>
      <c r="UED23" s="12"/>
      <c r="UEE23" s="12"/>
      <c r="UEF23" s="12"/>
      <c r="UEG23" s="12"/>
      <c r="UEH23" s="12"/>
      <c r="UEI23" s="12"/>
      <c r="UEJ23" s="12"/>
      <c r="UEK23" s="12"/>
      <c r="UEL23" s="12"/>
      <c r="UEM23" s="12"/>
      <c r="UEN23" s="12"/>
      <c r="UEO23" s="12"/>
      <c r="UEP23" s="12"/>
      <c r="UEQ23" s="12"/>
      <c r="UER23" s="12"/>
      <c r="UES23" s="12"/>
      <c r="UET23" s="12"/>
      <c r="UEU23" s="12"/>
      <c r="UEV23" s="12"/>
      <c r="UEW23" s="12"/>
      <c r="UEX23" s="12"/>
      <c r="UEY23" s="12"/>
      <c r="UEZ23" s="12"/>
      <c r="UFA23" s="12"/>
      <c r="UFB23" s="12"/>
      <c r="UFC23" s="12"/>
      <c r="UFD23" s="12"/>
      <c r="UFE23" s="12"/>
      <c r="UFF23" s="12"/>
      <c r="UFG23" s="12"/>
      <c r="UFH23" s="12"/>
      <c r="UFI23" s="12"/>
      <c r="UFJ23" s="12"/>
      <c r="UFK23" s="12"/>
      <c r="UFL23" s="12"/>
      <c r="UFM23" s="12"/>
      <c r="UFN23" s="12"/>
      <c r="UFO23" s="12"/>
      <c r="UFP23" s="12"/>
      <c r="UFQ23" s="12"/>
      <c r="UFR23" s="12"/>
      <c r="UFS23" s="12"/>
      <c r="UFT23" s="12"/>
      <c r="UFU23" s="12"/>
      <c r="UFV23" s="12"/>
      <c r="UFW23" s="12"/>
      <c r="UFX23" s="12"/>
      <c r="UFY23" s="12"/>
      <c r="UFZ23" s="12"/>
      <c r="UGA23" s="12"/>
      <c r="UGB23" s="12"/>
      <c r="UGC23" s="12"/>
      <c r="UGD23" s="12"/>
      <c r="UGE23" s="12"/>
      <c r="UGF23" s="12"/>
      <c r="UGG23" s="12"/>
      <c r="UGH23" s="12"/>
      <c r="UGI23" s="12"/>
      <c r="UGJ23" s="12"/>
      <c r="UGK23" s="12"/>
      <c r="UGL23" s="12"/>
      <c r="UGM23" s="12"/>
      <c r="UGN23" s="12"/>
      <c r="UGO23" s="12"/>
      <c r="UGP23" s="12"/>
      <c r="UGQ23" s="12"/>
      <c r="UGR23" s="12"/>
      <c r="UGS23" s="12"/>
      <c r="UGT23" s="12"/>
      <c r="UGU23" s="12"/>
      <c r="UGV23" s="12"/>
      <c r="UGW23" s="12"/>
      <c r="UGX23" s="12"/>
      <c r="UGY23" s="12"/>
      <c r="UGZ23" s="12"/>
      <c r="UHA23" s="12"/>
      <c r="UHB23" s="12"/>
      <c r="UHC23" s="12"/>
      <c r="UHD23" s="12"/>
      <c r="UHE23" s="12"/>
      <c r="UHF23" s="12"/>
      <c r="UHG23" s="12"/>
      <c r="UHH23" s="12"/>
      <c r="UHI23" s="12"/>
      <c r="UHJ23" s="12"/>
      <c r="UHK23" s="12"/>
      <c r="UHL23" s="12"/>
      <c r="UHM23" s="12"/>
      <c r="UHN23" s="12"/>
      <c r="UHO23" s="12"/>
      <c r="UHP23" s="12"/>
      <c r="UHQ23" s="12"/>
      <c r="UHR23" s="12"/>
      <c r="UHS23" s="12"/>
      <c r="UHT23" s="12"/>
      <c r="UHU23" s="12"/>
      <c r="UHV23" s="12"/>
      <c r="UHW23" s="12"/>
      <c r="UHX23" s="12"/>
      <c r="UHY23" s="12"/>
      <c r="UHZ23" s="12"/>
      <c r="UIA23" s="12"/>
      <c r="UIB23" s="12"/>
      <c r="UIC23" s="12"/>
      <c r="UID23" s="12"/>
      <c r="UIE23" s="12"/>
      <c r="UIF23" s="12"/>
      <c r="UIG23" s="12"/>
      <c r="UIH23" s="12"/>
      <c r="UII23" s="12"/>
      <c r="UIJ23" s="12"/>
      <c r="UIK23" s="12"/>
      <c r="UIL23" s="12"/>
      <c r="UIM23" s="12"/>
      <c r="UIN23" s="12"/>
      <c r="UIO23" s="12"/>
      <c r="UIP23" s="12"/>
      <c r="UIQ23" s="12"/>
      <c r="UIR23" s="12"/>
      <c r="UIS23" s="12"/>
      <c r="UIT23" s="12"/>
      <c r="UIU23" s="12"/>
      <c r="UIV23" s="12"/>
      <c r="UIW23" s="12"/>
      <c r="UIX23" s="12"/>
      <c r="UIY23" s="12"/>
      <c r="UIZ23" s="12"/>
      <c r="UJA23" s="12"/>
      <c r="UJB23" s="12"/>
      <c r="UJC23" s="12"/>
      <c r="UJD23" s="12"/>
      <c r="UJE23" s="12"/>
      <c r="UJF23" s="12"/>
      <c r="UJG23" s="12"/>
      <c r="UJH23" s="12"/>
      <c r="UJI23" s="12"/>
      <c r="UJJ23" s="12"/>
      <c r="UJK23" s="12"/>
      <c r="UJL23" s="12"/>
      <c r="UJM23" s="12"/>
      <c r="UJN23" s="12"/>
      <c r="UJO23" s="12"/>
      <c r="UJP23" s="12"/>
      <c r="UJQ23" s="12"/>
      <c r="UJR23" s="12"/>
      <c r="UJS23" s="12"/>
      <c r="UJT23" s="12"/>
      <c r="UJU23" s="12"/>
      <c r="UJV23" s="12"/>
      <c r="UJW23" s="12"/>
      <c r="UJX23" s="12"/>
      <c r="UJY23" s="12"/>
      <c r="UJZ23" s="12"/>
      <c r="UKA23" s="12"/>
      <c r="UKB23" s="12"/>
      <c r="UKC23" s="12"/>
      <c r="UKD23" s="12"/>
      <c r="UKE23" s="12"/>
      <c r="UKF23" s="12"/>
      <c r="UKG23" s="12"/>
      <c r="UKH23" s="12"/>
      <c r="UKI23" s="12"/>
      <c r="UKJ23" s="12"/>
      <c r="UKK23" s="12"/>
      <c r="UKL23" s="12"/>
      <c r="UKM23" s="12"/>
      <c r="UKN23" s="12"/>
      <c r="UKO23" s="12"/>
      <c r="UKP23" s="12"/>
      <c r="UKQ23" s="12"/>
      <c r="UKR23" s="12"/>
      <c r="UKS23" s="12"/>
      <c r="UKT23" s="12"/>
      <c r="UKU23" s="12"/>
      <c r="UKV23" s="12"/>
      <c r="UKW23" s="12"/>
      <c r="UKX23" s="12"/>
      <c r="UKY23" s="12"/>
      <c r="UKZ23" s="12"/>
      <c r="ULA23" s="12"/>
      <c r="ULB23" s="12"/>
      <c r="ULC23" s="12"/>
      <c r="ULD23" s="12"/>
      <c r="ULE23" s="12"/>
      <c r="ULF23" s="12"/>
      <c r="ULG23" s="12"/>
      <c r="ULH23" s="12"/>
      <c r="ULI23" s="12"/>
      <c r="ULJ23" s="12"/>
      <c r="ULK23" s="12"/>
      <c r="ULL23" s="12"/>
      <c r="ULM23" s="12"/>
      <c r="ULN23" s="12"/>
      <c r="ULO23" s="12"/>
      <c r="ULP23" s="12"/>
      <c r="ULQ23" s="12"/>
      <c r="ULR23" s="12"/>
      <c r="ULS23" s="12"/>
      <c r="ULT23" s="12"/>
      <c r="ULU23" s="12"/>
      <c r="ULV23" s="12"/>
      <c r="ULW23" s="12"/>
      <c r="ULX23" s="12"/>
      <c r="ULY23" s="12"/>
      <c r="ULZ23" s="12"/>
      <c r="UMA23" s="12"/>
      <c r="UMB23" s="12"/>
      <c r="UMC23" s="12"/>
      <c r="UMD23" s="12"/>
      <c r="UME23" s="12"/>
      <c r="UMF23" s="12"/>
      <c r="UMG23" s="12"/>
      <c r="UMH23" s="12"/>
      <c r="UMI23" s="12"/>
      <c r="UMJ23" s="12"/>
      <c r="UMK23" s="12"/>
      <c r="UML23" s="12"/>
      <c r="UMM23" s="12"/>
      <c r="UMN23" s="12"/>
      <c r="UMO23" s="12"/>
      <c r="UMP23" s="12"/>
      <c r="UMQ23" s="12"/>
      <c r="UMR23" s="12"/>
      <c r="UMS23" s="12"/>
      <c r="UMT23" s="12"/>
      <c r="UMU23" s="12"/>
      <c r="UMV23" s="12"/>
      <c r="UMW23" s="12"/>
      <c r="UMX23" s="12"/>
      <c r="UMY23" s="12"/>
      <c r="UMZ23" s="12"/>
      <c r="UNA23" s="12"/>
      <c r="UNB23" s="12"/>
      <c r="UNC23" s="12"/>
      <c r="UND23" s="12"/>
      <c r="UNE23" s="12"/>
      <c r="UNF23" s="12"/>
      <c r="UNG23" s="12"/>
      <c r="UNH23" s="12"/>
      <c r="UNI23" s="12"/>
      <c r="UNJ23" s="12"/>
      <c r="UNK23" s="12"/>
      <c r="UNL23" s="12"/>
      <c r="UNM23" s="12"/>
      <c r="UNN23" s="12"/>
      <c r="UNO23" s="12"/>
      <c r="UNP23" s="12"/>
      <c r="UNQ23" s="12"/>
      <c r="UNR23" s="12"/>
      <c r="UNS23" s="12"/>
      <c r="UNT23" s="12"/>
      <c r="UNU23" s="12"/>
      <c r="UNV23" s="12"/>
      <c r="UNW23" s="12"/>
      <c r="UNX23" s="12"/>
      <c r="UNY23" s="12"/>
      <c r="UNZ23" s="12"/>
      <c r="UOA23" s="12"/>
      <c r="UOB23" s="12"/>
      <c r="UOC23" s="12"/>
      <c r="UOD23" s="12"/>
      <c r="UOE23" s="12"/>
      <c r="UOF23" s="12"/>
      <c r="UOG23" s="12"/>
      <c r="UOH23" s="12"/>
      <c r="UOI23" s="12"/>
      <c r="UOJ23" s="12"/>
      <c r="UOK23" s="12"/>
      <c r="UOL23" s="12"/>
      <c r="UOM23" s="12"/>
      <c r="UON23" s="12"/>
      <c r="UOO23" s="12"/>
      <c r="UOP23" s="12"/>
      <c r="UOQ23" s="12"/>
      <c r="UOR23" s="12"/>
      <c r="UOS23" s="12"/>
      <c r="UOT23" s="12"/>
      <c r="UOU23" s="12"/>
      <c r="UOV23" s="12"/>
      <c r="UOW23" s="12"/>
      <c r="UOX23" s="12"/>
      <c r="UOY23" s="12"/>
      <c r="UOZ23" s="12"/>
      <c r="UPA23" s="12"/>
      <c r="UPB23" s="12"/>
      <c r="UPC23" s="12"/>
      <c r="UPD23" s="12"/>
      <c r="UPE23" s="12"/>
      <c r="UPF23" s="12"/>
      <c r="UPG23" s="12"/>
      <c r="UPH23" s="12"/>
      <c r="UPI23" s="12"/>
      <c r="UPJ23" s="12"/>
      <c r="UPK23" s="12"/>
      <c r="UPL23" s="12"/>
      <c r="UPM23" s="12"/>
      <c r="UPN23" s="12"/>
      <c r="UPO23" s="12"/>
      <c r="UPP23" s="12"/>
      <c r="UPQ23" s="12"/>
      <c r="UPR23" s="12"/>
      <c r="UPS23" s="12"/>
      <c r="UPT23" s="12"/>
      <c r="UPU23" s="12"/>
      <c r="UPV23" s="12"/>
      <c r="UPW23" s="12"/>
      <c r="UPX23" s="12"/>
      <c r="UPY23" s="12"/>
      <c r="UPZ23" s="12"/>
      <c r="UQA23" s="12"/>
      <c r="UQB23" s="12"/>
      <c r="UQC23" s="12"/>
      <c r="UQD23" s="12"/>
      <c r="UQE23" s="12"/>
      <c r="UQF23" s="12"/>
      <c r="UQG23" s="12"/>
      <c r="UQH23" s="12"/>
      <c r="UQI23" s="12"/>
      <c r="UQJ23" s="12"/>
      <c r="UQK23" s="12"/>
      <c r="UQL23" s="12"/>
      <c r="UQM23" s="12"/>
      <c r="UQN23" s="12"/>
      <c r="UQO23" s="12"/>
      <c r="UQP23" s="12"/>
      <c r="UQQ23" s="12"/>
      <c r="UQR23" s="12"/>
      <c r="UQS23" s="12"/>
      <c r="UQT23" s="12"/>
      <c r="UQU23" s="12"/>
      <c r="UQV23" s="12"/>
      <c r="UQW23" s="12"/>
      <c r="UQX23" s="12"/>
      <c r="UQY23" s="12"/>
      <c r="UQZ23" s="12"/>
      <c r="URA23" s="12"/>
      <c r="URB23" s="12"/>
      <c r="URC23" s="12"/>
      <c r="URD23" s="12"/>
      <c r="URE23" s="12"/>
      <c r="URF23" s="12"/>
      <c r="URG23" s="12"/>
      <c r="URH23" s="12"/>
      <c r="URI23" s="12"/>
      <c r="URJ23" s="12"/>
      <c r="URK23" s="12"/>
      <c r="URL23" s="12"/>
      <c r="URM23" s="12"/>
      <c r="URN23" s="12"/>
      <c r="URO23" s="12"/>
      <c r="URP23" s="12"/>
      <c r="URQ23" s="12"/>
      <c r="URR23" s="12"/>
      <c r="URS23" s="12"/>
      <c r="URT23" s="12"/>
      <c r="URU23" s="12"/>
      <c r="URV23" s="12"/>
      <c r="URW23" s="12"/>
      <c r="URX23" s="12"/>
      <c r="URY23" s="12"/>
      <c r="URZ23" s="12"/>
      <c r="USA23" s="12"/>
      <c r="USB23" s="12"/>
      <c r="USC23" s="12"/>
      <c r="USD23" s="12"/>
      <c r="USE23" s="12"/>
      <c r="USF23" s="12"/>
      <c r="USG23" s="12"/>
      <c r="USH23" s="12"/>
      <c r="USI23" s="12"/>
      <c r="USJ23" s="12"/>
      <c r="USK23" s="12"/>
      <c r="USL23" s="12"/>
      <c r="USM23" s="12"/>
      <c r="USN23" s="12"/>
      <c r="USO23" s="12"/>
      <c r="USP23" s="12"/>
      <c r="USQ23" s="12"/>
      <c r="USR23" s="12"/>
      <c r="USS23" s="12"/>
      <c r="UST23" s="12"/>
      <c r="USU23" s="12"/>
      <c r="USV23" s="12"/>
      <c r="USW23" s="12"/>
      <c r="USX23" s="12"/>
      <c r="USY23" s="12"/>
      <c r="USZ23" s="12"/>
      <c r="UTA23" s="12"/>
      <c r="UTB23" s="12"/>
      <c r="UTC23" s="12"/>
      <c r="UTD23" s="12"/>
      <c r="UTE23" s="12"/>
      <c r="UTF23" s="12"/>
      <c r="UTG23" s="12"/>
      <c r="UTH23" s="12"/>
      <c r="UTI23" s="12"/>
      <c r="UTJ23" s="12"/>
      <c r="UTK23" s="12"/>
      <c r="UTL23" s="12"/>
      <c r="UTM23" s="12"/>
      <c r="UTN23" s="12"/>
      <c r="UTO23" s="12"/>
      <c r="UTP23" s="12"/>
      <c r="UTQ23" s="12"/>
      <c r="UTR23" s="12"/>
      <c r="UTS23" s="12"/>
      <c r="UTT23" s="12"/>
      <c r="UTU23" s="12"/>
      <c r="UTV23" s="12"/>
      <c r="UTW23" s="12"/>
      <c r="UTX23" s="12"/>
      <c r="UTY23" s="12"/>
      <c r="UTZ23" s="12"/>
      <c r="UUA23" s="12"/>
      <c r="UUB23" s="12"/>
      <c r="UUC23" s="12"/>
      <c r="UUD23" s="12"/>
      <c r="UUE23" s="12"/>
      <c r="UUF23" s="12"/>
      <c r="UUG23" s="12"/>
      <c r="UUH23" s="12"/>
      <c r="UUI23" s="12"/>
      <c r="UUJ23" s="12"/>
      <c r="UUK23" s="12"/>
      <c r="UUL23" s="12"/>
      <c r="UUM23" s="12"/>
      <c r="UUN23" s="12"/>
      <c r="UUO23" s="12"/>
      <c r="UUP23" s="12"/>
      <c r="UUQ23" s="12"/>
      <c r="UUR23" s="12"/>
      <c r="UUS23" s="12"/>
      <c r="UUT23" s="12"/>
      <c r="UUU23" s="12"/>
      <c r="UUV23" s="12"/>
      <c r="UUW23" s="12"/>
      <c r="UUX23" s="12"/>
      <c r="UUY23" s="12"/>
      <c r="UUZ23" s="12"/>
      <c r="UVA23" s="12"/>
      <c r="UVB23" s="12"/>
      <c r="UVC23" s="12"/>
      <c r="UVD23" s="12"/>
      <c r="UVE23" s="12"/>
      <c r="UVF23" s="12"/>
      <c r="UVG23" s="12"/>
      <c r="UVH23" s="12"/>
      <c r="UVI23" s="12"/>
      <c r="UVJ23" s="12"/>
      <c r="UVK23" s="12"/>
      <c r="UVL23" s="12"/>
      <c r="UVM23" s="12"/>
      <c r="UVN23" s="12"/>
      <c r="UVO23" s="12"/>
      <c r="UVP23" s="12"/>
      <c r="UVQ23" s="12"/>
      <c r="UVR23" s="12"/>
      <c r="UVS23" s="12"/>
      <c r="UVT23" s="12"/>
      <c r="UVU23" s="12"/>
      <c r="UVV23" s="12"/>
      <c r="UVW23" s="12"/>
      <c r="UVX23" s="12"/>
      <c r="UVY23" s="12"/>
      <c r="UVZ23" s="12"/>
      <c r="UWA23" s="12"/>
      <c r="UWB23" s="12"/>
      <c r="UWC23" s="12"/>
      <c r="UWD23" s="12"/>
      <c r="UWE23" s="12"/>
      <c r="UWF23" s="12"/>
      <c r="UWG23" s="12"/>
      <c r="UWH23" s="12"/>
      <c r="UWI23" s="12"/>
      <c r="UWJ23" s="12"/>
      <c r="UWK23" s="12"/>
      <c r="UWL23" s="12"/>
      <c r="UWM23" s="12"/>
      <c r="UWN23" s="12"/>
      <c r="UWO23" s="12"/>
      <c r="UWP23" s="12"/>
      <c r="UWQ23" s="12"/>
      <c r="UWR23" s="12"/>
      <c r="UWS23" s="12"/>
      <c r="UWT23" s="12"/>
      <c r="UWU23" s="12"/>
      <c r="UWV23" s="12"/>
      <c r="UWW23" s="12"/>
      <c r="UWX23" s="12"/>
      <c r="UWY23" s="12"/>
      <c r="UWZ23" s="12"/>
      <c r="UXA23" s="12"/>
      <c r="UXB23" s="12"/>
      <c r="UXC23" s="12"/>
      <c r="UXD23" s="12"/>
      <c r="UXE23" s="12"/>
      <c r="UXF23" s="12"/>
      <c r="UXG23" s="12"/>
      <c r="UXH23" s="12"/>
      <c r="UXI23" s="12"/>
      <c r="UXJ23" s="12"/>
      <c r="UXK23" s="12"/>
      <c r="UXL23" s="12"/>
      <c r="UXM23" s="12"/>
      <c r="UXN23" s="12"/>
      <c r="UXO23" s="12"/>
      <c r="UXP23" s="12"/>
      <c r="UXQ23" s="12"/>
      <c r="UXR23" s="12"/>
      <c r="UXS23" s="12"/>
      <c r="UXT23" s="12"/>
      <c r="UXU23" s="12"/>
      <c r="UXV23" s="12"/>
      <c r="UXW23" s="12"/>
      <c r="UXX23" s="12"/>
      <c r="UXY23" s="12"/>
      <c r="UXZ23" s="12"/>
      <c r="UYA23" s="12"/>
      <c r="UYB23" s="12"/>
      <c r="UYC23" s="12"/>
      <c r="UYD23" s="12"/>
      <c r="UYE23" s="12"/>
      <c r="UYF23" s="12"/>
      <c r="UYG23" s="12"/>
      <c r="UYH23" s="12"/>
      <c r="UYI23" s="12"/>
      <c r="UYJ23" s="12"/>
      <c r="UYK23" s="12"/>
      <c r="UYL23" s="12"/>
      <c r="UYM23" s="12"/>
      <c r="UYN23" s="12"/>
      <c r="UYO23" s="12"/>
      <c r="UYP23" s="12"/>
      <c r="UYQ23" s="12"/>
      <c r="UYR23" s="12"/>
      <c r="UYS23" s="12"/>
      <c r="UYT23" s="12"/>
      <c r="UYU23" s="12"/>
      <c r="UYV23" s="12"/>
      <c r="UYW23" s="12"/>
      <c r="UYX23" s="12"/>
      <c r="UYY23" s="12"/>
      <c r="UYZ23" s="12"/>
      <c r="UZA23" s="12"/>
      <c r="UZB23" s="12"/>
      <c r="UZC23" s="12"/>
      <c r="UZD23" s="12"/>
      <c r="UZE23" s="12"/>
      <c r="UZF23" s="12"/>
      <c r="UZG23" s="12"/>
      <c r="UZH23" s="12"/>
      <c r="UZI23" s="12"/>
      <c r="UZJ23" s="12"/>
      <c r="UZK23" s="12"/>
      <c r="UZL23" s="12"/>
      <c r="UZM23" s="12"/>
      <c r="UZN23" s="12"/>
      <c r="UZO23" s="12"/>
      <c r="UZP23" s="12"/>
      <c r="UZQ23" s="12"/>
      <c r="UZR23" s="12"/>
      <c r="UZS23" s="12"/>
      <c r="UZT23" s="12"/>
      <c r="UZU23" s="12"/>
      <c r="UZV23" s="12"/>
      <c r="UZW23" s="12"/>
      <c r="UZX23" s="12"/>
      <c r="UZY23" s="12"/>
      <c r="UZZ23" s="12"/>
      <c r="VAA23" s="12"/>
      <c r="VAB23" s="12"/>
      <c r="VAC23" s="12"/>
      <c r="VAD23" s="12"/>
      <c r="VAE23" s="12"/>
      <c r="VAF23" s="12"/>
      <c r="VAG23" s="12"/>
      <c r="VAH23" s="12"/>
      <c r="VAI23" s="12"/>
      <c r="VAJ23" s="12"/>
      <c r="VAK23" s="12"/>
      <c r="VAL23" s="12"/>
      <c r="VAM23" s="12"/>
      <c r="VAN23" s="12"/>
      <c r="VAO23" s="12"/>
      <c r="VAP23" s="12"/>
      <c r="VAQ23" s="12"/>
      <c r="VAR23" s="12"/>
      <c r="VAS23" s="12"/>
      <c r="VAT23" s="12"/>
      <c r="VAU23" s="12"/>
      <c r="VAV23" s="12"/>
      <c r="VAW23" s="12"/>
      <c r="VAX23" s="12"/>
      <c r="VAY23" s="12"/>
      <c r="VAZ23" s="12"/>
      <c r="VBA23" s="12"/>
      <c r="VBB23" s="12"/>
      <c r="VBC23" s="12"/>
      <c r="VBD23" s="12"/>
      <c r="VBE23" s="12"/>
      <c r="VBF23" s="12"/>
      <c r="VBG23" s="12"/>
      <c r="VBH23" s="12"/>
      <c r="VBI23" s="12"/>
      <c r="VBJ23" s="12"/>
      <c r="VBK23" s="12"/>
      <c r="VBL23" s="12"/>
      <c r="VBM23" s="12"/>
      <c r="VBN23" s="12"/>
      <c r="VBO23" s="12"/>
      <c r="VBP23" s="12"/>
      <c r="VBQ23" s="12"/>
      <c r="VBR23" s="12"/>
      <c r="VBS23" s="12"/>
      <c r="VBT23" s="12"/>
      <c r="VBU23" s="12"/>
      <c r="VBV23" s="12"/>
      <c r="VBW23" s="12"/>
      <c r="VBX23" s="12"/>
      <c r="VBY23" s="12"/>
      <c r="VBZ23" s="12"/>
      <c r="VCA23" s="12"/>
      <c r="VCB23" s="12"/>
      <c r="VCC23" s="12"/>
      <c r="VCD23" s="12"/>
      <c r="VCE23" s="12"/>
      <c r="VCF23" s="12"/>
      <c r="VCG23" s="12"/>
      <c r="VCH23" s="12"/>
      <c r="VCI23" s="12"/>
      <c r="VCJ23" s="12"/>
      <c r="VCK23" s="12"/>
      <c r="VCL23" s="12"/>
      <c r="VCM23" s="12"/>
      <c r="VCN23" s="12"/>
      <c r="VCO23" s="12"/>
      <c r="VCP23" s="12"/>
      <c r="VCQ23" s="12"/>
      <c r="VCR23" s="12"/>
      <c r="VCS23" s="12"/>
      <c r="VCT23" s="12"/>
      <c r="VCU23" s="12"/>
      <c r="VCV23" s="12"/>
      <c r="VCW23" s="12"/>
      <c r="VCX23" s="12"/>
      <c r="VCY23" s="12"/>
      <c r="VCZ23" s="12"/>
      <c r="VDA23" s="12"/>
      <c r="VDB23" s="12"/>
      <c r="VDC23" s="12"/>
      <c r="VDD23" s="12"/>
      <c r="VDE23" s="12"/>
      <c r="VDF23" s="12"/>
      <c r="VDG23" s="12"/>
      <c r="VDH23" s="12"/>
      <c r="VDI23" s="12"/>
      <c r="VDJ23" s="12"/>
      <c r="VDK23" s="12"/>
      <c r="VDL23" s="12"/>
      <c r="VDM23" s="12"/>
      <c r="VDN23" s="12"/>
      <c r="VDO23" s="12"/>
      <c r="VDP23" s="12"/>
      <c r="VDQ23" s="12"/>
      <c r="VDR23" s="12"/>
      <c r="VDS23" s="12"/>
      <c r="VDT23" s="12"/>
      <c r="VDU23" s="12"/>
      <c r="VDV23" s="12"/>
      <c r="VDW23" s="12"/>
      <c r="VDX23" s="12"/>
      <c r="VDY23" s="12"/>
      <c r="VDZ23" s="12"/>
      <c r="VEA23" s="12"/>
      <c r="VEB23" s="12"/>
      <c r="VEC23" s="12"/>
      <c r="VED23" s="12"/>
      <c r="VEE23" s="12"/>
      <c r="VEF23" s="12"/>
      <c r="VEG23" s="12"/>
      <c r="VEH23" s="12"/>
      <c r="VEI23" s="12"/>
      <c r="VEJ23" s="12"/>
      <c r="VEK23" s="12"/>
      <c r="VEL23" s="12"/>
      <c r="VEM23" s="12"/>
      <c r="VEN23" s="12"/>
      <c r="VEO23" s="12"/>
      <c r="VEP23" s="12"/>
      <c r="VEQ23" s="12"/>
      <c r="VER23" s="12"/>
      <c r="VES23" s="12"/>
      <c r="VET23" s="12"/>
      <c r="VEU23" s="12"/>
      <c r="VEV23" s="12"/>
      <c r="VEW23" s="12"/>
      <c r="VEX23" s="12"/>
      <c r="VEY23" s="12"/>
      <c r="VEZ23" s="12"/>
      <c r="VFA23" s="12"/>
      <c r="VFB23" s="12"/>
      <c r="VFC23" s="12"/>
      <c r="VFD23" s="12"/>
      <c r="VFE23" s="12"/>
      <c r="VFF23" s="12"/>
      <c r="VFG23" s="12"/>
      <c r="VFH23" s="12"/>
      <c r="VFI23" s="12"/>
      <c r="VFJ23" s="12"/>
      <c r="VFK23" s="12"/>
      <c r="VFL23" s="12"/>
      <c r="VFM23" s="12"/>
      <c r="VFN23" s="12"/>
      <c r="VFO23" s="12"/>
      <c r="VFP23" s="12"/>
      <c r="VFQ23" s="12"/>
      <c r="VFR23" s="12"/>
      <c r="VFS23" s="12"/>
      <c r="VFT23" s="12"/>
      <c r="VFU23" s="12"/>
      <c r="VFV23" s="12"/>
      <c r="VFW23" s="12"/>
      <c r="VFX23" s="12"/>
      <c r="VFY23" s="12"/>
      <c r="VFZ23" s="12"/>
      <c r="VGA23" s="12"/>
      <c r="VGB23" s="12"/>
      <c r="VGC23" s="12"/>
      <c r="VGD23" s="12"/>
      <c r="VGE23" s="12"/>
      <c r="VGF23" s="12"/>
      <c r="VGG23" s="12"/>
      <c r="VGH23" s="12"/>
      <c r="VGI23" s="12"/>
      <c r="VGJ23" s="12"/>
      <c r="VGK23" s="12"/>
      <c r="VGL23" s="12"/>
      <c r="VGM23" s="12"/>
      <c r="VGN23" s="12"/>
      <c r="VGO23" s="12"/>
      <c r="VGP23" s="12"/>
      <c r="VGQ23" s="12"/>
      <c r="VGR23" s="12"/>
      <c r="VGS23" s="12"/>
      <c r="VGT23" s="12"/>
      <c r="VGU23" s="12"/>
      <c r="VGV23" s="12"/>
      <c r="VGW23" s="12"/>
      <c r="VGX23" s="12"/>
      <c r="VGY23" s="12"/>
      <c r="VGZ23" s="12"/>
      <c r="VHA23" s="12"/>
      <c r="VHB23" s="12"/>
      <c r="VHC23" s="12"/>
      <c r="VHD23" s="12"/>
      <c r="VHE23" s="12"/>
      <c r="VHF23" s="12"/>
      <c r="VHG23" s="12"/>
      <c r="VHH23" s="12"/>
      <c r="VHI23" s="12"/>
      <c r="VHJ23" s="12"/>
      <c r="VHK23" s="12"/>
      <c r="VHL23" s="12"/>
      <c r="VHM23" s="12"/>
      <c r="VHN23" s="12"/>
      <c r="VHO23" s="12"/>
      <c r="VHP23" s="12"/>
      <c r="VHQ23" s="12"/>
      <c r="VHR23" s="12"/>
      <c r="VHS23" s="12"/>
      <c r="VHT23" s="12"/>
      <c r="VHU23" s="12"/>
      <c r="VHV23" s="12"/>
      <c r="VHW23" s="12"/>
      <c r="VHX23" s="12"/>
      <c r="VHY23" s="12"/>
      <c r="VHZ23" s="12"/>
      <c r="VIA23" s="12"/>
      <c r="VIB23" s="12"/>
      <c r="VIC23" s="12"/>
      <c r="VID23" s="12"/>
      <c r="VIE23" s="12"/>
      <c r="VIF23" s="12"/>
      <c r="VIG23" s="12"/>
      <c r="VIH23" s="12"/>
      <c r="VII23" s="12"/>
      <c r="VIJ23" s="12"/>
      <c r="VIK23" s="12"/>
      <c r="VIL23" s="12"/>
      <c r="VIM23" s="12"/>
      <c r="VIN23" s="12"/>
      <c r="VIO23" s="12"/>
      <c r="VIP23" s="12"/>
      <c r="VIQ23" s="12"/>
      <c r="VIR23" s="12"/>
      <c r="VIS23" s="12"/>
      <c r="VIT23" s="12"/>
      <c r="VIU23" s="12"/>
      <c r="VIV23" s="12"/>
      <c r="VIW23" s="12"/>
      <c r="VIX23" s="12"/>
      <c r="VIY23" s="12"/>
      <c r="VIZ23" s="12"/>
      <c r="VJA23" s="12"/>
      <c r="VJB23" s="12"/>
      <c r="VJC23" s="12"/>
      <c r="VJD23" s="12"/>
      <c r="VJE23" s="12"/>
      <c r="VJF23" s="12"/>
      <c r="VJG23" s="12"/>
      <c r="VJH23" s="12"/>
      <c r="VJI23" s="12"/>
      <c r="VJJ23" s="12"/>
      <c r="VJK23" s="12"/>
      <c r="VJL23" s="12"/>
      <c r="VJM23" s="12"/>
      <c r="VJN23" s="12"/>
      <c r="VJO23" s="12"/>
      <c r="VJP23" s="12"/>
      <c r="VJQ23" s="12"/>
      <c r="VJR23" s="12"/>
      <c r="VJS23" s="12"/>
      <c r="VJT23" s="12"/>
      <c r="VJU23" s="12"/>
      <c r="VJV23" s="12"/>
      <c r="VJW23" s="12"/>
      <c r="VJX23" s="12"/>
      <c r="VJY23" s="12"/>
      <c r="VJZ23" s="12"/>
      <c r="VKA23" s="12"/>
      <c r="VKB23" s="12"/>
      <c r="VKC23" s="12"/>
      <c r="VKD23" s="12"/>
      <c r="VKE23" s="12"/>
      <c r="VKF23" s="12"/>
      <c r="VKG23" s="12"/>
      <c r="VKH23" s="12"/>
      <c r="VKI23" s="12"/>
      <c r="VKJ23" s="12"/>
      <c r="VKK23" s="12"/>
      <c r="VKL23" s="12"/>
      <c r="VKM23" s="12"/>
      <c r="VKN23" s="12"/>
      <c r="VKO23" s="12"/>
      <c r="VKP23" s="12"/>
      <c r="VKQ23" s="12"/>
      <c r="VKR23" s="12"/>
      <c r="VKS23" s="12"/>
      <c r="VKT23" s="12"/>
      <c r="VKU23" s="12"/>
      <c r="VKV23" s="12"/>
      <c r="VKW23" s="12"/>
      <c r="VKX23" s="12"/>
      <c r="VKY23" s="12"/>
      <c r="VKZ23" s="12"/>
      <c r="VLA23" s="12"/>
      <c r="VLB23" s="12"/>
      <c r="VLC23" s="12"/>
      <c r="VLD23" s="12"/>
      <c r="VLE23" s="12"/>
      <c r="VLF23" s="12"/>
      <c r="VLG23" s="12"/>
      <c r="VLH23" s="12"/>
      <c r="VLI23" s="12"/>
      <c r="VLJ23" s="12"/>
      <c r="VLK23" s="12"/>
      <c r="VLL23" s="12"/>
      <c r="VLM23" s="12"/>
      <c r="VLN23" s="12"/>
      <c r="VLO23" s="12"/>
      <c r="VLP23" s="12"/>
      <c r="VLQ23" s="12"/>
      <c r="VLR23" s="12"/>
      <c r="VLS23" s="12"/>
      <c r="VLT23" s="12"/>
      <c r="VLU23" s="12"/>
      <c r="VLV23" s="12"/>
      <c r="VLW23" s="12"/>
      <c r="VLX23" s="12"/>
      <c r="VLY23" s="12"/>
      <c r="VLZ23" s="12"/>
      <c r="VMA23" s="12"/>
      <c r="VMB23" s="12"/>
      <c r="VMC23" s="12"/>
      <c r="VMD23" s="12"/>
      <c r="VME23" s="12"/>
      <c r="VMF23" s="12"/>
      <c r="VMG23" s="12"/>
      <c r="VMH23" s="12"/>
      <c r="VMI23" s="12"/>
      <c r="VMJ23" s="12"/>
      <c r="VMK23" s="12"/>
      <c r="VML23" s="12"/>
      <c r="VMM23" s="12"/>
      <c r="VMN23" s="12"/>
      <c r="VMO23" s="12"/>
      <c r="VMP23" s="12"/>
      <c r="VMQ23" s="12"/>
      <c r="VMR23" s="12"/>
      <c r="VMS23" s="12"/>
      <c r="VMT23" s="12"/>
      <c r="VMU23" s="12"/>
      <c r="VMV23" s="12"/>
      <c r="VMW23" s="12"/>
      <c r="VMX23" s="12"/>
      <c r="VMY23" s="12"/>
      <c r="VMZ23" s="12"/>
      <c r="VNA23" s="12"/>
      <c r="VNB23" s="12"/>
      <c r="VNC23" s="12"/>
      <c r="VND23" s="12"/>
      <c r="VNE23" s="12"/>
      <c r="VNF23" s="12"/>
      <c r="VNG23" s="12"/>
      <c r="VNH23" s="12"/>
      <c r="VNI23" s="12"/>
      <c r="VNJ23" s="12"/>
      <c r="VNK23" s="12"/>
      <c r="VNL23" s="12"/>
      <c r="VNM23" s="12"/>
      <c r="VNN23" s="12"/>
      <c r="VNO23" s="12"/>
      <c r="VNP23" s="12"/>
      <c r="VNQ23" s="12"/>
      <c r="VNR23" s="12"/>
      <c r="VNS23" s="12"/>
      <c r="VNT23" s="12"/>
      <c r="VNU23" s="12"/>
      <c r="VNV23" s="12"/>
      <c r="VNW23" s="12"/>
      <c r="VNX23" s="12"/>
      <c r="VNY23" s="12"/>
      <c r="VNZ23" s="12"/>
      <c r="VOA23" s="12"/>
      <c r="VOB23" s="12"/>
      <c r="VOC23" s="12"/>
      <c r="VOD23" s="12"/>
      <c r="VOE23" s="12"/>
      <c r="VOF23" s="12"/>
      <c r="VOG23" s="12"/>
      <c r="VOH23" s="12"/>
      <c r="VOI23" s="12"/>
      <c r="VOJ23" s="12"/>
      <c r="VOK23" s="12"/>
      <c r="VOL23" s="12"/>
      <c r="VOM23" s="12"/>
      <c r="VON23" s="12"/>
      <c r="VOO23" s="12"/>
      <c r="VOP23" s="12"/>
      <c r="VOQ23" s="12"/>
      <c r="VOR23" s="12"/>
      <c r="VOS23" s="12"/>
      <c r="VOT23" s="12"/>
      <c r="VOU23" s="12"/>
      <c r="VOV23" s="12"/>
      <c r="VOW23" s="12"/>
      <c r="VOX23" s="12"/>
      <c r="VOY23" s="12"/>
      <c r="VOZ23" s="12"/>
      <c r="VPA23" s="12"/>
      <c r="VPB23" s="12"/>
      <c r="VPC23" s="12"/>
      <c r="VPD23" s="12"/>
      <c r="VPE23" s="12"/>
      <c r="VPF23" s="12"/>
      <c r="VPG23" s="12"/>
      <c r="VPH23" s="12"/>
      <c r="VPI23" s="12"/>
      <c r="VPJ23" s="12"/>
      <c r="VPK23" s="12"/>
      <c r="VPL23" s="12"/>
      <c r="VPM23" s="12"/>
      <c r="VPN23" s="12"/>
      <c r="VPO23" s="12"/>
      <c r="VPP23" s="12"/>
      <c r="VPQ23" s="12"/>
      <c r="VPR23" s="12"/>
      <c r="VPS23" s="12"/>
      <c r="VPT23" s="12"/>
      <c r="VPU23" s="12"/>
      <c r="VPV23" s="12"/>
      <c r="VPW23" s="12"/>
      <c r="VPX23" s="12"/>
      <c r="VPY23" s="12"/>
      <c r="VPZ23" s="12"/>
      <c r="VQA23" s="12"/>
      <c r="VQB23" s="12"/>
      <c r="VQC23" s="12"/>
      <c r="VQD23" s="12"/>
      <c r="VQE23" s="12"/>
      <c r="VQF23" s="12"/>
      <c r="VQG23" s="12"/>
      <c r="VQH23" s="12"/>
      <c r="VQI23" s="12"/>
      <c r="VQJ23" s="12"/>
      <c r="VQK23" s="12"/>
      <c r="VQL23" s="12"/>
      <c r="VQM23" s="12"/>
      <c r="VQN23" s="12"/>
      <c r="VQO23" s="12"/>
      <c r="VQP23" s="12"/>
      <c r="VQQ23" s="12"/>
      <c r="VQR23" s="12"/>
      <c r="VQS23" s="12"/>
      <c r="VQT23" s="12"/>
      <c r="VQU23" s="12"/>
      <c r="VQV23" s="12"/>
      <c r="VQW23" s="12"/>
      <c r="VQX23" s="12"/>
      <c r="VQY23" s="12"/>
      <c r="VQZ23" s="12"/>
      <c r="VRA23" s="12"/>
      <c r="VRB23" s="12"/>
      <c r="VRC23" s="12"/>
      <c r="VRD23" s="12"/>
      <c r="VRE23" s="12"/>
      <c r="VRF23" s="12"/>
      <c r="VRG23" s="12"/>
      <c r="VRH23" s="12"/>
      <c r="VRI23" s="12"/>
      <c r="VRJ23" s="12"/>
      <c r="VRK23" s="12"/>
      <c r="VRL23" s="12"/>
      <c r="VRM23" s="12"/>
      <c r="VRN23" s="12"/>
      <c r="VRO23" s="12"/>
      <c r="VRP23" s="12"/>
      <c r="VRQ23" s="12"/>
      <c r="VRR23" s="12"/>
      <c r="VRS23" s="12"/>
      <c r="VRT23" s="12"/>
      <c r="VRU23" s="12"/>
      <c r="VRV23" s="12"/>
      <c r="VRW23" s="12"/>
      <c r="VRX23" s="12"/>
      <c r="VRY23" s="12"/>
      <c r="VRZ23" s="12"/>
      <c r="VSA23" s="12"/>
      <c r="VSB23" s="12"/>
      <c r="VSC23" s="12"/>
      <c r="VSD23" s="12"/>
      <c r="VSE23" s="12"/>
      <c r="VSF23" s="12"/>
      <c r="VSG23" s="12"/>
      <c r="VSH23" s="12"/>
      <c r="VSI23" s="12"/>
      <c r="VSJ23" s="12"/>
      <c r="VSK23" s="12"/>
      <c r="VSL23" s="12"/>
      <c r="VSM23" s="12"/>
      <c r="VSN23" s="12"/>
      <c r="VSO23" s="12"/>
      <c r="VSP23" s="12"/>
      <c r="VSQ23" s="12"/>
      <c r="VSR23" s="12"/>
      <c r="VSS23" s="12"/>
      <c r="VST23" s="12"/>
      <c r="VSU23" s="12"/>
      <c r="VSV23" s="12"/>
      <c r="VSW23" s="12"/>
      <c r="VSX23" s="12"/>
      <c r="VSY23" s="12"/>
      <c r="VSZ23" s="12"/>
      <c r="VTA23" s="12"/>
      <c r="VTB23" s="12"/>
      <c r="VTC23" s="12"/>
      <c r="VTD23" s="12"/>
      <c r="VTE23" s="12"/>
      <c r="VTF23" s="12"/>
      <c r="VTG23" s="12"/>
      <c r="VTH23" s="12"/>
      <c r="VTI23" s="12"/>
      <c r="VTJ23" s="12"/>
      <c r="VTK23" s="12"/>
      <c r="VTL23" s="12"/>
      <c r="VTM23" s="12"/>
      <c r="VTN23" s="12"/>
      <c r="VTO23" s="12"/>
      <c r="VTP23" s="12"/>
      <c r="VTQ23" s="12"/>
      <c r="VTR23" s="12"/>
      <c r="VTS23" s="12"/>
      <c r="VTT23" s="12"/>
      <c r="VTU23" s="12"/>
      <c r="VTV23" s="12"/>
      <c r="VTW23" s="12"/>
      <c r="VTX23" s="12"/>
      <c r="VTY23" s="12"/>
      <c r="VTZ23" s="12"/>
      <c r="VUA23" s="12"/>
      <c r="VUB23" s="12"/>
      <c r="VUC23" s="12"/>
      <c r="VUD23" s="12"/>
      <c r="VUE23" s="12"/>
      <c r="VUF23" s="12"/>
      <c r="VUG23" s="12"/>
      <c r="VUH23" s="12"/>
      <c r="VUI23" s="12"/>
      <c r="VUJ23" s="12"/>
      <c r="VUK23" s="12"/>
      <c r="VUL23" s="12"/>
      <c r="VUM23" s="12"/>
      <c r="VUN23" s="12"/>
      <c r="VUO23" s="12"/>
      <c r="VUP23" s="12"/>
      <c r="VUQ23" s="12"/>
      <c r="VUR23" s="12"/>
      <c r="VUS23" s="12"/>
      <c r="VUT23" s="12"/>
      <c r="VUU23" s="12"/>
      <c r="VUV23" s="12"/>
      <c r="VUW23" s="12"/>
      <c r="VUX23" s="12"/>
      <c r="VUY23" s="12"/>
      <c r="VUZ23" s="12"/>
      <c r="VVA23" s="12"/>
      <c r="VVB23" s="12"/>
      <c r="VVC23" s="12"/>
      <c r="VVD23" s="12"/>
      <c r="VVE23" s="12"/>
      <c r="VVF23" s="12"/>
      <c r="VVG23" s="12"/>
      <c r="VVH23" s="12"/>
      <c r="VVI23" s="12"/>
      <c r="VVJ23" s="12"/>
      <c r="VVK23" s="12"/>
      <c r="VVL23" s="12"/>
      <c r="VVM23" s="12"/>
      <c r="VVN23" s="12"/>
      <c r="VVO23" s="12"/>
      <c r="VVP23" s="12"/>
      <c r="VVQ23" s="12"/>
      <c r="VVR23" s="12"/>
      <c r="VVS23" s="12"/>
      <c r="VVT23" s="12"/>
      <c r="VVU23" s="12"/>
      <c r="VVV23" s="12"/>
      <c r="VVW23" s="12"/>
      <c r="VVX23" s="12"/>
      <c r="VVY23" s="12"/>
      <c r="VVZ23" s="12"/>
      <c r="VWA23" s="12"/>
      <c r="VWB23" s="12"/>
      <c r="VWC23" s="12"/>
      <c r="VWD23" s="12"/>
      <c r="VWE23" s="12"/>
      <c r="VWF23" s="12"/>
      <c r="VWG23" s="12"/>
      <c r="VWH23" s="12"/>
      <c r="VWI23" s="12"/>
      <c r="VWJ23" s="12"/>
      <c r="VWK23" s="12"/>
      <c r="VWL23" s="12"/>
      <c r="VWM23" s="12"/>
      <c r="VWN23" s="12"/>
      <c r="VWO23" s="12"/>
      <c r="VWP23" s="12"/>
      <c r="VWQ23" s="12"/>
      <c r="VWR23" s="12"/>
      <c r="VWS23" s="12"/>
      <c r="VWT23" s="12"/>
      <c r="VWU23" s="12"/>
      <c r="VWV23" s="12"/>
      <c r="VWW23" s="12"/>
      <c r="VWX23" s="12"/>
      <c r="VWY23" s="12"/>
      <c r="VWZ23" s="12"/>
      <c r="VXA23" s="12"/>
      <c r="VXB23" s="12"/>
      <c r="VXC23" s="12"/>
      <c r="VXD23" s="12"/>
      <c r="VXE23" s="12"/>
      <c r="VXF23" s="12"/>
      <c r="VXG23" s="12"/>
      <c r="VXH23" s="12"/>
      <c r="VXI23" s="12"/>
      <c r="VXJ23" s="12"/>
      <c r="VXK23" s="12"/>
      <c r="VXL23" s="12"/>
      <c r="VXM23" s="12"/>
      <c r="VXN23" s="12"/>
      <c r="VXO23" s="12"/>
      <c r="VXP23" s="12"/>
      <c r="VXQ23" s="12"/>
      <c r="VXR23" s="12"/>
      <c r="VXS23" s="12"/>
      <c r="VXT23" s="12"/>
      <c r="VXU23" s="12"/>
      <c r="VXV23" s="12"/>
      <c r="VXW23" s="12"/>
      <c r="VXX23" s="12"/>
      <c r="VXY23" s="12"/>
      <c r="VXZ23" s="12"/>
      <c r="VYA23" s="12"/>
      <c r="VYB23" s="12"/>
      <c r="VYC23" s="12"/>
      <c r="VYD23" s="12"/>
      <c r="VYE23" s="12"/>
      <c r="VYF23" s="12"/>
      <c r="VYG23" s="12"/>
      <c r="VYH23" s="12"/>
      <c r="VYI23" s="12"/>
      <c r="VYJ23" s="12"/>
      <c r="VYK23" s="12"/>
      <c r="VYL23" s="12"/>
      <c r="VYM23" s="12"/>
      <c r="VYN23" s="12"/>
      <c r="VYO23" s="12"/>
      <c r="VYP23" s="12"/>
      <c r="VYQ23" s="12"/>
      <c r="VYR23" s="12"/>
      <c r="VYS23" s="12"/>
      <c r="VYT23" s="12"/>
      <c r="VYU23" s="12"/>
      <c r="VYV23" s="12"/>
      <c r="VYW23" s="12"/>
      <c r="VYX23" s="12"/>
      <c r="VYY23" s="12"/>
      <c r="VYZ23" s="12"/>
      <c r="VZA23" s="12"/>
      <c r="VZB23" s="12"/>
      <c r="VZC23" s="12"/>
      <c r="VZD23" s="12"/>
      <c r="VZE23" s="12"/>
      <c r="VZF23" s="12"/>
      <c r="VZG23" s="12"/>
      <c r="VZH23" s="12"/>
      <c r="VZI23" s="12"/>
      <c r="VZJ23" s="12"/>
      <c r="VZK23" s="12"/>
      <c r="VZL23" s="12"/>
      <c r="VZM23" s="12"/>
      <c r="VZN23" s="12"/>
      <c r="VZO23" s="12"/>
      <c r="VZP23" s="12"/>
      <c r="VZQ23" s="12"/>
      <c r="VZR23" s="12"/>
      <c r="VZS23" s="12"/>
      <c r="VZT23" s="12"/>
      <c r="VZU23" s="12"/>
      <c r="VZV23" s="12"/>
      <c r="VZW23" s="12"/>
      <c r="VZX23" s="12"/>
      <c r="VZY23" s="12"/>
      <c r="VZZ23" s="12"/>
      <c r="WAA23" s="12"/>
      <c r="WAB23" s="12"/>
      <c r="WAC23" s="12"/>
      <c r="WAD23" s="12"/>
      <c r="WAE23" s="12"/>
      <c r="WAF23" s="12"/>
      <c r="WAG23" s="12"/>
      <c r="WAH23" s="12"/>
      <c r="WAI23" s="12"/>
      <c r="WAJ23" s="12"/>
      <c r="WAK23" s="12"/>
      <c r="WAL23" s="12"/>
      <c r="WAM23" s="12"/>
      <c r="WAN23" s="12"/>
      <c r="WAO23" s="12"/>
      <c r="WAP23" s="12"/>
      <c r="WAQ23" s="12"/>
      <c r="WAR23" s="12"/>
      <c r="WAS23" s="12"/>
      <c r="WAT23" s="12"/>
      <c r="WAU23" s="12"/>
      <c r="WAV23" s="12"/>
      <c r="WAW23" s="12"/>
      <c r="WAX23" s="12"/>
      <c r="WAY23" s="12"/>
      <c r="WAZ23" s="12"/>
      <c r="WBA23" s="12"/>
      <c r="WBB23" s="12"/>
      <c r="WBC23" s="12"/>
      <c r="WBD23" s="12"/>
      <c r="WBE23" s="12"/>
      <c r="WBF23" s="12"/>
      <c r="WBG23" s="12"/>
      <c r="WBH23" s="12"/>
      <c r="WBI23" s="12"/>
      <c r="WBJ23" s="12"/>
      <c r="WBK23" s="12"/>
      <c r="WBL23" s="12"/>
      <c r="WBM23" s="12"/>
      <c r="WBN23" s="12"/>
      <c r="WBO23" s="12"/>
      <c r="WBP23" s="12"/>
      <c r="WBQ23" s="12"/>
      <c r="WBR23" s="12"/>
      <c r="WBS23" s="12"/>
      <c r="WBT23" s="12"/>
      <c r="WBU23" s="12"/>
      <c r="WBV23" s="12"/>
      <c r="WBW23" s="12"/>
      <c r="WBX23" s="12"/>
      <c r="WBY23" s="12"/>
      <c r="WBZ23" s="12"/>
      <c r="WCA23" s="12"/>
      <c r="WCB23" s="12"/>
      <c r="WCC23" s="12"/>
      <c r="WCD23" s="12"/>
      <c r="WCE23" s="12"/>
      <c r="WCF23" s="12"/>
      <c r="WCG23" s="12"/>
      <c r="WCH23" s="12"/>
      <c r="WCI23" s="12"/>
      <c r="WCJ23" s="12"/>
      <c r="WCK23" s="12"/>
      <c r="WCL23" s="12"/>
      <c r="WCM23" s="12"/>
      <c r="WCN23" s="12"/>
      <c r="WCO23" s="12"/>
      <c r="WCP23" s="12"/>
      <c r="WCQ23" s="12"/>
      <c r="WCR23" s="12"/>
      <c r="WCS23" s="12"/>
      <c r="WCT23" s="12"/>
      <c r="WCU23" s="12"/>
      <c r="WCV23" s="12"/>
      <c r="WCW23" s="12"/>
      <c r="WCX23" s="12"/>
      <c r="WCY23" s="12"/>
      <c r="WCZ23" s="12"/>
      <c r="WDA23" s="12"/>
      <c r="WDB23" s="12"/>
      <c r="WDC23" s="12"/>
      <c r="WDD23" s="12"/>
      <c r="WDE23" s="12"/>
      <c r="WDF23" s="12"/>
      <c r="WDG23" s="12"/>
      <c r="WDH23" s="12"/>
      <c r="WDI23" s="12"/>
      <c r="WDJ23" s="12"/>
      <c r="WDK23" s="12"/>
      <c r="WDL23" s="12"/>
      <c r="WDM23" s="12"/>
      <c r="WDN23" s="12"/>
      <c r="WDO23" s="12"/>
      <c r="WDP23" s="12"/>
      <c r="WDQ23" s="12"/>
      <c r="WDR23" s="12"/>
      <c r="WDS23" s="12"/>
      <c r="WDT23" s="12"/>
      <c r="WDU23" s="12"/>
      <c r="WDV23" s="12"/>
      <c r="WDW23" s="12"/>
      <c r="WDX23" s="12"/>
      <c r="WDY23" s="12"/>
      <c r="WDZ23" s="12"/>
      <c r="WEA23" s="12"/>
      <c r="WEB23" s="12"/>
      <c r="WEC23" s="12"/>
      <c r="WED23" s="12"/>
      <c r="WEE23" s="12"/>
      <c r="WEF23" s="12"/>
      <c r="WEG23" s="12"/>
      <c r="WEH23" s="12"/>
      <c r="WEI23" s="12"/>
      <c r="WEJ23" s="12"/>
      <c r="WEK23" s="12"/>
      <c r="WEL23" s="12"/>
      <c r="WEM23" s="12"/>
      <c r="WEN23" s="12"/>
      <c r="WEO23" s="12"/>
      <c r="WEP23" s="12"/>
      <c r="WEQ23" s="12"/>
      <c r="WER23" s="12"/>
      <c r="WES23" s="12"/>
      <c r="WET23" s="12"/>
      <c r="WEU23" s="12"/>
      <c r="WEV23" s="12"/>
      <c r="WEW23" s="12"/>
      <c r="WEX23" s="12"/>
      <c r="WEY23" s="12"/>
      <c r="WEZ23" s="12"/>
      <c r="WFA23" s="12"/>
      <c r="WFB23" s="12"/>
      <c r="WFC23" s="12"/>
      <c r="WFD23" s="12"/>
      <c r="WFE23" s="12"/>
      <c r="WFF23" s="12"/>
      <c r="WFG23" s="12"/>
      <c r="WFH23" s="12"/>
      <c r="WFI23" s="12"/>
      <c r="WFJ23" s="12"/>
      <c r="WFK23" s="12"/>
      <c r="WFL23" s="12"/>
      <c r="WFM23" s="12"/>
      <c r="WFN23" s="12"/>
      <c r="WFO23" s="12"/>
      <c r="WFP23" s="12"/>
      <c r="WFQ23" s="12"/>
      <c r="WFR23" s="12"/>
      <c r="WFS23" s="12"/>
      <c r="WFT23" s="12"/>
      <c r="WFU23" s="12"/>
      <c r="WFV23" s="12"/>
      <c r="WFW23" s="12"/>
      <c r="WFX23" s="12"/>
      <c r="WFY23" s="12"/>
      <c r="WFZ23" s="12"/>
      <c r="WGA23" s="12"/>
      <c r="WGB23" s="12"/>
      <c r="WGC23" s="12"/>
      <c r="WGD23" s="12"/>
      <c r="WGE23" s="12"/>
      <c r="WGF23" s="12"/>
      <c r="WGG23" s="12"/>
      <c r="WGH23" s="12"/>
      <c r="WGI23" s="12"/>
      <c r="WGJ23" s="12"/>
      <c r="WGK23" s="12"/>
      <c r="WGL23" s="12"/>
      <c r="WGM23" s="12"/>
      <c r="WGN23" s="12"/>
      <c r="WGO23" s="12"/>
      <c r="WGP23" s="12"/>
      <c r="WGQ23" s="12"/>
      <c r="WGR23" s="12"/>
      <c r="WGS23" s="12"/>
      <c r="WGT23" s="12"/>
      <c r="WGU23" s="12"/>
      <c r="WGV23" s="12"/>
      <c r="WGW23" s="12"/>
      <c r="WGX23" s="12"/>
      <c r="WGY23" s="12"/>
      <c r="WGZ23" s="12"/>
      <c r="WHA23" s="12"/>
      <c r="WHB23" s="12"/>
      <c r="WHC23" s="12"/>
      <c r="WHD23" s="12"/>
      <c r="WHE23" s="12"/>
      <c r="WHF23" s="12"/>
      <c r="WHG23" s="12"/>
      <c r="WHH23" s="12"/>
      <c r="WHI23" s="12"/>
      <c r="WHJ23" s="12"/>
      <c r="WHK23" s="12"/>
      <c r="WHL23" s="12"/>
      <c r="WHM23" s="12"/>
      <c r="WHN23" s="12"/>
      <c r="WHO23" s="12"/>
      <c r="WHP23" s="12"/>
      <c r="WHQ23" s="12"/>
      <c r="WHR23" s="12"/>
      <c r="WHS23" s="12"/>
      <c r="WHT23" s="12"/>
      <c r="WHU23" s="12"/>
      <c r="WHV23" s="12"/>
      <c r="WHW23" s="12"/>
      <c r="WHX23" s="12"/>
      <c r="WHY23" s="12"/>
      <c r="WHZ23" s="12"/>
      <c r="WIA23" s="12"/>
      <c r="WIB23" s="12"/>
      <c r="WIC23" s="12"/>
      <c r="WID23" s="12"/>
      <c r="WIE23" s="12"/>
      <c r="WIF23" s="12"/>
      <c r="WIG23" s="12"/>
      <c r="WIH23" s="12"/>
      <c r="WII23" s="12"/>
      <c r="WIJ23" s="12"/>
      <c r="WIK23" s="12"/>
      <c r="WIL23" s="12"/>
      <c r="WIM23" s="12"/>
      <c r="WIN23" s="12"/>
      <c r="WIO23" s="12"/>
      <c r="WIP23" s="12"/>
      <c r="WIQ23" s="12"/>
      <c r="WIR23" s="12"/>
      <c r="WIS23" s="12"/>
      <c r="WIT23" s="12"/>
      <c r="WIU23" s="12"/>
      <c r="WIV23" s="12"/>
      <c r="WIW23" s="12"/>
      <c r="WIX23" s="12"/>
      <c r="WIY23" s="12"/>
      <c r="WIZ23" s="12"/>
      <c r="WJA23" s="12"/>
      <c r="WJB23" s="12"/>
      <c r="WJC23" s="12"/>
      <c r="WJD23" s="12"/>
      <c r="WJE23" s="12"/>
      <c r="WJF23" s="12"/>
      <c r="WJG23" s="12"/>
      <c r="WJH23" s="12"/>
      <c r="WJI23" s="12"/>
      <c r="WJJ23" s="12"/>
      <c r="WJK23" s="12"/>
      <c r="WJL23" s="12"/>
      <c r="WJM23" s="12"/>
      <c r="WJN23" s="12"/>
      <c r="WJO23" s="12"/>
      <c r="WJP23" s="12"/>
      <c r="WJQ23" s="12"/>
      <c r="WJR23" s="12"/>
      <c r="WJS23" s="12"/>
      <c r="WJT23" s="12"/>
      <c r="WJU23" s="12"/>
      <c r="WJV23" s="12"/>
      <c r="WJW23" s="12"/>
      <c r="WJX23" s="12"/>
      <c r="WJY23" s="12"/>
      <c r="WJZ23" s="12"/>
      <c r="WKA23" s="12"/>
      <c r="WKB23" s="12"/>
      <c r="WKC23" s="12"/>
      <c r="WKD23" s="12"/>
      <c r="WKE23" s="12"/>
      <c r="WKF23" s="12"/>
      <c r="WKG23" s="12"/>
      <c r="WKH23" s="12"/>
      <c r="WKI23" s="12"/>
      <c r="WKJ23" s="12"/>
      <c r="WKK23" s="12"/>
      <c r="WKL23" s="12"/>
      <c r="WKM23" s="12"/>
      <c r="WKN23" s="12"/>
      <c r="WKO23" s="12"/>
      <c r="WKP23" s="12"/>
      <c r="WKQ23" s="12"/>
      <c r="WKR23" s="12"/>
      <c r="WKS23" s="12"/>
      <c r="WKT23" s="12"/>
      <c r="WKU23" s="12"/>
      <c r="WKV23" s="12"/>
      <c r="WKW23" s="12"/>
      <c r="WKX23" s="12"/>
      <c r="WKY23" s="12"/>
      <c r="WKZ23" s="12"/>
      <c r="WLA23" s="12"/>
      <c r="WLB23" s="12"/>
      <c r="WLC23" s="12"/>
      <c r="WLD23" s="12"/>
      <c r="WLE23" s="12"/>
      <c r="WLF23" s="12"/>
      <c r="WLG23" s="12"/>
      <c r="WLH23" s="12"/>
      <c r="WLI23" s="12"/>
      <c r="WLJ23" s="12"/>
      <c r="WLK23" s="12"/>
      <c r="WLL23" s="12"/>
      <c r="WLM23" s="12"/>
      <c r="WLN23" s="12"/>
      <c r="WLO23" s="12"/>
      <c r="WLP23" s="12"/>
      <c r="WLQ23" s="12"/>
      <c r="WLR23" s="12"/>
      <c r="WLS23" s="12"/>
      <c r="WLT23" s="12"/>
      <c r="WLU23" s="12"/>
      <c r="WLV23" s="12"/>
      <c r="WLW23" s="12"/>
      <c r="WLX23" s="12"/>
      <c r="WLY23" s="12"/>
      <c r="WLZ23" s="12"/>
      <c r="WMA23" s="12"/>
      <c r="WMB23" s="12"/>
      <c r="WMC23" s="12"/>
      <c r="WMD23" s="12"/>
      <c r="WME23" s="12"/>
      <c r="WMF23" s="12"/>
      <c r="WMG23" s="12"/>
      <c r="WMH23" s="12"/>
      <c r="WMI23" s="12"/>
      <c r="WMJ23" s="12"/>
      <c r="WMK23" s="12"/>
      <c r="WML23" s="12"/>
      <c r="WMM23" s="12"/>
      <c r="WMN23" s="12"/>
      <c r="WMO23" s="12"/>
      <c r="WMP23" s="12"/>
      <c r="WMQ23" s="12"/>
      <c r="WMR23" s="12"/>
      <c r="WMS23" s="12"/>
      <c r="WMT23" s="12"/>
      <c r="WMU23" s="12"/>
      <c r="WMV23" s="12"/>
      <c r="WMW23" s="12"/>
      <c r="WMX23" s="12"/>
      <c r="WMY23" s="12"/>
      <c r="WMZ23" s="12"/>
      <c r="WNA23" s="12"/>
      <c r="WNB23" s="12"/>
      <c r="WNC23" s="12"/>
      <c r="WND23" s="12"/>
      <c r="WNE23" s="12"/>
      <c r="WNF23" s="12"/>
      <c r="WNG23" s="12"/>
      <c r="WNH23" s="12"/>
      <c r="WNI23" s="12"/>
      <c r="WNJ23" s="12"/>
      <c r="WNK23" s="12"/>
      <c r="WNL23" s="12"/>
      <c r="WNM23" s="12"/>
      <c r="WNN23" s="12"/>
      <c r="WNO23" s="12"/>
      <c r="WNP23" s="12"/>
      <c r="WNQ23" s="12"/>
      <c r="WNR23" s="12"/>
      <c r="WNS23" s="12"/>
      <c r="WNT23" s="12"/>
      <c r="WNU23" s="12"/>
      <c r="WNV23" s="12"/>
      <c r="WNW23" s="12"/>
      <c r="WNX23" s="12"/>
      <c r="WNY23" s="12"/>
      <c r="WNZ23" s="12"/>
      <c r="WOA23" s="12"/>
      <c r="WOB23" s="12"/>
      <c r="WOC23" s="12"/>
      <c r="WOD23" s="12"/>
      <c r="WOE23" s="12"/>
      <c r="WOF23" s="12"/>
      <c r="WOG23" s="12"/>
      <c r="WOH23" s="12"/>
      <c r="WOI23" s="12"/>
      <c r="WOJ23" s="12"/>
      <c r="WOK23" s="12"/>
      <c r="WOL23" s="12"/>
      <c r="WOM23" s="12"/>
      <c r="WON23" s="12"/>
      <c r="WOO23" s="12"/>
      <c r="WOP23" s="12"/>
      <c r="WOQ23" s="12"/>
      <c r="WOR23" s="12"/>
      <c r="WOS23" s="12"/>
      <c r="WOT23" s="12"/>
      <c r="WOU23" s="12"/>
      <c r="WOV23" s="12"/>
      <c r="WOW23" s="12"/>
      <c r="WOX23" s="12"/>
      <c r="WOY23" s="12"/>
      <c r="WOZ23" s="12"/>
      <c r="WPA23" s="12"/>
      <c r="WPB23" s="12"/>
      <c r="WPC23" s="12"/>
      <c r="WPD23" s="12"/>
      <c r="WPE23" s="12"/>
      <c r="WPF23" s="12"/>
      <c r="WPG23" s="12"/>
      <c r="WPH23" s="12"/>
      <c r="WPI23" s="12"/>
      <c r="WPJ23" s="12"/>
      <c r="WPK23" s="12"/>
      <c r="WPL23" s="12"/>
      <c r="WPM23" s="12"/>
      <c r="WPN23" s="12"/>
      <c r="WPO23" s="12"/>
      <c r="WPP23" s="12"/>
      <c r="WPQ23" s="12"/>
      <c r="WPR23" s="12"/>
      <c r="WPS23" s="12"/>
      <c r="WPT23" s="12"/>
      <c r="WPU23" s="12"/>
      <c r="WPV23" s="12"/>
      <c r="WPW23" s="12"/>
      <c r="WPX23" s="12"/>
      <c r="WPY23" s="12"/>
      <c r="WPZ23" s="12"/>
      <c r="WQA23" s="12"/>
      <c r="WQB23" s="12"/>
      <c r="WQC23" s="12"/>
      <c r="WQD23" s="12"/>
      <c r="WQE23" s="12"/>
      <c r="WQF23" s="12"/>
      <c r="WQG23" s="12"/>
      <c r="WQH23" s="12"/>
      <c r="WQI23" s="12"/>
      <c r="WQJ23" s="12"/>
      <c r="WQK23" s="12"/>
      <c r="WQL23" s="12"/>
      <c r="WQM23" s="12"/>
      <c r="WQN23" s="12"/>
      <c r="WQO23" s="12"/>
      <c r="WQP23" s="12"/>
      <c r="WQQ23" s="12"/>
      <c r="WQR23" s="12"/>
      <c r="WQS23" s="12"/>
      <c r="WQT23" s="12"/>
      <c r="WQU23" s="12"/>
      <c r="WQV23" s="12"/>
      <c r="WQW23" s="12"/>
      <c r="WQX23" s="12"/>
      <c r="WQY23" s="12"/>
      <c r="WQZ23" s="12"/>
      <c r="WRA23" s="12"/>
      <c r="WRB23" s="12"/>
      <c r="WRC23" s="12"/>
      <c r="WRD23" s="12"/>
      <c r="WRE23" s="12"/>
      <c r="WRF23" s="12"/>
      <c r="WRG23" s="12"/>
      <c r="WRH23" s="12"/>
      <c r="WRI23" s="12"/>
      <c r="WRJ23" s="12"/>
      <c r="WRK23" s="12"/>
      <c r="WRL23" s="12"/>
      <c r="WRM23" s="12"/>
      <c r="WRN23" s="12"/>
      <c r="WRO23" s="12"/>
      <c r="WRP23" s="12"/>
      <c r="WRQ23" s="12"/>
      <c r="WRR23" s="12"/>
      <c r="WRS23" s="12"/>
      <c r="WRT23" s="12"/>
      <c r="WRU23" s="12"/>
      <c r="WRV23" s="12"/>
      <c r="WRW23" s="12"/>
      <c r="WRX23" s="12"/>
      <c r="WRY23" s="12"/>
      <c r="WRZ23" s="12"/>
      <c r="WSA23" s="12"/>
      <c r="WSB23" s="12"/>
      <c r="WSC23" s="12"/>
      <c r="WSD23" s="12"/>
      <c r="WSE23" s="12"/>
      <c r="WSF23" s="12"/>
      <c r="WSG23" s="12"/>
      <c r="WSH23" s="12"/>
      <c r="WSI23" s="12"/>
      <c r="WSJ23" s="12"/>
      <c r="WSK23" s="12"/>
      <c r="WSL23" s="12"/>
      <c r="WSM23" s="12"/>
      <c r="WSN23" s="12"/>
      <c r="WSO23" s="12"/>
      <c r="WSP23" s="12"/>
      <c r="WSQ23" s="12"/>
      <c r="WSR23" s="12"/>
      <c r="WSS23" s="12"/>
      <c r="WST23" s="12"/>
      <c r="WSU23" s="12"/>
      <c r="WSV23" s="12"/>
      <c r="WSW23" s="12"/>
      <c r="WSX23" s="12"/>
      <c r="WSY23" s="12"/>
      <c r="WSZ23" s="12"/>
      <c r="WTA23" s="12"/>
      <c r="WTB23" s="12"/>
      <c r="WTC23" s="12"/>
      <c r="WTD23" s="12"/>
      <c r="WTE23" s="12"/>
      <c r="WTF23" s="12"/>
      <c r="WTG23" s="12"/>
      <c r="WTH23" s="12"/>
      <c r="WTI23" s="12"/>
      <c r="WTJ23" s="12"/>
      <c r="WTK23" s="12"/>
      <c r="WTL23" s="12"/>
      <c r="WTM23" s="12"/>
      <c r="WTN23" s="12"/>
      <c r="WTO23" s="12"/>
      <c r="WTP23" s="12"/>
      <c r="WTQ23" s="12"/>
      <c r="WTR23" s="12"/>
      <c r="WTS23" s="12"/>
      <c r="WTT23" s="12"/>
      <c r="WTU23" s="12"/>
      <c r="WTV23" s="12"/>
      <c r="WTW23" s="12"/>
      <c r="WTX23" s="12"/>
      <c r="WTY23" s="12"/>
      <c r="WTZ23" s="12"/>
      <c r="WUA23" s="12"/>
      <c r="WUB23" s="12"/>
      <c r="WUC23" s="12"/>
      <c r="WUD23" s="12"/>
      <c r="WUE23" s="12"/>
      <c r="WUF23" s="12"/>
      <c r="WUG23" s="12"/>
      <c r="WUH23" s="12"/>
      <c r="WUI23" s="12"/>
      <c r="WUJ23" s="12"/>
      <c r="WUK23" s="12"/>
      <c r="WUL23" s="12"/>
      <c r="WUM23" s="12"/>
      <c r="WUN23" s="12"/>
      <c r="WUO23" s="12"/>
      <c r="WUP23" s="12"/>
      <c r="WUQ23" s="12"/>
      <c r="WUR23" s="12"/>
      <c r="WUS23" s="12"/>
      <c r="WUT23" s="12"/>
      <c r="WUU23" s="12"/>
      <c r="WUV23" s="12"/>
      <c r="WUW23" s="12"/>
      <c r="WUX23" s="12"/>
      <c r="WUY23" s="12"/>
      <c r="WUZ23" s="12"/>
      <c r="WVA23" s="12"/>
      <c r="WVB23" s="12"/>
      <c r="WVC23" s="12"/>
      <c r="WVD23" s="12"/>
      <c r="WVE23" s="12"/>
      <c r="WVF23" s="12"/>
      <c r="WVG23" s="12"/>
      <c r="WVH23" s="12"/>
      <c r="WVI23" s="12"/>
      <c r="WVJ23" s="12"/>
      <c r="WVK23" s="12"/>
      <c r="WVL23" s="12"/>
      <c r="WVM23" s="12"/>
      <c r="WVN23" s="12"/>
      <c r="WVO23" s="12"/>
      <c r="WVP23" s="12"/>
      <c r="WVQ23" s="12"/>
      <c r="WVR23" s="12"/>
      <c r="WVS23" s="12"/>
      <c r="WVT23" s="12"/>
      <c r="WVU23" s="12"/>
      <c r="WVV23" s="12"/>
      <c r="WVW23" s="12"/>
      <c r="WVX23" s="12"/>
      <c r="WVY23" s="12"/>
      <c r="WVZ23" s="12"/>
      <c r="WWA23" s="12"/>
      <c r="WWB23" s="12"/>
      <c r="WWC23" s="12"/>
      <c r="WWD23" s="12"/>
      <c r="WWE23" s="12"/>
      <c r="WWF23" s="12"/>
      <c r="WWG23" s="12"/>
      <c r="WWH23" s="12"/>
      <c r="WWI23" s="12"/>
      <c r="WWJ23" s="12"/>
      <c r="WWK23" s="12"/>
      <c r="WWL23" s="12"/>
      <c r="WWM23" s="12"/>
      <c r="WWN23" s="12"/>
      <c r="WWO23" s="12"/>
      <c r="WWP23" s="12"/>
      <c r="WWQ23" s="12"/>
      <c r="WWR23" s="12"/>
      <c r="WWS23" s="12"/>
      <c r="WWT23" s="12"/>
      <c r="WWU23" s="12"/>
      <c r="WWV23" s="12"/>
      <c r="WWW23" s="12"/>
      <c r="WWX23" s="12"/>
      <c r="WWY23" s="12"/>
      <c r="WWZ23" s="12"/>
      <c r="WXA23" s="12"/>
      <c r="WXB23" s="12"/>
      <c r="WXC23" s="12"/>
      <c r="WXD23" s="12"/>
      <c r="WXE23" s="12"/>
      <c r="WXF23" s="12"/>
      <c r="WXG23" s="12"/>
      <c r="WXH23" s="12"/>
      <c r="WXI23" s="12"/>
      <c r="WXJ23" s="12"/>
      <c r="WXK23" s="12"/>
      <c r="WXL23" s="12"/>
      <c r="WXM23" s="12"/>
      <c r="WXN23" s="12"/>
      <c r="WXO23" s="12"/>
      <c r="WXP23" s="12"/>
      <c r="WXQ23" s="12"/>
      <c r="WXR23" s="12"/>
      <c r="WXS23" s="12"/>
      <c r="WXT23" s="12"/>
      <c r="WXU23" s="12"/>
      <c r="WXV23" s="12"/>
      <c r="WXW23" s="12"/>
      <c r="WXX23" s="12"/>
      <c r="WXY23" s="12"/>
      <c r="WXZ23" s="12"/>
      <c r="WYA23" s="12"/>
      <c r="WYB23" s="12"/>
      <c r="WYC23" s="12"/>
      <c r="WYD23" s="12"/>
      <c r="WYE23" s="12"/>
      <c r="WYF23" s="12"/>
      <c r="WYG23" s="12"/>
      <c r="WYH23" s="12"/>
      <c r="WYI23" s="12"/>
      <c r="WYJ23" s="12"/>
      <c r="WYK23" s="12"/>
      <c r="WYL23" s="12"/>
      <c r="WYM23" s="12"/>
      <c r="WYN23" s="12"/>
      <c r="WYO23" s="12"/>
      <c r="WYP23" s="12"/>
      <c r="WYQ23" s="12"/>
      <c r="WYR23" s="12"/>
      <c r="WYS23" s="12"/>
      <c r="WYT23" s="12"/>
      <c r="WYU23" s="12"/>
      <c r="WYV23" s="12"/>
      <c r="WYW23" s="12"/>
      <c r="WYX23" s="12"/>
      <c r="WYY23" s="12"/>
      <c r="WYZ23" s="12"/>
      <c r="WZA23" s="12"/>
      <c r="WZB23" s="12"/>
      <c r="WZC23" s="12"/>
      <c r="WZD23" s="12"/>
      <c r="WZE23" s="12"/>
      <c r="WZF23" s="12"/>
      <c r="WZG23" s="12"/>
      <c r="WZH23" s="12"/>
      <c r="WZI23" s="12"/>
      <c r="WZJ23" s="12"/>
      <c r="WZK23" s="12"/>
      <c r="WZL23" s="12"/>
      <c r="WZM23" s="12"/>
      <c r="WZN23" s="12"/>
      <c r="WZO23" s="12"/>
      <c r="WZP23" s="12"/>
      <c r="WZQ23" s="12"/>
      <c r="WZR23" s="12"/>
      <c r="WZS23" s="12"/>
      <c r="WZT23" s="12"/>
      <c r="WZU23" s="12"/>
      <c r="WZV23" s="12"/>
      <c r="WZW23" s="12"/>
      <c r="WZX23" s="12"/>
      <c r="WZY23" s="12"/>
      <c r="WZZ23" s="12"/>
      <c r="XAA23" s="12"/>
      <c r="XAB23" s="12"/>
      <c r="XAC23" s="12"/>
      <c r="XAD23" s="12"/>
      <c r="XAE23" s="12"/>
      <c r="XAF23" s="12"/>
      <c r="XAG23" s="12"/>
      <c r="XAH23" s="12"/>
      <c r="XAI23" s="12"/>
      <c r="XAJ23" s="12"/>
      <c r="XAK23" s="12"/>
      <c r="XAL23" s="12"/>
      <c r="XAM23" s="12"/>
      <c r="XAN23" s="12"/>
      <c r="XAO23" s="12"/>
      <c r="XAP23" s="12"/>
      <c r="XAQ23" s="12"/>
      <c r="XAR23" s="12"/>
      <c r="XAS23" s="12"/>
      <c r="XAT23" s="12"/>
      <c r="XAU23" s="12"/>
      <c r="XAV23" s="12"/>
      <c r="XAW23" s="12"/>
      <c r="XAX23" s="12"/>
      <c r="XAY23" s="12"/>
      <c r="XAZ23" s="12"/>
      <c r="XBA23" s="12"/>
      <c r="XBB23" s="12"/>
      <c r="XBC23" s="12"/>
      <c r="XBD23" s="12"/>
      <c r="XBE23" s="12"/>
      <c r="XBF23" s="12"/>
      <c r="XBG23" s="12"/>
      <c r="XBH23" s="12"/>
      <c r="XBI23" s="12"/>
      <c r="XBJ23" s="12"/>
      <c r="XBK23" s="12"/>
      <c r="XBL23" s="12"/>
      <c r="XBM23" s="12"/>
      <c r="XBN23" s="12"/>
      <c r="XBO23" s="12"/>
      <c r="XBP23" s="12"/>
      <c r="XBQ23" s="12"/>
      <c r="XBR23" s="12"/>
      <c r="XBS23" s="12"/>
      <c r="XBT23" s="12"/>
      <c r="XBU23" s="12"/>
      <c r="XBV23" s="12"/>
      <c r="XBW23" s="12"/>
      <c r="XBX23" s="12"/>
      <c r="XBY23" s="12"/>
      <c r="XBZ23" s="12"/>
      <c r="XCA23" s="12"/>
      <c r="XCB23" s="12"/>
      <c r="XCC23" s="12"/>
      <c r="XCD23" s="12"/>
      <c r="XCE23" s="12"/>
      <c r="XCF23" s="12"/>
      <c r="XCG23" s="12"/>
      <c r="XCH23" s="12"/>
      <c r="XCI23" s="12"/>
      <c r="XCJ23" s="12"/>
      <c r="XCK23" s="12"/>
      <c r="XCL23" s="12"/>
      <c r="XCM23" s="12"/>
      <c r="XCN23" s="12"/>
      <c r="XCO23" s="12"/>
      <c r="XCP23" s="12"/>
      <c r="XCQ23" s="12"/>
      <c r="XCR23" s="12"/>
      <c r="XCS23" s="12"/>
      <c r="XCT23" s="12"/>
      <c r="XCU23" s="12"/>
      <c r="XCV23" s="12"/>
      <c r="XCW23" s="12"/>
      <c r="XCX23" s="12"/>
      <c r="XCY23" s="12"/>
      <c r="XCZ23" s="12"/>
      <c r="XDA23" s="12"/>
      <c r="XDB23" s="12"/>
      <c r="XDC23" s="12"/>
      <c r="XDD23" s="12"/>
      <c r="XDE23" s="12"/>
      <c r="XDF23" s="12"/>
      <c r="XDG23" s="12"/>
      <c r="XDH23" s="12"/>
      <c r="XDI23" s="12"/>
      <c r="XDJ23" s="12"/>
      <c r="XDK23" s="12"/>
      <c r="XDL23" s="12"/>
      <c r="XDM23" s="12"/>
      <c r="XDN23" s="12"/>
      <c r="XDO23" s="12"/>
      <c r="XDP23" s="12"/>
      <c r="XDQ23" s="12"/>
      <c r="XDR23" s="12"/>
      <c r="XDS23" s="12"/>
      <c r="XDT23" s="12"/>
      <c r="XDU23" s="12"/>
      <c r="XDV23" s="12"/>
      <c r="XDW23" s="12"/>
      <c r="XDX23" s="12"/>
      <c r="XDY23" s="12"/>
      <c r="XDZ23" s="12"/>
      <c r="XEA23" s="12"/>
      <c r="XEB23" s="12"/>
      <c r="XEC23" s="12"/>
      <c r="XED23" s="12"/>
      <c r="XEE23" s="12"/>
      <c r="XEF23" s="12"/>
    </row>
    <row r="24" s="5" customFormat="1" hidden="1" spans="1:9">
      <c r="A24" s="8">
        <v>999224814548579</v>
      </c>
      <c r="B24" s="9">
        <v>45151</v>
      </c>
      <c r="C24" s="9">
        <v>45152</v>
      </c>
      <c r="D24" s="5">
        <v>406</v>
      </c>
      <c r="E24" s="5" t="str">
        <f>VLOOKUP(A24,HOP!A:L,12,0)</f>
        <v>406.00</v>
      </c>
      <c r="F24" s="5" t="str">
        <f>VLOOKUP(A24,HOP!A:C,3,0)</f>
        <v>3514201</v>
      </c>
      <c r="G24" s="5">
        <f t="shared" si="0"/>
        <v>0</v>
      </c>
      <c r="H24" s="5" t="str">
        <f t="shared" si="1"/>
        <v>，3514201</v>
      </c>
      <c r="I24" s="5" t="str">
        <f>VLOOKUP(A24,HOP!A:U,21,0)</f>
        <v>直采</v>
      </c>
    </row>
    <row r="25" s="5" customFormat="1" hidden="1" spans="1:9">
      <c r="A25" s="8">
        <v>999224849172532</v>
      </c>
      <c r="B25" s="9">
        <v>45148</v>
      </c>
      <c r="C25" s="9">
        <v>45152</v>
      </c>
      <c r="D25" s="5">
        <v>7188</v>
      </c>
      <c r="E25" s="5" t="str">
        <f>VLOOKUP(A25,HOP!A:L,12,0)</f>
        <v>7188.00</v>
      </c>
      <c r="F25" s="5" t="str">
        <f>VLOOKUP(A25,HOP!A:C,3,0)</f>
        <v>3524065</v>
      </c>
      <c r="G25" s="5">
        <f t="shared" si="0"/>
        <v>0</v>
      </c>
      <c r="H25" s="5" t="str">
        <f t="shared" si="1"/>
        <v>，3524065</v>
      </c>
      <c r="I25" s="5" t="str">
        <f>VLOOKUP(A25,HOP!A:U,21,0)</f>
        <v>直采</v>
      </c>
    </row>
    <row r="26" s="5" customFormat="1" hidden="1" spans="1:9">
      <c r="A26" s="8">
        <v>999224871449551</v>
      </c>
      <c r="B26" s="9">
        <v>45149</v>
      </c>
      <c r="C26" s="9">
        <v>45152</v>
      </c>
      <c r="D26" s="5">
        <v>7044</v>
      </c>
      <c r="E26" s="5" t="str">
        <f>VLOOKUP(A26,HOP!A:L,12,0)</f>
        <v>7044.00</v>
      </c>
      <c r="F26" s="5" t="str">
        <f>VLOOKUP(A26,HOP!A:C,3,0)</f>
        <v>3529632</v>
      </c>
      <c r="G26" s="5">
        <f t="shared" si="0"/>
        <v>0</v>
      </c>
      <c r="H26" s="5" t="str">
        <f t="shared" si="1"/>
        <v>，3529632</v>
      </c>
      <c r="I26" s="5" t="str">
        <f>VLOOKUP(A26,HOP!A:U,21,0)</f>
        <v>直采</v>
      </c>
    </row>
    <row r="27" s="5" customFormat="1" hidden="1" spans="1:9">
      <c r="A27" s="8">
        <v>24906694566</v>
      </c>
      <c r="B27" s="9">
        <v>45150</v>
      </c>
      <c r="C27" s="9">
        <v>45152</v>
      </c>
      <c r="D27" s="5">
        <v>4000</v>
      </c>
      <c r="E27" s="5" t="str">
        <f>VLOOKUP(A27,HOP!A:L,12,0)</f>
        <v>4000.00</v>
      </c>
      <c r="F27" s="5" t="str">
        <f>VLOOKUP(A27,HOP!A:C,3,0)</f>
        <v>3539003</v>
      </c>
      <c r="G27" s="5">
        <f t="shared" si="0"/>
        <v>0</v>
      </c>
      <c r="H27" s="5" t="str">
        <f t="shared" si="1"/>
        <v>，3539003</v>
      </c>
      <c r="I27" s="5" t="str">
        <f>VLOOKUP(A27,HOP!A:U,21,0)</f>
        <v>直采</v>
      </c>
    </row>
    <row r="28" s="5" customFormat="1" hidden="1" spans="1:9">
      <c r="A28" s="8">
        <v>999224912578353</v>
      </c>
      <c r="B28" s="9">
        <v>45150</v>
      </c>
      <c r="C28" s="9">
        <v>45152</v>
      </c>
      <c r="D28" s="5">
        <v>5580</v>
      </c>
      <c r="E28" s="5" t="str">
        <f>VLOOKUP(A28,HOP!A:L,12,0)</f>
        <v>5580.00</v>
      </c>
      <c r="F28" s="5" t="str">
        <f>VLOOKUP(A28,HOP!A:C,3,0)</f>
        <v>3539514</v>
      </c>
      <c r="G28" s="5">
        <f t="shared" si="0"/>
        <v>0</v>
      </c>
      <c r="H28" s="5" t="str">
        <f t="shared" si="1"/>
        <v>，3539514</v>
      </c>
      <c r="I28" s="5" t="str">
        <f>VLOOKUP(A28,HOP!A:U,21,0)</f>
        <v>直采</v>
      </c>
    </row>
    <row r="29" s="5" customFormat="1" hidden="1" spans="1:9">
      <c r="A29" s="8">
        <v>999224921230684</v>
      </c>
      <c r="B29" s="9">
        <v>45150</v>
      </c>
      <c r="C29" s="9">
        <v>45152</v>
      </c>
      <c r="D29" s="5">
        <v>0</v>
      </c>
      <c r="E29" s="5" t="e">
        <f>VLOOKUP(A29,HOP!A:L,12,0)</f>
        <v>#N/A</v>
      </c>
      <c r="F29" s="5" t="e">
        <f>VLOOKUP(A29,HOP!A:C,3,0)</f>
        <v>#N/A</v>
      </c>
      <c r="G29" s="5" t="e">
        <f t="shared" si="0"/>
        <v>#N/A</v>
      </c>
      <c r="H29" s="5" t="e">
        <f t="shared" si="1"/>
        <v>#N/A</v>
      </c>
      <c r="I29" s="5" t="e">
        <f>VLOOKUP(A29,HOP!A:U,21,0)</f>
        <v>#N/A</v>
      </c>
    </row>
    <row r="30" s="5" customFormat="1" hidden="1" spans="1:9">
      <c r="A30" s="8">
        <v>999224925735147</v>
      </c>
      <c r="B30" s="9">
        <v>45147</v>
      </c>
      <c r="C30" s="9">
        <v>45152</v>
      </c>
      <c r="D30" s="5">
        <v>4000</v>
      </c>
      <c r="E30" s="5" t="str">
        <f>VLOOKUP(A30,HOP!A:L,12,0)</f>
        <v>4000.00</v>
      </c>
      <c r="F30" s="5" t="str">
        <f>VLOOKUP(A30,HOP!A:C,3,0)</f>
        <v>3543369</v>
      </c>
      <c r="G30" s="5">
        <f t="shared" si="0"/>
        <v>0</v>
      </c>
      <c r="H30" s="5" t="str">
        <f t="shared" si="1"/>
        <v>，3543369</v>
      </c>
      <c r="I30" s="5" t="str">
        <f>VLOOKUP(A30,HOP!A:U,21,0)</f>
        <v>直采</v>
      </c>
    </row>
    <row r="31" s="5" customFormat="1" hidden="1" spans="1:9">
      <c r="A31" s="8">
        <v>999224932098494</v>
      </c>
      <c r="B31" s="9">
        <v>45148</v>
      </c>
      <c r="C31" s="9">
        <v>45152</v>
      </c>
      <c r="D31" s="5">
        <v>4152</v>
      </c>
      <c r="E31" s="5" t="str">
        <f>VLOOKUP(A31,HOP!A:L,12,0)</f>
        <v>4152.00</v>
      </c>
      <c r="F31" s="5" t="str">
        <f>VLOOKUP(A31,HOP!A:C,3,0)</f>
        <v>3545076</v>
      </c>
      <c r="G31" s="5">
        <f t="shared" si="0"/>
        <v>0</v>
      </c>
      <c r="H31" s="5" t="str">
        <f t="shared" si="1"/>
        <v>，3545076</v>
      </c>
      <c r="I31" s="5" t="str">
        <f>VLOOKUP(A31,HOP!A:U,21,0)</f>
        <v>直采</v>
      </c>
    </row>
    <row r="32" s="5" customFormat="1" hidden="1" spans="1:9">
      <c r="A32" s="8">
        <v>999224991178361</v>
      </c>
      <c r="B32" s="9">
        <v>45149</v>
      </c>
      <c r="C32" s="9">
        <v>45152</v>
      </c>
      <c r="D32" s="5">
        <v>1140</v>
      </c>
      <c r="E32" s="5" t="str">
        <f>VLOOKUP(A32,HOP!A:L,12,0)</f>
        <v>1140.00</v>
      </c>
      <c r="F32" s="5" t="str">
        <f>VLOOKUP(A32,HOP!A:C,3,0)</f>
        <v>3559135</v>
      </c>
      <c r="G32" s="5">
        <f t="shared" si="0"/>
        <v>0</v>
      </c>
      <c r="H32" s="5" t="str">
        <f t="shared" si="1"/>
        <v>，3559135</v>
      </c>
      <c r="I32" s="5" t="str">
        <f>VLOOKUP(A32,HOP!A:U,21,0)</f>
        <v>直采</v>
      </c>
    </row>
    <row r="33" s="5" customFormat="1" hidden="1" spans="1:9">
      <c r="A33" s="8">
        <v>999224991257633</v>
      </c>
      <c r="B33" s="9">
        <v>45149</v>
      </c>
      <c r="C33" s="9">
        <v>45152</v>
      </c>
      <c r="D33" s="5">
        <v>1140</v>
      </c>
      <c r="E33" s="5" t="str">
        <f>VLOOKUP(A33,HOP!A:L,12,0)</f>
        <v>1140.00</v>
      </c>
      <c r="F33" s="5" t="str">
        <f>VLOOKUP(A33,HOP!A:C,3,0)</f>
        <v>3559150</v>
      </c>
      <c r="G33" s="5">
        <f t="shared" si="0"/>
        <v>0</v>
      </c>
      <c r="H33" s="5" t="str">
        <f t="shared" si="1"/>
        <v>，3559150</v>
      </c>
      <c r="I33" s="5" t="str">
        <f>VLOOKUP(A33,HOP!A:U,21,0)</f>
        <v>直采</v>
      </c>
    </row>
    <row r="34" s="5" customFormat="1" hidden="1" spans="1:9">
      <c r="A34" s="8">
        <v>999224992547248</v>
      </c>
      <c r="B34" s="9">
        <v>45149</v>
      </c>
      <c r="C34" s="9">
        <v>45152</v>
      </c>
      <c r="D34" s="5">
        <v>2697</v>
      </c>
      <c r="E34" s="5" t="str">
        <f>VLOOKUP(A34,HOP!A:L,12,0)</f>
        <v>2697.00</v>
      </c>
      <c r="F34" s="5" t="str">
        <f>VLOOKUP(A34,HOP!A:C,3,0)</f>
        <v>3559872</v>
      </c>
      <c r="G34" s="5">
        <f t="shared" si="0"/>
        <v>0</v>
      </c>
      <c r="H34" s="5" t="str">
        <f t="shared" si="1"/>
        <v>，3559872</v>
      </c>
      <c r="I34" s="5" t="str">
        <f>VLOOKUP(A34,HOP!A:U,21,0)</f>
        <v>直采</v>
      </c>
    </row>
    <row r="35" s="5" customFormat="1" hidden="1" spans="1:9">
      <c r="A35" s="8">
        <v>999224993230178</v>
      </c>
      <c r="B35" s="9">
        <v>45149</v>
      </c>
      <c r="C35" s="9">
        <v>45152</v>
      </c>
      <c r="D35" s="5">
        <v>2697</v>
      </c>
      <c r="E35" s="5" t="str">
        <f>VLOOKUP(A35,HOP!A:L,12,0)</f>
        <v>2697.00</v>
      </c>
      <c r="F35" s="5" t="str">
        <f>VLOOKUP(A35,HOP!A:C,3,0)</f>
        <v>3560276</v>
      </c>
      <c r="G35" s="5">
        <f t="shared" si="0"/>
        <v>0</v>
      </c>
      <c r="H35" s="5" t="str">
        <f t="shared" si="1"/>
        <v>，3560276</v>
      </c>
      <c r="I35" s="5" t="str">
        <f>VLOOKUP(A35,HOP!A:U,21,0)</f>
        <v>直采</v>
      </c>
    </row>
    <row r="36" s="5" customFormat="1" hidden="1" spans="1:9">
      <c r="A36" s="8">
        <v>999225020404365</v>
      </c>
      <c r="B36" s="9">
        <v>45146</v>
      </c>
      <c r="C36" s="9">
        <v>45152</v>
      </c>
      <c r="D36" s="5">
        <v>11256</v>
      </c>
      <c r="E36" s="5" t="str">
        <f>VLOOKUP(A36,HOP!A:L,12,0)</f>
        <v>11256.00</v>
      </c>
      <c r="F36" s="5" t="str">
        <f>VLOOKUP(A36,HOP!A:C,3,0)</f>
        <v>3566367</v>
      </c>
      <c r="G36" s="5">
        <f t="shared" si="0"/>
        <v>0</v>
      </c>
      <c r="H36" s="5" t="str">
        <f t="shared" si="1"/>
        <v>，3566367</v>
      </c>
      <c r="I36" s="5" t="str">
        <f>VLOOKUP(A36,HOP!A:U,21,0)</f>
        <v>直采</v>
      </c>
    </row>
    <row r="37" s="5" customFormat="1" hidden="1" spans="1:9">
      <c r="A37" s="8">
        <v>999225091972911</v>
      </c>
      <c r="B37" s="9">
        <v>45149</v>
      </c>
      <c r="C37" s="9">
        <v>45152</v>
      </c>
      <c r="D37" s="5">
        <v>2130</v>
      </c>
      <c r="E37" s="5" t="str">
        <f>VLOOKUP(A37,HOP!A:L,12,0)</f>
        <v>2130.00</v>
      </c>
      <c r="F37" s="5" t="str">
        <f>VLOOKUP(A37,HOP!A:C,3,0)</f>
        <v>3584927</v>
      </c>
      <c r="G37" s="5">
        <f t="shared" si="0"/>
        <v>0</v>
      </c>
      <c r="H37" s="5" t="str">
        <f t="shared" si="1"/>
        <v>，3584927</v>
      </c>
      <c r="I37" s="5" t="str">
        <f>VLOOKUP(A37,HOP!A:U,21,0)</f>
        <v>直采</v>
      </c>
    </row>
    <row r="38" s="5" customFormat="1" hidden="1" spans="1:9">
      <c r="A38" s="8">
        <v>999225093039566</v>
      </c>
      <c r="B38" s="9">
        <v>45148</v>
      </c>
      <c r="C38" s="9">
        <v>45152</v>
      </c>
      <c r="D38" s="5">
        <v>0</v>
      </c>
      <c r="E38" s="5" t="e">
        <f>VLOOKUP(A38,HOP!A:L,12,0)</f>
        <v>#N/A</v>
      </c>
      <c r="F38" s="5" t="e">
        <f>VLOOKUP(A38,HOP!A:C,3,0)</f>
        <v>#N/A</v>
      </c>
      <c r="G38" s="5" t="e">
        <f t="shared" si="0"/>
        <v>#N/A</v>
      </c>
      <c r="H38" s="5" t="e">
        <f t="shared" si="1"/>
        <v>#N/A</v>
      </c>
      <c r="I38" s="5" t="e">
        <f>VLOOKUP(A38,HOP!A:U,21,0)</f>
        <v>#N/A</v>
      </c>
    </row>
    <row r="39" s="5" customFormat="1" hidden="1" spans="1:9">
      <c r="A39" s="8">
        <v>999225093571357</v>
      </c>
      <c r="B39" s="9">
        <v>45150</v>
      </c>
      <c r="C39" s="9">
        <v>45152</v>
      </c>
      <c r="D39" s="5">
        <v>1614</v>
      </c>
      <c r="E39" s="5" t="str">
        <f>VLOOKUP(A39,HOP!A:L,12,0)</f>
        <v>1614.00</v>
      </c>
      <c r="F39" s="5" t="str">
        <f>VLOOKUP(A39,HOP!A:C,3,0)</f>
        <v>3585751</v>
      </c>
      <c r="G39" s="5">
        <f t="shared" si="0"/>
        <v>0</v>
      </c>
      <c r="H39" s="5" t="str">
        <f t="shared" si="1"/>
        <v>，3585751</v>
      </c>
      <c r="I39" s="5" t="str">
        <f>VLOOKUP(A39,HOP!A:U,21,0)</f>
        <v>直采</v>
      </c>
    </row>
    <row r="40" s="5" customFormat="1" hidden="1" spans="1:9">
      <c r="A40" s="8">
        <v>999225104157045</v>
      </c>
      <c r="B40" s="9">
        <v>45148</v>
      </c>
      <c r="C40" s="9">
        <v>45152</v>
      </c>
      <c r="D40" s="5">
        <v>2020</v>
      </c>
      <c r="E40" s="5" t="str">
        <f>VLOOKUP(A40,HOP!A:L,12,0)</f>
        <v>2020.00</v>
      </c>
      <c r="F40" s="5" t="str">
        <f>VLOOKUP(A40,HOP!A:C,3,0)</f>
        <v>3587737</v>
      </c>
      <c r="G40" s="5">
        <f t="shared" si="0"/>
        <v>0</v>
      </c>
      <c r="H40" s="5" t="str">
        <f t="shared" si="1"/>
        <v>，3587737</v>
      </c>
      <c r="I40" s="5" t="str">
        <f>VLOOKUP(A40,HOP!A:U,21,0)</f>
        <v>直采</v>
      </c>
    </row>
    <row r="41" s="5" customFormat="1" hidden="1" spans="1:9">
      <c r="A41" s="8">
        <v>999225108999913</v>
      </c>
      <c r="B41" s="9">
        <v>45150</v>
      </c>
      <c r="C41" s="9">
        <v>45152</v>
      </c>
      <c r="D41" s="5">
        <v>11602</v>
      </c>
      <c r="E41" s="5" t="str">
        <f>VLOOKUP(A41,HOP!A:L,12,0)</f>
        <v>11602.00</v>
      </c>
      <c r="F41" s="5" t="str">
        <f>VLOOKUP(A41,HOP!A:C,3,0)</f>
        <v>3589161</v>
      </c>
      <c r="G41" s="5">
        <f t="shared" si="0"/>
        <v>0</v>
      </c>
      <c r="H41" s="5" t="str">
        <f t="shared" si="1"/>
        <v>，3589161</v>
      </c>
      <c r="I41" s="5" t="str">
        <f>VLOOKUP(A41,HOP!A:U,21,0)</f>
        <v>直采</v>
      </c>
    </row>
    <row r="42" s="5" customFormat="1" hidden="1" spans="1:9">
      <c r="A42" s="8">
        <v>999225136146059</v>
      </c>
      <c r="B42" s="9">
        <v>45150</v>
      </c>
      <c r="C42" s="9">
        <v>45152</v>
      </c>
      <c r="D42" s="5">
        <v>3996</v>
      </c>
      <c r="E42" s="5" t="str">
        <f>VLOOKUP(A42,HOP!A:L,12,0)</f>
        <v>3996.00</v>
      </c>
      <c r="F42" s="5" t="str">
        <f>VLOOKUP(A42,HOP!A:C,3,0)</f>
        <v>3595591</v>
      </c>
      <c r="G42" s="5">
        <f t="shared" si="0"/>
        <v>0</v>
      </c>
      <c r="H42" s="5" t="str">
        <f t="shared" si="1"/>
        <v>，3595591</v>
      </c>
      <c r="I42" s="5" t="str">
        <f>VLOOKUP(A42,HOP!A:U,21,0)</f>
        <v>直采</v>
      </c>
    </row>
    <row r="43" s="5" customFormat="1" hidden="1" spans="1:9">
      <c r="A43" s="8">
        <v>999225158237737</v>
      </c>
      <c r="B43" s="9">
        <v>45144</v>
      </c>
      <c r="C43" s="9">
        <v>45152</v>
      </c>
      <c r="D43" s="5">
        <v>6736</v>
      </c>
      <c r="E43" s="5" t="str">
        <f>VLOOKUP(A43,HOP!A:L,12,0)</f>
        <v>6736.00</v>
      </c>
      <c r="F43" s="5" t="str">
        <f>VLOOKUP(A43,HOP!A:C,3,0)</f>
        <v>3600296</v>
      </c>
      <c r="G43" s="5">
        <f t="shared" si="0"/>
        <v>0</v>
      </c>
      <c r="H43" s="5" t="str">
        <f t="shared" si="1"/>
        <v>，3600296</v>
      </c>
      <c r="I43" s="5" t="str">
        <f>VLOOKUP(A43,HOP!A:U,21,0)</f>
        <v>直采</v>
      </c>
    </row>
    <row r="44" s="5" customFormat="1" hidden="1" spans="1:9">
      <c r="A44" s="8">
        <v>999225169675904</v>
      </c>
      <c r="B44" s="9">
        <v>45150</v>
      </c>
      <c r="C44" s="9">
        <v>45152</v>
      </c>
      <c r="D44" s="5">
        <v>1600</v>
      </c>
      <c r="E44" s="5" t="str">
        <f>VLOOKUP(A44,HOP!A:L,12,0)</f>
        <v>1600.00</v>
      </c>
      <c r="F44" s="5" t="str">
        <f>VLOOKUP(A44,HOP!A:C,3,0)</f>
        <v>3603525</v>
      </c>
      <c r="G44" s="5">
        <f t="shared" si="0"/>
        <v>0</v>
      </c>
      <c r="H44" s="5" t="str">
        <f t="shared" si="1"/>
        <v>，3603525</v>
      </c>
      <c r="I44" s="5" t="str">
        <f>VLOOKUP(A44,HOP!A:U,21,0)</f>
        <v>直采</v>
      </c>
    </row>
    <row r="45" s="5" customFormat="1" hidden="1" spans="1:9">
      <c r="A45" s="8">
        <v>999225169046525</v>
      </c>
      <c r="B45" s="9">
        <v>45147</v>
      </c>
      <c r="C45" s="9">
        <v>45152</v>
      </c>
      <c r="D45" s="5">
        <v>3925</v>
      </c>
      <c r="E45" s="5" t="str">
        <f>VLOOKUP(A45,HOP!A:L,12,0)</f>
        <v>3925.00</v>
      </c>
      <c r="F45" s="5" t="str">
        <f>VLOOKUP(A45,HOP!A:C,3,0)</f>
        <v>3603247</v>
      </c>
      <c r="G45" s="5">
        <f t="shared" si="0"/>
        <v>0</v>
      </c>
      <c r="H45" s="5" t="str">
        <f t="shared" si="1"/>
        <v>，3603247</v>
      </c>
      <c r="I45" s="5" t="str">
        <f>VLOOKUP(A45,HOP!A:U,21,0)</f>
        <v>直采</v>
      </c>
    </row>
    <row r="46" s="5" customFormat="1" hidden="1" spans="1:9">
      <c r="A46" s="8">
        <v>999225183447149</v>
      </c>
      <c r="B46" s="9">
        <v>45149</v>
      </c>
      <c r="C46" s="9">
        <v>45152</v>
      </c>
      <c r="D46" s="5">
        <v>1666</v>
      </c>
      <c r="E46" s="5" t="str">
        <f>VLOOKUP(A46,HOP!A:L,12,0)</f>
        <v>1666.00</v>
      </c>
      <c r="F46" s="5" t="str">
        <f>VLOOKUP(A46,HOP!A:C,3,0)</f>
        <v>3605802</v>
      </c>
      <c r="G46" s="5">
        <f t="shared" si="0"/>
        <v>0</v>
      </c>
      <c r="H46" s="5" t="str">
        <f t="shared" si="1"/>
        <v>，3605802</v>
      </c>
      <c r="I46" s="5" t="str">
        <f>VLOOKUP(A46,HOP!A:U,21,0)</f>
        <v>直采</v>
      </c>
    </row>
    <row r="47" s="5" customFormat="1" hidden="1" spans="1:9">
      <c r="A47" s="8">
        <v>999225204080537</v>
      </c>
      <c r="B47" s="9">
        <v>45149</v>
      </c>
      <c r="C47" s="9">
        <v>45152</v>
      </c>
      <c r="D47" s="5">
        <v>3018</v>
      </c>
      <c r="E47" s="5" t="str">
        <f>VLOOKUP(A47,HOP!A:L,12,0)</f>
        <v>3018.00</v>
      </c>
      <c r="F47" s="5" t="str">
        <f>VLOOKUP(A47,HOP!A:C,3,0)</f>
        <v>3610103</v>
      </c>
      <c r="G47" s="5">
        <f t="shared" si="0"/>
        <v>0</v>
      </c>
      <c r="H47" s="5" t="str">
        <f t="shared" si="1"/>
        <v>，3610103</v>
      </c>
      <c r="I47" s="5" t="str">
        <f>VLOOKUP(A47,HOP!A:U,21,0)</f>
        <v>直采</v>
      </c>
    </row>
    <row r="48" s="5" customFormat="1" hidden="1" spans="1:9">
      <c r="A48" s="8">
        <v>999225229579620</v>
      </c>
      <c r="B48" s="9">
        <v>45149</v>
      </c>
      <c r="C48" s="9">
        <v>45152</v>
      </c>
      <c r="D48" s="5">
        <v>7220</v>
      </c>
      <c r="E48" s="5" t="str">
        <f>VLOOKUP(A48,HOP!A:L,12,0)</f>
        <v>7220.00</v>
      </c>
      <c r="F48" s="5" t="str">
        <f>VLOOKUP(A48,HOP!A:C,3,0)</f>
        <v>3614427</v>
      </c>
      <c r="G48" s="5">
        <f t="shared" si="0"/>
        <v>0</v>
      </c>
      <c r="H48" s="5" t="str">
        <f t="shared" si="1"/>
        <v>，3614427</v>
      </c>
      <c r="I48" s="5" t="str">
        <f>VLOOKUP(A48,HOP!A:U,21,0)</f>
        <v>直采</v>
      </c>
    </row>
    <row r="49" s="5" customFormat="1" hidden="1" spans="1:9">
      <c r="A49" s="8">
        <v>999225266362557</v>
      </c>
      <c r="B49" s="9">
        <v>45150</v>
      </c>
      <c r="C49" s="9">
        <v>45152</v>
      </c>
      <c r="D49" s="5">
        <v>1588</v>
      </c>
      <c r="E49" s="5" t="str">
        <f>VLOOKUP(A49,HOP!A:L,12,0)</f>
        <v>1588.00</v>
      </c>
      <c r="F49" s="5" t="str">
        <f>VLOOKUP(A49,HOP!A:C,3,0)</f>
        <v>3622636</v>
      </c>
      <c r="G49" s="5">
        <f t="shared" si="0"/>
        <v>0</v>
      </c>
      <c r="H49" s="5" t="str">
        <f t="shared" si="1"/>
        <v>，3622636</v>
      </c>
      <c r="I49" s="5" t="str">
        <f>VLOOKUP(A49,HOP!A:U,21,0)</f>
        <v>直采</v>
      </c>
    </row>
    <row r="50" s="5" customFormat="1" hidden="1" spans="1:9">
      <c r="A50" s="8">
        <v>999225306263005</v>
      </c>
      <c r="B50" s="9">
        <v>45149</v>
      </c>
      <c r="C50" s="9">
        <v>45152</v>
      </c>
      <c r="D50" s="5">
        <v>2020</v>
      </c>
      <c r="E50" s="5" t="str">
        <f>VLOOKUP(A50,HOP!A:L,12,0)</f>
        <v>2020.00</v>
      </c>
      <c r="F50" s="5" t="str">
        <f>VLOOKUP(A50,HOP!A:C,3,0)</f>
        <v>3630928</v>
      </c>
      <c r="G50" s="5">
        <f t="shared" si="0"/>
        <v>0</v>
      </c>
      <c r="H50" s="5" t="str">
        <f t="shared" si="1"/>
        <v>，3630928</v>
      </c>
      <c r="I50" s="5" t="str">
        <f>VLOOKUP(A50,HOP!A:U,21,0)</f>
        <v>直采</v>
      </c>
    </row>
    <row r="51" s="5" customFormat="1" hidden="1" spans="1:9">
      <c r="A51" s="8">
        <v>999225306292506</v>
      </c>
      <c r="B51" s="9">
        <v>45149</v>
      </c>
      <c r="C51" s="9">
        <v>45152</v>
      </c>
      <c r="D51" s="5">
        <v>1391</v>
      </c>
      <c r="E51" s="5" t="str">
        <f>VLOOKUP(A51,HOP!A:L,12,0)</f>
        <v>1391.00</v>
      </c>
      <c r="F51" s="5" t="str">
        <f>VLOOKUP(A51,HOP!A:C,3,0)</f>
        <v>3630932</v>
      </c>
      <c r="G51" s="5">
        <f t="shared" si="0"/>
        <v>0</v>
      </c>
      <c r="H51" s="5" t="str">
        <f t="shared" si="1"/>
        <v>，3630932</v>
      </c>
      <c r="I51" s="5" t="str">
        <f>VLOOKUP(A51,HOP!A:U,21,0)</f>
        <v>直采</v>
      </c>
    </row>
    <row r="52" s="5" customFormat="1" hidden="1" spans="1:9">
      <c r="A52" s="8">
        <v>999225307046486</v>
      </c>
      <c r="B52" s="9">
        <v>45150</v>
      </c>
      <c r="C52" s="9">
        <v>45152</v>
      </c>
      <c r="D52" s="5">
        <v>9122</v>
      </c>
      <c r="E52" s="5" t="str">
        <f>VLOOKUP(A52,HOP!A:L,12,0)</f>
        <v>9122.00</v>
      </c>
      <c r="F52" s="5" t="str">
        <f>VLOOKUP(A52,HOP!A:C,3,0)</f>
        <v>3631070</v>
      </c>
      <c r="G52" s="5">
        <f t="shared" si="0"/>
        <v>0</v>
      </c>
      <c r="H52" s="5" t="str">
        <f t="shared" si="1"/>
        <v>，3631070</v>
      </c>
      <c r="I52" s="5" t="str">
        <f>VLOOKUP(A52,HOP!A:U,21,0)</f>
        <v>直采</v>
      </c>
    </row>
    <row r="53" s="5" customFormat="1" hidden="1" spans="1:9">
      <c r="A53" s="8">
        <v>999225341622208</v>
      </c>
      <c r="B53" s="9">
        <v>45151</v>
      </c>
      <c r="C53" s="9">
        <v>45152</v>
      </c>
      <c r="D53" s="5">
        <v>1084</v>
      </c>
      <c r="E53" s="5" t="str">
        <f>VLOOKUP(A53,HOP!A:L,12,0)</f>
        <v>1084.00</v>
      </c>
      <c r="F53" s="5" t="str">
        <f>VLOOKUP(A53,HOP!A:C,3,0)</f>
        <v>3637827</v>
      </c>
      <c r="G53" s="5">
        <f t="shared" si="0"/>
        <v>0</v>
      </c>
      <c r="H53" s="5" t="str">
        <f t="shared" si="1"/>
        <v>，3637827</v>
      </c>
      <c r="I53" s="5" t="str">
        <f>VLOOKUP(A53,HOP!A:U,21,0)</f>
        <v>直采</v>
      </c>
    </row>
    <row r="54" s="5" customFormat="1" hidden="1" spans="1:9">
      <c r="A54" s="8">
        <v>999225359207722</v>
      </c>
      <c r="B54" s="9">
        <v>45150</v>
      </c>
      <c r="C54" s="9">
        <v>45152</v>
      </c>
      <c r="D54" s="5">
        <v>486</v>
      </c>
      <c r="E54" s="5" t="str">
        <f>VLOOKUP(A54,HOP!A:L,12,0)</f>
        <v>486.00</v>
      </c>
      <c r="F54" s="5" t="str">
        <f>VLOOKUP(A54,HOP!A:C,3,0)</f>
        <v>3641117</v>
      </c>
      <c r="G54" s="5">
        <f t="shared" si="0"/>
        <v>0</v>
      </c>
      <c r="H54" s="5" t="str">
        <f t="shared" si="1"/>
        <v>，3641117</v>
      </c>
      <c r="I54" s="5" t="str">
        <f>VLOOKUP(A54,HOP!A:U,21,0)</f>
        <v>直采</v>
      </c>
    </row>
    <row r="55" s="5" customFormat="1" hidden="1" spans="1:9">
      <c r="A55" s="8">
        <v>999225363445577</v>
      </c>
      <c r="B55" s="9">
        <v>45149</v>
      </c>
      <c r="C55" s="9">
        <v>45152</v>
      </c>
      <c r="D55" s="5">
        <v>2640</v>
      </c>
      <c r="E55" s="5" t="str">
        <f>VLOOKUP(A55,HOP!A:L,12,0)</f>
        <v>2640.00</v>
      </c>
      <c r="F55" s="5" t="str">
        <f>VLOOKUP(A55,HOP!A:C,3,0)</f>
        <v>3642112</v>
      </c>
      <c r="G55" s="5">
        <f t="shared" si="0"/>
        <v>0</v>
      </c>
      <c r="H55" s="5" t="str">
        <f t="shared" si="1"/>
        <v>，3642112</v>
      </c>
      <c r="I55" s="5" t="str">
        <f>VLOOKUP(A55,HOP!A:U,21,0)</f>
        <v>直采</v>
      </c>
    </row>
    <row r="56" s="5" customFormat="1" hidden="1" spans="1:9">
      <c r="A56" s="8">
        <v>999225375046636</v>
      </c>
      <c r="B56" s="9">
        <v>45149</v>
      </c>
      <c r="C56" s="9">
        <v>45152</v>
      </c>
      <c r="D56" s="5">
        <v>6954</v>
      </c>
      <c r="E56" s="5" t="str">
        <f>VLOOKUP(A56,HOP!A:L,12,0)</f>
        <v>6954.00</v>
      </c>
      <c r="F56" s="5" t="str">
        <f>VLOOKUP(A56,HOP!A:C,3,0)</f>
        <v>3644758</v>
      </c>
      <c r="G56" s="5">
        <f t="shared" si="0"/>
        <v>0</v>
      </c>
      <c r="H56" s="5" t="str">
        <f t="shared" si="1"/>
        <v>，3644758</v>
      </c>
      <c r="I56" s="5" t="str">
        <f>VLOOKUP(A56,HOP!A:U,21,0)</f>
        <v>直采</v>
      </c>
    </row>
    <row r="57" s="5" customFormat="1" hidden="1" spans="1:9">
      <c r="A57" s="8">
        <v>999225394254890</v>
      </c>
      <c r="B57" s="9">
        <v>45150</v>
      </c>
      <c r="C57" s="9">
        <v>45152</v>
      </c>
      <c r="D57" s="5">
        <v>730</v>
      </c>
      <c r="E57" s="5" t="str">
        <f>VLOOKUP(A57,HOP!A:L,12,0)</f>
        <v>730.00</v>
      </c>
      <c r="F57" s="5" t="str">
        <f>VLOOKUP(A57,HOP!A:C,3,0)</f>
        <v>3648774</v>
      </c>
      <c r="G57" s="5">
        <f t="shared" si="0"/>
        <v>0</v>
      </c>
      <c r="H57" s="5" t="str">
        <f t="shared" si="1"/>
        <v>，3648774</v>
      </c>
      <c r="I57" s="5" t="str">
        <f>VLOOKUP(A57,HOP!A:U,21,0)</f>
        <v>直采</v>
      </c>
    </row>
    <row r="58" s="5" customFormat="1" hidden="1" spans="1:9">
      <c r="A58" s="8">
        <v>999225396468426</v>
      </c>
      <c r="B58" s="9">
        <v>45149</v>
      </c>
      <c r="C58" s="9">
        <v>45152</v>
      </c>
      <c r="D58" s="5">
        <v>2280</v>
      </c>
      <c r="E58" s="5" t="str">
        <f>VLOOKUP(A58,HOP!A:L,12,0)</f>
        <v>2280.00</v>
      </c>
      <c r="F58" s="5" t="str">
        <f>VLOOKUP(A58,HOP!A:C,3,0)</f>
        <v>3649178</v>
      </c>
      <c r="G58" s="5">
        <f t="shared" si="0"/>
        <v>0</v>
      </c>
      <c r="H58" s="5" t="str">
        <f t="shared" si="1"/>
        <v>，3649178</v>
      </c>
      <c r="I58" s="5" t="str">
        <f>VLOOKUP(A58,HOP!A:U,21,0)</f>
        <v>直采</v>
      </c>
    </row>
    <row r="59" s="5" customFormat="1" hidden="1" spans="1:9">
      <c r="A59" s="8">
        <v>999225425142768</v>
      </c>
      <c r="B59" s="9">
        <v>45150</v>
      </c>
      <c r="C59" s="9">
        <v>45152</v>
      </c>
      <c r="D59" s="5">
        <v>506</v>
      </c>
      <c r="E59" s="5" t="str">
        <f>VLOOKUP(A59,HOP!A:L,12,0)</f>
        <v>506.00</v>
      </c>
      <c r="F59" s="5" t="str">
        <f>VLOOKUP(A59,HOP!A:C,3,0)</f>
        <v>3655127</v>
      </c>
      <c r="G59" s="5">
        <f t="shared" si="0"/>
        <v>0</v>
      </c>
      <c r="H59" s="5" t="str">
        <f t="shared" si="1"/>
        <v>，3655127</v>
      </c>
      <c r="I59" s="5" t="str">
        <f>VLOOKUP(A59,HOP!A:U,21,0)</f>
        <v>直采</v>
      </c>
    </row>
    <row r="60" s="5" customFormat="1" hidden="1" spans="1:9">
      <c r="A60" s="8">
        <v>999225426140657</v>
      </c>
      <c r="B60" s="9">
        <v>45147</v>
      </c>
      <c r="C60" s="9">
        <v>45152</v>
      </c>
      <c r="D60" s="5">
        <v>4900</v>
      </c>
      <c r="E60" s="5" t="str">
        <f>VLOOKUP(A60,HOP!A:L,12,0)</f>
        <v>4900.00</v>
      </c>
      <c r="F60" s="5" t="str">
        <f>VLOOKUP(A60,HOP!A:C,3,0)</f>
        <v>3655387</v>
      </c>
      <c r="G60" s="5">
        <f t="shared" si="0"/>
        <v>0</v>
      </c>
      <c r="H60" s="5" t="str">
        <f t="shared" si="1"/>
        <v>，3655387</v>
      </c>
      <c r="I60" s="5" t="str">
        <f>VLOOKUP(A60,HOP!A:U,21,0)</f>
        <v>直采</v>
      </c>
    </row>
    <row r="61" s="5" customFormat="1" hidden="1" spans="1:9">
      <c r="A61" s="8">
        <v>999225427244552</v>
      </c>
      <c r="B61" s="9">
        <v>45148</v>
      </c>
      <c r="C61" s="9">
        <v>45152</v>
      </c>
      <c r="D61" s="5">
        <v>1412</v>
      </c>
      <c r="E61" s="5" t="str">
        <f>VLOOKUP(A61,HOP!A:L,12,0)</f>
        <v>1412.00</v>
      </c>
      <c r="F61" s="5" t="str">
        <f>VLOOKUP(A61,HOP!A:C,3,0)</f>
        <v>3655698</v>
      </c>
      <c r="G61" s="5">
        <f t="shared" si="0"/>
        <v>0</v>
      </c>
      <c r="H61" s="5" t="str">
        <f t="shared" si="1"/>
        <v>，3655698</v>
      </c>
      <c r="I61" s="5" t="str">
        <f>VLOOKUP(A61,HOP!A:U,21,0)</f>
        <v>直采</v>
      </c>
    </row>
    <row r="62" s="5" customFormat="1" hidden="1" spans="1:9">
      <c r="A62" s="8">
        <v>999225439411123</v>
      </c>
      <c r="B62" s="9">
        <v>45150</v>
      </c>
      <c r="C62" s="9">
        <v>45152</v>
      </c>
      <c r="D62" s="5">
        <v>506</v>
      </c>
      <c r="E62" s="5" t="str">
        <f>VLOOKUP(A62,HOP!A:L,12,0)</f>
        <v>506.00</v>
      </c>
      <c r="F62" s="5" t="str">
        <f>VLOOKUP(A62,HOP!A:C,3,0)</f>
        <v>3656985</v>
      </c>
      <c r="G62" s="5">
        <f t="shared" si="0"/>
        <v>0</v>
      </c>
      <c r="H62" s="5" t="str">
        <f t="shared" si="1"/>
        <v>，3656985</v>
      </c>
      <c r="I62" s="5" t="str">
        <f>VLOOKUP(A62,HOP!A:U,21,0)</f>
        <v>直采</v>
      </c>
    </row>
    <row r="63" s="5" customFormat="1" hidden="1" spans="1:9">
      <c r="A63" s="8">
        <v>999225447995311</v>
      </c>
      <c r="B63" s="9">
        <v>45148</v>
      </c>
      <c r="C63" s="9">
        <v>45152</v>
      </c>
      <c r="D63" s="5">
        <v>1480</v>
      </c>
      <c r="E63" s="5" t="str">
        <f>VLOOKUP(A63,HOP!A:L,12,0)</f>
        <v>1480.00</v>
      </c>
      <c r="F63" s="5" t="str">
        <f>VLOOKUP(A63,HOP!A:C,3,0)</f>
        <v>3658841</v>
      </c>
      <c r="G63" s="5">
        <f t="shared" si="0"/>
        <v>0</v>
      </c>
      <c r="H63" s="5" t="str">
        <f t="shared" si="1"/>
        <v>，3658841</v>
      </c>
      <c r="I63" s="5" t="str">
        <f>VLOOKUP(A63,HOP!A:U,21,0)</f>
        <v>直采</v>
      </c>
    </row>
    <row r="64" s="5" customFormat="1" hidden="1" spans="1:9">
      <c r="A64" s="8">
        <v>999225448515581</v>
      </c>
      <c r="B64" s="9">
        <v>45150</v>
      </c>
      <c r="C64" s="9">
        <v>45152</v>
      </c>
      <c r="D64" s="5">
        <v>4636</v>
      </c>
      <c r="E64" s="5" t="str">
        <f>VLOOKUP(A64,HOP!A:L,12,0)</f>
        <v>4636.00</v>
      </c>
      <c r="F64" s="5" t="str">
        <f>VLOOKUP(A64,HOP!A:C,3,0)</f>
        <v>3659022</v>
      </c>
      <c r="G64" s="5">
        <f t="shared" si="0"/>
        <v>0</v>
      </c>
      <c r="H64" s="5" t="str">
        <f t="shared" si="1"/>
        <v>，3659022</v>
      </c>
      <c r="I64" s="5" t="str">
        <f>VLOOKUP(A64,HOP!A:U,21,0)</f>
        <v>直采</v>
      </c>
    </row>
    <row r="65" s="5" customFormat="1" hidden="1" spans="1:9">
      <c r="A65" s="8">
        <v>999225459320571</v>
      </c>
      <c r="B65" s="9">
        <v>45151</v>
      </c>
      <c r="C65" s="9">
        <v>45152</v>
      </c>
      <c r="D65" s="5">
        <v>548</v>
      </c>
      <c r="E65" s="5" t="str">
        <f>VLOOKUP(A65,HOP!A:L,12,0)</f>
        <v>548.00</v>
      </c>
      <c r="F65" s="5" t="str">
        <f>VLOOKUP(A65,HOP!A:C,3,0)</f>
        <v>3659953</v>
      </c>
      <c r="G65" s="5">
        <f t="shared" si="0"/>
        <v>0</v>
      </c>
      <c r="H65" s="5" t="str">
        <f t="shared" si="1"/>
        <v>，3659953</v>
      </c>
      <c r="I65" s="5" t="str">
        <f>VLOOKUP(A65,HOP!A:U,21,0)</f>
        <v>直采</v>
      </c>
    </row>
    <row r="66" s="5" customFormat="1" hidden="1" spans="1:9">
      <c r="A66" s="8">
        <v>999225462910953</v>
      </c>
      <c r="B66" s="9">
        <v>45150</v>
      </c>
      <c r="C66" s="9">
        <v>45152</v>
      </c>
      <c r="D66" s="5">
        <v>9272</v>
      </c>
      <c r="E66" s="5" t="str">
        <f>VLOOKUP(A66,HOP!A:L,12,0)</f>
        <v>9272.00</v>
      </c>
      <c r="F66" s="5" t="str">
        <f>VLOOKUP(A66,HOP!A:C,3,0)</f>
        <v>3660609</v>
      </c>
      <c r="G66" s="5">
        <f t="shared" si="0"/>
        <v>0</v>
      </c>
      <c r="H66" s="5" t="str">
        <f t="shared" si="1"/>
        <v>，3660609</v>
      </c>
      <c r="I66" s="5" t="str">
        <f>VLOOKUP(A66,HOP!A:U,21,0)</f>
        <v>直采</v>
      </c>
    </row>
    <row r="67" s="5" customFormat="1" hidden="1" spans="1:9">
      <c r="A67" s="8">
        <v>999225467248948</v>
      </c>
      <c r="B67" s="9">
        <v>45150</v>
      </c>
      <c r="C67" s="9">
        <v>45152</v>
      </c>
      <c r="D67" s="5">
        <v>4894</v>
      </c>
      <c r="E67" s="5" t="str">
        <f>VLOOKUP(A67,HOP!A:L,12,0)</f>
        <v>4894.00</v>
      </c>
      <c r="F67" s="5" t="str">
        <f>VLOOKUP(A67,HOP!A:C,3,0)</f>
        <v>3661463</v>
      </c>
      <c r="G67" s="5">
        <f t="shared" ref="G67:G130" si="2">D67-E67</f>
        <v>0</v>
      </c>
      <c r="H67" s="5" t="str">
        <f t="shared" ref="H67:H130" si="3">$H$1&amp;F67</f>
        <v>，3661463</v>
      </c>
      <c r="I67" s="5" t="str">
        <f>VLOOKUP(A67,HOP!A:U,21,0)</f>
        <v>直采</v>
      </c>
    </row>
    <row r="68" s="5" customFormat="1" hidden="1" spans="1:9">
      <c r="A68" s="8">
        <v>999225476279393</v>
      </c>
      <c r="B68" s="9">
        <v>45148</v>
      </c>
      <c r="C68" s="9">
        <v>45152</v>
      </c>
      <c r="D68" s="5">
        <v>4700</v>
      </c>
      <c r="E68" s="5" t="str">
        <f>VLOOKUP(A68,HOP!A:L,12,0)</f>
        <v>4700.00</v>
      </c>
      <c r="F68" s="5" t="str">
        <f>VLOOKUP(A68,HOP!A:C,3,0)</f>
        <v>3663687</v>
      </c>
      <c r="G68" s="5">
        <f t="shared" si="2"/>
        <v>0</v>
      </c>
      <c r="H68" s="5" t="str">
        <f t="shared" si="3"/>
        <v>，3663687</v>
      </c>
      <c r="I68" s="5" t="str">
        <f>VLOOKUP(A68,HOP!A:U,21,0)</f>
        <v>直采</v>
      </c>
    </row>
    <row r="69" s="5" customFormat="1" hidden="1" spans="1:9">
      <c r="A69" s="8">
        <v>999225486682454</v>
      </c>
      <c r="B69" s="9">
        <v>45147</v>
      </c>
      <c r="C69" s="9">
        <v>45152</v>
      </c>
      <c r="D69" s="5">
        <v>8295</v>
      </c>
      <c r="E69" s="5" t="str">
        <f>VLOOKUP(A69,HOP!A:L,12,0)</f>
        <v>8295.00</v>
      </c>
      <c r="F69" s="5" t="str">
        <f>VLOOKUP(A69,HOP!A:C,3,0)</f>
        <v>3665768</v>
      </c>
      <c r="G69" s="5">
        <f t="shared" si="2"/>
        <v>0</v>
      </c>
      <c r="H69" s="5" t="str">
        <f t="shared" si="3"/>
        <v>，3665768</v>
      </c>
      <c r="I69" s="5" t="str">
        <f>VLOOKUP(A69,HOP!A:U,21,0)</f>
        <v>直采</v>
      </c>
    </row>
    <row r="70" s="5" customFormat="1" hidden="1" spans="1:9">
      <c r="A70" s="8">
        <v>999225488596067</v>
      </c>
      <c r="B70" s="9">
        <v>45148</v>
      </c>
      <c r="C70" s="9">
        <v>45152</v>
      </c>
      <c r="D70" s="5">
        <v>2932</v>
      </c>
      <c r="E70" s="5" t="str">
        <f>VLOOKUP(A70,HOP!A:L,12,0)</f>
        <v>2932.00</v>
      </c>
      <c r="F70" s="5" t="str">
        <f>VLOOKUP(A70,HOP!A:C,3,0)</f>
        <v>3666343</v>
      </c>
      <c r="G70" s="5">
        <f t="shared" si="2"/>
        <v>0</v>
      </c>
      <c r="H70" s="5" t="str">
        <f t="shared" si="3"/>
        <v>，3666343</v>
      </c>
      <c r="I70" s="5" t="str">
        <f>VLOOKUP(A70,HOP!A:U,21,0)</f>
        <v>直采</v>
      </c>
    </row>
    <row r="71" s="5" customFormat="1" hidden="1" spans="1:9">
      <c r="A71" s="8">
        <v>999225496789809</v>
      </c>
      <c r="B71" s="9">
        <v>45148</v>
      </c>
      <c r="C71" s="9">
        <v>45152</v>
      </c>
      <c r="D71" s="5">
        <v>0</v>
      </c>
      <c r="E71" s="5" t="e">
        <f>VLOOKUP(A71,HOP!A:L,12,0)</f>
        <v>#N/A</v>
      </c>
      <c r="F71" s="5" t="e">
        <f>VLOOKUP(A71,HOP!A:C,3,0)</f>
        <v>#N/A</v>
      </c>
      <c r="G71" s="5" t="e">
        <f t="shared" si="2"/>
        <v>#N/A</v>
      </c>
      <c r="H71" s="5" t="e">
        <f t="shared" si="3"/>
        <v>#N/A</v>
      </c>
      <c r="I71" s="5" t="e">
        <f>VLOOKUP(A71,HOP!A:U,21,0)</f>
        <v>#N/A</v>
      </c>
    </row>
    <row r="72" s="5" customFormat="1" hidden="1" spans="1:9">
      <c r="A72" s="8">
        <v>999225497204081</v>
      </c>
      <c r="B72" s="9">
        <v>45149</v>
      </c>
      <c r="C72" s="9">
        <v>45152</v>
      </c>
      <c r="D72" s="5">
        <v>972</v>
      </c>
      <c r="E72" s="5" t="str">
        <f>VLOOKUP(A72,HOP!A:L,12,0)</f>
        <v>972.00</v>
      </c>
      <c r="F72" s="5" t="str">
        <f>VLOOKUP(A72,HOP!A:C,3,0)</f>
        <v>3667720</v>
      </c>
      <c r="G72" s="5">
        <f t="shared" si="2"/>
        <v>0</v>
      </c>
      <c r="H72" s="5" t="str">
        <f t="shared" si="3"/>
        <v>，3667720</v>
      </c>
      <c r="I72" s="5" t="str">
        <f>VLOOKUP(A72,HOP!A:U,21,0)</f>
        <v>直采</v>
      </c>
    </row>
    <row r="73" s="5" customFormat="1" hidden="1" spans="1:9">
      <c r="A73" s="8">
        <v>999225500153518</v>
      </c>
      <c r="B73" s="9">
        <v>45150</v>
      </c>
      <c r="C73" s="9">
        <v>45152</v>
      </c>
      <c r="D73" s="5">
        <v>1316</v>
      </c>
      <c r="E73" s="5" t="str">
        <f>VLOOKUP(A73,HOP!A:L,12,0)</f>
        <v>1316.00</v>
      </c>
      <c r="F73" s="5" t="str">
        <f>VLOOKUP(A73,HOP!A:C,3,0)</f>
        <v>3668558</v>
      </c>
      <c r="G73" s="5">
        <f t="shared" si="2"/>
        <v>0</v>
      </c>
      <c r="H73" s="5" t="str">
        <f t="shared" si="3"/>
        <v>，3668558</v>
      </c>
      <c r="I73" s="5" t="str">
        <f>VLOOKUP(A73,HOP!A:U,21,0)</f>
        <v>直采</v>
      </c>
    </row>
    <row r="74" s="5" customFormat="1" hidden="1" spans="1:9">
      <c r="A74" s="8">
        <v>999225501143604</v>
      </c>
      <c r="B74" s="9">
        <v>45148</v>
      </c>
      <c r="C74" s="9">
        <v>45152</v>
      </c>
      <c r="D74" s="5">
        <v>2860</v>
      </c>
      <c r="E74" s="5" t="str">
        <f>VLOOKUP(A74,HOP!A:L,12,0)</f>
        <v>2860.00</v>
      </c>
      <c r="F74" s="5" t="str">
        <f>VLOOKUP(A74,HOP!A:C,3,0)</f>
        <v>3668725</v>
      </c>
      <c r="G74" s="5">
        <f t="shared" si="2"/>
        <v>0</v>
      </c>
      <c r="H74" s="5" t="str">
        <f t="shared" si="3"/>
        <v>，3668725</v>
      </c>
      <c r="I74" s="5" t="str">
        <f>VLOOKUP(A74,HOP!A:U,21,0)</f>
        <v>直采</v>
      </c>
    </row>
    <row r="75" s="5" customFormat="1" hidden="1" spans="1:9">
      <c r="A75" s="8">
        <v>999225504256801</v>
      </c>
      <c r="B75" s="9">
        <v>45150</v>
      </c>
      <c r="C75" s="9">
        <v>45152</v>
      </c>
      <c r="D75" s="5">
        <v>800</v>
      </c>
      <c r="E75" s="5" t="str">
        <f>VLOOKUP(A75,HOP!A:L,12,0)</f>
        <v>800.00</v>
      </c>
      <c r="F75" s="5" t="str">
        <f>VLOOKUP(A75,HOP!A:C,3,0)</f>
        <v>3669321</v>
      </c>
      <c r="G75" s="5">
        <f t="shared" si="2"/>
        <v>0</v>
      </c>
      <c r="H75" s="5" t="str">
        <f t="shared" si="3"/>
        <v>，3669321</v>
      </c>
      <c r="I75" s="5" t="str">
        <f>VLOOKUP(A75,HOP!A:U,21,0)</f>
        <v>直采</v>
      </c>
    </row>
    <row r="76" s="5" customFormat="1" hidden="1" spans="1:9">
      <c r="A76" s="8">
        <v>999225504519570</v>
      </c>
      <c r="B76" s="9">
        <v>45149</v>
      </c>
      <c r="C76" s="9">
        <v>45152</v>
      </c>
      <c r="D76" s="5">
        <v>686</v>
      </c>
      <c r="E76" s="5" t="str">
        <f>VLOOKUP(A76,HOP!A:L,12,0)</f>
        <v>686.00</v>
      </c>
      <c r="F76" s="5" t="str">
        <f>VLOOKUP(A76,HOP!A:C,3,0)</f>
        <v>3669337</v>
      </c>
      <c r="G76" s="5">
        <f t="shared" si="2"/>
        <v>0</v>
      </c>
      <c r="H76" s="5" t="str">
        <f t="shared" si="3"/>
        <v>，3669337</v>
      </c>
      <c r="I76" s="5" t="str">
        <f>VLOOKUP(A76,HOP!A:U,21,0)</f>
        <v>直采</v>
      </c>
    </row>
    <row r="77" s="5" customFormat="1" hidden="1" spans="1:9">
      <c r="A77" s="8">
        <v>999225516377153</v>
      </c>
      <c r="B77" s="9">
        <v>45149</v>
      </c>
      <c r="C77" s="9">
        <v>45152</v>
      </c>
      <c r="D77" s="5">
        <v>1296</v>
      </c>
      <c r="E77" s="5" t="str">
        <f>VLOOKUP(A77,HOP!A:L,12,0)</f>
        <v>1296.00</v>
      </c>
      <c r="F77" s="5" t="str">
        <f>VLOOKUP(A77,HOP!A:C,3,0)</f>
        <v>3670773</v>
      </c>
      <c r="G77" s="5">
        <f t="shared" si="2"/>
        <v>0</v>
      </c>
      <c r="H77" s="5" t="str">
        <f t="shared" si="3"/>
        <v>，3670773</v>
      </c>
      <c r="I77" s="5" t="str">
        <f>VLOOKUP(A77,HOP!A:U,21,0)</f>
        <v>直采</v>
      </c>
    </row>
    <row r="78" s="5" customFormat="1" hidden="1" spans="1:9">
      <c r="A78" s="8">
        <v>999225519327121</v>
      </c>
      <c r="B78" s="9">
        <v>45146</v>
      </c>
      <c r="C78" s="9">
        <v>45152</v>
      </c>
      <c r="D78" s="5">
        <v>2340</v>
      </c>
      <c r="E78" s="5" t="str">
        <f>VLOOKUP(A78,HOP!A:L,12,0)</f>
        <v>2340.00</v>
      </c>
      <c r="F78" s="5" t="str">
        <f>VLOOKUP(A78,HOP!A:C,3,0)</f>
        <v>3671460</v>
      </c>
      <c r="G78" s="5">
        <f t="shared" si="2"/>
        <v>0</v>
      </c>
      <c r="H78" s="5" t="str">
        <f t="shared" si="3"/>
        <v>，3671460</v>
      </c>
      <c r="I78" s="5" t="str">
        <f>VLOOKUP(A78,HOP!A:U,21,0)</f>
        <v>直采</v>
      </c>
    </row>
    <row r="79" s="5" customFormat="1" hidden="1" spans="1:9">
      <c r="A79" s="8">
        <v>999225530150700</v>
      </c>
      <c r="B79" s="9">
        <v>45150</v>
      </c>
      <c r="C79" s="9">
        <v>45152</v>
      </c>
      <c r="D79" s="5">
        <v>450</v>
      </c>
      <c r="E79" s="5" t="str">
        <f>VLOOKUP(A79,HOP!A:L,12,0)</f>
        <v>450.00</v>
      </c>
      <c r="F79" s="5" t="str">
        <f>VLOOKUP(A79,HOP!A:C,3,0)</f>
        <v>3673515</v>
      </c>
      <c r="G79" s="5">
        <f t="shared" si="2"/>
        <v>0</v>
      </c>
      <c r="H79" s="5" t="str">
        <f t="shared" si="3"/>
        <v>，3673515</v>
      </c>
      <c r="I79" s="5" t="str">
        <f>VLOOKUP(A79,HOP!A:U,21,0)</f>
        <v>直采</v>
      </c>
    </row>
    <row r="80" s="5" customFormat="1" hidden="1" spans="1:9">
      <c r="A80" s="8">
        <v>999225535212920</v>
      </c>
      <c r="B80" s="9">
        <v>45150</v>
      </c>
      <c r="C80" s="9">
        <v>45152</v>
      </c>
      <c r="D80" s="5">
        <v>10600</v>
      </c>
      <c r="E80" s="5" t="str">
        <f>VLOOKUP(A80,HOP!A:L,12,0)</f>
        <v>10600.00</v>
      </c>
      <c r="F80" s="5" t="str">
        <f>VLOOKUP(A80,HOP!A:C,3,0)</f>
        <v>3674407</v>
      </c>
      <c r="G80" s="5">
        <f t="shared" si="2"/>
        <v>0</v>
      </c>
      <c r="H80" s="5" t="str">
        <f t="shared" si="3"/>
        <v>，3674407</v>
      </c>
      <c r="I80" s="5" t="str">
        <f>VLOOKUP(A80,HOP!A:U,21,0)</f>
        <v>直采</v>
      </c>
    </row>
    <row r="81" s="5" customFormat="1" hidden="1" spans="1:9">
      <c r="A81" s="8">
        <v>999225536606735</v>
      </c>
      <c r="B81" s="9">
        <v>45150</v>
      </c>
      <c r="C81" s="9">
        <v>45152</v>
      </c>
      <c r="D81" s="5">
        <v>623</v>
      </c>
      <c r="E81" s="5" t="str">
        <f>VLOOKUP(A81,HOP!A:L,12,0)</f>
        <v>623.00</v>
      </c>
      <c r="F81" s="5" t="str">
        <f>VLOOKUP(A81,HOP!A:C,3,0)</f>
        <v>3674844</v>
      </c>
      <c r="G81" s="5">
        <f t="shared" si="2"/>
        <v>0</v>
      </c>
      <c r="H81" s="5" t="str">
        <f t="shared" si="3"/>
        <v>，3674844</v>
      </c>
      <c r="I81" s="5" t="str">
        <f>VLOOKUP(A81,HOP!A:U,21,0)</f>
        <v>直采</v>
      </c>
    </row>
    <row r="82" s="5" customFormat="1" hidden="1" spans="1:9">
      <c r="A82" s="8">
        <v>999225540731791</v>
      </c>
      <c r="B82" s="9">
        <v>45147</v>
      </c>
      <c r="C82" s="9">
        <v>45152</v>
      </c>
      <c r="D82" s="5">
        <v>5640</v>
      </c>
      <c r="E82" s="5" t="str">
        <f>VLOOKUP(A82,HOP!A:L,12,0)</f>
        <v>5640.00</v>
      </c>
      <c r="F82" s="5" t="str">
        <f>VLOOKUP(A82,HOP!A:C,3,0)</f>
        <v>3676105</v>
      </c>
      <c r="G82" s="5">
        <f t="shared" si="2"/>
        <v>0</v>
      </c>
      <c r="H82" s="5" t="str">
        <f t="shared" si="3"/>
        <v>，3676105</v>
      </c>
      <c r="I82" s="5" t="str">
        <f>VLOOKUP(A82,HOP!A:U,21,0)</f>
        <v>直采</v>
      </c>
    </row>
    <row r="83" s="5" customFormat="1" hidden="1" spans="1:9">
      <c r="A83" s="8">
        <v>999225540801243</v>
      </c>
      <c r="B83" s="9">
        <v>45147</v>
      </c>
      <c r="C83" s="9">
        <v>45152</v>
      </c>
      <c r="D83" s="5">
        <v>5640</v>
      </c>
      <c r="E83" s="5" t="str">
        <f>VLOOKUP(A83,HOP!A:L,12,0)</f>
        <v>5640.00</v>
      </c>
      <c r="F83" s="5" t="str">
        <f>VLOOKUP(A83,HOP!A:C,3,0)</f>
        <v>3676128</v>
      </c>
      <c r="G83" s="5">
        <f t="shared" si="2"/>
        <v>0</v>
      </c>
      <c r="H83" s="5" t="str">
        <f t="shared" si="3"/>
        <v>，3676128</v>
      </c>
      <c r="I83" s="5" t="str">
        <f>VLOOKUP(A83,HOP!A:U,21,0)</f>
        <v>直采</v>
      </c>
    </row>
    <row r="84" s="5" customFormat="1" hidden="1" spans="1:9">
      <c r="A84" s="8">
        <v>999225541870564</v>
      </c>
      <c r="B84" s="9">
        <v>45146</v>
      </c>
      <c r="C84" s="9">
        <v>45152</v>
      </c>
      <c r="D84" s="5">
        <v>22968</v>
      </c>
      <c r="E84" s="5" t="str">
        <f>VLOOKUP(A84,HOP!A:L,12,0)</f>
        <v>22968.00</v>
      </c>
      <c r="F84" s="5" t="str">
        <f>VLOOKUP(A84,HOP!A:C,3,0)</f>
        <v>3676611</v>
      </c>
      <c r="G84" s="5">
        <f t="shared" si="2"/>
        <v>0</v>
      </c>
      <c r="H84" s="5" t="str">
        <f t="shared" si="3"/>
        <v>，3676611</v>
      </c>
      <c r="I84" s="5" t="str">
        <f>VLOOKUP(A84,HOP!A:U,21,0)</f>
        <v>直采</v>
      </c>
    </row>
    <row r="85" s="5" customFormat="1" hidden="1" spans="1:9">
      <c r="A85" s="8">
        <v>999225549972093</v>
      </c>
      <c r="B85" s="9">
        <v>45151</v>
      </c>
      <c r="C85" s="9">
        <v>45152</v>
      </c>
      <c r="D85" s="5">
        <v>745</v>
      </c>
      <c r="E85" s="5" t="str">
        <f>VLOOKUP(A85,HOP!A:L,12,0)</f>
        <v>745.00</v>
      </c>
      <c r="F85" s="5" t="str">
        <f>VLOOKUP(A85,HOP!A:C,3,0)</f>
        <v>3677836</v>
      </c>
      <c r="G85" s="5">
        <f t="shared" si="2"/>
        <v>0</v>
      </c>
      <c r="H85" s="5" t="str">
        <f t="shared" si="3"/>
        <v>，3677836</v>
      </c>
      <c r="I85" s="5" t="str">
        <f>VLOOKUP(A85,HOP!A:U,21,0)</f>
        <v>直采</v>
      </c>
    </row>
    <row r="86" s="5" customFormat="1" hidden="1" spans="1:9">
      <c r="A86" s="8">
        <v>999225551085775</v>
      </c>
      <c r="B86" s="9">
        <v>45148</v>
      </c>
      <c r="C86" s="9">
        <v>45152</v>
      </c>
      <c r="D86" s="5">
        <v>1226</v>
      </c>
      <c r="E86" s="5" t="str">
        <f>VLOOKUP(A86,HOP!A:L,12,0)</f>
        <v>1226.00</v>
      </c>
      <c r="F86" s="5" t="str">
        <f>VLOOKUP(A86,HOP!A:C,3,0)</f>
        <v>3678058</v>
      </c>
      <c r="G86" s="5">
        <f t="shared" si="2"/>
        <v>0</v>
      </c>
      <c r="H86" s="5" t="str">
        <f t="shared" si="3"/>
        <v>，3678058</v>
      </c>
      <c r="I86" s="5" t="str">
        <f>VLOOKUP(A86,HOP!A:U,21,0)</f>
        <v>直采</v>
      </c>
    </row>
    <row r="87" s="5" customFormat="1" hidden="1" spans="1:9">
      <c r="A87" s="8">
        <v>999225581441895</v>
      </c>
      <c r="B87" s="9">
        <v>45151</v>
      </c>
      <c r="C87" s="9">
        <v>45152</v>
      </c>
      <c r="D87" s="5">
        <v>0</v>
      </c>
      <c r="E87" s="5" t="e">
        <f>VLOOKUP(A87,HOP!A:L,12,0)</f>
        <v>#N/A</v>
      </c>
      <c r="F87" s="5" t="e">
        <f>VLOOKUP(A87,HOP!A:C,3,0)</f>
        <v>#N/A</v>
      </c>
      <c r="G87" s="5" t="e">
        <f t="shared" si="2"/>
        <v>#N/A</v>
      </c>
      <c r="H87" s="5" t="e">
        <f t="shared" si="3"/>
        <v>#N/A</v>
      </c>
      <c r="I87" s="5" t="e">
        <f>VLOOKUP(A87,HOP!A:U,21,0)</f>
        <v>#N/A</v>
      </c>
    </row>
    <row r="88" s="5" customFormat="1" hidden="1" spans="1:9">
      <c r="A88" s="8">
        <v>999225592537785</v>
      </c>
      <c r="B88" s="9">
        <v>45151</v>
      </c>
      <c r="C88" s="9">
        <v>45152</v>
      </c>
      <c r="D88" s="5">
        <v>205</v>
      </c>
      <c r="E88" s="5" t="str">
        <f>VLOOKUP(A88,HOP!A:L,12,0)</f>
        <v>205.00</v>
      </c>
      <c r="F88" s="5" t="str">
        <f>VLOOKUP(A88,HOP!A:C,3,0)</f>
        <v>3686418</v>
      </c>
      <c r="G88" s="5">
        <f t="shared" si="2"/>
        <v>0</v>
      </c>
      <c r="H88" s="5" t="str">
        <f t="shared" si="3"/>
        <v>，3686418</v>
      </c>
      <c r="I88" s="5" t="str">
        <f>VLOOKUP(A88,HOP!A:U,21,0)</f>
        <v>直采</v>
      </c>
    </row>
    <row r="89" s="5" customFormat="1" hidden="1" spans="1:9">
      <c r="A89" s="8">
        <v>999225595608144</v>
      </c>
      <c r="B89" s="9">
        <v>45151</v>
      </c>
      <c r="C89" s="9">
        <v>45152</v>
      </c>
      <c r="D89" s="5">
        <v>825</v>
      </c>
      <c r="E89" s="5" t="str">
        <f>VLOOKUP(A89,HOP!A:L,12,0)</f>
        <v>825.00</v>
      </c>
      <c r="F89" s="5" t="str">
        <f>VLOOKUP(A89,HOP!A:C,3,0)</f>
        <v>3687010</v>
      </c>
      <c r="G89" s="5">
        <f t="shared" si="2"/>
        <v>0</v>
      </c>
      <c r="H89" s="5" t="str">
        <f t="shared" si="3"/>
        <v>，3687010</v>
      </c>
      <c r="I89" s="5" t="str">
        <f>VLOOKUP(A89,HOP!A:U,21,0)</f>
        <v>直采</v>
      </c>
    </row>
    <row r="90" s="5" customFormat="1" hidden="1" spans="1:9">
      <c r="A90" s="8">
        <v>999225612205179</v>
      </c>
      <c r="B90" s="9">
        <v>45149</v>
      </c>
      <c r="C90" s="9">
        <v>45152</v>
      </c>
      <c r="D90" s="5">
        <v>2610</v>
      </c>
      <c r="E90" s="5" t="str">
        <f>VLOOKUP(A90,HOP!A:L,12,0)</f>
        <v>2610.00</v>
      </c>
      <c r="F90" s="5" t="str">
        <f>VLOOKUP(A90,HOP!A:C,3,0)</f>
        <v>3690301</v>
      </c>
      <c r="G90" s="5">
        <f t="shared" si="2"/>
        <v>0</v>
      </c>
      <c r="H90" s="5" t="str">
        <f t="shared" si="3"/>
        <v>，3690301</v>
      </c>
      <c r="I90" s="5" t="str">
        <f>VLOOKUP(A90,HOP!A:U,21,0)</f>
        <v>直采</v>
      </c>
    </row>
    <row r="91" s="5" customFormat="1" hidden="1" spans="1:9">
      <c r="A91" s="8">
        <v>999225619921018</v>
      </c>
      <c r="B91" s="9">
        <v>45151</v>
      </c>
      <c r="C91" s="9">
        <v>45152</v>
      </c>
      <c r="D91" s="5">
        <v>206</v>
      </c>
      <c r="E91" s="5" t="str">
        <f>VLOOKUP(A91,HOP!A:L,12,0)</f>
        <v>206.00</v>
      </c>
      <c r="F91" s="5" t="str">
        <f>VLOOKUP(A91,HOP!A:C,3,0)</f>
        <v>3692092</v>
      </c>
      <c r="G91" s="5">
        <f t="shared" si="2"/>
        <v>0</v>
      </c>
      <c r="H91" s="5" t="str">
        <f t="shared" si="3"/>
        <v>，3692092</v>
      </c>
      <c r="I91" s="5" t="str">
        <f>VLOOKUP(A91,HOP!A:U,21,0)</f>
        <v>直采</v>
      </c>
    </row>
    <row r="92" s="5" customFormat="1" hidden="1" spans="1:9">
      <c r="A92" s="8">
        <v>999225630761788</v>
      </c>
      <c r="B92" s="9">
        <v>45150</v>
      </c>
      <c r="C92" s="9">
        <v>45152</v>
      </c>
      <c r="D92" s="5">
        <v>1850</v>
      </c>
      <c r="E92" s="5" t="str">
        <f>VLOOKUP(A92,HOP!A:L,12,0)</f>
        <v>1850.00</v>
      </c>
      <c r="F92" s="5" t="str">
        <f>VLOOKUP(A92,HOP!A:C,3,0)</f>
        <v>3693838</v>
      </c>
      <c r="G92" s="5">
        <f t="shared" si="2"/>
        <v>0</v>
      </c>
      <c r="H92" s="5" t="str">
        <f t="shared" si="3"/>
        <v>，3693838</v>
      </c>
      <c r="I92" s="5" t="str">
        <f>VLOOKUP(A92,HOP!A:U,21,0)</f>
        <v>直采</v>
      </c>
    </row>
    <row r="93" s="5" customFormat="1" hidden="1" spans="1:9">
      <c r="A93" s="8">
        <v>999225633084374</v>
      </c>
      <c r="B93" s="9">
        <v>45149</v>
      </c>
      <c r="C93" s="9">
        <v>45152</v>
      </c>
      <c r="D93" s="5">
        <v>6708</v>
      </c>
      <c r="E93" s="5" t="str">
        <f>VLOOKUP(A93,HOP!A:L,12,0)</f>
        <v>6708.00</v>
      </c>
      <c r="F93" s="5" t="str">
        <f>VLOOKUP(A93,HOP!A:C,3,0)</f>
        <v>3694146</v>
      </c>
      <c r="G93" s="5">
        <f t="shared" si="2"/>
        <v>0</v>
      </c>
      <c r="H93" s="5" t="str">
        <f t="shared" si="3"/>
        <v>，3694146</v>
      </c>
      <c r="I93" s="5" t="str">
        <f>VLOOKUP(A93,HOP!A:U,21,0)</f>
        <v>直采</v>
      </c>
    </row>
    <row r="94" s="5" customFormat="1" hidden="1" spans="1:9">
      <c r="A94" s="8">
        <v>999225637397037</v>
      </c>
      <c r="B94" s="9">
        <v>45150</v>
      </c>
      <c r="C94" s="9">
        <v>45152</v>
      </c>
      <c r="D94" s="5">
        <v>612</v>
      </c>
      <c r="E94" s="5" t="str">
        <f>VLOOKUP(A94,HOP!A:L,12,0)</f>
        <v>612.00</v>
      </c>
      <c r="F94" s="5" t="str">
        <f>VLOOKUP(A94,HOP!A:C,3,0)</f>
        <v>3695236</v>
      </c>
      <c r="G94" s="5">
        <f t="shared" si="2"/>
        <v>0</v>
      </c>
      <c r="H94" s="5" t="str">
        <f t="shared" si="3"/>
        <v>，3695236</v>
      </c>
      <c r="I94" s="5" t="str">
        <f>VLOOKUP(A94,HOP!A:U,21,0)</f>
        <v>直采</v>
      </c>
    </row>
    <row r="95" s="5" customFormat="1" hidden="1" spans="1:9">
      <c r="A95" s="8">
        <v>999225638030404</v>
      </c>
      <c r="B95" s="9">
        <v>45150</v>
      </c>
      <c r="C95" s="9">
        <v>45152</v>
      </c>
      <c r="D95" s="5">
        <v>420</v>
      </c>
      <c r="E95" s="5" t="str">
        <f>VLOOKUP(A95,HOP!A:L,12,0)</f>
        <v>420.00</v>
      </c>
      <c r="F95" s="5" t="str">
        <f>VLOOKUP(A95,HOP!A:C,3,0)</f>
        <v>3695402</v>
      </c>
      <c r="G95" s="5">
        <f t="shared" si="2"/>
        <v>0</v>
      </c>
      <c r="H95" s="5" t="str">
        <f t="shared" si="3"/>
        <v>，3695402</v>
      </c>
      <c r="I95" s="5" t="str">
        <f>VLOOKUP(A95,HOP!A:U,21,0)</f>
        <v>直采</v>
      </c>
    </row>
    <row r="96" s="5" customFormat="1" hidden="1" spans="1:9">
      <c r="A96" s="8">
        <v>999225645133044</v>
      </c>
      <c r="B96" s="9">
        <v>45149</v>
      </c>
      <c r="C96" s="9">
        <v>45152</v>
      </c>
      <c r="D96" s="5">
        <v>1900</v>
      </c>
      <c r="E96" s="5" t="str">
        <f>VLOOKUP(A96,HOP!A:L,12,0)</f>
        <v>1900.00</v>
      </c>
      <c r="F96" s="5" t="str">
        <f>VLOOKUP(A96,HOP!A:C,3,0)</f>
        <v>3697362</v>
      </c>
      <c r="G96" s="5">
        <f t="shared" si="2"/>
        <v>0</v>
      </c>
      <c r="H96" s="5" t="str">
        <f t="shared" si="3"/>
        <v>，3697362</v>
      </c>
      <c r="I96" s="5" t="str">
        <f>VLOOKUP(A96,HOP!A:U,21,0)</f>
        <v>直采</v>
      </c>
    </row>
    <row r="97" s="5" customFormat="1" hidden="1" spans="1:9">
      <c r="A97" s="8">
        <v>999225646472769</v>
      </c>
      <c r="B97" s="9">
        <v>45150</v>
      </c>
      <c r="C97" s="9">
        <v>45152</v>
      </c>
      <c r="D97" s="5">
        <v>2584</v>
      </c>
      <c r="E97" s="5" t="str">
        <f>VLOOKUP(A97,HOP!A:L,12,0)</f>
        <v>2584.00</v>
      </c>
      <c r="F97" s="5" t="str">
        <f>VLOOKUP(A97,HOP!A:C,3,0)</f>
        <v>3697854</v>
      </c>
      <c r="G97" s="5">
        <f t="shared" si="2"/>
        <v>0</v>
      </c>
      <c r="H97" s="5" t="str">
        <f t="shared" si="3"/>
        <v>，3697854</v>
      </c>
      <c r="I97" s="5" t="str">
        <f>VLOOKUP(A97,HOP!A:U,21,0)</f>
        <v>直采</v>
      </c>
    </row>
    <row r="98" s="5" customFormat="1" hidden="1" spans="1:9">
      <c r="A98" s="8">
        <v>999225646865146</v>
      </c>
      <c r="B98" s="9">
        <v>45150</v>
      </c>
      <c r="C98" s="9">
        <v>45152</v>
      </c>
      <c r="D98" s="5">
        <v>4512</v>
      </c>
      <c r="E98" s="5" t="str">
        <f>VLOOKUP(A98,HOP!A:L,12,0)</f>
        <v>4512.00</v>
      </c>
      <c r="F98" s="5" t="str">
        <f>VLOOKUP(A98,HOP!A:C,3,0)</f>
        <v>3697919</v>
      </c>
      <c r="G98" s="5">
        <f t="shared" si="2"/>
        <v>0</v>
      </c>
      <c r="H98" s="5" t="str">
        <f t="shared" si="3"/>
        <v>，3697919</v>
      </c>
      <c r="I98" s="5" t="str">
        <f>VLOOKUP(A98,HOP!A:U,21,0)</f>
        <v>直采</v>
      </c>
    </row>
    <row r="99" s="5" customFormat="1" hidden="1" spans="1:9">
      <c r="A99" s="8">
        <v>999225652646884</v>
      </c>
      <c r="B99" s="9">
        <v>45149</v>
      </c>
      <c r="C99" s="9">
        <v>45152</v>
      </c>
      <c r="D99" s="5">
        <v>9450</v>
      </c>
      <c r="E99" s="5" t="str">
        <f>VLOOKUP(A99,HOP!A:L,12,0)</f>
        <v>9450.00</v>
      </c>
      <c r="F99" s="5" t="str">
        <f>VLOOKUP(A99,HOP!A:C,3,0)</f>
        <v>3698819</v>
      </c>
      <c r="G99" s="5">
        <f t="shared" si="2"/>
        <v>0</v>
      </c>
      <c r="H99" s="5" t="str">
        <f t="shared" si="3"/>
        <v>，3698819</v>
      </c>
      <c r="I99" s="5" t="str">
        <f>VLOOKUP(A99,HOP!A:U,21,0)</f>
        <v>直采</v>
      </c>
    </row>
    <row r="100" s="5" customFormat="1" hidden="1" spans="1:9">
      <c r="A100" s="8">
        <v>999225657103615</v>
      </c>
      <c r="B100" s="9">
        <v>45149</v>
      </c>
      <c r="C100" s="9">
        <v>45152</v>
      </c>
      <c r="D100" s="5">
        <v>2102</v>
      </c>
      <c r="E100" s="5" t="str">
        <f>VLOOKUP(A100,HOP!A:L,12,0)</f>
        <v>2102.00</v>
      </c>
      <c r="F100" s="5" t="str">
        <f>VLOOKUP(A100,HOP!A:C,3,0)</f>
        <v>3699796</v>
      </c>
      <c r="G100" s="5">
        <f t="shared" si="2"/>
        <v>0</v>
      </c>
      <c r="H100" s="5" t="str">
        <f t="shared" si="3"/>
        <v>，3699796</v>
      </c>
      <c r="I100" s="5" t="str">
        <f>VLOOKUP(A100,HOP!A:U,21,0)</f>
        <v>直采</v>
      </c>
    </row>
    <row r="101" s="5" customFormat="1" hidden="1" spans="1:9">
      <c r="A101" s="8">
        <v>999225663099548</v>
      </c>
      <c r="B101" s="9">
        <v>45147</v>
      </c>
      <c r="C101" s="9">
        <v>45152</v>
      </c>
      <c r="D101" s="5">
        <v>1304</v>
      </c>
      <c r="E101" s="5" t="str">
        <f>VLOOKUP(A101,HOP!A:L,12,0)</f>
        <v>1304.00</v>
      </c>
      <c r="F101" s="5" t="str">
        <f>VLOOKUP(A101,HOP!A:C,3,0)</f>
        <v>3701339</v>
      </c>
      <c r="G101" s="5">
        <f t="shared" si="2"/>
        <v>0</v>
      </c>
      <c r="H101" s="5" t="str">
        <f t="shared" si="3"/>
        <v>，3701339</v>
      </c>
      <c r="I101" s="5" t="str">
        <f>VLOOKUP(A101,HOP!A:U,21,0)</f>
        <v>直采</v>
      </c>
    </row>
    <row r="102" s="5" customFormat="1" hidden="1" spans="1:9">
      <c r="A102" s="8">
        <v>999225665074652</v>
      </c>
      <c r="B102" s="9">
        <v>45150</v>
      </c>
      <c r="C102" s="9">
        <v>45152</v>
      </c>
      <c r="D102" s="5">
        <v>3104</v>
      </c>
      <c r="E102" s="5" t="str">
        <f>VLOOKUP(A102,HOP!A:L,12,0)</f>
        <v>3104.00</v>
      </c>
      <c r="F102" s="5" t="str">
        <f>VLOOKUP(A102,HOP!A:C,3,0)</f>
        <v>3701984</v>
      </c>
      <c r="G102" s="5">
        <f t="shared" si="2"/>
        <v>0</v>
      </c>
      <c r="H102" s="5" t="str">
        <f t="shared" si="3"/>
        <v>，3701984</v>
      </c>
      <c r="I102" s="5" t="str">
        <f>VLOOKUP(A102,HOP!A:U,21,0)</f>
        <v>直采</v>
      </c>
    </row>
    <row r="103" s="5" customFormat="1" hidden="1" spans="1:9">
      <c r="A103" s="8">
        <v>999225680183629</v>
      </c>
      <c r="B103" s="9">
        <v>45150</v>
      </c>
      <c r="C103" s="9">
        <v>45152</v>
      </c>
      <c r="D103" s="5">
        <v>2584</v>
      </c>
      <c r="E103" s="5" t="str">
        <f>VLOOKUP(A103,HOP!A:L,12,0)</f>
        <v>2584.00</v>
      </c>
      <c r="F103" s="5" t="str">
        <f>VLOOKUP(A103,HOP!A:C,3,0)</f>
        <v>3704997</v>
      </c>
      <c r="G103" s="5">
        <f t="shared" si="2"/>
        <v>0</v>
      </c>
      <c r="H103" s="5" t="str">
        <f t="shared" si="3"/>
        <v>，3704997</v>
      </c>
      <c r="I103" s="5" t="str">
        <f>VLOOKUP(A103,HOP!A:U,21,0)</f>
        <v>直采</v>
      </c>
    </row>
    <row r="104" s="5" customFormat="1" hidden="1" spans="1:9">
      <c r="A104" s="8">
        <v>999225681406351</v>
      </c>
      <c r="B104" s="9">
        <v>45149</v>
      </c>
      <c r="C104" s="9">
        <v>45152</v>
      </c>
      <c r="D104" s="5">
        <v>2102</v>
      </c>
      <c r="E104" s="5" t="str">
        <f>VLOOKUP(A104,HOP!A:L,12,0)</f>
        <v>2102.00</v>
      </c>
      <c r="F104" s="5" t="str">
        <f>VLOOKUP(A104,HOP!A:C,3,0)</f>
        <v>3705318</v>
      </c>
      <c r="G104" s="5">
        <f t="shared" si="2"/>
        <v>0</v>
      </c>
      <c r="H104" s="5" t="str">
        <f t="shared" si="3"/>
        <v>，3705318</v>
      </c>
      <c r="I104" s="5" t="str">
        <f>VLOOKUP(A104,HOP!A:U,21,0)</f>
        <v>直采</v>
      </c>
    </row>
    <row r="105" s="5" customFormat="1" hidden="1" spans="1:9">
      <c r="A105" s="8">
        <v>999225681533593</v>
      </c>
      <c r="B105" s="9">
        <v>45147</v>
      </c>
      <c r="C105" s="9">
        <v>45152</v>
      </c>
      <c r="D105" s="5">
        <v>3220</v>
      </c>
      <c r="E105" s="5" t="str">
        <f>VLOOKUP(A105,HOP!A:L,12,0)</f>
        <v>3220.00</v>
      </c>
      <c r="F105" s="5" t="str">
        <f>VLOOKUP(A105,HOP!A:C,3,0)</f>
        <v>3705367</v>
      </c>
      <c r="G105" s="5">
        <f t="shared" si="2"/>
        <v>0</v>
      </c>
      <c r="H105" s="5" t="str">
        <f t="shared" si="3"/>
        <v>，3705367</v>
      </c>
      <c r="I105" s="5" t="str">
        <f>VLOOKUP(A105,HOP!A:U,21,0)</f>
        <v>直采</v>
      </c>
    </row>
    <row r="106" s="5" customFormat="1" hidden="1" spans="1:9">
      <c r="A106" s="8">
        <v>999225691830488</v>
      </c>
      <c r="B106" s="9">
        <v>45150</v>
      </c>
      <c r="C106" s="9">
        <v>45152</v>
      </c>
      <c r="D106" s="5">
        <v>3655</v>
      </c>
      <c r="E106" s="5" t="str">
        <f>VLOOKUP(A106,HOP!A:L,12,0)</f>
        <v>3655.00</v>
      </c>
      <c r="F106" s="5" t="str">
        <f>VLOOKUP(A106,HOP!A:C,3,0)</f>
        <v>3707127</v>
      </c>
      <c r="G106" s="5">
        <f t="shared" si="2"/>
        <v>0</v>
      </c>
      <c r="H106" s="5" t="str">
        <f t="shared" si="3"/>
        <v>，3707127</v>
      </c>
      <c r="I106" s="5" t="str">
        <f>VLOOKUP(A106,HOP!A:U,21,0)</f>
        <v>直采</v>
      </c>
    </row>
    <row r="107" s="5" customFormat="1" hidden="1" spans="1:9">
      <c r="A107" s="8">
        <v>999225692433629</v>
      </c>
      <c r="B107" s="9">
        <v>45150</v>
      </c>
      <c r="C107" s="9">
        <v>45152</v>
      </c>
      <c r="D107" s="5">
        <v>1359</v>
      </c>
      <c r="E107" s="5" t="str">
        <f>VLOOKUP(A107,HOP!A:L,12,0)</f>
        <v>1359.00</v>
      </c>
      <c r="F107" s="5" t="str">
        <f>VLOOKUP(A107,HOP!A:C,3,0)</f>
        <v>3707306</v>
      </c>
      <c r="G107" s="5">
        <f t="shared" si="2"/>
        <v>0</v>
      </c>
      <c r="H107" s="5" t="str">
        <f t="shared" si="3"/>
        <v>，3707306</v>
      </c>
      <c r="I107" s="5" t="str">
        <f>VLOOKUP(A107,HOP!A:U,21,0)</f>
        <v>直采</v>
      </c>
    </row>
    <row r="108" s="5" customFormat="1" hidden="1" spans="1:9">
      <c r="A108" s="8">
        <v>999225692317073</v>
      </c>
      <c r="B108" s="9">
        <v>45150</v>
      </c>
      <c r="C108" s="9">
        <v>45152</v>
      </c>
      <c r="D108" s="5">
        <v>4048</v>
      </c>
      <c r="E108" s="5" t="str">
        <f>VLOOKUP(A108,HOP!A:L,12,0)</f>
        <v>4048.00</v>
      </c>
      <c r="F108" s="5" t="str">
        <f>VLOOKUP(A108,HOP!A:C,3,0)</f>
        <v>3707292</v>
      </c>
      <c r="G108" s="5">
        <f t="shared" si="2"/>
        <v>0</v>
      </c>
      <c r="H108" s="5" t="str">
        <f t="shared" si="3"/>
        <v>，3707292</v>
      </c>
      <c r="I108" s="5" t="str">
        <f>VLOOKUP(A108,HOP!A:U,21,0)</f>
        <v>直采</v>
      </c>
    </row>
    <row r="109" s="5" customFormat="1" hidden="1" spans="1:9">
      <c r="A109" s="8">
        <v>999225698509134</v>
      </c>
      <c r="B109" s="9">
        <v>45150</v>
      </c>
      <c r="C109" s="9">
        <v>45152</v>
      </c>
      <c r="D109" s="5">
        <v>646</v>
      </c>
      <c r="E109" s="5" t="str">
        <f>VLOOKUP(A109,HOP!A:L,12,0)</f>
        <v>646.00</v>
      </c>
      <c r="F109" s="5" t="str">
        <f>VLOOKUP(A109,HOP!A:C,3,0)</f>
        <v>3708962</v>
      </c>
      <c r="G109" s="5">
        <f t="shared" si="2"/>
        <v>0</v>
      </c>
      <c r="H109" s="5" t="str">
        <f t="shared" si="3"/>
        <v>，3708962</v>
      </c>
      <c r="I109" s="5" t="str">
        <f>VLOOKUP(A109,HOP!A:U,21,0)</f>
        <v>直采</v>
      </c>
    </row>
    <row r="110" s="5" customFormat="1" hidden="1" spans="1:9">
      <c r="A110" s="8">
        <v>999225698745852</v>
      </c>
      <c r="B110" s="9">
        <v>45150</v>
      </c>
      <c r="C110" s="9">
        <v>45152</v>
      </c>
      <c r="D110" s="5">
        <v>9200</v>
      </c>
      <c r="E110" s="5" t="str">
        <f>VLOOKUP(A110,HOP!A:L,12,0)</f>
        <v>9200.00</v>
      </c>
      <c r="F110" s="5" t="str">
        <f>VLOOKUP(A110,HOP!A:C,3,0)</f>
        <v>3708993</v>
      </c>
      <c r="G110" s="5">
        <f t="shared" si="2"/>
        <v>0</v>
      </c>
      <c r="H110" s="5" t="str">
        <f t="shared" si="3"/>
        <v>，3708993</v>
      </c>
      <c r="I110" s="5" t="str">
        <f>VLOOKUP(A110,HOP!A:U,21,0)</f>
        <v>直采</v>
      </c>
    </row>
    <row r="111" s="5" customFormat="1" hidden="1" spans="1:9">
      <c r="A111" s="8">
        <v>999225724305468</v>
      </c>
      <c r="B111" s="9">
        <v>45150</v>
      </c>
      <c r="C111" s="9">
        <v>45152</v>
      </c>
      <c r="D111" s="5">
        <v>5427</v>
      </c>
      <c r="E111" s="5" t="str">
        <f>VLOOKUP(A111,HOP!A:L,12,0)</f>
        <v>5427.00</v>
      </c>
      <c r="F111" s="5" t="str">
        <f>VLOOKUP(A111,HOP!A:C,3,0)</f>
        <v>3714540</v>
      </c>
      <c r="G111" s="5">
        <f t="shared" si="2"/>
        <v>0</v>
      </c>
      <c r="H111" s="5" t="str">
        <f t="shared" si="3"/>
        <v>，3714540</v>
      </c>
      <c r="I111" s="5" t="str">
        <f>VLOOKUP(A111,HOP!A:U,21,0)</f>
        <v>直采</v>
      </c>
    </row>
    <row r="112" s="5" customFormat="1" hidden="1" spans="1:9">
      <c r="A112" s="8">
        <v>999225724610631</v>
      </c>
      <c r="B112" s="9">
        <v>45151</v>
      </c>
      <c r="C112" s="9">
        <v>45152</v>
      </c>
      <c r="D112" s="5">
        <v>550</v>
      </c>
      <c r="E112" s="5" t="str">
        <f>VLOOKUP(A112,HOP!A:L,12,0)</f>
        <v>550.00</v>
      </c>
      <c r="F112" s="5" t="str">
        <f>VLOOKUP(A112,HOP!A:C,3,0)</f>
        <v>3714602</v>
      </c>
      <c r="G112" s="5">
        <f t="shared" si="2"/>
        <v>0</v>
      </c>
      <c r="H112" s="5" t="str">
        <f t="shared" si="3"/>
        <v>，3714602</v>
      </c>
      <c r="I112" s="5" t="str">
        <f>VLOOKUP(A112,HOP!A:U,21,0)</f>
        <v>直采</v>
      </c>
    </row>
    <row r="113" s="5" customFormat="1" hidden="1" spans="1:9">
      <c r="A113" s="8">
        <v>999225725515381</v>
      </c>
      <c r="B113" s="9">
        <v>45150</v>
      </c>
      <c r="C113" s="9">
        <v>45152</v>
      </c>
      <c r="D113" s="5">
        <v>2554</v>
      </c>
      <c r="E113" s="5" t="str">
        <f>VLOOKUP(A113,HOP!A:L,12,0)</f>
        <v>2554.00</v>
      </c>
      <c r="F113" s="5" t="str">
        <f>VLOOKUP(A113,HOP!A:C,3,0)</f>
        <v>3714953</v>
      </c>
      <c r="G113" s="5">
        <f t="shared" si="2"/>
        <v>0</v>
      </c>
      <c r="H113" s="5" t="str">
        <f t="shared" si="3"/>
        <v>，3714953</v>
      </c>
      <c r="I113" s="5" t="str">
        <f>VLOOKUP(A113,HOP!A:U,21,0)</f>
        <v>直采</v>
      </c>
    </row>
    <row r="114" s="5" customFormat="1" hidden="1" spans="1:9">
      <c r="A114" s="8">
        <v>999225738504367</v>
      </c>
      <c r="B114" s="9">
        <v>45149</v>
      </c>
      <c r="C114" s="9">
        <v>45152</v>
      </c>
      <c r="D114" s="5">
        <v>771</v>
      </c>
      <c r="E114" s="5" t="str">
        <f>VLOOKUP(A114,HOP!A:L,12,0)</f>
        <v>771.00</v>
      </c>
      <c r="F114" s="5" t="str">
        <f>VLOOKUP(A114,HOP!A:C,3,0)</f>
        <v>3717338</v>
      </c>
      <c r="G114" s="5">
        <f t="shared" si="2"/>
        <v>0</v>
      </c>
      <c r="H114" s="5" t="str">
        <f t="shared" si="3"/>
        <v>，3717338</v>
      </c>
      <c r="I114" s="5" t="str">
        <f>VLOOKUP(A114,HOP!A:U,21,0)</f>
        <v>直采</v>
      </c>
    </row>
    <row r="115" s="5" customFormat="1" hidden="1" spans="1:9">
      <c r="A115" s="8">
        <v>999225738903122</v>
      </c>
      <c r="B115" s="9">
        <v>45146</v>
      </c>
      <c r="C115" s="9">
        <v>45152</v>
      </c>
      <c r="D115" s="5">
        <v>3904</v>
      </c>
      <c r="E115" s="5" t="str">
        <f>VLOOKUP(A115,HOP!A:L,12,0)</f>
        <v>3904.00</v>
      </c>
      <c r="F115" s="5" t="str">
        <f>VLOOKUP(A115,HOP!A:C,3,0)</f>
        <v>3717406</v>
      </c>
      <c r="G115" s="5">
        <f t="shared" si="2"/>
        <v>0</v>
      </c>
      <c r="H115" s="5" t="str">
        <f t="shared" si="3"/>
        <v>，3717406</v>
      </c>
      <c r="I115" s="5" t="str">
        <f>VLOOKUP(A115,HOP!A:U,21,0)</f>
        <v>直采</v>
      </c>
    </row>
    <row r="116" s="5" customFormat="1" hidden="1" spans="1:9">
      <c r="A116" s="8">
        <v>999225740109620</v>
      </c>
      <c r="B116" s="9">
        <v>45151</v>
      </c>
      <c r="C116" s="9">
        <v>45152</v>
      </c>
      <c r="D116" s="5">
        <v>820</v>
      </c>
      <c r="E116" s="5" t="str">
        <f>VLOOKUP(A116,HOP!A:L,12,0)</f>
        <v>820.00</v>
      </c>
      <c r="F116" s="5" t="str">
        <f>VLOOKUP(A116,HOP!A:C,3,0)</f>
        <v>3717721</v>
      </c>
      <c r="G116" s="5">
        <f t="shared" si="2"/>
        <v>0</v>
      </c>
      <c r="H116" s="5" t="str">
        <f t="shared" si="3"/>
        <v>，3717721</v>
      </c>
      <c r="I116" s="5" t="str">
        <f>VLOOKUP(A116,HOP!A:U,21,0)</f>
        <v>直采</v>
      </c>
    </row>
    <row r="117" s="5" customFormat="1" hidden="1" spans="1:9">
      <c r="A117" s="8">
        <v>999225758294899</v>
      </c>
      <c r="B117" s="9">
        <v>45151</v>
      </c>
      <c r="C117" s="9">
        <v>45152</v>
      </c>
      <c r="D117" s="5">
        <v>2099</v>
      </c>
      <c r="E117" s="5" t="str">
        <f>VLOOKUP(A117,HOP!A:L,12,0)</f>
        <v>2099.00</v>
      </c>
      <c r="F117" s="5" t="str">
        <f>VLOOKUP(A117,HOP!A:C,3,0)</f>
        <v>3721581</v>
      </c>
      <c r="G117" s="5">
        <f t="shared" si="2"/>
        <v>0</v>
      </c>
      <c r="H117" s="5" t="str">
        <f t="shared" si="3"/>
        <v>，3721581</v>
      </c>
      <c r="I117" s="5" t="str">
        <f>VLOOKUP(A117,HOP!A:U,21,0)</f>
        <v>直采</v>
      </c>
    </row>
    <row r="118" s="5" customFormat="1" hidden="1" spans="1:9">
      <c r="A118" s="8">
        <v>999225767903090</v>
      </c>
      <c r="B118" s="9">
        <v>45149</v>
      </c>
      <c r="C118" s="9">
        <v>45152</v>
      </c>
      <c r="D118" s="5">
        <v>3183</v>
      </c>
      <c r="E118" s="5" t="str">
        <f>VLOOKUP(A118,HOP!A:L,12,0)</f>
        <v>3183.00</v>
      </c>
      <c r="F118" s="5" t="str">
        <f>VLOOKUP(A118,HOP!A:C,3,0)</f>
        <v>3723759</v>
      </c>
      <c r="G118" s="5">
        <f t="shared" si="2"/>
        <v>0</v>
      </c>
      <c r="H118" s="5" t="str">
        <f t="shared" si="3"/>
        <v>，3723759</v>
      </c>
      <c r="I118" s="5" t="str">
        <f>VLOOKUP(A118,HOP!A:U,21,0)</f>
        <v>直采</v>
      </c>
    </row>
    <row r="119" s="5" customFormat="1" hidden="1" spans="1:9">
      <c r="A119" s="8">
        <v>999225767951663</v>
      </c>
      <c r="B119" s="9">
        <v>45151</v>
      </c>
      <c r="C119" s="9">
        <v>45152</v>
      </c>
      <c r="D119" s="5">
        <v>645</v>
      </c>
      <c r="E119" s="5" t="str">
        <f>VLOOKUP(A119,HOP!A:L,12,0)</f>
        <v>645.00</v>
      </c>
      <c r="F119" s="5" t="str">
        <f>VLOOKUP(A119,HOP!A:C,3,0)</f>
        <v>3723765</v>
      </c>
      <c r="G119" s="5">
        <f t="shared" si="2"/>
        <v>0</v>
      </c>
      <c r="H119" s="5" t="str">
        <f t="shared" si="3"/>
        <v>，3723765</v>
      </c>
      <c r="I119" s="5" t="str">
        <f>VLOOKUP(A119,HOP!A:U,21,0)</f>
        <v>直采</v>
      </c>
    </row>
    <row r="120" s="5" customFormat="1" hidden="1" spans="1:9">
      <c r="A120" s="8">
        <v>999225778237327</v>
      </c>
      <c r="B120" s="9">
        <v>45149</v>
      </c>
      <c r="C120" s="9">
        <v>45152</v>
      </c>
      <c r="D120" s="5">
        <v>2301</v>
      </c>
      <c r="E120" s="5" t="str">
        <f>VLOOKUP(A120,HOP!A:L,12,0)</f>
        <v>2301.00</v>
      </c>
      <c r="F120" s="5" t="str">
        <f>VLOOKUP(A120,HOP!A:C,3,0)</f>
        <v>3725392</v>
      </c>
      <c r="G120" s="5">
        <f t="shared" si="2"/>
        <v>0</v>
      </c>
      <c r="H120" s="5" t="str">
        <f t="shared" si="3"/>
        <v>，3725392</v>
      </c>
      <c r="I120" s="5" t="str">
        <f>VLOOKUP(A120,HOP!A:U,21,0)</f>
        <v>直采</v>
      </c>
    </row>
    <row r="121" s="5" customFormat="1" hidden="1" spans="1:9">
      <c r="A121" s="8">
        <v>999225788529642</v>
      </c>
      <c r="B121" s="9">
        <v>45151</v>
      </c>
      <c r="C121" s="9">
        <v>45152</v>
      </c>
      <c r="D121" s="5">
        <v>360</v>
      </c>
      <c r="E121" s="5" t="str">
        <f>VLOOKUP(A121,HOP!A:L,12,0)</f>
        <v>360.00</v>
      </c>
      <c r="F121" s="5" t="str">
        <f>VLOOKUP(A121,HOP!A:C,3,0)</f>
        <v>3727688</v>
      </c>
      <c r="G121" s="5">
        <f t="shared" si="2"/>
        <v>0</v>
      </c>
      <c r="H121" s="5" t="str">
        <f t="shared" si="3"/>
        <v>，3727688</v>
      </c>
      <c r="I121" s="5" t="str">
        <f>VLOOKUP(A121,HOP!A:U,21,0)</f>
        <v>直采</v>
      </c>
    </row>
    <row r="122" s="5" customFormat="1" hidden="1" spans="1:9">
      <c r="A122" s="8">
        <v>999225788684812</v>
      </c>
      <c r="B122" s="9">
        <v>45144</v>
      </c>
      <c r="C122" s="9">
        <v>45152</v>
      </c>
      <c r="D122" s="5">
        <v>7856</v>
      </c>
      <c r="E122" s="5" t="str">
        <f>VLOOKUP(A122,HOP!A:L,12,0)</f>
        <v>7856.00</v>
      </c>
      <c r="F122" s="5" t="str">
        <f>VLOOKUP(A122,HOP!A:C,3,0)</f>
        <v>3727839</v>
      </c>
      <c r="G122" s="5">
        <f t="shared" si="2"/>
        <v>0</v>
      </c>
      <c r="H122" s="5" t="str">
        <f t="shared" si="3"/>
        <v>，3727839</v>
      </c>
      <c r="I122" s="5" t="str">
        <f>VLOOKUP(A122,HOP!A:U,21,0)</f>
        <v>直采</v>
      </c>
    </row>
    <row r="123" s="5" customFormat="1" hidden="1" spans="1:9">
      <c r="A123" s="8">
        <v>999225789371573</v>
      </c>
      <c r="B123" s="9">
        <v>45151</v>
      </c>
      <c r="C123" s="9">
        <v>45152</v>
      </c>
      <c r="D123" s="5">
        <v>945</v>
      </c>
      <c r="E123" s="5" t="str">
        <f>VLOOKUP(A123,HOP!A:L,12,0)</f>
        <v>945.00</v>
      </c>
      <c r="F123" s="5" t="str">
        <f>VLOOKUP(A123,HOP!A:C,3,0)</f>
        <v>3727988</v>
      </c>
      <c r="G123" s="5">
        <f t="shared" si="2"/>
        <v>0</v>
      </c>
      <c r="H123" s="5" t="str">
        <f t="shared" si="3"/>
        <v>，3727988</v>
      </c>
      <c r="I123" s="5" t="str">
        <f>VLOOKUP(A123,HOP!A:U,21,0)</f>
        <v>直采</v>
      </c>
    </row>
    <row r="124" s="5" customFormat="1" hidden="1" spans="1:9">
      <c r="A124" s="8">
        <v>999225790043840</v>
      </c>
      <c r="B124" s="9">
        <v>45147</v>
      </c>
      <c r="C124" s="9">
        <v>45152</v>
      </c>
      <c r="D124" s="5">
        <v>4017</v>
      </c>
      <c r="E124" s="5" t="str">
        <f>VLOOKUP(A124,HOP!A:L,12,0)</f>
        <v>4017.00</v>
      </c>
      <c r="F124" s="5" t="str">
        <f>VLOOKUP(A124,HOP!A:C,3,0)</f>
        <v>3728254</v>
      </c>
      <c r="G124" s="5">
        <f t="shared" si="2"/>
        <v>0</v>
      </c>
      <c r="H124" s="5" t="str">
        <f t="shared" si="3"/>
        <v>，3728254</v>
      </c>
      <c r="I124" s="5" t="str">
        <f>VLOOKUP(A124,HOP!A:U,21,0)</f>
        <v>直采</v>
      </c>
    </row>
    <row r="125" s="5" customFormat="1" hidden="1" spans="1:9">
      <c r="A125" s="8">
        <v>25803663304</v>
      </c>
      <c r="B125" s="9">
        <v>45149</v>
      </c>
      <c r="C125" s="9">
        <v>45152</v>
      </c>
      <c r="D125" s="5">
        <v>1887</v>
      </c>
      <c r="E125" s="5" t="str">
        <f>VLOOKUP(A125,HOP!A:L,12,0)</f>
        <v>1887.00</v>
      </c>
      <c r="F125" s="5" t="str">
        <f>VLOOKUP(A125,HOP!A:C,3,0)</f>
        <v>3731128</v>
      </c>
      <c r="G125" s="5">
        <f t="shared" si="2"/>
        <v>0</v>
      </c>
      <c r="H125" s="5" t="str">
        <f t="shared" si="3"/>
        <v>，3731128</v>
      </c>
      <c r="I125" s="5" t="str">
        <f>VLOOKUP(A125,HOP!A:U,21,0)</f>
        <v>直采</v>
      </c>
    </row>
    <row r="126" s="5" customFormat="1" hidden="1" spans="1:9">
      <c r="A126" s="8">
        <v>999225810069205</v>
      </c>
      <c r="B126" s="9">
        <v>45150</v>
      </c>
      <c r="C126" s="9">
        <v>45152</v>
      </c>
      <c r="D126" s="5">
        <v>832</v>
      </c>
      <c r="E126" s="5" t="str">
        <f>VLOOKUP(A126,HOP!A:L,12,0)</f>
        <v>832.00</v>
      </c>
      <c r="F126" s="5" t="str">
        <f>VLOOKUP(A126,HOP!A:C,3,0)</f>
        <v>3732535</v>
      </c>
      <c r="G126" s="5">
        <f t="shared" si="2"/>
        <v>0</v>
      </c>
      <c r="H126" s="5" t="str">
        <f t="shared" si="3"/>
        <v>，3732535</v>
      </c>
      <c r="I126" s="5" t="str">
        <f>VLOOKUP(A126,HOP!A:U,21,0)</f>
        <v>直采</v>
      </c>
    </row>
    <row r="127" s="5" customFormat="1" hidden="1" spans="1:9">
      <c r="A127" s="8">
        <v>999225591156587</v>
      </c>
      <c r="B127" s="9">
        <v>45151</v>
      </c>
      <c r="C127" s="9">
        <v>45152</v>
      </c>
      <c r="D127" s="5">
        <v>1064</v>
      </c>
      <c r="E127" s="5" t="str">
        <f>VLOOKUP(A127,HOP!A:L,12,0)</f>
        <v>1064.00</v>
      </c>
      <c r="F127" s="5" t="str">
        <f>VLOOKUP(A127,HOP!A:C,3,0)</f>
        <v>3686097</v>
      </c>
      <c r="G127" s="5">
        <f t="shared" si="2"/>
        <v>0</v>
      </c>
      <c r="H127" s="5" t="str">
        <f t="shared" si="3"/>
        <v>，3686097</v>
      </c>
      <c r="I127" s="5" t="str">
        <f>VLOOKUP(A127,HOP!A:U,21,0)</f>
        <v>直采</v>
      </c>
    </row>
    <row r="128" s="5" customFormat="1" hidden="1" spans="1:9">
      <c r="A128" s="8">
        <v>999225828003269</v>
      </c>
      <c r="B128" s="9">
        <v>45148</v>
      </c>
      <c r="C128" s="9">
        <v>45152</v>
      </c>
      <c r="D128" s="5">
        <v>18726</v>
      </c>
      <c r="E128" s="5" t="str">
        <f>VLOOKUP(A128,HOP!A:L,12,0)</f>
        <v>18726.00</v>
      </c>
      <c r="F128" s="5" t="str">
        <f>VLOOKUP(A128,HOP!A:C,3,0)</f>
        <v>3735892</v>
      </c>
      <c r="G128" s="5">
        <f t="shared" si="2"/>
        <v>0</v>
      </c>
      <c r="H128" s="5" t="str">
        <f t="shared" si="3"/>
        <v>，3735892</v>
      </c>
      <c r="I128" s="5" t="str">
        <f>VLOOKUP(A128,HOP!A:U,21,0)</f>
        <v>直采</v>
      </c>
    </row>
    <row r="129" s="5" customFormat="1" hidden="1" spans="1:9">
      <c r="A129" s="8">
        <v>999225830260133</v>
      </c>
      <c r="B129" s="9">
        <v>45150</v>
      </c>
      <c r="C129" s="9">
        <v>45152</v>
      </c>
      <c r="D129" s="5">
        <v>738</v>
      </c>
      <c r="E129" s="5" t="str">
        <f>VLOOKUP(A129,HOP!A:L,12,0)</f>
        <v>738.00</v>
      </c>
      <c r="F129" s="5" t="str">
        <f>VLOOKUP(A129,HOP!A:C,3,0)</f>
        <v>3736446</v>
      </c>
      <c r="G129" s="5">
        <f t="shared" si="2"/>
        <v>0</v>
      </c>
      <c r="H129" s="5" t="str">
        <f t="shared" si="3"/>
        <v>，3736446</v>
      </c>
      <c r="I129" s="5" t="str">
        <f>VLOOKUP(A129,HOP!A:U,21,0)</f>
        <v>直采</v>
      </c>
    </row>
    <row r="130" s="5" customFormat="1" hidden="1" spans="1:9">
      <c r="A130" s="8">
        <v>999225831891836</v>
      </c>
      <c r="B130" s="9">
        <v>45151</v>
      </c>
      <c r="C130" s="9">
        <v>45152</v>
      </c>
      <c r="D130" s="5">
        <v>310</v>
      </c>
      <c r="E130" s="5" t="str">
        <f>VLOOKUP(A130,HOP!A:L,12,0)</f>
        <v>310.00</v>
      </c>
      <c r="F130" s="5" t="str">
        <f>VLOOKUP(A130,HOP!A:C,3,0)</f>
        <v>3736900</v>
      </c>
      <c r="G130" s="5">
        <f t="shared" si="2"/>
        <v>0</v>
      </c>
      <c r="H130" s="5" t="str">
        <f t="shared" si="3"/>
        <v>，3736900</v>
      </c>
      <c r="I130" s="5" t="str">
        <f>VLOOKUP(A130,HOP!A:U,21,0)</f>
        <v>直采</v>
      </c>
    </row>
    <row r="131" s="5" customFormat="1" hidden="1" spans="1:9">
      <c r="A131" s="8">
        <v>999225842500457</v>
      </c>
      <c r="B131" s="9">
        <v>45150</v>
      </c>
      <c r="C131" s="9">
        <v>45152</v>
      </c>
      <c r="D131" s="5">
        <v>5800</v>
      </c>
      <c r="E131" s="5" t="str">
        <f>VLOOKUP(A131,HOP!A:L,12,0)</f>
        <v>5800.00</v>
      </c>
      <c r="F131" s="5" t="str">
        <f>VLOOKUP(A131,HOP!A:C,3,0)</f>
        <v>3738488</v>
      </c>
      <c r="G131" s="5">
        <f t="shared" ref="G131:G194" si="4">D131-E131</f>
        <v>0</v>
      </c>
      <c r="H131" s="5" t="str">
        <f t="shared" ref="H131:H194" si="5">$H$1&amp;F131</f>
        <v>，3738488</v>
      </c>
      <c r="I131" s="5" t="str">
        <f>VLOOKUP(A131,HOP!A:U,21,0)</f>
        <v>直采</v>
      </c>
    </row>
    <row r="132" s="5" customFormat="1" hidden="1" spans="1:9">
      <c r="A132" s="8">
        <v>999225849506573</v>
      </c>
      <c r="B132" s="9">
        <v>45151</v>
      </c>
      <c r="C132" s="9">
        <v>45152</v>
      </c>
      <c r="D132" s="5">
        <v>547</v>
      </c>
      <c r="E132" s="5" t="str">
        <f>VLOOKUP(A132,HOP!A:L,12,0)</f>
        <v>547.00</v>
      </c>
      <c r="F132" s="5" t="str">
        <f>VLOOKUP(A132,HOP!A:C,3,0)</f>
        <v>3740062</v>
      </c>
      <c r="G132" s="5">
        <f t="shared" si="4"/>
        <v>0</v>
      </c>
      <c r="H132" s="5" t="str">
        <f t="shared" si="5"/>
        <v>，3740062</v>
      </c>
      <c r="I132" s="5" t="str">
        <f>VLOOKUP(A132,HOP!A:U,21,0)</f>
        <v>直采</v>
      </c>
    </row>
    <row r="133" s="5" customFormat="1" hidden="1" spans="1:9">
      <c r="A133" s="8">
        <v>999225870513071</v>
      </c>
      <c r="B133" s="9">
        <v>45149</v>
      </c>
      <c r="C133" s="9">
        <v>45152</v>
      </c>
      <c r="D133" s="5">
        <v>792</v>
      </c>
      <c r="E133" s="5" t="str">
        <f>VLOOKUP(A133,HOP!A:L,12,0)</f>
        <v>792.00</v>
      </c>
      <c r="F133" s="5" t="str">
        <f>VLOOKUP(A133,HOP!A:C,3,0)</f>
        <v>3744503</v>
      </c>
      <c r="G133" s="5">
        <f t="shared" si="4"/>
        <v>0</v>
      </c>
      <c r="H133" s="5" t="str">
        <f t="shared" si="5"/>
        <v>，3744503</v>
      </c>
      <c r="I133" s="5" t="str">
        <f>VLOOKUP(A133,HOP!A:U,21,0)</f>
        <v>直采</v>
      </c>
    </row>
    <row r="134" s="5" customFormat="1" hidden="1" spans="1:9">
      <c r="A134" s="8">
        <v>999225873285858</v>
      </c>
      <c r="B134" s="9">
        <v>45151</v>
      </c>
      <c r="C134" s="9">
        <v>45152</v>
      </c>
      <c r="D134" s="5">
        <v>3950</v>
      </c>
      <c r="E134" s="5" t="str">
        <f>VLOOKUP(A134,HOP!A:L,12,0)</f>
        <v>3950.00</v>
      </c>
      <c r="F134" s="5" t="str">
        <f>VLOOKUP(A134,HOP!A:C,3,0)</f>
        <v>3745240</v>
      </c>
      <c r="G134" s="5">
        <f t="shared" si="4"/>
        <v>0</v>
      </c>
      <c r="H134" s="5" t="str">
        <f t="shared" si="5"/>
        <v>，3745240</v>
      </c>
      <c r="I134" s="5" t="str">
        <f>VLOOKUP(A134,HOP!A:U,21,0)</f>
        <v>直采</v>
      </c>
    </row>
    <row r="135" s="5" customFormat="1" hidden="1" spans="1:9">
      <c r="A135" s="8">
        <v>999225880641880</v>
      </c>
      <c r="B135" s="9">
        <v>45150</v>
      </c>
      <c r="C135" s="9">
        <v>45152</v>
      </c>
      <c r="D135" s="5">
        <v>996</v>
      </c>
      <c r="E135" s="5" t="str">
        <f>VLOOKUP(A135,HOP!A:L,12,0)</f>
        <v>996.00</v>
      </c>
      <c r="F135" s="5" t="str">
        <f>VLOOKUP(A135,HOP!A:C,3,0)</f>
        <v>3746064</v>
      </c>
      <c r="G135" s="5">
        <f t="shared" si="4"/>
        <v>0</v>
      </c>
      <c r="H135" s="5" t="str">
        <f t="shared" si="5"/>
        <v>，3746064</v>
      </c>
      <c r="I135" s="5" t="str">
        <f>VLOOKUP(A135,HOP!A:U,21,0)</f>
        <v>直采</v>
      </c>
    </row>
    <row r="136" s="5" customFormat="1" hidden="1" spans="1:9">
      <c r="A136" s="8">
        <v>999225882107224</v>
      </c>
      <c r="B136" s="9">
        <v>45153</v>
      </c>
      <c r="C136" s="9">
        <v>45154</v>
      </c>
      <c r="D136" s="5">
        <v>2250</v>
      </c>
      <c r="E136" s="5" t="str">
        <f>VLOOKUP(A136,HOP!A:L,12,0)</f>
        <v>2250.00</v>
      </c>
      <c r="F136" s="5" t="str">
        <f>VLOOKUP(A136,HOP!A:C,3,0)</f>
        <v>3746349</v>
      </c>
      <c r="G136" s="5">
        <f t="shared" si="4"/>
        <v>0</v>
      </c>
      <c r="H136" s="5" t="str">
        <f t="shared" si="5"/>
        <v>，3746349</v>
      </c>
      <c r="I136" s="5" t="str">
        <f>VLOOKUP(A136,HOP!A:U,21,0)</f>
        <v>直采</v>
      </c>
    </row>
    <row r="137" s="5" customFormat="1" hidden="1" spans="1:9">
      <c r="A137" s="8">
        <v>999225882757775</v>
      </c>
      <c r="B137" s="9">
        <v>45152</v>
      </c>
      <c r="C137" s="9">
        <v>45154</v>
      </c>
      <c r="D137" s="5">
        <v>2740</v>
      </c>
      <c r="E137" s="5" t="str">
        <f>VLOOKUP(A137,HOP!A:L,12,0)</f>
        <v>2740.00</v>
      </c>
      <c r="F137" s="5" t="str">
        <f>VLOOKUP(A137,HOP!A:C,3,0)</f>
        <v>3746550</v>
      </c>
      <c r="G137" s="5">
        <f t="shared" si="4"/>
        <v>0</v>
      </c>
      <c r="H137" s="5" t="str">
        <f t="shared" si="5"/>
        <v>，3746550</v>
      </c>
      <c r="I137" s="5" t="str">
        <f>VLOOKUP(A137,HOP!A:U,21,0)</f>
        <v>直采</v>
      </c>
    </row>
    <row r="138" s="5" customFormat="1" hidden="1" spans="1:9">
      <c r="A138" s="8">
        <v>999225887424558</v>
      </c>
      <c r="B138" s="9">
        <v>45153</v>
      </c>
      <c r="C138" s="9">
        <v>45154</v>
      </c>
      <c r="D138" s="5">
        <v>389</v>
      </c>
      <c r="E138" s="5" t="str">
        <f>VLOOKUP(A138,HOP!A:L,12,0)</f>
        <v>389.00</v>
      </c>
      <c r="F138" s="5" t="str">
        <f>VLOOKUP(A138,HOP!A:C,3,0)</f>
        <v>3747581</v>
      </c>
      <c r="G138" s="5">
        <f t="shared" si="4"/>
        <v>0</v>
      </c>
      <c r="H138" s="5" t="str">
        <f t="shared" si="5"/>
        <v>，3747581</v>
      </c>
      <c r="I138" s="5" t="str">
        <f>VLOOKUP(A138,HOP!A:U,21,0)</f>
        <v>直采</v>
      </c>
    </row>
    <row r="139" s="5" customFormat="1" hidden="1" spans="1:9">
      <c r="A139" s="8">
        <v>999225888720965</v>
      </c>
      <c r="B139" s="9">
        <v>45152</v>
      </c>
      <c r="C139" s="9">
        <v>45154</v>
      </c>
      <c r="D139" s="5">
        <v>863</v>
      </c>
      <c r="E139" s="5" t="str">
        <f>VLOOKUP(A139,HOP!A:L,12,0)</f>
        <v>863.00</v>
      </c>
      <c r="F139" s="5" t="str">
        <f>VLOOKUP(A139,HOP!A:C,3,0)</f>
        <v>3747893</v>
      </c>
      <c r="G139" s="5">
        <f t="shared" si="4"/>
        <v>0</v>
      </c>
      <c r="H139" s="5" t="str">
        <f t="shared" si="5"/>
        <v>，3747893</v>
      </c>
      <c r="I139" s="5" t="str">
        <f>VLOOKUP(A139,HOP!A:U,21,0)</f>
        <v>直采</v>
      </c>
    </row>
    <row r="140" s="5" customFormat="1" hidden="1" spans="1:9">
      <c r="A140" s="8">
        <v>999225889880429</v>
      </c>
      <c r="B140" s="9">
        <v>45153</v>
      </c>
      <c r="C140" s="9">
        <v>45154</v>
      </c>
      <c r="D140" s="5">
        <v>980</v>
      </c>
      <c r="E140" s="5" t="str">
        <f>VLOOKUP(A140,HOP!A:L,12,0)</f>
        <v>980.00</v>
      </c>
      <c r="F140" s="5" t="str">
        <f>VLOOKUP(A140,HOP!A:C,3,0)</f>
        <v>3748099</v>
      </c>
      <c r="G140" s="5">
        <f t="shared" si="4"/>
        <v>0</v>
      </c>
      <c r="H140" s="5" t="str">
        <f t="shared" si="5"/>
        <v>，3748099</v>
      </c>
      <c r="I140" s="5" t="str">
        <f>VLOOKUP(A140,HOP!A:U,21,0)</f>
        <v>直采</v>
      </c>
    </row>
    <row r="141" s="5" customFormat="1" hidden="1" spans="1:9">
      <c r="A141" s="8">
        <v>999225892631535</v>
      </c>
      <c r="B141" s="9">
        <v>45153</v>
      </c>
      <c r="C141" s="9">
        <v>45154</v>
      </c>
      <c r="D141" s="5">
        <v>324</v>
      </c>
      <c r="E141" s="5" t="str">
        <f>VLOOKUP(A141,HOP!A:L,12,0)</f>
        <v>324.00</v>
      </c>
      <c r="F141" s="5" t="str">
        <f>VLOOKUP(A141,HOP!A:C,3,0)</f>
        <v>3749011</v>
      </c>
      <c r="G141" s="5">
        <f t="shared" si="4"/>
        <v>0</v>
      </c>
      <c r="H141" s="5" t="str">
        <f t="shared" si="5"/>
        <v>，3749011</v>
      </c>
      <c r="I141" s="5" t="str">
        <f>VLOOKUP(A141,HOP!A:U,21,0)</f>
        <v>直采</v>
      </c>
    </row>
    <row r="142" s="5" customFormat="1" hidden="1" spans="1:9">
      <c r="A142" s="8">
        <v>999225893504168</v>
      </c>
      <c r="B142" s="9">
        <v>45153</v>
      </c>
      <c r="C142" s="9">
        <v>45154</v>
      </c>
      <c r="D142" s="5">
        <v>354</v>
      </c>
      <c r="E142" s="5" t="str">
        <f>VLOOKUP(A142,HOP!A:L,12,0)</f>
        <v>354.00</v>
      </c>
      <c r="F142" s="5" t="str">
        <f>VLOOKUP(A142,HOP!A:C,3,0)</f>
        <v>3749255</v>
      </c>
      <c r="G142" s="5">
        <f t="shared" si="4"/>
        <v>0</v>
      </c>
      <c r="H142" s="5" t="str">
        <f t="shared" si="5"/>
        <v>，3749255</v>
      </c>
      <c r="I142" s="5" t="str">
        <f>VLOOKUP(A142,HOP!A:U,21,0)</f>
        <v>直采</v>
      </c>
    </row>
    <row r="143" s="5" customFormat="1" hidden="1" spans="1:9">
      <c r="A143" s="8">
        <v>999225903615688</v>
      </c>
      <c r="B143" s="9">
        <v>45151</v>
      </c>
      <c r="C143" s="9">
        <v>45154</v>
      </c>
      <c r="D143" s="5">
        <v>1140</v>
      </c>
      <c r="E143" s="5" t="str">
        <f>VLOOKUP(A143,HOP!A:L,12,0)</f>
        <v>1140.00</v>
      </c>
      <c r="F143" s="5" t="str">
        <f>VLOOKUP(A143,HOP!A:C,3,0)</f>
        <v>3750768</v>
      </c>
      <c r="G143" s="5">
        <f t="shared" si="4"/>
        <v>0</v>
      </c>
      <c r="H143" s="5" t="str">
        <f t="shared" si="5"/>
        <v>，3750768</v>
      </c>
      <c r="I143" s="5" t="str">
        <f>VLOOKUP(A143,HOP!A:U,21,0)</f>
        <v>直采</v>
      </c>
    </row>
    <row r="144" s="5" customFormat="1" hidden="1" spans="1:9">
      <c r="A144" s="8">
        <v>999225906687308</v>
      </c>
      <c r="B144" s="9">
        <v>45152</v>
      </c>
      <c r="C144" s="9">
        <v>45154</v>
      </c>
      <c r="D144" s="5">
        <v>748</v>
      </c>
      <c r="E144" s="5" t="str">
        <f>VLOOKUP(A144,HOP!A:L,12,0)</f>
        <v>748.00</v>
      </c>
      <c r="F144" s="5" t="str">
        <f>VLOOKUP(A144,HOP!A:C,3,0)</f>
        <v>3751423</v>
      </c>
      <c r="G144" s="5">
        <f t="shared" si="4"/>
        <v>0</v>
      </c>
      <c r="H144" s="5" t="str">
        <f t="shared" si="5"/>
        <v>，3751423</v>
      </c>
      <c r="I144" s="5" t="str">
        <f>VLOOKUP(A144,HOP!A:U,21,0)</f>
        <v>直采</v>
      </c>
    </row>
    <row r="145" s="5" customFormat="1" hidden="1" spans="1:9">
      <c r="A145" s="8">
        <v>999225914045582</v>
      </c>
      <c r="B145" s="9">
        <v>45152</v>
      </c>
      <c r="C145" s="9">
        <v>45154</v>
      </c>
      <c r="D145" s="5">
        <v>2500</v>
      </c>
      <c r="E145" s="5" t="str">
        <f>VLOOKUP(A145,HOP!A:L,12,0)</f>
        <v>2500.00</v>
      </c>
      <c r="F145" s="5" t="str">
        <f>VLOOKUP(A145,HOP!A:C,3,0)</f>
        <v>3753397</v>
      </c>
      <c r="G145" s="5">
        <f t="shared" si="4"/>
        <v>0</v>
      </c>
      <c r="H145" s="5" t="str">
        <f t="shared" si="5"/>
        <v>，3753397</v>
      </c>
      <c r="I145" s="5" t="str">
        <f>VLOOKUP(A145,HOP!A:U,21,0)</f>
        <v>直采</v>
      </c>
    </row>
    <row r="146" s="5" customFormat="1" hidden="1" spans="1:9">
      <c r="A146" s="8">
        <v>999225914221917</v>
      </c>
      <c r="B146" s="9">
        <v>45151</v>
      </c>
      <c r="C146" s="9">
        <v>45154</v>
      </c>
      <c r="D146" s="5">
        <v>1797</v>
      </c>
      <c r="E146" s="5" t="str">
        <f>VLOOKUP(A146,HOP!A:L,12,0)</f>
        <v>1797.00</v>
      </c>
      <c r="F146" s="5" t="str">
        <f>VLOOKUP(A146,HOP!A:C,3,0)</f>
        <v>3753442</v>
      </c>
      <c r="G146" s="5">
        <f t="shared" si="4"/>
        <v>0</v>
      </c>
      <c r="H146" s="5" t="str">
        <f t="shared" si="5"/>
        <v>，3753442</v>
      </c>
      <c r="I146" s="5" t="str">
        <f>VLOOKUP(A146,HOP!A:U,21,0)</f>
        <v>直采</v>
      </c>
    </row>
    <row r="147" s="5" customFormat="1" hidden="1" spans="1:9">
      <c r="A147" s="8">
        <v>999225915710923</v>
      </c>
      <c r="B147" s="9">
        <v>45153</v>
      </c>
      <c r="C147" s="9">
        <v>45154</v>
      </c>
      <c r="D147" s="5">
        <v>2260</v>
      </c>
      <c r="E147" s="5" t="str">
        <f>VLOOKUP(A147,HOP!A:L,12,0)</f>
        <v>2260.00</v>
      </c>
      <c r="F147" s="5" t="str">
        <f>VLOOKUP(A147,HOP!A:C,3,0)</f>
        <v>3753895</v>
      </c>
      <c r="G147" s="5">
        <f t="shared" si="4"/>
        <v>0</v>
      </c>
      <c r="H147" s="5" t="str">
        <f t="shared" si="5"/>
        <v>，3753895</v>
      </c>
      <c r="I147" s="5" t="str">
        <f>VLOOKUP(A147,HOP!A:U,21,0)</f>
        <v>直采</v>
      </c>
    </row>
    <row r="148" s="5" customFormat="1" hidden="1" spans="1:9">
      <c r="A148" s="8">
        <v>999225913029019</v>
      </c>
      <c r="B148" s="9">
        <v>45152</v>
      </c>
      <c r="C148" s="9">
        <v>45154</v>
      </c>
      <c r="D148" s="5">
        <v>5436</v>
      </c>
      <c r="E148" s="5" t="str">
        <f>VLOOKUP(A148,HOP!A:L,12,0)</f>
        <v>5436.00</v>
      </c>
      <c r="F148" s="5" t="str">
        <f>VLOOKUP(A148,HOP!A:C,3,0)</f>
        <v>3753119</v>
      </c>
      <c r="G148" s="5">
        <f t="shared" si="4"/>
        <v>0</v>
      </c>
      <c r="H148" s="5" t="str">
        <f t="shared" si="5"/>
        <v>，3753119</v>
      </c>
      <c r="I148" s="5" t="str">
        <f>VLOOKUP(A148,HOP!A:U,21,0)</f>
        <v>直采</v>
      </c>
    </row>
    <row r="149" s="5" customFormat="1" hidden="1" spans="1:9">
      <c r="A149" s="8">
        <v>999225930508966</v>
      </c>
      <c r="B149" s="9">
        <v>45152</v>
      </c>
      <c r="C149" s="9">
        <v>45154</v>
      </c>
      <c r="D149" s="5">
        <v>1040</v>
      </c>
      <c r="E149" s="5" t="str">
        <f>VLOOKUP(A149,HOP!A:L,12,0)</f>
        <v>1040.00</v>
      </c>
      <c r="F149" s="5" t="str">
        <f>VLOOKUP(A149,HOP!A:C,3,0)</f>
        <v>3755167</v>
      </c>
      <c r="G149" s="5">
        <f t="shared" si="4"/>
        <v>0</v>
      </c>
      <c r="H149" s="5" t="str">
        <f t="shared" si="5"/>
        <v>，3755167</v>
      </c>
      <c r="I149" s="5" t="str">
        <f>VLOOKUP(A149,HOP!A:U,21,0)</f>
        <v>直采</v>
      </c>
    </row>
    <row r="150" s="5" customFormat="1" hidden="1" spans="1:9">
      <c r="A150" s="8">
        <v>999225933371014</v>
      </c>
      <c r="B150" s="9">
        <v>45152</v>
      </c>
      <c r="C150" s="9">
        <v>45154</v>
      </c>
      <c r="D150" s="5">
        <v>2463</v>
      </c>
      <c r="E150" s="5" t="str">
        <f>VLOOKUP(A150,HOP!A:L,12,0)</f>
        <v>2463.00</v>
      </c>
      <c r="F150" s="5" t="str">
        <f>VLOOKUP(A150,HOP!A:C,3,0)</f>
        <v>3756025</v>
      </c>
      <c r="G150" s="5">
        <f t="shared" si="4"/>
        <v>0</v>
      </c>
      <c r="H150" s="5" t="str">
        <f t="shared" si="5"/>
        <v>，3756025</v>
      </c>
      <c r="I150" s="5" t="str">
        <f>VLOOKUP(A150,HOP!A:U,21,0)</f>
        <v>直采</v>
      </c>
    </row>
    <row r="151" s="5" customFormat="1" hidden="1" spans="1:9">
      <c r="A151" s="8">
        <v>999225934369744</v>
      </c>
      <c r="B151" s="9">
        <v>45152</v>
      </c>
      <c r="C151" s="9">
        <v>45154</v>
      </c>
      <c r="D151" s="5">
        <v>1080</v>
      </c>
      <c r="E151" s="5" t="str">
        <f>VLOOKUP(A151,HOP!A:L,12,0)</f>
        <v>1080.00</v>
      </c>
      <c r="F151" s="5" t="str">
        <f>VLOOKUP(A151,HOP!A:C,3,0)</f>
        <v>3756356</v>
      </c>
      <c r="G151" s="5">
        <f t="shared" si="4"/>
        <v>0</v>
      </c>
      <c r="H151" s="5" t="str">
        <f t="shared" si="5"/>
        <v>，3756356</v>
      </c>
      <c r="I151" s="5" t="str">
        <f>VLOOKUP(A151,HOP!A:U,21,0)</f>
        <v>直采</v>
      </c>
    </row>
    <row r="152" s="5" customFormat="1" hidden="1" spans="1:9">
      <c r="A152" s="8">
        <v>999225936036767</v>
      </c>
      <c r="B152" s="9">
        <v>45152</v>
      </c>
      <c r="C152" s="9">
        <v>45154</v>
      </c>
      <c r="D152" s="5">
        <v>4629</v>
      </c>
      <c r="E152" s="5" t="str">
        <f>VLOOKUP(A152,HOP!A:L,12,0)</f>
        <v>4629.00</v>
      </c>
      <c r="F152" s="5" t="str">
        <f>VLOOKUP(A152,HOP!A:C,3,0)</f>
        <v>3756897</v>
      </c>
      <c r="G152" s="5">
        <f t="shared" si="4"/>
        <v>0</v>
      </c>
      <c r="H152" s="5" t="str">
        <f t="shared" si="5"/>
        <v>，3756897</v>
      </c>
      <c r="I152" s="5" t="str">
        <f>VLOOKUP(A152,HOP!A:U,21,0)</f>
        <v>直采</v>
      </c>
    </row>
    <row r="153" s="5" customFormat="1" hidden="1" spans="1:9">
      <c r="A153" s="8">
        <v>999225936333225</v>
      </c>
      <c r="B153" s="9">
        <v>45150</v>
      </c>
      <c r="C153" s="9">
        <v>45154</v>
      </c>
      <c r="D153" s="5">
        <v>0</v>
      </c>
      <c r="E153" s="5" t="e">
        <f>VLOOKUP(A153,HOP!A:L,12,0)</f>
        <v>#N/A</v>
      </c>
      <c r="F153" s="5" t="e">
        <f>VLOOKUP(A153,HOP!A:C,3,0)</f>
        <v>#N/A</v>
      </c>
      <c r="G153" s="5" t="e">
        <f t="shared" si="4"/>
        <v>#N/A</v>
      </c>
      <c r="H153" s="5" t="e">
        <f t="shared" si="5"/>
        <v>#N/A</v>
      </c>
      <c r="I153" s="5" t="e">
        <f>VLOOKUP(A153,HOP!A:U,21,0)</f>
        <v>#N/A</v>
      </c>
    </row>
    <row r="154" s="5" customFormat="1" hidden="1" spans="1:9">
      <c r="A154" s="8">
        <v>999225936859092</v>
      </c>
      <c r="B154" s="9">
        <v>45153</v>
      </c>
      <c r="C154" s="9">
        <v>45154</v>
      </c>
      <c r="D154" s="5">
        <v>4340</v>
      </c>
      <c r="E154" s="5" t="str">
        <f>VLOOKUP(A154,HOP!A:L,12,0)</f>
        <v>4340.00</v>
      </c>
      <c r="F154" s="5" t="str">
        <f>VLOOKUP(A154,HOP!A:C,3,0)</f>
        <v>3757244</v>
      </c>
      <c r="G154" s="5">
        <f t="shared" si="4"/>
        <v>0</v>
      </c>
      <c r="H154" s="5" t="str">
        <f t="shared" si="5"/>
        <v>，3757244</v>
      </c>
      <c r="I154" s="5" t="str">
        <f>VLOOKUP(A154,HOP!A:U,21,0)</f>
        <v>直采</v>
      </c>
    </row>
    <row r="155" s="5" customFormat="1" hidden="1" spans="1:9">
      <c r="A155" s="8">
        <v>999225938182512</v>
      </c>
      <c r="B155" s="9">
        <v>45151</v>
      </c>
      <c r="C155" s="9">
        <v>45154</v>
      </c>
      <c r="D155" s="5">
        <v>1140</v>
      </c>
      <c r="E155" s="5" t="str">
        <f>VLOOKUP(A155,HOP!A:L,12,0)</f>
        <v>1140.00</v>
      </c>
      <c r="F155" s="5" t="str">
        <f>VLOOKUP(A155,HOP!A:C,3,0)</f>
        <v>3757869</v>
      </c>
      <c r="G155" s="5">
        <f t="shared" si="4"/>
        <v>0</v>
      </c>
      <c r="H155" s="5" t="str">
        <f t="shared" si="5"/>
        <v>，3757869</v>
      </c>
      <c r="I155" s="5" t="str">
        <f>VLOOKUP(A155,HOP!A:U,21,0)</f>
        <v>直采</v>
      </c>
    </row>
    <row r="156" s="5" customFormat="1" hidden="1" spans="1:9">
      <c r="A156" s="8">
        <v>999225939052873</v>
      </c>
      <c r="B156" s="9">
        <v>45151</v>
      </c>
      <c r="C156" s="9">
        <v>45154</v>
      </c>
      <c r="D156" s="5">
        <v>1140</v>
      </c>
      <c r="E156" s="5" t="str">
        <f>VLOOKUP(A156,HOP!A:L,12,0)</f>
        <v>1140.00</v>
      </c>
      <c r="F156" s="5" t="str">
        <f>VLOOKUP(A156,HOP!A:C,3,0)</f>
        <v>3758289</v>
      </c>
      <c r="G156" s="5">
        <f t="shared" si="4"/>
        <v>0</v>
      </c>
      <c r="H156" s="5" t="str">
        <f t="shared" si="5"/>
        <v>，3758289</v>
      </c>
      <c r="I156" s="5" t="str">
        <f>VLOOKUP(A156,HOP!A:U,21,0)</f>
        <v>直采</v>
      </c>
    </row>
    <row r="157" s="5" customFormat="1" hidden="1" spans="1:9">
      <c r="A157" s="8">
        <v>999225939188745</v>
      </c>
      <c r="B157" s="9">
        <v>45151</v>
      </c>
      <c r="C157" s="9">
        <v>45154</v>
      </c>
      <c r="D157" s="5">
        <v>1875</v>
      </c>
      <c r="E157" s="5" t="str">
        <f>VLOOKUP(A157,HOP!A:L,12,0)</f>
        <v>1875.00</v>
      </c>
      <c r="F157" s="5" t="str">
        <f>VLOOKUP(A157,HOP!A:C,3,0)</f>
        <v>3758336</v>
      </c>
      <c r="G157" s="5">
        <f t="shared" si="4"/>
        <v>0</v>
      </c>
      <c r="H157" s="5" t="str">
        <f t="shared" si="5"/>
        <v>，3758336</v>
      </c>
      <c r="I157" s="5" t="str">
        <f>VLOOKUP(A157,HOP!A:U,21,0)</f>
        <v>直采</v>
      </c>
    </row>
    <row r="158" s="5" customFormat="1" hidden="1" spans="1:9">
      <c r="A158" s="8">
        <v>999225939490619</v>
      </c>
      <c r="B158" s="9">
        <v>45151</v>
      </c>
      <c r="C158" s="9">
        <v>45154</v>
      </c>
      <c r="D158" s="5">
        <v>1818</v>
      </c>
      <c r="E158" s="5" t="str">
        <f>VLOOKUP(A158,HOP!A:L,12,0)</f>
        <v>1818.00</v>
      </c>
      <c r="F158" s="5" t="str">
        <f>VLOOKUP(A158,HOP!A:C,3,0)</f>
        <v>3758560</v>
      </c>
      <c r="G158" s="5">
        <f t="shared" si="4"/>
        <v>0</v>
      </c>
      <c r="H158" s="5" t="str">
        <f t="shared" si="5"/>
        <v>，3758560</v>
      </c>
      <c r="I158" s="5" t="str">
        <f>VLOOKUP(A158,HOP!A:U,21,0)</f>
        <v>直采</v>
      </c>
    </row>
    <row r="159" s="5" customFormat="1" hidden="1" spans="1:9">
      <c r="A159" s="8">
        <v>999225944066867</v>
      </c>
      <c r="B159" s="9">
        <v>45153</v>
      </c>
      <c r="C159" s="9">
        <v>45154</v>
      </c>
      <c r="D159" s="5">
        <v>527</v>
      </c>
      <c r="E159" s="5" t="str">
        <f>VLOOKUP(A159,HOP!A:L,12,0)</f>
        <v>527.00</v>
      </c>
      <c r="F159" s="5" t="str">
        <f>VLOOKUP(A159,HOP!A:C,3,0)</f>
        <v>3759635</v>
      </c>
      <c r="G159" s="5">
        <f t="shared" si="4"/>
        <v>0</v>
      </c>
      <c r="H159" s="5" t="str">
        <f t="shared" si="5"/>
        <v>，3759635</v>
      </c>
      <c r="I159" s="5" t="str">
        <f>VLOOKUP(A159,HOP!A:U,21,0)</f>
        <v>直采</v>
      </c>
    </row>
    <row r="160" s="5" customFormat="1" hidden="1" spans="1:9">
      <c r="A160" s="8">
        <v>999225950100355</v>
      </c>
      <c r="B160" s="9">
        <v>45153</v>
      </c>
      <c r="C160" s="9">
        <v>45154</v>
      </c>
      <c r="D160" s="5">
        <v>527</v>
      </c>
      <c r="E160" s="5" t="str">
        <f>VLOOKUP(A160,HOP!A:L,12,0)</f>
        <v>527.00</v>
      </c>
      <c r="F160" s="5" t="str">
        <f>VLOOKUP(A160,HOP!A:C,3,0)</f>
        <v>3760814</v>
      </c>
      <c r="G160" s="5">
        <f t="shared" si="4"/>
        <v>0</v>
      </c>
      <c r="H160" s="5" t="str">
        <f t="shared" si="5"/>
        <v>，3760814</v>
      </c>
      <c r="I160" s="5" t="str">
        <f>VLOOKUP(A160,HOP!A:U,21,0)</f>
        <v>直采</v>
      </c>
    </row>
    <row r="161" s="5" customFormat="1" hidden="1" spans="1:9">
      <c r="A161" s="8">
        <v>999225950599042</v>
      </c>
      <c r="B161" s="9">
        <v>45151</v>
      </c>
      <c r="C161" s="9">
        <v>45154</v>
      </c>
      <c r="D161" s="5">
        <v>6100</v>
      </c>
      <c r="E161" s="5" t="str">
        <f>VLOOKUP(A161,HOP!A:L,12,0)</f>
        <v>6100.00</v>
      </c>
      <c r="F161" s="5" t="str">
        <f>VLOOKUP(A161,HOP!A:C,3,0)</f>
        <v>3760891</v>
      </c>
      <c r="G161" s="5">
        <f t="shared" si="4"/>
        <v>0</v>
      </c>
      <c r="H161" s="5" t="str">
        <f t="shared" si="5"/>
        <v>，3760891</v>
      </c>
      <c r="I161" s="5" t="str">
        <f>VLOOKUP(A161,HOP!A:U,21,0)</f>
        <v>直采</v>
      </c>
    </row>
    <row r="162" s="5" customFormat="1" hidden="1" spans="1:9">
      <c r="A162" s="8">
        <v>999225953069359</v>
      </c>
      <c r="B162" s="9">
        <v>45153</v>
      </c>
      <c r="C162" s="9">
        <v>45154</v>
      </c>
      <c r="D162" s="5">
        <v>0</v>
      </c>
      <c r="E162" s="5" t="e">
        <f>VLOOKUP(A162,HOP!A:L,12,0)</f>
        <v>#N/A</v>
      </c>
      <c r="F162" s="5" t="e">
        <f>VLOOKUP(A162,HOP!A:C,3,0)</f>
        <v>#N/A</v>
      </c>
      <c r="G162" s="5" t="e">
        <f t="shared" si="4"/>
        <v>#N/A</v>
      </c>
      <c r="H162" s="5" t="e">
        <f t="shared" si="5"/>
        <v>#N/A</v>
      </c>
      <c r="I162" s="5" t="e">
        <f>VLOOKUP(A162,HOP!A:U,21,0)</f>
        <v>#N/A</v>
      </c>
    </row>
    <row r="163" s="5" customFormat="1" hidden="1" spans="1:9">
      <c r="A163" s="8">
        <v>999225953074665</v>
      </c>
      <c r="B163" s="9">
        <v>45151</v>
      </c>
      <c r="C163" s="9">
        <v>45154</v>
      </c>
      <c r="D163" s="5">
        <v>1350</v>
      </c>
      <c r="E163" s="5" t="str">
        <f>VLOOKUP(A163,HOP!A:L,12,0)</f>
        <v>1350.00</v>
      </c>
      <c r="F163" s="5" t="str">
        <f>VLOOKUP(A163,HOP!A:C,3,0)</f>
        <v>3761615</v>
      </c>
      <c r="G163" s="5">
        <f t="shared" si="4"/>
        <v>0</v>
      </c>
      <c r="H163" s="5" t="str">
        <f t="shared" si="5"/>
        <v>，3761615</v>
      </c>
      <c r="I163" s="5" t="str">
        <f>VLOOKUP(A163,HOP!A:U,21,0)</f>
        <v>直采</v>
      </c>
    </row>
    <row r="164" s="5" customFormat="1" hidden="1" spans="1:9">
      <c r="A164" s="8">
        <v>999225953434251</v>
      </c>
      <c r="B164" s="9">
        <v>45151</v>
      </c>
      <c r="C164" s="9">
        <v>45154</v>
      </c>
      <c r="D164" s="5">
        <v>1485</v>
      </c>
      <c r="E164" s="5" t="str">
        <f>VLOOKUP(A164,HOP!A:L,12,0)</f>
        <v>1485.00</v>
      </c>
      <c r="F164" s="5" t="str">
        <f>VLOOKUP(A164,HOP!A:C,3,0)</f>
        <v>3761689</v>
      </c>
      <c r="G164" s="5">
        <f t="shared" si="4"/>
        <v>0</v>
      </c>
      <c r="H164" s="5" t="str">
        <f t="shared" si="5"/>
        <v>，3761689</v>
      </c>
      <c r="I164" s="5" t="str">
        <f>VLOOKUP(A164,HOP!A:U,21,0)</f>
        <v>直采</v>
      </c>
    </row>
    <row r="165" s="5" customFormat="1" hidden="1" spans="1:9">
      <c r="A165" s="8">
        <v>999225972614752</v>
      </c>
      <c r="B165" s="9">
        <v>45153</v>
      </c>
      <c r="C165" s="9">
        <v>45154</v>
      </c>
      <c r="D165" s="5">
        <v>534</v>
      </c>
      <c r="E165" s="5" t="str">
        <f>VLOOKUP(A165,HOP!A:L,12,0)</f>
        <v>534.00</v>
      </c>
      <c r="F165" s="5" t="str">
        <f>VLOOKUP(A165,HOP!A:C,3,0)</f>
        <v>3763581</v>
      </c>
      <c r="G165" s="5">
        <f t="shared" si="4"/>
        <v>0</v>
      </c>
      <c r="H165" s="5" t="str">
        <f t="shared" si="5"/>
        <v>，3763581</v>
      </c>
      <c r="I165" s="5" t="str">
        <f>VLOOKUP(A165,HOP!A:U,21,0)</f>
        <v>直采</v>
      </c>
    </row>
    <row r="166" s="5" customFormat="1" hidden="1" spans="1:9">
      <c r="A166" s="8">
        <v>999225973173159</v>
      </c>
      <c r="B166" s="9">
        <v>45153</v>
      </c>
      <c r="C166" s="9">
        <v>45154</v>
      </c>
      <c r="D166" s="5">
        <v>2740</v>
      </c>
      <c r="E166" s="5" t="str">
        <f>VLOOKUP(A166,HOP!A:L,12,0)</f>
        <v>2740.00</v>
      </c>
      <c r="F166" s="5" t="str">
        <f>VLOOKUP(A166,HOP!A:C,3,0)</f>
        <v>3763624</v>
      </c>
      <c r="G166" s="5">
        <f t="shared" si="4"/>
        <v>0</v>
      </c>
      <c r="H166" s="5" t="str">
        <f t="shared" si="5"/>
        <v>，3763624</v>
      </c>
      <c r="I166" s="5" t="str">
        <f>VLOOKUP(A166,HOP!A:U,21,0)</f>
        <v>直采</v>
      </c>
    </row>
    <row r="167" s="5" customFormat="1" hidden="1" spans="1:9">
      <c r="A167" s="8">
        <v>999225973699577</v>
      </c>
      <c r="B167" s="9">
        <v>45150</v>
      </c>
      <c r="C167" s="9">
        <v>45154</v>
      </c>
      <c r="D167" s="5">
        <v>9541</v>
      </c>
      <c r="E167" s="5" t="str">
        <f>VLOOKUP(A167,HOP!A:L,12,0)</f>
        <v>9541.00</v>
      </c>
      <c r="F167" s="5" t="str">
        <f>VLOOKUP(A167,HOP!A:C,3,0)</f>
        <v>3763685</v>
      </c>
      <c r="G167" s="5">
        <f t="shared" si="4"/>
        <v>0</v>
      </c>
      <c r="H167" s="5" t="str">
        <f t="shared" si="5"/>
        <v>，3763685</v>
      </c>
      <c r="I167" s="5" t="str">
        <f>VLOOKUP(A167,HOP!A:U,21,0)</f>
        <v>直采</v>
      </c>
    </row>
    <row r="168" s="5" customFormat="1" hidden="1" spans="1:9">
      <c r="A168" s="8">
        <v>999225977562785</v>
      </c>
      <c r="B168" s="9">
        <v>45152</v>
      </c>
      <c r="C168" s="9">
        <v>45154</v>
      </c>
      <c r="D168" s="5">
        <v>1580</v>
      </c>
      <c r="E168" s="5" t="str">
        <f>VLOOKUP(A168,HOP!A:L,12,0)</f>
        <v>1580.00</v>
      </c>
      <c r="F168" s="5" t="str">
        <f>VLOOKUP(A168,HOP!A:C,3,0)</f>
        <v>3764881</v>
      </c>
      <c r="G168" s="5">
        <f t="shared" si="4"/>
        <v>0</v>
      </c>
      <c r="H168" s="5" t="str">
        <f t="shared" si="5"/>
        <v>，3764881</v>
      </c>
      <c r="I168" s="5" t="str">
        <f>VLOOKUP(A168,HOP!A:U,21,0)</f>
        <v>直采</v>
      </c>
    </row>
    <row r="169" s="5" customFormat="1" hidden="1" spans="1:9">
      <c r="A169" s="8">
        <v>999225981789810</v>
      </c>
      <c r="B169" s="9">
        <v>45152</v>
      </c>
      <c r="C169" s="9">
        <v>45154</v>
      </c>
      <c r="D169" s="5">
        <v>1958</v>
      </c>
      <c r="E169" s="5" t="str">
        <f>VLOOKUP(A169,HOP!A:L,12,0)</f>
        <v>1958.00</v>
      </c>
      <c r="F169" s="5" t="str">
        <f>VLOOKUP(A169,HOP!A:C,3,0)</f>
        <v>3766084</v>
      </c>
      <c r="G169" s="5">
        <f t="shared" si="4"/>
        <v>0</v>
      </c>
      <c r="H169" s="5" t="str">
        <f t="shared" si="5"/>
        <v>，3766084</v>
      </c>
      <c r="I169" s="5" t="str">
        <f>VLOOKUP(A169,HOP!A:U,21,0)</f>
        <v>直采</v>
      </c>
    </row>
    <row r="170" s="5" customFormat="1" hidden="1" spans="1:9">
      <c r="A170" s="8">
        <v>999225982663415</v>
      </c>
      <c r="B170" s="9">
        <v>45150</v>
      </c>
      <c r="C170" s="9">
        <v>45154</v>
      </c>
      <c r="D170" s="5">
        <v>6862</v>
      </c>
      <c r="E170" s="5" t="str">
        <f>VLOOKUP(A170,HOP!A:L,12,0)</f>
        <v>6862.00</v>
      </c>
      <c r="F170" s="5" t="str">
        <f>VLOOKUP(A170,HOP!A:C,3,0)</f>
        <v>3766531</v>
      </c>
      <c r="G170" s="5">
        <f t="shared" si="4"/>
        <v>0</v>
      </c>
      <c r="H170" s="5" t="str">
        <f t="shared" si="5"/>
        <v>，3766531</v>
      </c>
      <c r="I170" s="5" t="str">
        <f>VLOOKUP(A170,HOP!A:U,21,0)</f>
        <v>直采</v>
      </c>
    </row>
    <row r="171" s="5" customFormat="1" hidden="1" spans="1:9">
      <c r="A171" s="8">
        <v>999225982943435</v>
      </c>
      <c r="B171" s="9">
        <v>45152</v>
      </c>
      <c r="C171" s="9">
        <v>45154</v>
      </c>
      <c r="D171" s="5">
        <v>1780</v>
      </c>
      <c r="E171" s="5" t="str">
        <f>VLOOKUP(A171,HOP!A:L,12,0)</f>
        <v>1780.00</v>
      </c>
      <c r="F171" s="5" t="str">
        <f>VLOOKUP(A171,HOP!A:C,3,0)</f>
        <v>3766591</v>
      </c>
      <c r="G171" s="5">
        <f t="shared" si="4"/>
        <v>0</v>
      </c>
      <c r="H171" s="5" t="str">
        <f t="shared" si="5"/>
        <v>，3766591</v>
      </c>
      <c r="I171" s="5" t="str">
        <f>VLOOKUP(A171,HOP!A:U,21,0)</f>
        <v>直采</v>
      </c>
    </row>
    <row r="172" s="5" customFormat="1" hidden="1" spans="1:9">
      <c r="A172" s="8">
        <v>999225983173189</v>
      </c>
      <c r="B172" s="9">
        <v>45151</v>
      </c>
      <c r="C172" s="9">
        <v>45154</v>
      </c>
      <c r="D172" s="5">
        <v>5953</v>
      </c>
      <c r="E172" s="5" t="str">
        <f>VLOOKUP(A172,HOP!A:L,12,0)</f>
        <v>5953.00</v>
      </c>
      <c r="F172" s="5" t="str">
        <f>VLOOKUP(A172,HOP!A:C,3,0)</f>
        <v>3766765</v>
      </c>
      <c r="G172" s="5">
        <f t="shared" si="4"/>
        <v>0</v>
      </c>
      <c r="H172" s="5" t="str">
        <f t="shared" si="5"/>
        <v>，3766765</v>
      </c>
      <c r="I172" s="5" t="str">
        <f>VLOOKUP(A172,HOP!A:U,21,0)</f>
        <v>直采</v>
      </c>
    </row>
    <row r="173" s="5" customFormat="1" hidden="1" spans="1:9">
      <c r="A173" s="8">
        <v>999225996045444</v>
      </c>
      <c r="B173" s="9">
        <v>45153</v>
      </c>
      <c r="C173" s="9">
        <v>45154</v>
      </c>
      <c r="D173" s="5">
        <v>740</v>
      </c>
      <c r="E173" s="5" t="str">
        <f>VLOOKUP(A173,HOP!A:L,12,0)</f>
        <v>740.00</v>
      </c>
      <c r="F173" s="5" t="str">
        <f>VLOOKUP(A173,HOP!A:C,3,0)</f>
        <v>3769887</v>
      </c>
      <c r="G173" s="5">
        <f t="shared" si="4"/>
        <v>0</v>
      </c>
      <c r="H173" s="5" t="str">
        <f t="shared" si="5"/>
        <v>，3769887</v>
      </c>
      <c r="I173" s="5" t="str">
        <f>VLOOKUP(A173,HOP!A:U,21,0)</f>
        <v>直采</v>
      </c>
    </row>
    <row r="174" s="5" customFormat="1" hidden="1" spans="1:9">
      <c r="A174" s="8">
        <v>999226000210699</v>
      </c>
      <c r="B174" s="9">
        <v>45153</v>
      </c>
      <c r="C174" s="9">
        <v>45154</v>
      </c>
      <c r="D174" s="5">
        <v>1425</v>
      </c>
      <c r="E174" s="5" t="str">
        <f>VLOOKUP(A174,HOP!A:L,12,0)</f>
        <v>1425.00</v>
      </c>
      <c r="F174" s="5" t="str">
        <f>VLOOKUP(A174,HOP!A:C,3,0)</f>
        <v>3771209</v>
      </c>
      <c r="G174" s="5">
        <f t="shared" si="4"/>
        <v>0</v>
      </c>
      <c r="H174" s="5" t="str">
        <f t="shared" si="5"/>
        <v>，3771209</v>
      </c>
      <c r="I174" s="5" t="str">
        <f>VLOOKUP(A174,HOP!A:U,21,0)</f>
        <v>直采</v>
      </c>
    </row>
    <row r="175" s="5" customFormat="1" hidden="1" spans="1:9">
      <c r="A175" s="8">
        <v>999226005081371</v>
      </c>
      <c r="B175" s="9">
        <v>45151</v>
      </c>
      <c r="C175" s="9">
        <v>45154</v>
      </c>
      <c r="D175" s="5">
        <v>2610</v>
      </c>
      <c r="E175" s="5" t="str">
        <f>VLOOKUP(A175,HOP!A:L,12,0)</f>
        <v>2610.00</v>
      </c>
      <c r="F175" s="5" t="str">
        <f>VLOOKUP(A175,HOP!A:C,3,0)</f>
        <v>3772054</v>
      </c>
      <c r="G175" s="5">
        <f t="shared" si="4"/>
        <v>0</v>
      </c>
      <c r="H175" s="5" t="str">
        <f t="shared" si="5"/>
        <v>，3772054</v>
      </c>
      <c r="I175" s="5" t="str">
        <f>VLOOKUP(A175,HOP!A:U,21,0)</f>
        <v>直采</v>
      </c>
    </row>
    <row r="176" s="5" customFormat="1" hidden="1" spans="1:9">
      <c r="A176" s="8">
        <v>999226007708687</v>
      </c>
      <c r="B176" s="9">
        <v>45151</v>
      </c>
      <c r="C176" s="9">
        <v>45154</v>
      </c>
      <c r="D176" s="5">
        <v>1496</v>
      </c>
      <c r="E176" s="5" t="str">
        <f>VLOOKUP(A176,HOP!A:L,12,0)</f>
        <v>1496.00</v>
      </c>
      <c r="F176" s="5" t="str">
        <f>VLOOKUP(A176,HOP!A:C,3,0)</f>
        <v>3772604</v>
      </c>
      <c r="G176" s="5">
        <f t="shared" si="4"/>
        <v>0</v>
      </c>
      <c r="H176" s="5" t="str">
        <f t="shared" si="5"/>
        <v>，3772604</v>
      </c>
      <c r="I176" s="5" t="str">
        <f>VLOOKUP(A176,HOP!A:U,21,0)</f>
        <v>直采</v>
      </c>
    </row>
    <row r="177" s="5" customFormat="1" hidden="1" spans="1:9">
      <c r="A177" s="8">
        <v>999226011221855</v>
      </c>
      <c r="B177" s="9">
        <v>45151</v>
      </c>
      <c r="C177" s="9">
        <v>45154</v>
      </c>
      <c r="D177" s="5">
        <v>1026</v>
      </c>
      <c r="E177" s="5" t="str">
        <f>VLOOKUP(A177,HOP!A:L,12,0)</f>
        <v>1026.00</v>
      </c>
      <c r="F177" s="5" t="str">
        <f>VLOOKUP(A177,HOP!A:C,3,0)</f>
        <v>3773502</v>
      </c>
      <c r="G177" s="5">
        <f t="shared" si="4"/>
        <v>0</v>
      </c>
      <c r="H177" s="5" t="str">
        <f t="shared" si="5"/>
        <v>，3773502</v>
      </c>
      <c r="I177" s="5" t="str">
        <f>VLOOKUP(A177,HOP!A:U,21,0)</f>
        <v>直采</v>
      </c>
    </row>
    <row r="178" s="5" customFormat="1" hidden="1" spans="1:9">
      <c r="A178" s="8">
        <v>999226011432073</v>
      </c>
      <c r="B178" s="9">
        <v>45153</v>
      </c>
      <c r="C178" s="9">
        <v>45154</v>
      </c>
      <c r="D178" s="5">
        <v>374</v>
      </c>
      <c r="E178" s="5" t="str">
        <f>VLOOKUP(A178,HOP!A:L,12,0)</f>
        <v>374.00</v>
      </c>
      <c r="F178" s="5" t="str">
        <f>VLOOKUP(A178,HOP!A:C,3,0)</f>
        <v>3773540</v>
      </c>
      <c r="G178" s="5">
        <f t="shared" si="4"/>
        <v>0</v>
      </c>
      <c r="H178" s="5" t="str">
        <f t="shared" si="5"/>
        <v>，3773540</v>
      </c>
      <c r="I178" s="5" t="str">
        <f>VLOOKUP(A178,HOP!A:U,21,0)</f>
        <v>直采</v>
      </c>
    </row>
    <row r="179" s="5" customFormat="1" hidden="1" spans="1:9">
      <c r="A179" s="8">
        <v>999226011617588</v>
      </c>
      <c r="B179" s="9">
        <v>45151</v>
      </c>
      <c r="C179" s="9">
        <v>45154</v>
      </c>
      <c r="D179" s="5">
        <v>609</v>
      </c>
      <c r="E179" s="5" t="str">
        <f>VLOOKUP(A179,HOP!A:L,12,0)</f>
        <v>609.00</v>
      </c>
      <c r="F179" s="5" t="str">
        <f>VLOOKUP(A179,HOP!A:C,3,0)</f>
        <v>3773572</v>
      </c>
      <c r="G179" s="5">
        <f t="shared" si="4"/>
        <v>0</v>
      </c>
      <c r="H179" s="5" t="str">
        <f t="shared" si="5"/>
        <v>，3773572</v>
      </c>
      <c r="I179" s="5" t="str">
        <f>VLOOKUP(A179,HOP!A:U,21,0)</f>
        <v>直采</v>
      </c>
    </row>
    <row r="180" s="5" customFormat="1" hidden="1" spans="1:9">
      <c r="A180" s="8">
        <v>999226015846868</v>
      </c>
      <c r="B180" s="9">
        <v>45151</v>
      </c>
      <c r="C180" s="9">
        <v>45154</v>
      </c>
      <c r="D180" s="5">
        <v>4074</v>
      </c>
      <c r="E180" s="5" t="str">
        <f>VLOOKUP(A180,HOP!A:L,12,0)</f>
        <v>4074.00</v>
      </c>
      <c r="F180" s="5" t="str">
        <f>VLOOKUP(A180,HOP!A:C,3,0)</f>
        <v>3774723</v>
      </c>
      <c r="G180" s="5">
        <f t="shared" si="4"/>
        <v>0</v>
      </c>
      <c r="H180" s="5" t="str">
        <f t="shared" si="5"/>
        <v>，3774723</v>
      </c>
      <c r="I180" s="5" t="str">
        <f>VLOOKUP(A180,HOP!A:U,21,0)</f>
        <v>直采</v>
      </c>
    </row>
    <row r="181" s="5" customFormat="1" hidden="1" spans="1:9">
      <c r="A181" s="8">
        <v>999226025447977</v>
      </c>
      <c r="B181" s="9">
        <v>45153</v>
      </c>
      <c r="C181" s="9">
        <v>45154</v>
      </c>
      <c r="D181" s="5">
        <v>1541</v>
      </c>
      <c r="E181" s="5" t="str">
        <f>VLOOKUP(A181,HOP!A:L,12,0)</f>
        <v>1541.00</v>
      </c>
      <c r="F181" s="5" t="str">
        <f>VLOOKUP(A181,HOP!A:C,3,0)</f>
        <v>3776801</v>
      </c>
      <c r="G181" s="5">
        <f t="shared" si="4"/>
        <v>0</v>
      </c>
      <c r="H181" s="5" t="str">
        <f t="shared" si="5"/>
        <v>，3776801</v>
      </c>
      <c r="I181" s="5" t="str">
        <f>VLOOKUP(A181,HOP!A:U,21,0)</f>
        <v>直采</v>
      </c>
    </row>
    <row r="182" s="5" customFormat="1" hidden="1" spans="1:9">
      <c r="A182" s="8">
        <v>999226028028841</v>
      </c>
      <c r="B182" s="9">
        <v>45152</v>
      </c>
      <c r="C182" s="9">
        <v>45154</v>
      </c>
      <c r="D182" s="5">
        <v>328</v>
      </c>
      <c r="E182" s="5" t="str">
        <f>VLOOKUP(A182,HOP!A:L,12,0)</f>
        <v>328.00</v>
      </c>
      <c r="F182" s="5" t="str">
        <f>VLOOKUP(A182,HOP!A:C,3,0)</f>
        <v>3777212</v>
      </c>
      <c r="G182" s="5">
        <f t="shared" si="4"/>
        <v>0</v>
      </c>
      <c r="H182" s="5" t="str">
        <f t="shared" si="5"/>
        <v>，3777212</v>
      </c>
      <c r="I182" s="5" t="str">
        <f>VLOOKUP(A182,HOP!A:U,21,0)</f>
        <v>直采</v>
      </c>
    </row>
    <row r="183" s="5" customFormat="1" hidden="1" spans="1:9">
      <c r="A183" s="8">
        <v>999226028326220</v>
      </c>
      <c r="B183" s="9">
        <v>45153</v>
      </c>
      <c r="C183" s="9">
        <v>45154</v>
      </c>
      <c r="D183" s="5">
        <v>534</v>
      </c>
      <c r="E183" s="5" t="str">
        <f>VLOOKUP(A183,HOP!A:L,12,0)</f>
        <v>534.00</v>
      </c>
      <c r="F183" s="5" t="str">
        <f>VLOOKUP(A183,HOP!A:C,3,0)</f>
        <v>3777251</v>
      </c>
      <c r="G183" s="5">
        <f t="shared" si="4"/>
        <v>0</v>
      </c>
      <c r="H183" s="5" t="str">
        <f t="shared" si="5"/>
        <v>，3777251</v>
      </c>
      <c r="I183" s="5" t="str">
        <f>VLOOKUP(A183,HOP!A:U,21,0)</f>
        <v>直采</v>
      </c>
    </row>
    <row r="184" s="5" customFormat="1" hidden="1" spans="1:9">
      <c r="A184" s="8">
        <v>999226028675990</v>
      </c>
      <c r="B184" s="9">
        <v>45153</v>
      </c>
      <c r="C184" s="9">
        <v>45154</v>
      </c>
      <c r="D184" s="5">
        <v>674</v>
      </c>
      <c r="E184" s="5" t="str">
        <f>VLOOKUP(A184,HOP!A:L,12,0)</f>
        <v>674.00</v>
      </c>
      <c r="F184" s="5" t="str">
        <f>VLOOKUP(A184,HOP!A:C,3,0)</f>
        <v>3777388</v>
      </c>
      <c r="G184" s="5">
        <f t="shared" si="4"/>
        <v>0</v>
      </c>
      <c r="H184" s="5" t="str">
        <f t="shared" si="5"/>
        <v>，3777388</v>
      </c>
      <c r="I184" s="5" t="str">
        <f>VLOOKUP(A184,HOP!A:U,21,0)</f>
        <v>直采</v>
      </c>
    </row>
    <row r="185" s="5" customFormat="1" hidden="1" spans="1:9">
      <c r="A185" s="8">
        <v>999226030089978</v>
      </c>
      <c r="B185" s="9">
        <v>45152</v>
      </c>
      <c r="C185" s="9">
        <v>45154</v>
      </c>
      <c r="D185" s="5">
        <v>0</v>
      </c>
      <c r="E185" s="5" t="e">
        <f>VLOOKUP(A185,HOP!A:L,12,0)</f>
        <v>#N/A</v>
      </c>
      <c r="F185" s="5" t="e">
        <f>VLOOKUP(A185,HOP!A:C,3,0)</f>
        <v>#N/A</v>
      </c>
      <c r="G185" s="5" t="e">
        <f t="shared" si="4"/>
        <v>#N/A</v>
      </c>
      <c r="H185" s="5" t="e">
        <f t="shared" si="5"/>
        <v>#N/A</v>
      </c>
      <c r="I185" s="5" t="e">
        <f>VLOOKUP(A185,HOP!A:U,21,0)</f>
        <v>#N/A</v>
      </c>
    </row>
    <row r="186" s="5" customFormat="1" hidden="1" spans="1:9">
      <c r="A186" s="8">
        <v>999226030146502</v>
      </c>
      <c r="B186" s="9">
        <v>45153</v>
      </c>
      <c r="C186" s="9">
        <v>45154</v>
      </c>
      <c r="D186" s="5">
        <v>1774</v>
      </c>
      <c r="E186" s="5" t="str">
        <f>VLOOKUP(A186,HOP!A:L,12,0)</f>
        <v>1774.00</v>
      </c>
      <c r="F186" s="5" t="str">
        <f>VLOOKUP(A186,HOP!A:C,3,0)</f>
        <v>3777705</v>
      </c>
      <c r="G186" s="5">
        <f t="shared" si="4"/>
        <v>0</v>
      </c>
      <c r="H186" s="5" t="str">
        <f t="shared" si="5"/>
        <v>，3777705</v>
      </c>
      <c r="I186" s="5" t="str">
        <f>VLOOKUP(A186,HOP!A:U,21,0)</f>
        <v>直采</v>
      </c>
    </row>
    <row r="187" s="5" customFormat="1" hidden="1" spans="1:9">
      <c r="A187" s="8">
        <v>999226031021884</v>
      </c>
      <c r="B187" s="9">
        <v>45153</v>
      </c>
      <c r="C187" s="9">
        <v>45154</v>
      </c>
      <c r="D187" s="5">
        <v>210</v>
      </c>
      <c r="E187" s="5" t="str">
        <f>VLOOKUP(A187,HOP!A:L,12,0)</f>
        <v>210.00</v>
      </c>
      <c r="F187" s="5" t="str">
        <f>VLOOKUP(A187,HOP!A:C,3,0)</f>
        <v>3778088</v>
      </c>
      <c r="G187" s="5">
        <f t="shared" si="4"/>
        <v>0</v>
      </c>
      <c r="H187" s="5" t="str">
        <f t="shared" si="5"/>
        <v>，3778088</v>
      </c>
      <c r="I187" s="5" t="str">
        <f>VLOOKUP(A187,HOP!A:U,21,0)</f>
        <v>直采</v>
      </c>
    </row>
    <row r="188" s="5" customFormat="1" hidden="1" spans="1:9">
      <c r="A188" s="8">
        <v>999226031789331</v>
      </c>
      <c r="B188" s="9">
        <v>45152</v>
      </c>
      <c r="C188" s="9">
        <v>45154</v>
      </c>
      <c r="D188" s="5">
        <v>4880</v>
      </c>
      <c r="E188" s="5" t="str">
        <f>VLOOKUP(A188,HOP!A:L,12,0)</f>
        <v>4880.00</v>
      </c>
      <c r="F188" s="5" t="str">
        <f>VLOOKUP(A188,HOP!A:C,3,0)</f>
        <v>3778270</v>
      </c>
      <c r="G188" s="5">
        <f t="shared" si="4"/>
        <v>0</v>
      </c>
      <c r="H188" s="5" t="str">
        <f t="shared" si="5"/>
        <v>，3778270</v>
      </c>
      <c r="I188" s="5" t="str">
        <f>VLOOKUP(A188,HOP!A:U,21,0)</f>
        <v>直采</v>
      </c>
    </row>
    <row r="189" s="5" customFormat="1" hidden="1" spans="1:9">
      <c r="A189" s="8">
        <v>999226032231087</v>
      </c>
      <c r="B189" s="9">
        <v>45153</v>
      </c>
      <c r="C189" s="9">
        <v>45154</v>
      </c>
      <c r="D189" s="5">
        <v>286</v>
      </c>
      <c r="E189" s="5" t="str">
        <f>VLOOKUP(A189,HOP!A:L,12,0)</f>
        <v>286.00</v>
      </c>
      <c r="F189" s="5" t="str">
        <f>VLOOKUP(A189,HOP!A:C,3,0)</f>
        <v>3778437</v>
      </c>
      <c r="G189" s="5">
        <f t="shared" si="4"/>
        <v>0</v>
      </c>
      <c r="H189" s="5" t="str">
        <f t="shared" si="5"/>
        <v>，3778437</v>
      </c>
      <c r="I189" s="5" t="str">
        <f>VLOOKUP(A189,HOP!A:U,21,0)</f>
        <v>直采</v>
      </c>
    </row>
    <row r="190" s="5" customFormat="1" hidden="1" spans="1:9">
      <c r="A190" s="8">
        <v>999226032243086</v>
      </c>
      <c r="B190" s="9">
        <v>45153</v>
      </c>
      <c r="C190" s="9">
        <v>45154</v>
      </c>
      <c r="D190" s="5">
        <v>534</v>
      </c>
      <c r="E190" s="5" t="str">
        <f>VLOOKUP(A190,HOP!A:L,12,0)</f>
        <v>534.00</v>
      </c>
      <c r="F190" s="5" t="str">
        <f>VLOOKUP(A190,HOP!A:C,3,0)</f>
        <v>3778439</v>
      </c>
      <c r="G190" s="5">
        <f t="shared" si="4"/>
        <v>0</v>
      </c>
      <c r="H190" s="5" t="str">
        <f t="shared" si="5"/>
        <v>，3778439</v>
      </c>
      <c r="I190" s="5" t="str">
        <f>VLOOKUP(A190,HOP!A:U,21,0)</f>
        <v>直采</v>
      </c>
    </row>
    <row r="191" s="5" customFormat="1" hidden="1" spans="1:9">
      <c r="A191" s="8">
        <v>999226031877433</v>
      </c>
      <c r="B191" s="9">
        <v>45153</v>
      </c>
      <c r="C191" s="9">
        <v>45154</v>
      </c>
      <c r="D191" s="5">
        <v>632</v>
      </c>
      <c r="E191" s="5" t="str">
        <f>VLOOKUP(A191,HOP!A:L,12,0)</f>
        <v>632.00</v>
      </c>
      <c r="F191" s="5" t="str">
        <f>VLOOKUP(A191,HOP!A:C,3,0)</f>
        <v>3778299</v>
      </c>
      <c r="G191" s="5">
        <f t="shared" si="4"/>
        <v>0</v>
      </c>
      <c r="H191" s="5" t="str">
        <f t="shared" si="5"/>
        <v>，3778299</v>
      </c>
      <c r="I191" s="5" t="str">
        <f>VLOOKUP(A191,HOP!A:U,21,0)</f>
        <v>直采</v>
      </c>
    </row>
    <row r="192" s="5" customFormat="1" hidden="1" spans="1:9">
      <c r="A192" s="8">
        <v>999226032796208</v>
      </c>
      <c r="B192" s="9">
        <v>45152</v>
      </c>
      <c r="C192" s="9">
        <v>45154</v>
      </c>
      <c r="D192" s="5">
        <v>3020</v>
      </c>
      <c r="E192" s="5" t="str">
        <f>VLOOKUP(A192,HOP!A:L,12,0)</f>
        <v>3020.00</v>
      </c>
      <c r="F192" s="5" t="str">
        <f>VLOOKUP(A192,HOP!A:C,3,0)</f>
        <v>3778580</v>
      </c>
      <c r="G192" s="5">
        <f t="shared" si="4"/>
        <v>0</v>
      </c>
      <c r="H192" s="5" t="str">
        <f t="shared" si="5"/>
        <v>，3778580</v>
      </c>
      <c r="I192" s="5" t="str">
        <f>VLOOKUP(A192,HOP!A:U,21,0)</f>
        <v>直采</v>
      </c>
    </row>
    <row r="193" s="5" customFormat="1" hidden="1" spans="1:9">
      <c r="A193" s="8">
        <v>999226033001822</v>
      </c>
      <c r="B193" s="9">
        <v>45153</v>
      </c>
      <c r="C193" s="9">
        <v>45154</v>
      </c>
      <c r="D193" s="5">
        <v>1213</v>
      </c>
      <c r="E193" s="5" t="str">
        <f>VLOOKUP(A193,HOP!A:L,12,0)</f>
        <v>1213.00</v>
      </c>
      <c r="F193" s="5" t="str">
        <f>VLOOKUP(A193,HOP!A:C,3,0)</f>
        <v>3778608</v>
      </c>
      <c r="G193" s="5">
        <f t="shared" si="4"/>
        <v>0</v>
      </c>
      <c r="H193" s="5" t="str">
        <f t="shared" si="5"/>
        <v>，3778608</v>
      </c>
      <c r="I193" s="5" t="str">
        <f>VLOOKUP(A193,HOP!A:U,21,0)</f>
        <v>直采</v>
      </c>
    </row>
    <row r="194" s="5" customFormat="1" hidden="1" spans="1:9">
      <c r="A194" s="8">
        <v>999226033978902</v>
      </c>
      <c r="B194" s="9">
        <v>45153</v>
      </c>
      <c r="C194" s="9">
        <v>45154</v>
      </c>
      <c r="D194" s="5">
        <v>313</v>
      </c>
      <c r="E194" s="5" t="str">
        <f>VLOOKUP(A194,HOP!A:L,12,0)</f>
        <v>313.00</v>
      </c>
      <c r="F194" s="5" t="str">
        <f>VLOOKUP(A194,HOP!A:C,3,0)</f>
        <v>3778798</v>
      </c>
      <c r="G194" s="5">
        <f t="shared" si="4"/>
        <v>0</v>
      </c>
      <c r="H194" s="5" t="str">
        <f t="shared" si="5"/>
        <v>，3778798</v>
      </c>
      <c r="I194" s="5" t="str">
        <f>VLOOKUP(A194,HOP!A:U,21,0)</f>
        <v>直采</v>
      </c>
    </row>
    <row r="195" s="5" customFormat="1" hidden="1" spans="1:9">
      <c r="A195" s="8">
        <v>999226034915329</v>
      </c>
      <c r="B195" s="9">
        <v>45152</v>
      </c>
      <c r="C195" s="9">
        <v>45154</v>
      </c>
      <c r="D195" s="5">
        <v>1560</v>
      </c>
      <c r="E195" s="5" t="str">
        <f>VLOOKUP(A195,HOP!A:L,12,0)</f>
        <v>1560.00</v>
      </c>
      <c r="F195" s="5" t="str">
        <f>VLOOKUP(A195,HOP!A:C,3,0)</f>
        <v>3779030</v>
      </c>
      <c r="G195" s="5">
        <f t="shared" ref="G195:G214" si="6">D195-E195</f>
        <v>0</v>
      </c>
      <c r="H195" s="5" t="str">
        <f>$H$1&amp;F195</f>
        <v>，3779030</v>
      </c>
      <c r="I195" s="5" t="str">
        <f>VLOOKUP(A195,HOP!A:U,21,0)</f>
        <v>直采</v>
      </c>
    </row>
    <row r="196" s="7" customFormat="1" spans="1:10">
      <c r="A196" s="13">
        <v>999226035796576</v>
      </c>
      <c r="B196" s="14">
        <v>45153</v>
      </c>
      <c r="C196" s="14">
        <v>45154</v>
      </c>
      <c r="D196" s="7">
        <v>200</v>
      </c>
      <c r="E196" s="7" t="e">
        <f>VLOOKUP(A196,HOP!A:L,12,0)</f>
        <v>#N/A</v>
      </c>
      <c r="F196" s="7">
        <v>3423394</v>
      </c>
      <c r="G196" s="7" t="e">
        <f t="shared" si="6"/>
        <v>#N/A</v>
      </c>
      <c r="H196" s="7" t="str">
        <f>$H$1&amp;F196</f>
        <v>，3423394</v>
      </c>
      <c r="I196" s="7" t="e">
        <f>VLOOKUP(A196,HOP!A:U,21,0)</f>
        <v>#N/A</v>
      </c>
      <c r="J196" s="7" t="s">
        <v>1130</v>
      </c>
    </row>
    <row r="197" s="5" customFormat="1" hidden="1" spans="1:9">
      <c r="A197" s="8">
        <v>999226037455718</v>
      </c>
      <c r="B197" s="9">
        <v>45153</v>
      </c>
      <c r="C197" s="9">
        <v>45154</v>
      </c>
      <c r="D197" s="5">
        <v>0</v>
      </c>
      <c r="E197" s="5" t="e">
        <f>VLOOKUP(A197,HOP!A:L,12,0)</f>
        <v>#N/A</v>
      </c>
      <c r="F197" s="5" t="e">
        <f>VLOOKUP(A197,HOP!A:C,3,0)</f>
        <v>#N/A</v>
      </c>
      <c r="G197" s="5" t="e">
        <f t="shared" si="6"/>
        <v>#N/A</v>
      </c>
      <c r="H197" s="5" t="e">
        <f>$H$1&amp;F197</f>
        <v>#N/A</v>
      </c>
      <c r="I197" s="5" t="e">
        <f>VLOOKUP(A197,HOP!A:U,21,0)</f>
        <v>#N/A</v>
      </c>
    </row>
    <row r="198" s="5" customFormat="1" hidden="1" spans="1:9">
      <c r="A198" s="8">
        <v>999226039104794</v>
      </c>
      <c r="B198" s="9">
        <v>45152</v>
      </c>
      <c r="C198" s="9">
        <v>45154</v>
      </c>
      <c r="D198" s="5">
        <v>605</v>
      </c>
      <c r="E198" s="5" t="str">
        <f>VLOOKUP(A198,HOP!A:L,12,0)</f>
        <v>605.00</v>
      </c>
      <c r="F198" s="5" t="str">
        <f>VLOOKUP(A198,HOP!A:C,3,0)</f>
        <v>3780510</v>
      </c>
      <c r="G198" s="5">
        <f t="shared" si="6"/>
        <v>0</v>
      </c>
      <c r="H198" s="5" t="str">
        <f>$H$1&amp;F198</f>
        <v>，3780510</v>
      </c>
      <c r="I198" s="5" t="str">
        <f>VLOOKUP(A198,HOP!A:U,21,0)</f>
        <v>直采</v>
      </c>
    </row>
    <row r="199" s="5" customFormat="1" hidden="1" spans="1:9">
      <c r="A199" s="8">
        <v>999226039116589</v>
      </c>
      <c r="B199" s="9">
        <v>45152</v>
      </c>
      <c r="C199" s="9">
        <v>45154</v>
      </c>
      <c r="D199" s="5">
        <v>605</v>
      </c>
      <c r="E199" s="5" t="str">
        <f>VLOOKUP(A199,HOP!A:L,12,0)</f>
        <v>605.00</v>
      </c>
      <c r="F199" s="5" t="str">
        <f>VLOOKUP(A199,HOP!A:C,3,0)</f>
        <v>3780513</v>
      </c>
      <c r="G199" s="5">
        <f t="shared" si="6"/>
        <v>0</v>
      </c>
      <c r="H199" s="5" t="str">
        <f>$H$1&amp;F199</f>
        <v>，3780513</v>
      </c>
      <c r="I199" s="5" t="str">
        <f>VLOOKUP(A199,HOP!A:U,21,0)</f>
        <v>直采</v>
      </c>
    </row>
    <row r="200" s="5" customFormat="1" hidden="1" spans="1:9">
      <c r="A200" s="8">
        <v>999226040409787</v>
      </c>
      <c r="B200" s="9">
        <v>45153</v>
      </c>
      <c r="C200" s="9">
        <v>45154</v>
      </c>
      <c r="D200" s="5">
        <v>378</v>
      </c>
      <c r="E200" s="5" t="str">
        <f>VLOOKUP(A200,HOP!A:L,12,0)</f>
        <v>378.00</v>
      </c>
      <c r="F200" s="5" t="str">
        <f>VLOOKUP(A200,HOP!A:C,3,0)</f>
        <v>3780879</v>
      </c>
      <c r="G200" s="5">
        <f t="shared" si="6"/>
        <v>0</v>
      </c>
      <c r="H200" s="5" t="str">
        <f>$H$1&amp;F200</f>
        <v>，3780879</v>
      </c>
      <c r="I200" s="5" t="str">
        <f>VLOOKUP(A200,HOP!A:U,21,0)</f>
        <v>直采</v>
      </c>
    </row>
    <row r="201" s="5" customFormat="1" hidden="1" spans="1:9">
      <c r="A201" s="8">
        <v>999226046724601</v>
      </c>
      <c r="B201" s="9">
        <v>45153</v>
      </c>
      <c r="C201" s="9">
        <v>45154</v>
      </c>
      <c r="D201" s="5">
        <v>420</v>
      </c>
      <c r="E201" s="5" t="str">
        <f>VLOOKUP(A201,HOP!A:L,12,0)</f>
        <v>420.00</v>
      </c>
      <c r="F201" s="5" t="str">
        <f>VLOOKUP(A201,HOP!A:C,3,0)</f>
        <v>3781962</v>
      </c>
      <c r="G201" s="5">
        <f t="shared" si="6"/>
        <v>0</v>
      </c>
      <c r="H201" s="5" t="str">
        <f>$H$1&amp;F201</f>
        <v>，3781962</v>
      </c>
      <c r="I201" s="5" t="str">
        <f>VLOOKUP(A201,HOP!A:U,21,0)</f>
        <v>直采</v>
      </c>
    </row>
    <row r="202" s="5" customFormat="1" hidden="1" spans="1:9">
      <c r="A202" s="8">
        <v>999226047884160</v>
      </c>
      <c r="B202" s="9">
        <v>45153</v>
      </c>
      <c r="C202" s="9">
        <v>45154</v>
      </c>
      <c r="D202" s="5">
        <v>1230</v>
      </c>
      <c r="E202" s="5" t="str">
        <f>VLOOKUP(A202,HOP!A:L,12,0)</f>
        <v>1230.00</v>
      </c>
      <c r="F202" s="5" t="str">
        <f>VLOOKUP(A202,HOP!A:C,3,0)</f>
        <v>3782082</v>
      </c>
      <c r="G202" s="5">
        <f t="shared" si="6"/>
        <v>0</v>
      </c>
      <c r="H202" s="5" t="str">
        <f>$H$1&amp;F202</f>
        <v>，3782082</v>
      </c>
      <c r="I202" s="5" t="str">
        <f>VLOOKUP(A202,HOP!A:U,21,0)</f>
        <v>直采</v>
      </c>
    </row>
    <row r="203" s="5" customFormat="1" hidden="1" spans="1:9">
      <c r="A203" s="8">
        <v>999226049344116</v>
      </c>
      <c r="B203" s="9">
        <v>45153</v>
      </c>
      <c r="C203" s="9">
        <v>45154</v>
      </c>
      <c r="D203" s="5">
        <v>238</v>
      </c>
      <c r="E203" s="5" t="str">
        <f>VLOOKUP(A203,HOP!A:L,12,0)</f>
        <v>238.00</v>
      </c>
      <c r="F203" s="5" t="str">
        <f>VLOOKUP(A203,HOP!A:C,3,0)</f>
        <v>3782411</v>
      </c>
      <c r="G203" s="5">
        <f t="shared" si="6"/>
        <v>0</v>
      </c>
      <c r="H203" s="5" t="str">
        <f>$H$1&amp;F203</f>
        <v>，3782411</v>
      </c>
      <c r="I203" s="5" t="str">
        <f>VLOOKUP(A203,HOP!A:U,21,0)</f>
        <v>直采</v>
      </c>
    </row>
    <row r="204" s="5" customFormat="1" spans="1:10">
      <c r="A204" s="8">
        <v>999225122018164</v>
      </c>
      <c r="B204" s="9">
        <v>45153</v>
      </c>
      <c r="C204" s="9">
        <v>45154</v>
      </c>
      <c r="D204" s="5">
        <v>-744</v>
      </c>
      <c r="E204" s="5" t="str">
        <f>VLOOKUP(A204,HOP!A:L,12,0)</f>
        <v>0.00</v>
      </c>
      <c r="F204" s="5" t="str">
        <f>VLOOKUP(A204,HOP!A:C,3,0)</f>
        <v>3591981</v>
      </c>
      <c r="G204" s="5">
        <f t="shared" si="6"/>
        <v>-744</v>
      </c>
      <c r="H204" s="5" t="str">
        <f>$H$1&amp;F204</f>
        <v>，3591981</v>
      </c>
      <c r="I204" s="5" t="str">
        <f>VLOOKUP(A204,HOP!A:U,21,0)</f>
        <v>直采</v>
      </c>
      <c r="J204" s="5" t="s">
        <v>1131</v>
      </c>
    </row>
    <row r="205" s="5" customFormat="1" hidden="1" spans="1:9">
      <c r="A205" s="8">
        <v>999226053781054</v>
      </c>
      <c r="B205" s="9">
        <v>45153</v>
      </c>
      <c r="C205" s="9">
        <v>45154</v>
      </c>
      <c r="D205" s="5">
        <v>4340</v>
      </c>
      <c r="E205" s="5" t="str">
        <f>VLOOKUP(A205,HOP!A:L,12,0)</f>
        <v>4340.00</v>
      </c>
      <c r="F205" s="5" t="str">
        <f>VLOOKUP(A205,HOP!A:C,3,0)</f>
        <v>3783272</v>
      </c>
      <c r="G205" s="5">
        <f t="shared" si="6"/>
        <v>0</v>
      </c>
      <c r="H205" s="5" t="str">
        <f>$H$1&amp;F205</f>
        <v>，3783272</v>
      </c>
      <c r="I205" s="5" t="str">
        <f>VLOOKUP(A205,HOP!A:U,21,0)</f>
        <v>直采</v>
      </c>
    </row>
    <row r="206" s="5" customFormat="1" hidden="1" spans="1:9">
      <c r="A206" s="8">
        <v>999226054287069</v>
      </c>
      <c r="B206" s="9">
        <v>45153</v>
      </c>
      <c r="C206" s="9">
        <v>45154</v>
      </c>
      <c r="D206" s="5">
        <v>1220</v>
      </c>
      <c r="E206" s="5" t="str">
        <f>VLOOKUP(A206,HOP!A:L,12,0)</f>
        <v>1220.00</v>
      </c>
      <c r="F206" s="5" t="str">
        <f>VLOOKUP(A206,HOP!A:C,3,0)</f>
        <v>3783412</v>
      </c>
      <c r="G206" s="5">
        <f t="shared" si="6"/>
        <v>0</v>
      </c>
      <c r="H206" s="5" t="str">
        <f>$H$1&amp;F206</f>
        <v>，3783412</v>
      </c>
      <c r="I206" s="5" t="str">
        <f>VLOOKUP(A206,HOP!A:U,21,0)</f>
        <v>直采</v>
      </c>
    </row>
    <row r="207" s="5" customFormat="1" hidden="1" spans="1:9">
      <c r="A207" s="8">
        <v>999226056026726</v>
      </c>
      <c r="B207" s="9">
        <v>45153</v>
      </c>
      <c r="C207" s="9">
        <v>45154</v>
      </c>
      <c r="D207" s="5">
        <v>1230</v>
      </c>
      <c r="E207" s="5" t="str">
        <f>VLOOKUP(A207,HOP!A:L,12,0)</f>
        <v>1230.00</v>
      </c>
      <c r="F207" s="5" t="str">
        <f>VLOOKUP(A207,HOP!A:C,3,0)</f>
        <v>3783810</v>
      </c>
      <c r="G207" s="5">
        <f t="shared" si="6"/>
        <v>0</v>
      </c>
      <c r="H207" s="5" t="str">
        <f>$H$1&amp;F207</f>
        <v>，3783810</v>
      </c>
      <c r="I207" s="5" t="str">
        <f>VLOOKUP(A207,HOP!A:U,21,0)</f>
        <v>直采</v>
      </c>
    </row>
    <row r="208" s="5" customFormat="1" hidden="1" spans="1:9">
      <c r="A208" s="8">
        <v>999226056120641</v>
      </c>
      <c r="B208" s="9">
        <v>45153</v>
      </c>
      <c r="C208" s="9">
        <v>45154</v>
      </c>
      <c r="D208" s="5">
        <v>426</v>
      </c>
      <c r="E208" s="5" t="str">
        <f>VLOOKUP(A208,HOP!A:L,12,0)</f>
        <v>426.00</v>
      </c>
      <c r="F208" s="5" t="str">
        <f>VLOOKUP(A208,HOP!A:C,3,0)</f>
        <v>3783822</v>
      </c>
      <c r="G208" s="5">
        <f t="shared" si="6"/>
        <v>0</v>
      </c>
      <c r="H208" s="5" t="str">
        <f>$H$1&amp;F208</f>
        <v>，3783822</v>
      </c>
      <c r="I208" s="5" t="str">
        <f>VLOOKUP(A208,HOP!A:U,21,0)</f>
        <v>直采</v>
      </c>
    </row>
    <row r="209" s="5" customFormat="1" hidden="1" spans="1:9">
      <c r="A209" s="8">
        <v>999226056649364</v>
      </c>
      <c r="B209" s="9">
        <v>45153</v>
      </c>
      <c r="C209" s="9">
        <v>45154</v>
      </c>
      <c r="D209" s="5">
        <v>378</v>
      </c>
      <c r="E209" s="5" t="str">
        <f>VLOOKUP(A209,HOP!A:L,12,0)</f>
        <v>378.00</v>
      </c>
      <c r="F209" s="5" t="str">
        <f>VLOOKUP(A209,HOP!A:C,3,0)</f>
        <v>3783965</v>
      </c>
      <c r="G209" s="5">
        <f t="shared" si="6"/>
        <v>0</v>
      </c>
      <c r="H209" s="5" t="str">
        <f>$H$1&amp;F209</f>
        <v>，3783965</v>
      </c>
      <c r="I209" s="5" t="str">
        <f>VLOOKUP(A209,HOP!A:U,21,0)</f>
        <v>直采</v>
      </c>
    </row>
    <row r="210" s="5" customFormat="1" hidden="1" spans="1:9">
      <c r="A210" s="8">
        <v>999226056651470</v>
      </c>
      <c r="B210" s="9">
        <v>45153</v>
      </c>
      <c r="C210" s="9">
        <v>45154</v>
      </c>
      <c r="D210" s="5">
        <v>390</v>
      </c>
      <c r="E210" s="5" t="str">
        <f>VLOOKUP(A210,HOP!A:L,12,0)</f>
        <v>390.00</v>
      </c>
      <c r="F210" s="5" t="str">
        <f>VLOOKUP(A210,HOP!A:C,3,0)</f>
        <v>3783967</v>
      </c>
      <c r="G210" s="5">
        <f t="shared" si="6"/>
        <v>0</v>
      </c>
      <c r="H210" s="5" t="str">
        <f>$H$1&amp;F210</f>
        <v>，3783967</v>
      </c>
      <c r="I210" s="5" t="str">
        <f>VLOOKUP(A210,HOP!A:U,21,0)</f>
        <v>直采</v>
      </c>
    </row>
    <row r="211" s="5" customFormat="1" hidden="1" spans="1:9">
      <c r="A211" s="8">
        <v>999226059685209</v>
      </c>
      <c r="B211" s="9">
        <v>45153</v>
      </c>
      <c r="C211" s="9">
        <v>45154</v>
      </c>
      <c r="D211" s="5">
        <v>1400</v>
      </c>
      <c r="E211" s="5" t="str">
        <f>VLOOKUP(A211,HOP!A:L,12,0)</f>
        <v>1400.00</v>
      </c>
      <c r="F211" s="5" t="str">
        <f>VLOOKUP(A211,HOP!A:C,3,0)</f>
        <v>3784859</v>
      </c>
      <c r="G211" s="5">
        <f t="shared" si="6"/>
        <v>0</v>
      </c>
      <c r="H211" s="5" t="str">
        <f>$H$1&amp;F211</f>
        <v>，3784859</v>
      </c>
      <c r="I211" s="5" t="str">
        <f>VLOOKUP(A211,HOP!A:U,21,0)</f>
        <v>直采</v>
      </c>
    </row>
    <row r="212" s="5" customFormat="1" hidden="1" spans="1:9">
      <c r="A212" s="8">
        <v>999226060748588</v>
      </c>
      <c r="B212" s="9">
        <v>45153</v>
      </c>
      <c r="C212" s="9">
        <v>45154</v>
      </c>
      <c r="D212" s="5">
        <v>450</v>
      </c>
      <c r="E212" s="5" t="str">
        <f>VLOOKUP(A212,HOP!A:L,12,0)</f>
        <v>450.00</v>
      </c>
      <c r="F212" s="5" t="str">
        <f>VLOOKUP(A212,HOP!A:C,3,0)</f>
        <v>3785180</v>
      </c>
      <c r="G212" s="5">
        <f t="shared" si="6"/>
        <v>0</v>
      </c>
      <c r="H212" s="5" t="str">
        <f>$H$1&amp;F212</f>
        <v>，3785180</v>
      </c>
      <c r="I212" s="5" t="str">
        <f>VLOOKUP(A212,HOP!A:U,21,0)</f>
        <v>直采</v>
      </c>
    </row>
    <row r="213" s="5" customFormat="1" hidden="1" spans="1:9">
      <c r="A213" s="8">
        <v>999226061733722</v>
      </c>
      <c r="B213" s="9">
        <v>45153</v>
      </c>
      <c r="C213" s="9">
        <v>45154</v>
      </c>
      <c r="D213" s="5">
        <v>177</v>
      </c>
      <c r="E213" s="5" t="str">
        <f>VLOOKUP(A213,HOP!A:L,12,0)</f>
        <v>177.00</v>
      </c>
      <c r="F213" s="5" t="str">
        <f>VLOOKUP(A213,HOP!A:C,3,0)</f>
        <v>3785498</v>
      </c>
      <c r="G213" s="5">
        <f t="shared" si="6"/>
        <v>0</v>
      </c>
      <c r="H213" s="5" t="str">
        <f>$H$1&amp;F213</f>
        <v>，3785498</v>
      </c>
      <c r="I213" s="5" t="str">
        <f>VLOOKUP(A213,HOP!A:U,21,0)</f>
        <v>直采</v>
      </c>
    </row>
    <row r="214" s="5" customFormat="1" hidden="1" spans="1:9">
      <c r="A214" s="8">
        <v>999226065230615</v>
      </c>
      <c r="B214" s="9">
        <v>45153</v>
      </c>
      <c r="C214" s="9">
        <v>45154</v>
      </c>
      <c r="D214" s="5">
        <v>489</v>
      </c>
      <c r="E214" s="5" t="str">
        <f>VLOOKUP(A214,HOP!A:L,12,0)</f>
        <v>489.00</v>
      </c>
      <c r="F214" s="5" t="str">
        <f>VLOOKUP(A214,HOP!A:C,3,0)</f>
        <v>3786622</v>
      </c>
      <c r="G214" s="5">
        <f t="shared" si="6"/>
        <v>0</v>
      </c>
      <c r="H214" s="5" t="str">
        <f>$H$1&amp;F214</f>
        <v>，3786622</v>
      </c>
      <c r="I214" s="5" t="str">
        <f>VLOOKUP(A214,HOP!A:U,21,0)</f>
        <v>直采</v>
      </c>
    </row>
    <row r="216" spans="4:4">
      <c r="D216" s="5">
        <f>SUM(D2:D215)</f>
        <v>557426</v>
      </c>
    </row>
    <row r="217" spans="6:6">
      <c r="F217"/>
    </row>
    <row r="223" spans="1:4">
      <c r="A223" s="5" t="s">
        <v>1132</v>
      </c>
      <c r="C223" s="5">
        <v>553402</v>
      </c>
      <c r="D223" s="5">
        <v>590386.23</v>
      </c>
    </row>
    <row r="224" spans="1:4">
      <c r="A224" s="5" t="s">
        <v>1133</v>
      </c>
      <c r="C224" s="5">
        <v>200</v>
      </c>
      <c r="D224" s="5">
        <v>213.37</v>
      </c>
    </row>
    <row r="225" spans="1:4">
      <c r="A225" s="5" t="s">
        <v>1134</v>
      </c>
      <c r="C225" s="5">
        <v>3824</v>
      </c>
      <c r="D225" s="5">
        <v>4079.56</v>
      </c>
    </row>
    <row r="226" spans="1:4">
      <c r="A226" s="5" t="s">
        <v>1135</v>
      </c>
      <c r="C226" s="5">
        <f>SUBTOTAL(9,C223:C225)</f>
        <v>557426</v>
      </c>
      <c r="D226" s="5">
        <f>SUBTOTAL(9,D223:D225)</f>
        <v>594679.16</v>
      </c>
    </row>
    <row r="227" spans="1:1">
      <c r="A227" s="5" t="s">
        <v>1136</v>
      </c>
    </row>
  </sheetData>
  <autoFilter ref="A1:XFD216">
    <filterColumn colId="3">
      <filters blank="1">
        <filter val="200"/>
        <filter val="800"/>
        <filter val="1400"/>
        <filter val="1600"/>
        <filter val="1900"/>
        <filter val="2100"/>
        <filter val="2400"/>
        <filter val="2500"/>
        <filter val="3000"/>
        <filter val="4000"/>
        <filter val="4700"/>
        <filter val="4900"/>
        <filter val="5800"/>
        <filter val="6100"/>
        <filter val="9200"/>
        <filter val="10600"/>
        <filter val="2301"/>
        <filter val="2102"/>
        <filter val="11602"/>
        <filter val="5103"/>
        <filter val="1304"/>
        <filter val="3104"/>
        <filter val="3904"/>
        <filter val="205"/>
        <filter val="605"/>
        <filter val="3505"/>
        <filter val="206"/>
        <filter val="406"/>
        <filter val="506"/>
        <filter val="5208"/>
        <filter val="6708"/>
        <filter val="609"/>
        <filter val="210"/>
        <filter val="310"/>
        <filter val="2610"/>
        <filter val="612"/>
        <filter val="1412"/>
        <filter val="2412"/>
        <filter val="4512"/>
        <filter val="313"/>
        <filter val="1213"/>
        <filter val="1614"/>
        <filter val="1316"/>
        <filter val="4017"/>
        <filter val="1818"/>
        <filter val="3018"/>
        <filter val="420"/>
        <filter val="820"/>
        <filter val="1220"/>
        <filter val="2020"/>
        <filter val="3020"/>
        <filter val="3220"/>
        <filter val="7220"/>
        <filter val="2721"/>
        <filter val="2022"/>
        <filter val="9122"/>
        <filter val="623"/>
        <filter val="324"/>
        <filter val="825"/>
        <filter val="1425"/>
        <filter val="3925"/>
        <filter val="426"/>
        <filter val="1026"/>
        <filter val="1226"/>
        <filter val="1926"/>
        <filter val="18726"/>
        <filter val="557426"/>
        <filter val="527"/>
        <filter val="5427"/>
        <filter val="328"/>
        <filter val="4629"/>
        <filter val="730"/>
        <filter val="1230"/>
        <filter val="2130"/>
        <filter val="632"/>
        <filter val="832"/>
        <filter val="2932"/>
        <filter val="534"/>
        <filter val="4636"/>
        <filter val="5436"/>
        <filter val="6736"/>
        <filter val="238"/>
        <filter val="738"/>
        <filter val="640"/>
        <filter val="740"/>
        <filter val="1040"/>
        <filter val="1140"/>
        <filter val="2340"/>
        <filter val="2640"/>
        <filter val="2740"/>
        <filter val="4340"/>
        <filter val="5640"/>
        <filter val="1541"/>
        <filter val="9541"/>
        <filter val="-744"/>
        <filter val="7044"/>
        <filter val="645"/>
        <filter val="745"/>
        <filter val="945"/>
        <filter val="646"/>
        <filter val="547"/>
        <filter val="548"/>
        <filter val="748"/>
        <filter val="4048"/>
        <filter val="450"/>
        <filter val="550"/>
        <filter val="1350"/>
        <filter val="1850"/>
        <filter val="2250"/>
        <filter val="3950"/>
        <filter val="9450"/>
        <filter val="4152"/>
        <filter val="5953"/>
        <filter val="354"/>
        <filter val="2554"/>
        <filter val="6954"/>
        <filter val="3655"/>
        <filter val="7856"/>
        <filter val="11256"/>
        <filter val="1958"/>
        <filter val="1359"/>
        <filter val="360"/>
        <filter val="1560"/>
        <filter val="2260"/>
        <filter val="2860"/>
        <filter val="3060"/>
        <filter val="6862"/>
        <filter val="863"/>
        <filter val="2463"/>
        <filter val="5463"/>
        <filter val="1064"/>
        <filter val="1666"/>
        <filter val="22968"/>
        <filter val="870"/>
        <filter val="771"/>
        <filter val="972"/>
        <filter val="9272"/>
        <filter val="374"/>
        <filter val="674"/>
        <filter val="1774"/>
        <filter val="2374"/>
        <filter val="4074"/>
        <filter val="1875"/>
        <filter val="177"/>
        <filter val="378"/>
        <filter val="980"/>
        <filter val="1080"/>
        <filter val="1480"/>
        <filter val="1580"/>
        <filter val="1780"/>
        <filter val="2280"/>
        <filter val="4880"/>
        <filter val="5580"/>
        <filter val="3183"/>
        <filter val="1084"/>
        <filter val="2584"/>
        <filter val="1485"/>
        <filter val="286"/>
        <filter val="486"/>
        <filter val="686"/>
        <filter val="1887"/>
        <filter val="1588"/>
        <filter val="7188"/>
        <filter val="389"/>
        <filter val="489"/>
        <filter val="390"/>
        <filter val="11790"/>
        <filter val="1391"/>
        <filter val="792"/>
        <filter val="4894"/>
        <filter val="8295"/>
        <filter val="996"/>
        <filter val="1296"/>
        <filter val="1496"/>
        <filter val="3996"/>
        <filter val="5796"/>
        <filter val="1797"/>
        <filter val="2697"/>
        <filter val="2099"/>
      </filters>
    </filterColumn>
    <filterColumn colId="6">
      <filters blank="1">
        <filter val="#N/A"/>
        <filter val="-744"/>
        <filter val="3824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47"/>
  <sheetViews>
    <sheetView workbookViewId="0">
      <selection activeCell="A2" sqref="A2:A1048576"/>
    </sheetView>
  </sheetViews>
  <sheetFormatPr defaultColWidth="8" defaultRowHeight="12.75"/>
  <cols>
    <col min="1" max="1" width="12.875" style="1" customWidth="1"/>
    <col min="2" max="16383" width="8" style="1"/>
  </cols>
  <sheetData>
    <row r="1" s="1" customFormat="1" spans="1:22">
      <c r="A1" s="2" t="s">
        <v>1137</v>
      </c>
      <c r="B1" s="2" t="s">
        <v>1138</v>
      </c>
      <c r="C1" s="2" t="s">
        <v>1139</v>
      </c>
      <c r="D1" s="2" t="s">
        <v>1140</v>
      </c>
      <c r="E1" s="2" t="s">
        <v>13</v>
      </c>
      <c r="F1" s="2" t="s">
        <v>5</v>
      </c>
      <c r="G1" s="2" t="s">
        <v>6</v>
      </c>
      <c r="H1" s="2" t="s">
        <v>1141</v>
      </c>
      <c r="I1" s="2" t="s">
        <v>1142</v>
      </c>
      <c r="J1" s="2" t="s">
        <v>1143</v>
      </c>
      <c r="K1" s="2" t="s">
        <v>1144</v>
      </c>
      <c r="L1" s="2" t="s">
        <v>1145</v>
      </c>
      <c r="M1" s="2" t="s">
        <v>1146</v>
      </c>
      <c r="N1" s="2" t="s">
        <v>1147</v>
      </c>
      <c r="O1" s="2" t="s">
        <v>1148</v>
      </c>
      <c r="P1" s="2" t="s">
        <v>1149</v>
      </c>
      <c r="Q1" s="2" t="s">
        <v>1150</v>
      </c>
      <c r="R1" s="2" t="s">
        <v>1151</v>
      </c>
      <c r="S1" s="2" t="s">
        <v>1152</v>
      </c>
      <c r="T1" s="2" t="s">
        <v>1153</v>
      </c>
      <c r="U1" s="2" t="s">
        <v>1154</v>
      </c>
      <c r="V1" s="2" t="s">
        <v>1155</v>
      </c>
    </row>
    <row r="2" s="1" customFormat="1" spans="1:22">
      <c r="A2" s="3">
        <v>999226065230615</v>
      </c>
      <c r="B2" s="1" t="s">
        <v>1156</v>
      </c>
      <c r="C2" s="1" t="s">
        <v>1157</v>
      </c>
      <c r="D2" s="1" t="s">
        <v>1158</v>
      </c>
      <c r="E2" s="1" t="s">
        <v>1159</v>
      </c>
      <c r="F2" s="1" t="s">
        <v>1156</v>
      </c>
      <c r="G2" s="1" t="s">
        <v>1160</v>
      </c>
      <c r="H2" s="1" t="s">
        <v>1161</v>
      </c>
      <c r="I2" s="1" t="s">
        <v>1162</v>
      </c>
      <c r="J2" s="1" t="s">
        <v>1163</v>
      </c>
      <c r="K2" s="1" t="s">
        <v>1162</v>
      </c>
      <c r="L2" s="1" t="s">
        <v>1162</v>
      </c>
      <c r="M2" s="1" t="s">
        <v>1164</v>
      </c>
      <c r="N2" s="1" t="s">
        <v>1164</v>
      </c>
      <c r="O2" s="1" t="s">
        <v>1165</v>
      </c>
      <c r="P2" s="1" t="s">
        <v>1166</v>
      </c>
      <c r="Q2" s="1" t="s">
        <v>1167</v>
      </c>
      <c r="R2" s="1" t="s">
        <v>1168</v>
      </c>
      <c r="S2" s="1" t="s">
        <v>1169</v>
      </c>
      <c r="T2" s="1" t="s">
        <v>1170</v>
      </c>
      <c r="U2" s="1" t="s">
        <v>1171</v>
      </c>
      <c r="V2" s="1" t="s">
        <v>1172</v>
      </c>
    </row>
    <row r="3" s="1" customFormat="1" spans="1:22">
      <c r="A3" s="3">
        <v>999226061733722</v>
      </c>
      <c r="B3" s="1" t="s">
        <v>1156</v>
      </c>
      <c r="C3" s="1" t="s">
        <v>1173</v>
      </c>
      <c r="D3" s="1" t="s">
        <v>1174</v>
      </c>
      <c r="E3" s="1" t="s">
        <v>1175</v>
      </c>
      <c r="F3" s="1" t="s">
        <v>1156</v>
      </c>
      <c r="G3" s="1" t="s">
        <v>1160</v>
      </c>
      <c r="H3" s="1" t="s">
        <v>1161</v>
      </c>
      <c r="I3" s="1" t="s">
        <v>1176</v>
      </c>
      <c r="J3" s="1" t="s">
        <v>1163</v>
      </c>
      <c r="K3" s="1" t="s">
        <v>1176</v>
      </c>
      <c r="L3" s="1" t="s">
        <v>1176</v>
      </c>
      <c r="M3" s="1" t="s">
        <v>1164</v>
      </c>
      <c r="N3" s="1" t="s">
        <v>1164</v>
      </c>
      <c r="O3" s="1" t="s">
        <v>1165</v>
      </c>
      <c r="P3" s="1" t="s">
        <v>1166</v>
      </c>
      <c r="Q3" s="1" t="s">
        <v>1167</v>
      </c>
      <c r="R3" s="1" t="s">
        <v>1177</v>
      </c>
      <c r="S3" s="1" t="s">
        <v>1169</v>
      </c>
      <c r="T3" s="1" t="s">
        <v>1170</v>
      </c>
      <c r="U3" s="1" t="s">
        <v>1171</v>
      </c>
      <c r="V3" s="1" t="s">
        <v>1178</v>
      </c>
    </row>
    <row r="4" s="1" customFormat="1" spans="1:22">
      <c r="A4" s="3">
        <v>999226060748588</v>
      </c>
      <c r="B4" s="1" t="s">
        <v>1156</v>
      </c>
      <c r="C4" s="1" t="s">
        <v>1179</v>
      </c>
      <c r="D4" s="1" t="s">
        <v>1180</v>
      </c>
      <c r="E4" s="1" t="s">
        <v>1181</v>
      </c>
      <c r="F4" s="1" t="s">
        <v>1156</v>
      </c>
      <c r="G4" s="1" t="s">
        <v>1160</v>
      </c>
      <c r="H4" s="1" t="s">
        <v>1161</v>
      </c>
      <c r="I4" s="1" t="s">
        <v>1182</v>
      </c>
      <c r="J4" s="1" t="s">
        <v>1163</v>
      </c>
      <c r="K4" s="1" t="s">
        <v>1182</v>
      </c>
      <c r="L4" s="1" t="s">
        <v>1182</v>
      </c>
      <c r="M4" s="1" t="s">
        <v>1164</v>
      </c>
      <c r="N4" s="1" t="s">
        <v>1164</v>
      </c>
      <c r="O4" s="1" t="s">
        <v>1165</v>
      </c>
      <c r="P4" s="1" t="s">
        <v>1166</v>
      </c>
      <c r="Q4" s="1" t="s">
        <v>1167</v>
      </c>
      <c r="R4" s="1" t="s">
        <v>1183</v>
      </c>
      <c r="S4" s="1" t="s">
        <v>1169</v>
      </c>
      <c r="T4" s="1" t="s">
        <v>1170</v>
      </c>
      <c r="U4" s="1" t="s">
        <v>1171</v>
      </c>
      <c r="V4" s="1" t="s">
        <v>1184</v>
      </c>
    </row>
    <row r="5" s="1" customFormat="1" spans="1:22">
      <c r="A5" s="3">
        <v>999226056651470</v>
      </c>
      <c r="B5" s="1" t="s">
        <v>1156</v>
      </c>
      <c r="C5" s="1" t="s">
        <v>1185</v>
      </c>
      <c r="D5" s="1" t="s">
        <v>1186</v>
      </c>
      <c r="E5" s="1" t="s">
        <v>1187</v>
      </c>
      <c r="F5" s="1" t="s">
        <v>1156</v>
      </c>
      <c r="G5" s="1" t="s">
        <v>1160</v>
      </c>
      <c r="H5" s="1" t="s">
        <v>1161</v>
      </c>
      <c r="I5" s="1" t="s">
        <v>1188</v>
      </c>
      <c r="J5" s="1" t="s">
        <v>1163</v>
      </c>
      <c r="K5" s="1" t="s">
        <v>1188</v>
      </c>
      <c r="L5" s="1" t="s">
        <v>1188</v>
      </c>
      <c r="M5" s="1" t="s">
        <v>1164</v>
      </c>
      <c r="N5" s="1" t="s">
        <v>1164</v>
      </c>
      <c r="O5" s="1" t="s">
        <v>1165</v>
      </c>
      <c r="P5" s="1" t="s">
        <v>1166</v>
      </c>
      <c r="Q5" s="1" t="s">
        <v>1167</v>
      </c>
      <c r="R5" s="1" t="s">
        <v>1189</v>
      </c>
      <c r="S5" s="1" t="s">
        <v>1169</v>
      </c>
      <c r="T5" s="1" t="s">
        <v>1170</v>
      </c>
      <c r="U5" s="1" t="s">
        <v>1171</v>
      </c>
      <c r="V5" s="1" t="s">
        <v>1190</v>
      </c>
    </row>
    <row r="6" s="1" customFormat="1" spans="1:22">
      <c r="A6" s="3">
        <v>999226056649364</v>
      </c>
      <c r="B6" s="1" t="s">
        <v>1156</v>
      </c>
      <c r="C6" s="1" t="s">
        <v>1191</v>
      </c>
      <c r="D6" s="1" t="s">
        <v>1192</v>
      </c>
      <c r="E6" s="1" t="s">
        <v>1193</v>
      </c>
      <c r="F6" s="1" t="s">
        <v>1156</v>
      </c>
      <c r="G6" s="1" t="s">
        <v>1160</v>
      </c>
      <c r="H6" s="1" t="s">
        <v>1161</v>
      </c>
      <c r="I6" s="1" t="s">
        <v>1194</v>
      </c>
      <c r="J6" s="1" t="s">
        <v>1163</v>
      </c>
      <c r="K6" s="1" t="s">
        <v>1194</v>
      </c>
      <c r="L6" s="1" t="s">
        <v>1194</v>
      </c>
      <c r="M6" s="1" t="s">
        <v>1164</v>
      </c>
      <c r="N6" s="1" t="s">
        <v>1164</v>
      </c>
      <c r="O6" s="1" t="s">
        <v>1165</v>
      </c>
      <c r="P6" s="1" t="s">
        <v>1166</v>
      </c>
      <c r="Q6" s="1" t="s">
        <v>1167</v>
      </c>
      <c r="R6" s="1" t="s">
        <v>1195</v>
      </c>
      <c r="S6" s="1" t="s">
        <v>1169</v>
      </c>
      <c r="T6" s="1" t="s">
        <v>1170</v>
      </c>
      <c r="U6" s="1" t="s">
        <v>1171</v>
      </c>
      <c r="V6" s="1" t="s">
        <v>1196</v>
      </c>
    </row>
    <row r="7" s="1" customFormat="1" spans="1:22">
      <c r="A7" s="3">
        <v>999226054287069</v>
      </c>
      <c r="B7" s="1" t="s">
        <v>1156</v>
      </c>
      <c r="C7" s="1" t="s">
        <v>1197</v>
      </c>
      <c r="D7" s="1" t="s">
        <v>1198</v>
      </c>
      <c r="E7" s="1" t="s">
        <v>1199</v>
      </c>
      <c r="F7" s="1" t="s">
        <v>1156</v>
      </c>
      <c r="G7" s="1" t="s">
        <v>1160</v>
      </c>
      <c r="H7" s="1" t="s">
        <v>1161</v>
      </c>
      <c r="I7" s="1" t="s">
        <v>1200</v>
      </c>
      <c r="J7" s="1" t="s">
        <v>1163</v>
      </c>
      <c r="K7" s="1" t="s">
        <v>1200</v>
      </c>
      <c r="L7" s="1" t="s">
        <v>1200</v>
      </c>
      <c r="M7" s="1" t="s">
        <v>1164</v>
      </c>
      <c r="N7" s="1" t="s">
        <v>1164</v>
      </c>
      <c r="O7" s="1" t="s">
        <v>1165</v>
      </c>
      <c r="P7" s="1" t="s">
        <v>1166</v>
      </c>
      <c r="Q7" s="1" t="s">
        <v>1167</v>
      </c>
      <c r="R7" s="1" t="s">
        <v>1201</v>
      </c>
      <c r="S7" s="1" t="s">
        <v>1169</v>
      </c>
      <c r="T7" s="1" t="s">
        <v>1170</v>
      </c>
      <c r="U7" s="1" t="s">
        <v>1171</v>
      </c>
      <c r="V7" s="1" t="s">
        <v>1178</v>
      </c>
    </row>
    <row r="8" s="1" customFormat="1" spans="1:22">
      <c r="A8" s="3">
        <v>999226053781054</v>
      </c>
      <c r="B8" s="1" t="s">
        <v>1156</v>
      </c>
      <c r="C8" s="1" t="s">
        <v>1202</v>
      </c>
      <c r="D8" s="1" t="s">
        <v>1203</v>
      </c>
      <c r="E8" s="1" t="s">
        <v>1204</v>
      </c>
      <c r="F8" s="1" t="s">
        <v>1156</v>
      </c>
      <c r="G8" s="1" t="s">
        <v>1160</v>
      </c>
      <c r="H8" s="1" t="s">
        <v>1161</v>
      </c>
      <c r="I8" s="1" t="s">
        <v>1205</v>
      </c>
      <c r="J8" s="1" t="s">
        <v>1163</v>
      </c>
      <c r="K8" s="1" t="s">
        <v>1205</v>
      </c>
      <c r="L8" s="1" t="s">
        <v>1205</v>
      </c>
      <c r="M8" s="1" t="s">
        <v>1164</v>
      </c>
      <c r="N8" s="1" t="s">
        <v>1164</v>
      </c>
      <c r="O8" s="1" t="s">
        <v>1165</v>
      </c>
      <c r="P8" s="1" t="s">
        <v>1166</v>
      </c>
      <c r="Q8" s="1" t="s">
        <v>1167</v>
      </c>
      <c r="R8" s="1" t="s">
        <v>1206</v>
      </c>
      <c r="S8" s="1" t="s">
        <v>1169</v>
      </c>
      <c r="T8" s="1" t="s">
        <v>1170</v>
      </c>
      <c r="U8" s="1" t="s">
        <v>1171</v>
      </c>
      <c r="V8" s="1" t="s">
        <v>1178</v>
      </c>
    </row>
    <row r="9" s="1" customFormat="1" spans="1:22">
      <c r="A9" s="3">
        <v>999226049344116</v>
      </c>
      <c r="B9" s="1" t="s">
        <v>1207</v>
      </c>
      <c r="C9" s="1" t="s">
        <v>1208</v>
      </c>
      <c r="D9" s="1" t="s">
        <v>1209</v>
      </c>
      <c r="E9" s="1" t="s">
        <v>1210</v>
      </c>
      <c r="F9" s="1" t="s">
        <v>1156</v>
      </c>
      <c r="G9" s="1" t="s">
        <v>1160</v>
      </c>
      <c r="H9" s="1" t="s">
        <v>1161</v>
      </c>
      <c r="I9" s="1" t="s">
        <v>1211</v>
      </c>
      <c r="J9" s="1" t="s">
        <v>1163</v>
      </c>
      <c r="K9" s="1" t="s">
        <v>1211</v>
      </c>
      <c r="L9" s="1" t="s">
        <v>1211</v>
      </c>
      <c r="M9" s="1" t="s">
        <v>1164</v>
      </c>
      <c r="N9" s="1" t="s">
        <v>1164</v>
      </c>
      <c r="O9" s="1" t="s">
        <v>1165</v>
      </c>
      <c r="P9" s="1" t="s">
        <v>1166</v>
      </c>
      <c r="Q9" s="1" t="s">
        <v>1167</v>
      </c>
      <c r="R9" s="1" t="s">
        <v>1212</v>
      </c>
      <c r="S9" s="1" t="s">
        <v>1169</v>
      </c>
      <c r="T9" s="1" t="s">
        <v>1170</v>
      </c>
      <c r="U9" s="1" t="s">
        <v>1171</v>
      </c>
      <c r="V9" s="1" t="s">
        <v>1178</v>
      </c>
    </row>
    <row r="10" s="1" customFormat="1" spans="1:22">
      <c r="A10" s="3">
        <v>999226047884160</v>
      </c>
      <c r="B10" s="1" t="s">
        <v>1207</v>
      </c>
      <c r="C10" s="1" t="s">
        <v>1213</v>
      </c>
      <c r="D10" s="1" t="s">
        <v>1214</v>
      </c>
      <c r="E10" s="1" t="s">
        <v>1215</v>
      </c>
      <c r="F10" s="1" t="s">
        <v>1156</v>
      </c>
      <c r="G10" s="1" t="s">
        <v>1160</v>
      </c>
      <c r="H10" s="1" t="s">
        <v>1161</v>
      </c>
      <c r="I10" s="1" t="s">
        <v>1216</v>
      </c>
      <c r="J10" s="1" t="s">
        <v>1163</v>
      </c>
      <c r="K10" s="1" t="s">
        <v>1216</v>
      </c>
      <c r="L10" s="1" t="s">
        <v>1216</v>
      </c>
      <c r="M10" s="1" t="s">
        <v>1164</v>
      </c>
      <c r="N10" s="1" t="s">
        <v>1164</v>
      </c>
      <c r="O10" s="1" t="s">
        <v>1165</v>
      </c>
      <c r="P10" s="1" t="s">
        <v>1166</v>
      </c>
      <c r="Q10" s="1" t="s">
        <v>1167</v>
      </c>
      <c r="R10" s="1" t="s">
        <v>1217</v>
      </c>
      <c r="S10" s="1" t="s">
        <v>1169</v>
      </c>
      <c r="T10" s="1" t="s">
        <v>1170</v>
      </c>
      <c r="U10" s="1" t="s">
        <v>1171</v>
      </c>
      <c r="V10" s="1" t="s">
        <v>1178</v>
      </c>
    </row>
    <row r="11" s="1" customFormat="1" spans="1:22">
      <c r="A11" s="3">
        <v>999226046724601</v>
      </c>
      <c r="B11" s="1" t="s">
        <v>1207</v>
      </c>
      <c r="C11" s="1" t="s">
        <v>1218</v>
      </c>
      <c r="D11" s="1" t="s">
        <v>1219</v>
      </c>
      <c r="E11" s="1" t="s">
        <v>1220</v>
      </c>
      <c r="F11" s="1" t="s">
        <v>1156</v>
      </c>
      <c r="G11" s="1" t="s">
        <v>1160</v>
      </c>
      <c r="H11" s="1" t="s">
        <v>1161</v>
      </c>
      <c r="I11" s="1" t="s">
        <v>1221</v>
      </c>
      <c r="J11" s="1" t="s">
        <v>1163</v>
      </c>
      <c r="K11" s="1" t="s">
        <v>1221</v>
      </c>
      <c r="L11" s="1" t="s">
        <v>1221</v>
      </c>
      <c r="M11" s="1" t="s">
        <v>1164</v>
      </c>
      <c r="N11" s="1" t="s">
        <v>1164</v>
      </c>
      <c r="O11" s="1" t="s">
        <v>1165</v>
      </c>
      <c r="P11" s="1" t="s">
        <v>1166</v>
      </c>
      <c r="Q11" s="1" t="s">
        <v>1167</v>
      </c>
      <c r="R11" s="1" t="s">
        <v>1222</v>
      </c>
      <c r="S11" s="1" t="s">
        <v>1169</v>
      </c>
      <c r="T11" s="1" t="s">
        <v>1170</v>
      </c>
      <c r="U11" s="1" t="s">
        <v>1171</v>
      </c>
      <c r="V11" s="1" t="s">
        <v>1172</v>
      </c>
    </row>
    <row r="12" s="1" customFormat="1" spans="1:22">
      <c r="A12" s="3">
        <v>999226040409787</v>
      </c>
      <c r="B12" s="1" t="s">
        <v>1207</v>
      </c>
      <c r="C12" s="1" t="s">
        <v>1223</v>
      </c>
      <c r="D12" s="1" t="s">
        <v>1192</v>
      </c>
      <c r="E12" s="1" t="s">
        <v>1224</v>
      </c>
      <c r="F12" s="1" t="s">
        <v>1156</v>
      </c>
      <c r="G12" s="1" t="s">
        <v>1160</v>
      </c>
      <c r="H12" s="1" t="s">
        <v>1161</v>
      </c>
      <c r="I12" s="1" t="s">
        <v>1194</v>
      </c>
      <c r="J12" s="1" t="s">
        <v>1163</v>
      </c>
      <c r="K12" s="1" t="s">
        <v>1194</v>
      </c>
      <c r="L12" s="1" t="s">
        <v>1194</v>
      </c>
      <c r="M12" s="1" t="s">
        <v>1164</v>
      </c>
      <c r="N12" s="1" t="s">
        <v>1164</v>
      </c>
      <c r="O12" s="1" t="s">
        <v>1165</v>
      </c>
      <c r="P12" s="1" t="s">
        <v>1166</v>
      </c>
      <c r="Q12" s="1" t="s">
        <v>1167</v>
      </c>
      <c r="R12" s="1" t="s">
        <v>1225</v>
      </c>
      <c r="S12" s="1" t="s">
        <v>1169</v>
      </c>
      <c r="T12" s="1" t="s">
        <v>1170</v>
      </c>
      <c r="U12" s="1" t="s">
        <v>1171</v>
      </c>
      <c r="V12" s="1" t="s">
        <v>1196</v>
      </c>
    </row>
    <row r="13" s="1" customFormat="1" spans="1:22">
      <c r="A13" s="3">
        <v>999226039116589</v>
      </c>
      <c r="B13" s="1" t="s">
        <v>1207</v>
      </c>
      <c r="C13" s="1" t="s">
        <v>1226</v>
      </c>
      <c r="D13" s="1" t="s">
        <v>1227</v>
      </c>
      <c r="E13" s="1" t="s">
        <v>1228</v>
      </c>
      <c r="F13" s="1" t="s">
        <v>1207</v>
      </c>
      <c r="G13" s="1" t="s">
        <v>1160</v>
      </c>
      <c r="H13" s="1" t="s">
        <v>1161</v>
      </c>
      <c r="I13" s="1" t="s">
        <v>1229</v>
      </c>
      <c r="J13" s="1" t="s">
        <v>1163</v>
      </c>
      <c r="K13" s="1" t="s">
        <v>1229</v>
      </c>
      <c r="L13" s="1" t="s">
        <v>1229</v>
      </c>
      <c r="M13" s="1" t="s">
        <v>1164</v>
      </c>
      <c r="N13" s="1" t="s">
        <v>1164</v>
      </c>
      <c r="O13" s="1" t="s">
        <v>1165</v>
      </c>
      <c r="P13" s="1" t="s">
        <v>1166</v>
      </c>
      <c r="Q13" s="1" t="s">
        <v>1167</v>
      </c>
      <c r="R13" s="1" t="s">
        <v>1230</v>
      </c>
      <c r="S13" s="1" t="s">
        <v>1169</v>
      </c>
      <c r="T13" s="1" t="s">
        <v>1170</v>
      </c>
      <c r="U13" s="1" t="s">
        <v>1171</v>
      </c>
      <c r="V13" s="1" t="s">
        <v>1231</v>
      </c>
    </row>
    <row r="14" s="1" customFormat="1" spans="1:22">
      <c r="A14" s="3">
        <v>999226039104794</v>
      </c>
      <c r="B14" s="1" t="s">
        <v>1207</v>
      </c>
      <c r="C14" s="1" t="s">
        <v>1232</v>
      </c>
      <c r="D14" s="1" t="s">
        <v>1227</v>
      </c>
      <c r="E14" s="1" t="s">
        <v>1233</v>
      </c>
      <c r="F14" s="1" t="s">
        <v>1207</v>
      </c>
      <c r="G14" s="1" t="s">
        <v>1160</v>
      </c>
      <c r="H14" s="1" t="s">
        <v>1161</v>
      </c>
      <c r="I14" s="1" t="s">
        <v>1229</v>
      </c>
      <c r="J14" s="1" t="s">
        <v>1163</v>
      </c>
      <c r="K14" s="1" t="s">
        <v>1229</v>
      </c>
      <c r="L14" s="1" t="s">
        <v>1229</v>
      </c>
      <c r="M14" s="1" t="s">
        <v>1164</v>
      </c>
      <c r="N14" s="1" t="s">
        <v>1164</v>
      </c>
      <c r="O14" s="1" t="s">
        <v>1165</v>
      </c>
      <c r="P14" s="1" t="s">
        <v>1166</v>
      </c>
      <c r="Q14" s="1" t="s">
        <v>1167</v>
      </c>
      <c r="R14" s="1" t="s">
        <v>1234</v>
      </c>
      <c r="S14" s="1" t="s">
        <v>1169</v>
      </c>
      <c r="T14" s="1" t="s">
        <v>1170</v>
      </c>
      <c r="U14" s="1" t="s">
        <v>1171</v>
      </c>
      <c r="V14" s="1" t="s">
        <v>1231</v>
      </c>
    </row>
    <row r="15" s="1" customFormat="1" spans="1:22">
      <c r="A15" s="3">
        <v>999226034915329</v>
      </c>
      <c r="B15" s="1" t="s">
        <v>1207</v>
      </c>
      <c r="C15" s="1" t="s">
        <v>1235</v>
      </c>
      <c r="D15" s="1" t="s">
        <v>1236</v>
      </c>
      <c r="E15" s="1" t="s">
        <v>1237</v>
      </c>
      <c r="F15" s="1" t="s">
        <v>1207</v>
      </c>
      <c r="G15" s="1" t="s">
        <v>1160</v>
      </c>
      <c r="H15" s="1" t="s">
        <v>1161</v>
      </c>
      <c r="I15" s="1" t="s">
        <v>1238</v>
      </c>
      <c r="J15" s="1" t="s">
        <v>1163</v>
      </c>
      <c r="K15" s="1" t="s">
        <v>1238</v>
      </c>
      <c r="L15" s="1" t="s">
        <v>1238</v>
      </c>
      <c r="M15" s="1" t="s">
        <v>1164</v>
      </c>
      <c r="N15" s="1" t="s">
        <v>1164</v>
      </c>
      <c r="O15" s="1" t="s">
        <v>1165</v>
      </c>
      <c r="P15" s="1" t="s">
        <v>1166</v>
      </c>
      <c r="Q15" s="1" t="s">
        <v>1167</v>
      </c>
      <c r="R15" s="1" t="s">
        <v>1239</v>
      </c>
      <c r="S15" s="1" t="s">
        <v>1169</v>
      </c>
      <c r="T15" s="1" t="s">
        <v>1170</v>
      </c>
      <c r="U15" s="1" t="s">
        <v>1171</v>
      </c>
      <c r="V15" s="1" t="s">
        <v>1178</v>
      </c>
    </row>
    <row r="16" s="1" customFormat="1" spans="1:22">
      <c r="A16" s="3">
        <v>999226033978902</v>
      </c>
      <c r="B16" s="1" t="s">
        <v>1207</v>
      </c>
      <c r="C16" s="1" t="s">
        <v>1240</v>
      </c>
      <c r="D16" s="1" t="s">
        <v>1241</v>
      </c>
      <c r="E16" s="1" t="s">
        <v>1242</v>
      </c>
      <c r="F16" s="1" t="s">
        <v>1156</v>
      </c>
      <c r="G16" s="1" t="s">
        <v>1160</v>
      </c>
      <c r="H16" s="1" t="s">
        <v>1161</v>
      </c>
      <c r="I16" s="1" t="s">
        <v>1243</v>
      </c>
      <c r="J16" s="1" t="s">
        <v>1163</v>
      </c>
      <c r="K16" s="1" t="s">
        <v>1243</v>
      </c>
      <c r="L16" s="1" t="s">
        <v>1243</v>
      </c>
      <c r="M16" s="1" t="s">
        <v>1164</v>
      </c>
      <c r="N16" s="1" t="s">
        <v>1164</v>
      </c>
      <c r="O16" s="1" t="s">
        <v>1165</v>
      </c>
      <c r="P16" s="1" t="s">
        <v>1166</v>
      </c>
      <c r="Q16" s="1" t="s">
        <v>1167</v>
      </c>
      <c r="R16" s="1" t="s">
        <v>1244</v>
      </c>
      <c r="S16" s="1" t="s">
        <v>1169</v>
      </c>
      <c r="T16" s="1" t="s">
        <v>1170</v>
      </c>
      <c r="U16" s="1" t="s">
        <v>1171</v>
      </c>
      <c r="V16" s="1" t="s">
        <v>1196</v>
      </c>
    </row>
    <row r="17" s="1" customFormat="1" spans="1:22">
      <c r="A17" s="3">
        <v>999226032796208</v>
      </c>
      <c r="B17" s="1" t="s">
        <v>1207</v>
      </c>
      <c r="C17" s="1" t="s">
        <v>1245</v>
      </c>
      <c r="D17" s="1" t="s">
        <v>1246</v>
      </c>
      <c r="E17" s="1" t="s">
        <v>1247</v>
      </c>
      <c r="F17" s="1" t="s">
        <v>1207</v>
      </c>
      <c r="G17" s="1" t="s">
        <v>1160</v>
      </c>
      <c r="H17" s="1" t="s">
        <v>1161</v>
      </c>
      <c r="I17" s="1" t="s">
        <v>1248</v>
      </c>
      <c r="J17" s="1" t="s">
        <v>1163</v>
      </c>
      <c r="K17" s="1" t="s">
        <v>1248</v>
      </c>
      <c r="L17" s="1" t="s">
        <v>1248</v>
      </c>
      <c r="M17" s="1" t="s">
        <v>1164</v>
      </c>
      <c r="N17" s="1" t="s">
        <v>1164</v>
      </c>
      <c r="O17" s="1" t="s">
        <v>1165</v>
      </c>
      <c r="P17" s="1" t="s">
        <v>1166</v>
      </c>
      <c r="Q17" s="1" t="s">
        <v>1167</v>
      </c>
      <c r="R17" s="1" t="s">
        <v>1249</v>
      </c>
      <c r="S17" s="1" t="s">
        <v>1169</v>
      </c>
      <c r="T17" s="1" t="s">
        <v>1170</v>
      </c>
      <c r="U17" s="1" t="s">
        <v>1171</v>
      </c>
      <c r="V17" s="1" t="s">
        <v>1184</v>
      </c>
    </row>
    <row r="18" s="1" customFormat="1" spans="1:22">
      <c r="A18" s="3">
        <v>999226033001822</v>
      </c>
      <c r="B18" s="1" t="s">
        <v>1207</v>
      </c>
      <c r="C18" s="1" t="s">
        <v>1250</v>
      </c>
      <c r="D18" s="1" t="s">
        <v>1214</v>
      </c>
      <c r="E18" s="1" t="s">
        <v>1251</v>
      </c>
      <c r="F18" s="1" t="s">
        <v>1156</v>
      </c>
      <c r="G18" s="1" t="s">
        <v>1160</v>
      </c>
      <c r="H18" s="1" t="s">
        <v>1161</v>
      </c>
      <c r="I18" s="1" t="s">
        <v>1252</v>
      </c>
      <c r="J18" s="1" t="s">
        <v>1163</v>
      </c>
      <c r="K18" s="1" t="s">
        <v>1252</v>
      </c>
      <c r="L18" s="1" t="s">
        <v>1252</v>
      </c>
      <c r="M18" s="1" t="s">
        <v>1164</v>
      </c>
      <c r="N18" s="1" t="s">
        <v>1164</v>
      </c>
      <c r="O18" s="1" t="s">
        <v>1165</v>
      </c>
      <c r="P18" s="1" t="s">
        <v>1166</v>
      </c>
      <c r="Q18" s="1" t="s">
        <v>1167</v>
      </c>
      <c r="R18" s="1" t="s">
        <v>1253</v>
      </c>
      <c r="S18" s="1" t="s">
        <v>1169</v>
      </c>
      <c r="T18" s="1" t="s">
        <v>1170</v>
      </c>
      <c r="U18" s="1" t="s">
        <v>1171</v>
      </c>
      <c r="V18" s="1" t="s">
        <v>1178</v>
      </c>
    </row>
    <row r="19" s="1" customFormat="1" spans="1:22">
      <c r="A19" s="3">
        <v>999226032243086</v>
      </c>
      <c r="B19" s="1" t="s">
        <v>1207</v>
      </c>
      <c r="C19" s="1" t="s">
        <v>1254</v>
      </c>
      <c r="D19" s="1" t="s">
        <v>1255</v>
      </c>
      <c r="E19" s="1" t="s">
        <v>1256</v>
      </c>
      <c r="F19" s="1" t="s">
        <v>1156</v>
      </c>
      <c r="G19" s="1" t="s">
        <v>1160</v>
      </c>
      <c r="H19" s="1" t="s">
        <v>1161</v>
      </c>
      <c r="I19" s="1" t="s">
        <v>1257</v>
      </c>
      <c r="J19" s="1" t="s">
        <v>1163</v>
      </c>
      <c r="K19" s="1" t="s">
        <v>1257</v>
      </c>
      <c r="L19" s="1" t="s">
        <v>1257</v>
      </c>
      <c r="M19" s="1" t="s">
        <v>1164</v>
      </c>
      <c r="N19" s="1" t="s">
        <v>1164</v>
      </c>
      <c r="O19" s="1" t="s">
        <v>1165</v>
      </c>
      <c r="P19" s="1" t="s">
        <v>1166</v>
      </c>
      <c r="Q19" s="1" t="s">
        <v>1167</v>
      </c>
      <c r="R19" s="1" t="s">
        <v>1258</v>
      </c>
      <c r="S19" s="1" t="s">
        <v>1169</v>
      </c>
      <c r="T19" s="1" t="s">
        <v>1170</v>
      </c>
      <c r="U19" s="1" t="s">
        <v>1171</v>
      </c>
      <c r="V19" s="1" t="s">
        <v>1184</v>
      </c>
    </row>
    <row r="20" s="1" customFormat="1" spans="1:22">
      <c r="A20" s="3">
        <v>999226032231087</v>
      </c>
      <c r="B20" s="1" t="s">
        <v>1207</v>
      </c>
      <c r="C20" s="1" t="s">
        <v>1259</v>
      </c>
      <c r="D20" s="1" t="s">
        <v>1260</v>
      </c>
      <c r="E20" s="1" t="s">
        <v>1261</v>
      </c>
      <c r="F20" s="1" t="s">
        <v>1156</v>
      </c>
      <c r="G20" s="1" t="s">
        <v>1160</v>
      </c>
      <c r="H20" s="1" t="s">
        <v>1161</v>
      </c>
      <c r="I20" s="1" t="s">
        <v>1262</v>
      </c>
      <c r="J20" s="1" t="s">
        <v>1163</v>
      </c>
      <c r="K20" s="1" t="s">
        <v>1262</v>
      </c>
      <c r="L20" s="1" t="s">
        <v>1262</v>
      </c>
      <c r="M20" s="1" t="s">
        <v>1164</v>
      </c>
      <c r="N20" s="1" t="s">
        <v>1164</v>
      </c>
      <c r="O20" s="1" t="s">
        <v>1165</v>
      </c>
      <c r="P20" s="1" t="s">
        <v>1166</v>
      </c>
      <c r="Q20" s="1" t="s">
        <v>1167</v>
      </c>
      <c r="R20" s="1" t="s">
        <v>1263</v>
      </c>
      <c r="S20" s="1" t="s">
        <v>1169</v>
      </c>
      <c r="T20" s="1" t="s">
        <v>1170</v>
      </c>
      <c r="U20" s="1" t="s">
        <v>1171</v>
      </c>
      <c r="V20" s="1" t="s">
        <v>1196</v>
      </c>
    </row>
    <row r="21" s="1" customFormat="1" spans="1:22">
      <c r="A21" s="3">
        <v>999226031877433</v>
      </c>
      <c r="B21" s="1" t="s">
        <v>1207</v>
      </c>
      <c r="C21" s="1" t="s">
        <v>1264</v>
      </c>
      <c r="D21" s="1" t="s">
        <v>1265</v>
      </c>
      <c r="E21" s="1" t="s">
        <v>1266</v>
      </c>
      <c r="F21" s="1" t="s">
        <v>1156</v>
      </c>
      <c r="G21" s="1" t="s">
        <v>1160</v>
      </c>
      <c r="H21" s="1" t="s">
        <v>1161</v>
      </c>
      <c r="I21" s="1" t="s">
        <v>1267</v>
      </c>
      <c r="J21" s="1" t="s">
        <v>1163</v>
      </c>
      <c r="K21" s="1" t="s">
        <v>1267</v>
      </c>
      <c r="L21" s="1" t="s">
        <v>1267</v>
      </c>
      <c r="M21" s="1" t="s">
        <v>1164</v>
      </c>
      <c r="N21" s="1" t="s">
        <v>1164</v>
      </c>
      <c r="O21" s="1" t="s">
        <v>1165</v>
      </c>
      <c r="P21" s="1" t="s">
        <v>1166</v>
      </c>
      <c r="Q21" s="1" t="s">
        <v>1167</v>
      </c>
      <c r="R21" s="1" t="s">
        <v>1268</v>
      </c>
      <c r="S21" s="1" t="s">
        <v>1169</v>
      </c>
      <c r="T21" s="1" t="s">
        <v>1170</v>
      </c>
      <c r="U21" s="1" t="s">
        <v>1171</v>
      </c>
      <c r="V21" s="1" t="s">
        <v>1178</v>
      </c>
    </row>
    <row r="22" s="1" customFormat="1" spans="1:22">
      <c r="A22" s="3">
        <v>999226031789331</v>
      </c>
      <c r="B22" s="1" t="s">
        <v>1207</v>
      </c>
      <c r="C22" s="1" t="s">
        <v>1269</v>
      </c>
      <c r="D22" s="1" t="s">
        <v>1198</v>
      </c>
      <c r="E22" s="1" t="s">
        <v>1270</v>
      </c>
      <c r="F22" s="1" t="s">
        <v>1207</v>
      </c>
      <c r="G22" s="1" t="s">
        <v>1160</v>
      </c>
      <c r="H22" s="1" t="s">
        <v>1161</v>
      </c>
      <c r="I22" s="1" t="s">
        <v>1271</v>
      </c>
      <c r="J22" s="1" t="s">
        <v>1163</v>
      </c>
      <c r="K22" s="1" t="s">
        <v>1271</v>
      </c>
      <c r="L22" s="1" t="s">
        <v>1271</v>
      </c>
      <c r="M22" s="1" t="s">
        <v>1164</v>
      </c>
      <c r="N22" s="1" t="s">
        <v>1164</v>
      </c>
      <c r="O22" s="1" t="s">
        <v>1165</v>
      </c>
      <c r="P22" s="1" t="s">
        <v>1166</v>
      </c>
      <c r="Q22" s="1" t="s">
        <v>1167</v>
      </c>
      <c r="R22" s="1" t="s">
        <v>1272</v>
      </c>
      <c r="S22" s="1" t="s">
        <v>1169</v>
      </c>
      <c r="T22" s="1" t="s">
        <v>1170</v>
      </c>
      <c r="U22" s="1" t="s">
        <v>1171</v>
      </c>
      <c r="V22" s="1" t="s">
        <v>1178</v>
      </c>
    </row>
    <row r="23" s="1" customFormat="1" spans="1:22">
      <c r="A23" s="3">
        <v>999226031021884</v>
      </c>
      <c r="B23" s="1" t="s">
        <v>1207</v>
      </c>
      <c r="C23" s="1" t="s">
        <v>1273</v>
      </c>
      <c r="D23" s="1" t="s">
        <v>1174</v>
      </c>
      <c r="E23" s="1" t="s">
        <v>1274</v>
      </c>
      <c r="F23" s="1" t="s">
        <v>1156</v>
      </c>
      <c r="G23" s="1" t="s">
        <v>1160</v>
      </c>
      <c r="H23" s="1" t="s">
        <v>1161</v>
      </c>
      <c r="I23" s="1" t="s">
        <v>1275</v>
      </c>
      <c r="J23" s="1" t="s">
        <v>1163</v>
      </c>
      <c r="K23" s="1" t="s">
        <v>1275</v>
      </c>
      <c r="L23" s="1" t="s">
        <v>1275</v>
      </c>
      <c r="M23" s="1" t="s">
        <v>1164</v>
      </c>
      <c r="N23" s="1" t="s">
        <v>1164</v>
      </c>
      <c r="O23" s="1" t="s">
        <v>1165</v>
      </c>
      <c r="P23" s="1" t="s">
        <v>1166</v>
      </c>
      <c r="Q23" s="1" t="s">
        <v>1167</v>
      </c>
      <c r="R23" s="1" t="s">
        <v>1276</v>
      </c>
      <c r="S23" s="1" t="s">
        <v>1169</v>
      </c>
      <c r="T23" s="1" t="s">
        <v>1170</v>
      </c>
      <c r="U23" s="1" t="s">
        <v>1171</v>
      </c>
      <c r="V23" s="1" t="s">
        <v>1178</v>
      </c>
    </row>
    <row r="24" s="1" customFormat="1" spans="1:22">
      <c r="A24" s="3">
        <v>999226030146502</v>
      </c>
      <c r="B24" s="1" t="s">
        <v>1277</v>
      </c>
      <c r="C24" s="1" t="s">
        <v>1278</v>
      </c>
      <c r="D24" s="1" t="s">
        <v>1279</v>
      </c>
      <c r="E24" s="1" t="s">
        <v>1280</v>
      </c>
      <c r="F24" s="1" t="s">
        <v>1156</v>
      </c>
      <c r="G24" s="1" t="s">
        <v>1160</v>
      </c>
      <c r="H24" s="1" t="s">
        <v>1161</v>
      </c>
      <c r="I24" s="1" t="s">
        <v>1281</v>
      </c>
      <c r="J24" s="1" t="s">
        <v>1163</v>
      </c>
      <c r="K24" s="1" t="s">
        <v>1281</v>
      </c>
      <c r="L24" s="1" t="s">
        <v>1281</v>
      </c>
      <c r="M24" s="1" t="s">
        <v>1164</v>
      </c>
      <c r="N24" s="1" t="s">
        <v>1164</v>
      </c>
      <c r="O24" s="1" t="s">
        <v>1165</v>
      </c>
      <c r="P24" s="1" t="s">
        <v>1166</v>
      </c>
      <c r="Q24" s="1" t="s">
        <v>1167</v>
      </c>
      <c r="R24" s="1" t="s">
        <v>1282</v>
      </c>
      <c r="S24" s="1" t="s">
        <v>1169</v>
      </c>
      <c r="T24" s="1" t="s">
        <v>1170</v>
      </c>
      <c r="U24" s="1" t="s">
        <v>1171</v>
      </c>
      <c r="V24" s="1" t="s">
        <v>1283</v>
      </c>
    </row>
    <row r="25" s="1" customFormat="1" spans="1:22">
      <c r="A25" s="3">
        <v>999226028326220</v>
      </c>
      <c r="B25" s="1" t="s">
        <v>1277</v>
      </c>
      <c r="C25" s="1" t="s">
        <v>1284</v>
      </c>
      <c r="D25" s="1" t="s">
        <v>1255</v>
      </c>
      <c r="E25" s="1" t="s">
        <v>1285</v>
      </c>
      <c r="F25" s="1" t="s">
        <v>1156</v>
      </c>
      <c r="G25" s="1" t="s">
        <v>1160</v>
      </c>
      <c r="H25" s="1" t="s">
        <v>1161</v>
      </c>
      <c r="I25" s="1" t="s">
        <v>1257</v>
      </c>
      <c r="J25" s="1" t="s">
        <v>1163</v>
      </c>
      <c r="K25" s="1" t="s">
        <v>1257</v>
      </c>
      <c r="L25" s="1" t="s">
        <v>1257</v>
      </c>
      <c r="M25" s="1" t="s">
        <v>1164</v>
      </c>
      <c r="N25" s="1" t="s">
        <v>1164</v>
      </c>
      <c r="O25" s="1" t="s">
        <v>1165</v>
      </c>
      <c r="P25" s="1" t="s">
        <v>1166</v>
      </c>
      <c r="Q25" s="1" t="s">
        <v>1167</v>
      </c>
      <c r="R25" s="1" t="s">
        <v>1286</v>
      </c>
      <c r="S25" s="1" t="s">
        <v>1169</v>
      </c>
      <c r="T25" s="1" t="s">
        <v>1170</v>
      </c>
      <c r="U25" s="1" t="s">
        <v>1171</v>
      </c>
      <c r="V25" s="1" t="s">
        <v>1184</v>
      </c>
    </row>
    <row r="26" s="1" customFormat="1" spans="1:22">
      <c r="A26" s="3">
        <v>999226056026726</v>
      </c>
      <c r="B26" s="1" t="s">
        <v>1156</v>
      </c>
      <c r="C26" s="1" t="s">
        <v>1287</v>
      </c>
      <c r="D26" s="1" t="s">
        <v>1214</v>
      </c>
      <c r="E26" s="1" t="s">
        <v>1288</v>
      </c>
      <c r="F26" s="1" t="s">
        <v>1156</v>
      </c>
      <c r="G26" s="1" t="s">
        <v>1160</v>
      </c>
      <c r="H26" s="1" t="s">
        <v>1161</v>
      </c>
      <c r="I26" s="1" t="s">
        <v>1216</v>
      </c>
      <c r="J26" s="1" t="s">
        <v>1163</v>
      </c>
      <c r="K26" s="1" t="s">
        <v>1216</v>
      </c>
      <c r="L26" s="1" t="s">
        <v>1216</v>
      </c>
      <c r="M26" s="1" t="s">
        <v>1164</v>
      </c>
      <c r="N26" s="1" t="s">
        <v>1164</v>
      </c>
      <c r="O26" s="1" t="s">
        <v>1165</v>
      </c>
      <c r="P26" s="1" t="s">
        <v>1166</v>
      </c>
      <c r="Q26" s="1" t="s">
        <v>1167</v>
      </c>
      <c r="R26" s="1" t="s">
        <v>1289</v>
      </c>
      <c r="S26" s="1" t="s">
        <v>1169</v>
      </c>
      <c r="T26" s="1" t="s">
        <v>1170</v>
      </c>
      <c r="U26" s="1" t="s">
        <v>1171</v>
      </c>
      <c r="V26" s="1" t="s">
        <v>1178</v>
      </c>
    </row>
    <row r="27" s="1" customFormat="1" spans="1:22">
      <c r="A27" s="3">
        <v>999226028028841</v>
      </c>
      <c r="B27" s="1" t="s">
        <v>1277</v>
      </c>
      <c r="C27" s="1" t="s">
        <v>1290</v>
      </c>
      <c r="D27" s="1" t="s">
        <v>1291</v>
      </c>
      <c r="E27" s="1" t="s">
        <v>1292</v>
      </c>
      <c r="F27" s="1" t="s">
        <v>1207</v>
      </c>
      <c r="G27" s="1" t="s">
        <v>1160</v>
      </c>
      <c r="H27" s="1" t="s">
        <v>1161</v>
      </c>
      <c r="I27" s="1" t="s">
        <v>1293</v>
      </c>
      <c r="J27" s="1" t="s">
        <v>1163</v>
      </c>
      <c r="K27" s="1" t="s">
        <v>1293</v>
      </c>
      <c r="L27" s="1" t="s">
        <v>1293</v>
      </c>
      <c r="M27" s="1" t="s">
        <v>1164</v>
      </c>
      <c r="N27" s="1" t="s">
        <v>1164</v>
      </c>
      <c r="O27" s="1" t="s">
        <v>1165</v>
      </c>
      <c r="P27" s="1" t="s">
        <v>1166</v>
      </c>
      <c r="Q27" s="1" t="s">
        <v>1167</v>
      </c>
      <c r="R27" s="1" t="s">
        <v>1294</v>
      </c>
      <c r="S27" s="1" t="s">
        <v>1169</v>
      </c>
      <c r="T27" s="1" t="s">
        <v>1170</v>
      </c>
      <c r="U27" s="1" t="s">
        <v>1171</v>
      </c>
      <c r="V27" s="1" t="s">
        <v>1178</v>
      </c>
    </row>
    <row r="28" s="1" customFormat="1" spans="1:22">
      <c r="A28" s="3">
        <v>999226056120641</v>
      </c>
      <c r="B28" s="1" t="s">
        <v>1156</v>
      </c>
      <c r="C28" s="1" t="s">
        <v>1295</v>
      </c>
      <c r="D28" s="1" t="s">
        <v>1296</v>
      </c>
      <c r="E28" s="1" t="s">
        <v>1297</v>
      </c>
      <c r="F28" s="1" t="s">
        <v>1156</v>
      </c>
      <c r="G28" s="1" t="s">
        <v>1160</v>
      </c>
      <c r="H28" s="1" t="s">
        <v>1161</v>
      </c>
      <c r="I28" s="1" t="s">
        <v>1298</v>
      </c>
      <c r="J28" s="1" t="s">
        <v>1163</v>
      </c>
      <c r="K28" s="1" t="s">
        <v>1298</v>
      </c>
      <c r="L28" s="1" t="s">
        <v>1298</v>
      </c>
      <c r="M28" s="1" t="s">
        <v>1164</v>
      </c>
      <c r="N28" s="1" t="s">
        <v>1164</v>
      </c>
      <c r="O28" s="1" t="s">
        <v>1165</v>
      </c>
      <c r="P28" s="1" t="s">
        <v>1166</v>
      </c>
      <c r="Q28" s="1" t="s">
        <v>1167</v>
      </c>
      <c r="R28" s="1" t="s">
        <v>1299</v>
      </c>
      <c r="S28" s="1" t="s">
        <v>1169</v>
      </c>
      <c r="T28" s="1" t="s">
        <v>1170</v>
      </c>
      <c r="U28" s="1" t="s">
        <v>1171</v>
      </c>
      <c r="V28" s="1" t="s">
        <v>1178</v>
      </c>
    </row>
    <row r="29" s="1" customFormat="1" spans="1:22">
      <c r="A29" s="3">
        <v>999226015846868</v>
      </c>
      <c r="B29" s="1" t="s">
        <v>1277</v>
      </c>
      <c r="C29" s="1" t="s">
        <v>1300</v>
      </c>
      <c r="D29" s="1" t="s">
        <v>1301</v>
      </c>
      <c r="E29" s="1" t="s">
        <v>1302</v>
      </c>
      <c r="F29" s="1" t="s">
        <v>1277</v>
      </c>
      <c r="G29" s="1" t="s">
        <v>1160</v>
      </c>
      <c r="H29" s="1" t="s">
        <v>1161</v>
      </c>
      <c r="I29" s="1" t="s">
        <v>1303</v>
      </c>
      <c r="J29" s="1" t="s">
        <v>1163</v>
      </c>
      <c r="K29" s="1" t="s">
        <v>1303</v>
      </c>
      <c r="L29" s="1" t="s">
        <v>1303</v>
      </c>
      <c r="M29" s="1" t="s">
        <v>1164</v>
      </c>
      <c r="N29" s="1" t="s">
        <v>1164</v>
      </c>
      <c r="O29" s="1" t="s">
        <v>1165</v>
      </c>
      <c r="P29" s="1" t="s">
        <v>1166</v>
      </c>
      <c r="Q29" s="1" t="s">
        <v>1167</v>
      </c>
      <c r="R29" s="1" t="s">
        <v>1304</v>
      </c>
      <c r="S29" s="1" t="s">
        <v>1169</v>
      </c>
      <c r="T29" s="1" t="s">
        <v>1170</v>
      </c>
      <c r="U29" s="1" t="s">
        <v>1171</v>
      </c>
      <c r="V29" s="1" t="s">
        <v>1196</v>
      </c>
    </row>
    <row r="30" s="1" customFormat="1" spans="1:22">
      <c r="A30" s="3">
        <v>999226011617588</v>
      </c>
      <c r="B30" s="1" t="s">
        <v>1277</v>
      </c>
      <c r="C30" s="1" t="s">
        <v>1305</v>
      </c>
      <c r="D30" s="1" t="s">
        <v>1174</v>
      </c>
      <c r="E30" s="1" t="s">
        <v>1306</v>
      </c>
      <c r="F30" s="1" t="s">
        <v>1277</v>
      </c>
      <c r="G30" s="1" t="s">
        <v>1160</v>
      </c>
      <c r="H30" s="1" t="s">
        <v>1161</v>
      </c>
      <c r="I30" s="1" t="s">
        <v>1307</v>
      </c>
      <c r="J30" s="1" t="s">
        <v>1163</v>
      </c>
      <c r="K30" s="1" t="s">
        <v>1307</v>
      </c>
      <c r="L30" s="1" t="s">
        <v>1307</v>
      </c>
      <c r="M30" s="1" t="s">
        <v>1164</v>
      </c>
      <c r="N30" s="1" t="s">
        <v>1164</v>
      </c>
      <c r="O30" s="1" t="s">
        <v>1165</v>
      </c>
      <c r="P30" s="1" t="s">
        <v>1166</v>
      </c>
      <c r="Q30" s="1" t="s">
        <v>1167</v>
      </c>
      <c r="R30" s="1" t="s">
        <v>1308</v>
      </c>
      <c r="S30" s="1" t="s">
        <v>1169</v>
      </c>
      <c r="T30" s="1" t="s">
        <v>1170</v>
      </c>
      <c r="U30" s="1" t="s">
        <v>1171</v>
      </c>
      <c r="V30" s="1" t="s">
        <v>1178</v>
      </c>
    </row>
    <row r="31" s="1" customFormat="1" spans="1:22">
      <c r="A31" s="3">
        <v>999226011432073</v>
      </c>
      <c r="B31" s="1" t="s">
        <v>1277</v>
      </c>
      <c r="C31" s="1" t="s">
        <v>1309</v>
      </c>
      <c r="D31" s="1" t="s">
        <v>1310</v>
      </c>
      <c r="E31" s="1" t="s">
        <v>1311</v>
      </c>
      <c r="F31" s="1" t="s">
        <v>1156</v>
      </c>
      <c r="G31" s="1" t="s">
        <v>1160</v>
      </c>
      <c r="H31" s="1" t="s">
        <v>1161</v>
      </c>
      <c r="I31" s="1" t="s">
        <v>1312</v>
      </c>
      <c r="J31" s="1" t="s">
        <v>1163</v>
      </c>
      <c r="K31" s="1" t="s">
        <v>1312</v>
      </c>
      <c r="L31" s="1" t="s">
        <v>1312</v>
      </c>
      <c r="M31" s="1" t="s">
        <v>1164</v>
      </c>
      <c r="N31" s="1" t="s">
        <v>1164</v>
      </c>
      <c r="O31" s="1" t="s">
        <v>1165</v>
      </c>
      <c r="P31" s="1" t="s">
        <v>1166</v>
      </c>
      <c r="Q31" s="1" t="s">
        <v>1167</v>
      </c>
      <c r="R31" s="1" t="s">
        <v>1313</v>
      </c>
      <c r="S31" s="1" t="s">
        <v>1169</v>
      </c>
      <c r="T31" s="1" t="s">
        <v>1170</v>
      </c>
      <c r="U31" s="1" t="s">
        <v>1171</v>
      </c>
      <c r="V31" s="1" t="s">
        <v>1196</v>
      </c>
    </row>
    <row r="32" s="1" customFormat="1" spans="1:22">
      <c r="A32" s="3">
        <v>999226011221855</v>
      </c>
      <c r="B32" s="1" t="s">
        <v>1277</v>
      </c>
      <c r="C32" s="1" t="s">
        <v>1314</v>
      </c>
      <c r="D32" s="1" t="s">
        <v>1315</v>
      </c>
      <c r="E32" s="1" t="s">
        <v>1316</v>
      </c>
      <c r="F32" s="1" t="s">
        <v>1277</v>
      </c>
      <c r="G32" s="1" t="s">
        <v>1160</v>
      </c>
      <c r="H32" s="1" t="s">
        <v>1161</v>
      </c>
      <c r="I32" s="1" t="s">
        <v>1317</v>
      </c>
      <c r="J32" s="1" t="s">
        <v>1163</v>
      </c>
      <c r="K32" s="1" t="s">
        <v>1317</v>
      </c>
      <c r="L32" s="1" t="s">
        <v>1317</v>
      </c>
      <c r="M32" s="1" t="s">
        <v>1164</v>
      </c>
      <c r="N32" s="1" t="s">
        <v>1164</v>
      </c>
      <c r="O32" s="1" t="s">
        <v>1165</v>
      </c>
      <c r="P32" s="1" t="s">
        <v>1166</v>
      </c>
      <c r="Q32" s="1" t="s">
        <v>1167</v>
      </c>
      <c r="R32" s="1" t="s">
        <v>1318</v>
      </c>
      <c r="S32" s="1" t="s">
        <v>1169</v>
      </c>
      <c r="T32" s="1" t="s">
        <v>1170</v>
      </c>
      <c r="U32" s="1" t="s">
        <v>1171</v>
      </c>
      <c r="V32" s="1" t="s">
        <v>1231</v>
      </c>
    </row>
    <row r="33" s="1" customFormat="1" spans="1:22">
      <c r="A33" s="3">
        <v>999226007708687</v>
      </c>
      <c r="B33" s="1" t="s">
        <v>1319</v>
      </c>
      <c r="C33" s="1" t="s">
        <v>1320</v>
      </c>
      <c r="D33" s="1" t="s">
        <v>1321</v>
      </c>
      <c r="E33" s="1" t="s">
        <v>1322</v>
      </c>
      <c r="F33" s="1" t="s">
        <v>1277</v>
      </c>
      <c r="G33" s="1" t="s">
        <v>1160</v>
      </c>
      <c r="H33" s="1" t="s">
        <v>1161</v>
      </c>
      <c r="I33" s="1" t="s">
        <v>1323</v>
      </c>
      <c r="J33" s="1" t="s">
        <v>1163</v>
      </c>
      <c r="K33" s="1" t="s">
        <v>1323</v>
      </c>
      <c r="L33" s="1" t="s">
        <v>1324</v>
      </c>
      <c r="M33" s="1" t="s">
        <v>1325</v>
      </c>
      <c r="N33" s="1" t="s">
        <v>1325</v>
      </c>
      <c r="O33" s="1" t="s">
        <v>1165</v>
      </c>
      <c r="P33" s="1" t="s">
        <v>1166</v>
      </c>
      <c r="Q33" s="1" t="s">
        <v>1167</v>
      </c>
      <c r="R33" s="1" t="s">
        <v>1326</v>
      </c>
      <c r="S33" s="1" t="s">
        <v>1169</v>
      </c>
      <c r="T33" s="1" t="s">
        <v>1170</v>
      </c>
      <c r="U33" s="1" t="s">
        <v>1171</v>
      </c>
      <c r="V33" s="1" t="s">
        <v>1178</v>
      </c>
    </row>
    <row r="34" s="1" customFormat="1" spans="1:22">
      <c r="A34" s="3">
        <v>999226005081371</v>
      </c>
      <c r="B34" s="1" t="s">
        <v>1319</v>
      </c>
      <c r="C34" s="1" t="s">
        <v>1327</v>
      </c>
      <c r="D34" s="1" t="s">
        <v>1158</v>
      </c>
      <c r="E34" s="1" t="s">
        <v>1328</v>
      </c>
      <c r="F34" s="1" t="s">
        <v>1277</v>
      </c>
      <c r="G34" s="1" t="s">
        <v>1160</v>
      </c>
      <c r="H34" s="1" t="s">
        <v>1161</v>
      </c>
      <c r="I34" s="1" t="s">
        <v>1329</v>
      </c>
      <c r="J34" s="1" t="s">
        <v>1163</v>
      </c>
      <c r="K34" s="1" t="s">
        <v>1329</v>
      </c>
      <c r="L34" s="1" t="s">
        <v>1329</v>
      </c>
      <c r="M34" s="1" t="s">
        <v>1164</v>
      </c>
      <c r="N34" s="1" t="s">
        <v>1164</v>
      </c>
      <c r="O34" s="1" t="s">
        <v>1165</v>
      </c>
      <c r="P34" s="1" t="s">
        <v>1166</v>
      </c>
      <c r="Q34" s="1" t="s">
        <v>1167</v>
      </c>
      <c r="R34" s="1" t="s">
        <v>1330</v>
      </c>
      <c r="S34" s="1" t="s">
        <v>1169</v>
      </c>
      <c r="T34" s="1" t="s">
        <v>1170</v>
      </c>
      <c r="U34" s="1" t="s">
        <v>1171</v>
      </c>
      <c r="V34" s="1" t="s">
        <v>1172</v>
      </c>
    </row>
    <row r="35" s="1" customFormat="1" spans="1:22">
      <c r="A35" s="3">
        <v>999226000210699</v>
      </c>
      <c r="B35" s="1" t="s">
        <v>1319</v>
      </c>
      <c r="C35" s="1" t="s">
        <v>1331</v>
      </c>
      <c r="D35" s="1" t="s">
        <v>1332</v>
      </c>
      <c r="E35" s="1" t="s">
        <v>1333</v>
      </c>
      <c r="F35" s="1" t="s">
        <v>1156</v>
      </c>
      <c r="G35" s="1" t="s">
        <v>1160</v>
      </c>
      <c r="H35" s="1" t="s">
        <v>1161</v>
      </c>
      <c r="I35" s="1" t="s">
        <v>1334</v>
      </c>
      <c r="J35" s="1" t="s">
        <v>1163</v>
      </c>
      <c r="K35" s="1" t="s">
        <v>1334</v>
      </c>
      <c r="L35" s="1" t="s">
        <v>1334</v>
      </c>
      <c r="M35" s="1" t="s">
        <v>1164</v>
      </c>
      <c r="N35" s="1" t="s">
        <v>1164</v>
      </c>
      <c r="O35" s="1" t="s">
        <v>1165</v>
      </c>
      <c r="P35" s="1" t="s">
        <v>1166</v>
      </c>
      <c r="Q35" s="1" t="s">
        <v>1167</v>
      </c>
      <c r="R35" s="1" t="s">
        <v>1335</v>
      </c>
      <c r="S35" s="1" t="s">
        <v>1169</v>
      </c>
      <c r="T35" s="1" t="s">
        <v>1170</v>
      </c>
      <c r="U35" s="1" t="s">
        <v>1171</v>
      </c>
      <c r="V35" s="1" t="s">
        <v>1184</v>
      </c>
    </row>
    <row r="36" s="1" customFormat="1" spans="1:22">
      <c r="A36" s="3">
        <v>999225996045444</v>
      </c>
      <c r="B36" s="1" t="s">
        <v>1319</v>
      </c>
      <c r="C36" s="1" t="s">
        <v>1336</v>
      </c>
      <c r="D36" s="1" t="s">
        <v>1337</v>
      </c>
      <c r="E36" s="1" t="s">
        <v>1338</v>
      </c>
      <c r="F36" s="1" t="s">
        <v>1156</v>
      </c>
      <c r="G36" s="1" t="s">
        <v>1160</v>
      </c>
      <c r="H36" s="1" t="s">
        <v>1161</v>
      </c>
      <c r="I36" s="1" t="s">
        <v>1339</v>
      </c>
      <c r="J36" s="1" t="s">
        <v>1163</v>
      </c>
      <c r="K36" s="1" t="s">
        <v>1339</v>
      </c>
      <c r="L36" s="1" t="s">
        <v>1339</v>
      </c>
      <c r="M36" s="1" t="s">
        <v>1164</v>
      </c>
      <c r="N36" s="1" t="s">
        <v>1164</v>
      </c>
      <c r="O36" s="1" t="s">
        <v>1165</v>
      </c>
      <c r="P36" s="1" t="s">
        <v>1166</v>
      </c>
      <c r="Q36" s="1" t="s">
        <v>1167</v>
      </c>
      <c r="R36" s="1" t="s">
        <v>1340</v>
      </c>
      <c r="S36" s="1" t="s">
        <v>1169</v>
      </c>
      <c r="T36" s="1" t="s">
        <v>1170</v>
      </c>
      <c r="U36" s="1" t="s">
        <v>1171</v>
      </c>
      <c r="V36" s="1" t="s">
        <v>1341</v>
      </c>
    </row>
    <row r="37" s="1" customFormat="1" spans="1:22">
      <c r="A37" s="3">
        <v>999226059685209</v>
      </c>
      <c r="B37" s="1" t="s">
        <v>1156</v>
      </c>
      <c r="C37" s="1" t="s">
        <v>1342</v>
      </c>
      <c r="D37" s="1" t="s">
        <v>1214</v>
      </c>
      <c r="E37" s="1" t="s">
        <v>1343</v>
      </c>
      <c r="F37" s="1" t="s">
        <v>1156</v>
      </c>
      <c r="G37" s="1" t="s">
        <v>1160</v>
      </c>
      <c r="H37" s="1" t="s">
        <v>1161</v>
      </c>
      <c r="I37" s="1" t="s">
        <v>1344</v>
      </c>
      <c r="J37" s="1" t="s">
        <v>1163</v>
      </c>
      <c r="K37" s="1" t="s">
        <v>1344</v>
      </c>
      <c r="L37" s="1" t="s">
        <v>1344</v>
      </c>
      <c r="M37" s="1" t="s">
        <v>1164</v>
      </c>
      <c r="N37" s="1" t="s">
        <v>1164</v>
      </c>
      <c r="O37" s="1" t="s">
        <v>1165</v>
      </c>
      <c r="P37" s="1" t="s">
        <v>1166</v>
      </c>
      <c r="Q37" s="1" t="s">
        <v>1167</v>
      </c>
      <c r="R37" s="1" t="s">
        <v>1345</v>
      </c>
      <c r="S37" s="1" t="s">
        <v>1169</v>
      </c>
      <c r="T37" s="1" t="s">
        <v>1170</v>
      </c>
      <c r="U37" s="1" t="s">
        <v>1171</v>
      </c>
      <c r="V37" s="1" t="s">
        <v>1178</v>
      </c>
    </row>
    <row r="38" s="1" customFormat="1" spans="1:22">
      <c r="A38" s="3">
        <v>999225982943435</v>
      </c>
      <c r="B38" s="1" t="s">
        <v>1346</v>
      </c>
      <c r="C38" s="1" t="s">
        <v>1347</v>
      </c>
      <c r="D38" s="1" t="s">
        <v>1348</v>
      </c>
      <c r="E38" s="1" t="s">
        <v>1349</v>
      </c>
      <c r="F38" s="1" t="s">
        <v>1207</v>
      </c>
      <c r="G38" s="1" t="s">
        <v>1160</v>
      </c>
      <c r="H38" s="1" t="s">
        <v>1161</v>
      </c>
      <c r="I38" s="1" t="s">
        <v>1350</v>
      </c>
      <c r="J38" s="1" t="s">
        <v>1163</v>
      </c>
      <c r="K38" s="1" t="s">
        <v>1350</v>
      </c>
      <c r="L38" s="1" t="s">
        <v>1350</v>
      </c>
      <c r="M38" s="1" t="s">
        <v>1164</v>
      </c>
      <c r="N38" s="1" t="s">
        <v>1164</v>
      </c>
      <c r="O38" s="1" t="s">
        <v>1165</v>
      </c>
      <c r="P38" s="1" t="s">
        <v>1166</v>
      </c>
      <c r="Q38" s="1" t="s">
        <v>1167</v>
      </c>
      <c r="R38" s="1" t="s">
        <v>1351</v>
      </c>
      <c r="S38" s="1" t="s">
        <v>1169</v>
      </c>
      <c r="T38" s="1" t="s">
        <v>1170</v>
      </c>
      <c r="U38" s="1" t="s">
        <v>1171</v>
      </c>
      <c r="V38" s="1" t="s">
        <v>1196</v>
      </c>
    </row>
    <row r="39" s="1" customFormat="1" spans="1:22">
      <c r="A39" s="3">
        <v>999225982663415</v>
      </c>
      <c r="B39" s="1" t="s">
        <v>1346</v>
      </c>
      <c r="C39" s="1" t="s">
        <v>1352</v>
      </c>
      <c r="D39" s="1" t="s">
        <v>1279</v>
      </c>
      <c r="E39" s="1" t="s">
        <v>1353</v>
      </c>
      <c r="F39" s="1" t="s">
        <v>1319</v>
      </c>
      <c r="G39" s="1" t="s">
        <v>1160</v>
      </c>
      <c r="H39" s="1" t="s">
        <v>1161</v>
      </c>
      <c r="I39" s="1" t="s">
        <v>1354</v>
      </c>
      <c r="J39" s="1" t="s">
        <v>1163</v>
      </c>
      <c r="K39" s="1" t="s">
        <v>1354</v>
      </c>
      <c r="L39" s="1" t="s">
        <v>1354</v>
      </c>
      <c r="M39" s="1" t="s">
        <v>1164</v>
      </c>
      <c r="N39" s="1" t="s">
        <v>1164</v>
      </c>
      <c r="O39" s="1" t="s">
        <v>1165</v>
      </c>
      <c r="P39" s="1" t="s">
        <v>1166</v>
      </c>
      <c r="Q39" s="1" t="s">
        <v>1167</v>
      </c>
      <c r="R39" s="1" t="s">
        <v>1355</v>
      </c>
      <c r="S39" s="1" t="s">
        <v>1169</v>
      </c>
      <c r="T39" s="1" t="s">
        <v>1170</v>
      </c>
      <c r="U39" s="1" t="s">
        <v>1171</v>
      </c>
      <c r="V39" s="1" t="s">
        <v>1283</v>
      </c>
    </row>
    <row r="40" s="1" customFormat="1" spans="1:22">
      <c r="A40" s="3">
        <v>999225981789810</v>
      </c>
      <c r="B40" s="1" t="s">
        <v>1346</v>
      </c>
      <c r="C40" s="1" t="s">
        <v>1356</v>
      </c>
      <c r="D40" s="1" t="s">
        <v>1357</v>
      </c>
      <c r="E40" s="1" t="s">
        <v>1358</v>
      </c>
      <c r="F40" s="1" t="s">
        <v>1207</v>
      </c>
      <c r="G40" s="1" t="s">
        <v>1160</v>
      </c>
      <c r="H40" s="1" t="s">
        <v>1161</v>
      </c>
      <c r="I40" s="1" t="s">
        <v>1359</v>
      </c>
      <c r="J40" s="1" t="s">
        <v>1163</v>
      </c>
      <c r="K40" s="1" t="s">
        <v>1359</v>
      </c>
      <c r="L40" s="1" t="s">
        <v>1359</v>
      </c>
      <c r="M40" s="1" t="s">
        <v>1164</v>
      </c>
      <c r="N40" s="1" t="s">
        <v>1164</v>
      </c>
      <c r="O40" s="1" t="s">
        <v>1165</v>
      </c>
      <c r="P40" s="1" t="s">
        <v>1166</v>
      </c>
      <c r="Q40" s="1" t="s">
        <v>1167</v>
      </c>
      <c r="R40" s="1" t="s">
        <v>1360</v>
      </c>
      <c r="S40" s="1" t="s">
        <v>1169</v>
      </c>
      <c r="T40" s="1" t="s">
        <v>1170</v>
      </c>
      <c r="U40" s="1" t="s">
        <v>1171</v>
      </c>
      <c r="V40" s="1" t="s">
        <v>1178</v>
      </c>
    </row>
    <row r="41" s="1" customFormat="1" spans="1:22">
      <c r="A41" s="3">
        <v>999226028675990</v>
      </c>
      <c r="B41" s="1" t="s">
        <v>1277</v>
      </c>
      <c r="C41" s="1" t="s">
        <v>1361</v>
      </c>
      <c r="D41" s="1" t="s">
        <v>1362</v>
      </c>
      <c r="E41" s="1" t="s">
        <v>1363</v>
      </c>
      <c r="F41" s="1" t="s">
        <v>1156</v>
      </c>
      <c r="G41" s="1" t="s">
        <v>1160</v>
      </c>
      <c r="H41" s="1" t="s">
        <v>1161</v>
      </c>
      <c r="I41" s="1" t="s">
        <v>1364</v>
      </c>
      <c r="J41" s="1" t="s">
        <v>1163</v>
      </c>
      <c r="K41" s="1" t="s">
        <v>1364</v>
      </c>
      <c r="L41" s="1" t="s">
        <v>1364</v>
      </c>
      <c r="M41" s="1" t="s">
        <v>1164</v>
      </c>
      <c r="N41" s="1" t="s">
        <v>1164</v>
      </c>
      <c r="O41" s="1" t="s">
        <v>1165</v>
      </c>
      <c r="P41" s="1" t="s">
        <v>1166</v>
      </c>
      <c r="Q41" s="1" t="s">
        <v>1167</v>
      </c>
      <c r="R41" s="1" t="s">
        <v>1365</v>
      </c>
      <c r="S41" s="1" t="s">
        <v>1169</v>
      </c>
      <c r="T41" s="1" t="s">
        <v>1170</v>
      </c>
      <c r="U41" s="1" t="s">
        <v>1171</v>
      </c>
      <c r="V41" s="1" t="s">
        <v>1178</v>
      </c>
    </row>
    <row r="42" s="1" customFormat="1" spans="1:22">
      <c r="A42" s="3">
        <v>999226025447977</v>
      </c>
      <c r="B42" s="1" t="s">
        <v>1277</v>
      </c>
      <c r="C42" s="1" t="s">
        <v>1366</v>
      </c>
      <c r="D42" s="1" t="s">
        <v>1367</v>
      </c>
      <c r="E42" s="1" t="s">
        <v>1368</v>
      </c>
      <c r="F42" s="1" t="s">
        <v>1156</v>
      </c>
      <c r="G42" s="1" t="s">
        <v>1160</v>
      </c>
      <c r="H42" s="1" t="s">
        <v>1161</v>
      </c>
      <c r="I42" s="1" t="s">
        <v>1369</v>
      </c>
      <c r="J42" s="1" t="s">
        <v>1163</v>
      </c>
      <c r="K42" s="1" t="s">
        <v>1369</v>
      </c>
      <c r="L42" s="1" t="s">
        <v>1369</v>
      </c>
      <c r="M42" s="1" t="s">
        <v>1164</v>
      </c>
      <c r="N42" s="1" t="s">
        <v>1164</v>
      </c>
      <c r="O42" s="1" t="s">
        <v>1165</v>
      </c>
      <c r="P42" s="1" t="s">
        <v>1166</v>
      </c>
      <c r="Q42" s="1" t="s">
        <v>1167</v>
      </c>
      <c r="R42" s="1" t="s">
        <v>1370</v>
      </c>
      <c r="S42" s="1" t="s">
        <v>1169</v>
      </c>
      <c r="T42" s="1" t="s">
        <v>1170</v>
      </c>
      <c r="U42" s="1" t="s">
        <v>1171</v>
      </c>
      <c r="V42" s="1" t="s">
        <v>1283</v>
      </c>
    </row>
    <row r="43" s="1" customFormat="1" spans="1:22">
      <c r="A43" s="3">
        <v>999225972614752</v>
      </c>
      <c r="B43" s="1" t="s">
        <v>1371</v>
      </c>
      <c r="C43" s="1" t="s">
        <v>1372</v>
      </c>
      <c r="D43" s="1" t="s">
        <v>1255</v>
      </c>
      <c r="E43" s="1" t="s">
        <v>1373</v>
      </c>
      <c r="F43" s="1" t="s">
        <v>1156</v>
      </c>
      <c r="G43" s="1" t="s">
        <v>1160</v>
      </c>
      <c r="H43" s="1" t="s">
        <v>1161</v>
      </c>
      <c r="I43" s="1" t="s">
        <v>1257</v>
      </c>
      <c r="J43" s="1" t="s">
        <v>1163</v>
      </c>
      <c r="K43" s="1" t="s">
        <v>1257</v>
      </c>
      <c r="L43" s="1" t="s">
        <v>1257</v>
      </c>
      <c r="M43" s="1" t="s">
        <v>1164</v>
      </c>
      <c r="N43" s="1" t="s">
        <v>1164</v>
      </c>
      <c r="O43" s="1" t="s">
        <v>1165</v>
      </c>
      <c r="P43" s="1" t="s">
        <v>1166</v>
      </c>
      <c r="Q43" s="1" t="s">
        <v>1167</v>
      </c>
      <c r="R43" s="1" t="s">
        <v>1374</v>
      </c>
      <c r="S43" s="1" t="s">
        <v>1169</v>
      </c>
      <c r="T43" s="1" t="s">
        <v>1170</v>
      </c>
      <c r="U43" s="1" t="s">
        <v>1171</v>
      </c>
      <c r="V43" s="1" t="s">
        <v>1184</v>
      </c>
    </row>
    <row r="44" s="1" customFormat="1" spans="1:22">
      <c r="A44" s="3">
        <v>999225973699577</v>
      </c>
      <c r="B44" s="1" t="s">
        <v>1371</v>
      </c>
      <c r="C44" s="1" t="s">
        <v>1375</v>
      </c>
      <c r="D44" s="1" t="s">
        <v>1376</v>
      </c>
      <c r="E44" s="1" t="s">
        <v>1377</v>
      </c>
      <c r="F44" s="1" t="s">
        <v>1319</v>
      </c>
      <c r="G44" s="1" t="s">
        <v>1160</v>
      </c>
      <c r="H44" s="1" t="s">
        <v>1161</v>
      </c>
      <c r="I44" s="1" t="s">
        <v>1378</v>
      </c>
      <c r="J44" s="1" t="s">
        <v>1163</v>
      </c>
      <c r="K44" s="1" t="s">
        <v>1378</v>
      </c>
      <c r="L44" s="1" t="s">
        <v>1378</v>
      </c>
      <c r="M44" s="1" t="s">
        <v>1164</v>
      </c>
      <c r="N44" s="1" t="s">
        <v>1164</v>
      </c>
      <c r="O44" s="1" t="s">
        <v>1165</v>
      </c>
      <c r="P44" s="1" t="s">
        <v>1166</v>
      </c>
      <c r="Q44" s="1" t="s">
        <v>1167</v>
      </c>
      <c r="R44" s="1" t="s">
        <v>1379</v>
      </c>
      <c r="S44" s="1" t="s">
        <v>1169</v>
      </c>
      <c r="T44" s="1" t="s">
        <v>1170</v>
      </c>
      <c r="U44" s="1" t="s">
        <v>1171</v>
      </c>
      <c r="V44" s="1" t="s">
        <v>1178</v>
      </c>
    </row>
    <row r="45" s="1" customFormat="1" spans="1:22">
      <c r="A45" s="3">
        <v>999225953434251</v>
      </c>
      <c r="B45" s="1" t="s">
        <v>1371</v>
      </c>
      <c r="C45" s="1" t="s">
        <v>1380</v>
      </c>
      <c r="D45" s="1" t="s">
        <v>1381</v>
      </c>
      <c r="E45" s="1" t="s">
        <v>1382</v>
      </c>
      <c r="F45" s="1" t="s">
        <v>1277</v>
      </c>
      <c r="G45" s="1" t="s">
        <v>1160</v>
      </c>
      <c r="H45" s="1" t="s">
        <v>1161</v>
      </c>
      <c r="I45" s="1" t="s">
        <v>1383</v>
      </c>
      <c r="J45" s="1" t="s">
        <v>1163</v>
      </c>
      <c r="K45" s="1" t="s">
        <v>1383</v>
      </c>
      <c r="L45" s="1" t="s">
        <v>1383</v>
      </c>
      <c r="M45" s="1" t="s">
        <v>1164</v>
      </c>
      <c r="N45" s="1" t="s">
        <v>1164</v>
      </c>
      <c r="O45" s="1" t="s">
        <v>1165</v>
      </c>
      <c r="P45" s="1" t="s">
        <v>1166</v>
      </c>
      <c r="Q45" s="1" t="s">
        <v>1167</v>
      </c>
      <c r="R45" s="1" t="s">
        <v>1384</v>
      </c>
      <c r="S45" s="1" t="s">
        <v>1169</v>
      </c>
      <c r="T45" s="1" t="s">
        <v>1170</v>
      </c>
      <c r="U45" s="1" t="s">
        <v>1171</v>
      </c>
      <c r="V45" s="1" t="s">
        <v>1196</v>
      </c>
    </row>
    <row r="46" s="1" customFormat="1" spans="1:22">
      <c r="A46" s="3">
        <v>999225953074665</v>
      </c>
      <c r="B46" s="1" t="s">
        <v>1371</v>
      </c>
      <c r="C46" s="1" t="s">
        <v>1385</v>
      </c>
      <c r="D46" s="1" t="s">
        <v>1348</v>
      </c>
      <c r="E46" s="1" t="s">
        <v>1386</v>
      </c>
      <c r="F46" s="1" t="s">
        <v>1277</v>
      </c>
      <c r="G46" s="1" t="s">
        <v>1160</v>
      </c>
      <c r="H46" s="1" t="s">
        <v>1161</v>
      </c>
      <c r="I46" s="1" t="s">
        <v>1387</v>
      </c>
      <c r="J46" s="1" t="s">
        <v>1163</v>
      </c>
      <c r="K46" s="1" t="s">
        <v>1387</v>
      </c>
      <c r="L46" s="1" t="s">
        <v>1387</v>
      </c>
      <c r="M46" s="1" t="s">
        <v>1164</v>
      </c>
      <c r="N46" s="1" t="s">
        <v>1164</v>
      </c>
      <c r="O46" s="1" t="s">
        <v>1165</v>
      </c>
      <c r="P46" s="1" t="s">
        <v>1166</v>
      </c>
      <c r="Q46" s="1" t="s">
        <v>1167</v>
      </c>
      <c r="R46" s="1" t="s">
        <v>1388</v>
      </c>
      <c r="S46" s="1" t="s">
        <v>1169</v>
      </c>
      <c r="T46" s="1" t="s">
        <v>1170</v>
      </c>
      <c r="U46" s="1" t="s">
        <v>1171</v>
      </c>
      <c r="V46" s="1" t="s">
        <v>1196</v>
      </c>
    </row>
    <row r="47" s="1" customFormat="1" spans="1:22">
      <c r="A47" s="3">
        <v>999225950100355</v>
      </c>
      <c r="B47" s="1" t="s">
        <v>1371</v>
      </c>
      <c r="C47" s="1" t="s">
        <v>1389</v>
      </c>
      <c r="D47" s="1" t="s">
        <v>1390</v>
      </c>
      <c r="E47" s="1" t="s">
        <v>1391</v>
      </c>
      <c r="F47" s="1" t="s">
        <v>1156</v>
      </c>
      <c r="G47" s="1" t="s">
        <v>1160</v>
      </c>
      <c r="H47" s="1" t="s">
        <v>1161</v>
      </c>
      <c r="I47" s="1" t="s">
        <v>1392</v>
      </c>
      <c r="J47" s="1" t="s">
        <v>1163</v>
      </c>
      <c r="K47" s="1" t="s">
        <v>1392</v>
      </c>
      <c r="L47" s="1" t="s">
        <v>1392</v>
      </c>
      <c r="M47" s="1" t="s">
        <v>1164</v>
      </c>
      <c r="N47" s="1" t="s">
        <v>1164</v>
      </c>
      <c r="O47" s="1" t="s">
        <v>1165</v>
      </c>
      <c r="P47" s="1" t="s">
        <v>1166</v>
      </c>
      <c r="Q47" s="1" t="s">
        <v>1167</v>
      </c>
      <c r="R47" s="1" t="s">
        <v>1393</v>
      </c>
      <c r="S47" s="1" t="s">
        <v>1169</v>
      </c>
      <c r="T47" s="1" t="s">
        <v>1170</v>
      </c>
      <c r="U47" s="1" t="s">
        <v>1171</v>
      </c>
      <c r="V47" s="1" t="s">
        <v>1184</v>
      </c>
    </row>
    <row r="48" s="1" customFormat="1" spans="1:22">
      <c r="A48" s="3">
        <v>999225950599042</v>
      </c>
      <c r="B48" s="1" t="s">
        <v>1371</v>
      </c>
      <c r="C48" s="1" t="s">
        <v>1394</v>
      </c>
      <c r="D48" s="1" t="s">
        <v>1395</v>
      </c>
      <c r="E48" s="1" t="s">
        <v>1396</v>
      </c>
      <c r="F48" s="1" t="s">
        <v>1277</v>
      </c>
      <c r="G48" s="1" t="s">
        <v>1160</v>
      </c>
      <c r="H48" s="1" t="s">
        <v>1161</v>
      </c>
      <c r="I48" s="1" t="s">
        <v>1397</v>
      </c>
      <c r="J48" s="1" t="s">
        <v>1163</v>
      </c>
      <c r="K48" s="1" t="s">
        <v>1397</v>
      </c>
      <c r="L48" s="1" t="s">
        <v>1397</v>
      </c>
      <c r="M48" s="1" t="s">
        <v>1164</v>
      </c>
      <c r="N48" s="1" t="s">
        <v>1164</v>
      </c>
      <c r="O48" s="1" t="s">
        <v>1165</v>
      </c>
      <c r="P48" s="1" t="s">
        <v>1166</v>
      </c>
      <c r="Q48" s="1" t="s">
        <v>1167</v>
      </c>
      <c r="R48" s="1" t="s">
        <v>1398</v>
      </c>
      <c r="S48" s="1" t="s">
        <v>1169</v>
      </c>
      <c r="T48" s="1" t="s">
        <v>1170</v>
      </c>
      <c r="U48" s="1" t="s">
        <v>1171</v>
      </c>
      <c r="V48" s="1" t="s">
        <v>1172</v>
      </c>
    </row>
    <row r="49" s="1" customFormat="1" spans="1:22">
      <c r="A49" s="3">
        <v>999225944066867</v>
      </c>
      <c r="B49" s="1" t="s">
        <v>1371</v>
      </c>
      <c r="C49" s="1" t="s">
        <v>1399</v>
      </c>
      <c r="D49" s="1" t="s">
        <v>1390</v>
      </c>
      <c r="E49" s="1" t="s">
        <v>1400</v>
      </c>
      <c r="F49" s="1" t="s">
        <v>1156</v>
      </c>
      <c r="G49" s="1" t="s">
        <v>1160</v>
      </c>
      <c r="H49" s="1" t="s">
        <v>1161</v>
      </c>
      <c r="I49" s="1" t="s">
        <v>1392</v>
      </c>
      <c r="J49" s="1" t="s">
        <v>1163</v>
      </c>
      <c r="K49" s="1" t="s">
        <v>1392</v>
      </c>
      <c r="L49" s="1" t="s">
        <v>1392</v>
      </c>
      <c r="M49" s="1" t="s">
        <v>1164</v>
      </c>
      <c r="N49" s="1" t="s">
        <v>1164</v>
      </c>
      <c r="O49" s="1" t="s">
        <v>1165</v>
      </c>
      <c r="P49" s="1" t="s">
        <v>1166</v>
      </c>
      <c r="Q49" s="1" t="s">
        <v>1167</v>
      </c>
      <c r="R49" s="1" t="s">
        <v>1401</v>
      </c>
      <c r="S49" s="1" t="s">
        <v>1169</v>
      </c>
      <c r="T49" s="1" t="s">
        <v>1170</v>
      </c>
      <c r="U49" s="1" t="s">
        <v>1171</v>
      </c>
      <c r="V49" s="1" t="s">
        <v>1184</v>
      </c>
    </row>
    <row r="50" s="1" customFormat="1" spans="1:22">
      <c r="A50" s="3">
        <v>999225939490619</v>
      </c>
      <c r="B50" s="1" t="s">
        <v>1402</v>
      </c>
      <c r="C50" s="1" t="s">
        <v>1403</v>
      </c>
      <c r="D50" s="1" t="s">
        <v>1404</v>
      </c>
      <c r="E50" s="1" t="s">
        <v>1405</v>
      </c>
      <c r="F50" s="1" t="s">
        <v>1277</v>
      </c>
      <c r="G50" s="1" t="s">
        <v>1160</v>
      </c>
      <c r="H50" s="1" t="s">
        <v>1161</v>
      </c>
      <c r="I50" s="1" t="s">
        <v>1406</v>
      </c>
      <c r="J50" s="1" t="s">
        <v>1163</v>
      </c>
      <c r="K50" s="1" t="s">
        <v>1406</v>
      </c>
      <c r="L50" s="1" t="s">
        <v>1406</v>
      </c>
      <c r="M50" s="1" t="s">
        <v>1164</v>
      </c>
      <c r="N50" s="1" t="s">
        <v>1164</v>
      </c>
      <c r="O50" s="1" t="s">
        <v>1165</v>
      </c>
      <c r="P50" s="1" t="s">
        <v>1166</v>
      </c>
      <c r="Q50" s="1" t="s">
        <v>1167</v>
      </c>
      <c r="R50" s="1" t="s">
        <v>1407</v>
      </c>
      <c r="S50" s="1" t="s">
        <v>1169</v>
      </c>
      <c r="T50" s="1" t="s">
        <v>1170</v>
      </c>
      <c r="U50" s="1" t="s">
        <v>1171</v>
      </c>
      <c r="V50" s="1" t="s">
        <v>1178</v>
      </c>
    </row>
    <row r="51" s="1" customFormat="1" spans="1:22">
      <c r="A51" s="3">
        <v>999225983173189</v>
      </c>
      <c r="B51" s="1" t="s">
        <v>1346</v>
      </c>
      <c r="C51" s="1" t="s">
        <v>1408</v>
      </c>
      <c r="D51" s="1" t="s">
        <v>1409</v>
      </c>
      <c r="E51" s="1" t="s">
        <v>1410</v>
      </c>
      <c r="F51" s="1" t="s">
        <v>1277</v>
      </c>
      <c r="G51" s="1" t="s">
        <v>1160</v>
      </c>
      <c r="H51" s="1" t="s">
        <v>1161</v>
      </c>
      <c r="I51" s="1" t="s">
        <v>1411</v>
      </c>
      <c r="J51" s="1" t="s">
        <v>1163</v>
      </c>
      <c r="K51" s="1" t="s">
        <v>1411</v>
      </c>
      <c r="L51" s="1" t="s">
        <v>1411</v>
      </c>
      <c r="M51" s="1" t="s">
        <v>1164</v>
      </c>
      <c r="N51" s="1" t="s">
        <v>1164</v>
      </c>
      <c r="O51" s="1" t="s">
        <v>1165</v>
      </c>
      <c r="P51" s="1" t="s">
        <v>1166</v>
      </c>
      <c r="Q51" s="1" t="s">
        <v>1167</v>
      </c>
      <c r="R51" s="1" t="s">
        <v>1412</v>
      </c>
      <c r="S51" s="1" t="s">
        <v>1169</v>
      </c>
      <c r="T51" s="1" t="s">
        <v>1170</v>
      </c>
      <c r="U51" s="1" t="s">
        <v>1171</v>
      </c>
      <c r="V51" s="1" t="s">
        <v>1283</v>
      </c>
    </row>
    <row r="52" s="1" customFormat="1" spans="1:22">
      <c r="A52" s="3">
        <v>999225939052873</v>
      </c>
      <c r="B52" s="1" t="s">
        <v>1402</v>
      </c>
      <c r="C52" s="1" t="s">
        <v>1413</v>
      </c>
      <c r="D52" s="1" t="s">
        <v>1414</v>
      </c>
      <c r="E52" s="1" t="s">
        <v>1415</v>
      </c>
      <c r="F52" s="1" t="s">
        <v>1277</v>
      </c>
      <c r="G52" s="1" t="s">
        <v>1160</v>
      </c>
      <c r="H52" s="1" t="s">
        <v>1161</v>
      </c>
      <c r="I52" s="1" t="s">
        <v>1416</v>
      </c>
      <c r="J52" s="1" t="s">
        <v>1163</v>
      </c>
      <c r="K52" s="1" t="s">
        <v>1416</v>
      </c>
      <c r="L52" s="1" t="s">
        <v>1416</v>
      </c>
      <c r="M52" s="1" t="s">
        <v>1164</v>
      </c>
      <c r="N52" s="1" t="s">
        <v>1164</v>
      </c>
      <c r="O52" s="1" t="s">
        <v>1165</v>
      </c>
      <c r="P52" s="1" t="s">
        <v>1166</v>
      </c>
      <c r="Q52" s="1" t="s">
        <v>1167</v>
      </c>
      <c r="R52" s="1" t="s">
        <v>1417</v>
      </c>
      <c r="S52" s="1" t="s">
        <v>1169</v>
      </c>
      <c r="T52" s="1" t="s">
        <v>1170</v>
      </c>
      <c r="U52" s="1" t="s">
        <v>1171</v>
      </c>
      <c r="V52" s="1" t="s">
        <v>1196</v>
      </c>
    </row>
    <row r="53" s="1" customFormat="1" spans="1:22">
      <c r="A53" s="3">
        <v>999225938182512</v>
      </c>
      <c r="B53" s="1" t="s">
        <v>1402</v>
      </c>
      <c r="C53" s="1" t="s">
        <v>1418</v>
      </c>
      <c r="D53" s="1" t="s">
        <v>1414</v>
      </c>
      <c r="E53" s="1" t="s">
        <v>1419</v>
      </c>
      <c r="F53" s="1" t="s">
        <v>1277</v>
      </c>
      <c r="G53" s="1" t="s">
        <v>1160</v>
      </c>
      <c r="H53" s="1" t="s">
        <v>1161</v>
      </c>
      <c r="I53" s="1" t="s">
        <v>1416</v>
      </c>
      <c r="J53" s="1" t="s">
        <v>1163</v>
      </c>
      <c r="K53" s="1" t="s">
        <v>1416</v>
      </c>
      <c r="L53" s="1" t="s">
        <v>1416</v>
      </c>
      <c r="M53" s="1" t="s">
        <v>1164</v>
      </c>
      <c r="N53" s="1" t="s">
        <v>1164</v>
      </c>
      <c r="O53" s="1" t="s">
        <v>1165</v>
      </c>
      <c r="P53" s="1" t="s">
        <v>1166</v>
      </c>
      <c r="Q53" s="1" t="s">
        <v>1167</v>
      </c>
      <c r="R53" s="1" t="s">
        <v>1420</v>
      </c>
      <c r="S53" s="1" t="s">
        <v>1169</v>
      </c>
      <c r="T53" s="1" t="s">
        <v>1170</v>
      </c>
      <c r="U53" s="1" t="s">
        <v>1171</v>
      </c>
      <c r="V53" s="1" t="s">
        <v>1196</v>
      </c>
    </row>
    <row r="54" s="1" customFormat="1" spans="1:22">
      <c r="A54" s="3">
        <v>999225936859092</v>
      </c>
      <c r="B54" s="1" t="s">
        <v>1402</v>
      </c>
      <c r="C54" s="1" t="s">
        <v>1421</v>
      </c>
      <c r="D54" s="1" t="s">
        <v>1203</v>
      </c>
      <c r="E54" s="1" t="s">
        <v>1422</v>
      </c>
      <c r="F54" s="1" t="s">
        <v>1156</v>
      </c>
      <c r="G54" s="1" t="s">
        <v>1160</v>
      </c>
      <c r="H54" s="1" t="s">
        <v>1161</v>
      </c>
      <c r="I54" s="1" t="s">
        <v>1205</v>
      </c>
      <c r="J54" s="1" t="s">
        <v>1163</v>
      </c>
      <c r="K54" s="1" t="s">
        <v>1205</v>
      </c>
      <c r="L54" s="1" t="s">
        <v>1205</v>
      </c>
      <c r="M54" s="1" t="s">
        <v>1164</v>
      </c>
      <c r="N54" s="1" t="s">
        <v>1164</v>
      </c>
      <c r="O54" s="1" t="s">
        <v>1165</v>
      </c>
      <c r="P54" s="1" t="s">
        <v>1166</v>
      </c>
      <c r="Q54" s="1" t="s">
        <v>1167</v>
      </c>
      <c r="R54" s="1" t="s">
        <v>1423</v>
      </c>
      <c r="S54" s="1" t="s">
        <v>1169</v>
      </c>
      <c r="T54" s="1" t="s">
        <v>1170</v>
      </c>
      <c r="U54" s="1" t="s">
        <v>1171</v>
      </c>
      <c r="V54" s="1" t="s">
        <v>1178</v>
      </c>
    </row>
    <row r="55" s="1" customFormat="1" spans="1:22">
      <c r="A55" s="3">
        <v>999225936036767</v>
      </c>
      <c r="B55" s="1" t="s">
        <v>1402</v>
      </c>
      <c r="C55" s="1" t="s">
        <v>1424</v>
      </c>
      <c r="D55" s="1" t="s">
        <v>1376</v>
      </c>
      <c r="E55" s="1" t="s">
        <v>1425</v>
      </c>
      <c r="F55" s="1" t="s">
        <v>1207</v>
      </c>
      <c r="G55" s="1" t="s">
        <v>1160</v>
      </c>
      <c r="H55" s="1" t="s">
        <v>1161</v>
      </c>
      <c r="I55" s="1" t="s">
        <v>1426</v>
      </c>
      <c r="J55" s="1" t="s">
        <v>1163</v>
      </c>
      <c r="K55" s="1" t="s">
        <v>1426</v>
      </c>
      <c r="L55" s="1" t="s">
        <v>1426</v>
      </c>
      <c r="M55" s="1" t="s">
        <v>1164</v>
      </c>
      <c r="N55" s="1" t="s">
        <v>1164</v>
      </c>
      <c r="O55" s="1" t="s">
        <v>1165</v>
      </c>
      <c r="P55" s="1" t="s">
        <v>1166</v>
      </c>
      <c r="Q55" s="1" t="s">
        <v>1167</v>
      </c>
      <c r="R55" s="1" t="s">
        <v>1427</v>
      </c>
      <c r="S55" s="1" t="s">
        <v>1169</v>
      </c>
      <c r="T55" s="1" t="s">
        <v>1170</v>
      </c>
      <c r="U55" s="1" t="s">
        <v>1171</v>
      </c>
      <c r="V55" s="1" t="s">
        <v>1178</v>
      </c>
    </row>
    <row r="56" s="1" customFormat="1" spans="1:22">
      <c r="A56" s="3">
        <v>999225934369744</v>
      </c>
      <c r="B56" s="1" t="s">
        <v>1402</v>
      </c>
      <c r="C56" s="1" t="s">
        <v>1428</v>
      </c>
      <c r="D56" s="1" t="s">
        <v>1429</v>
      </c>
      <c r="E56" s="1" t="s">
        <v>1430</v>
      </c>
      <c r="F56" s="1" t="s">
        <v>1207</v>
      </c>
      <c r="G56" s="1" t="s">
        <v>1160</v>
      </c>
      <c r="H56" s="1" t="s">
        <v>1161</v>
      </c>
      <c r="I56" s="1" t="s">
        <v>1431</v>
      </c>
      <c r="J56" s="1" t="s">
        <v>1163</v>
      </c>
      <c r="K56" s="1" t="s">
        <v>1431</v>
      </c>
      <c r="L56" s="1" t="s">
        <v>1431</v>
      </c>
      <c r="M56" s="1" t="s">
        <v>1164</v>
      </c>
      <c r="N56" s="1" t="s">
        <v>1164</v>
      </c>
      <c r="O56" s="1" t="s">
        <v>1165</v>
      </c>
      <c r="P56" s="1" t="s">
        <v>1166</v>
      </c>
      <c r="Q56" s="1" t="s">
        <v>1167</v>
      </c>
      <c r="R56" s="1" t="s">
        <v>1432</v>
      </c>
      <c r="S56" s="1" t="s">
        <v>1169</v>
      </c>
      <c r="T56" s="1" t="s">
        <v>1170</v>
      </c>
      <c r="U56" s="1" t="s">
        <v>1171</v>
      </c>
      <c r="V56" s="1" t="s">
        <v>1196</v>
      </c>
    </row>
    <row r="57" s="1" customFormat="1" spans="1:22">
      <c r="A57" s="3">
        <v>999225933371014</v>
      </c>
      <c r="B57" s="1" t="s">
        <v>1402</v>
      </c>
      <c r="C57" s="1" t="s">
        <v>1433</v>
      </c>
      <c r="D57" s="1" t="s">
        <v>1434</v>
      </c>
      <c r="E57" s="1" t="s">
        <v>1435</v>
      </c>
      <c r="F57" s="1" t="s">
        <v>1207</v>
      </c>
      <c r="G57" s="1" t="s">
        <v>1160</v>
      </c>
      <c r="H57" s="1" t="s">
        <v>1161</v>
      </c>
      <c r="I57" s="1" t="s">
        <v>1436</v>
      </c>
      <c r="J57" s="1" t="s">
        <v>1163</v>
      </c>
      <c r="K57" s="1" t="s">
        <v>1436</v>
      </c>
      <c r="L57" s="1" t="s">
        <v>1436</v>
      </c>
      <c r="M57" s="1" t="s">
        <v>1164</v>
      </c>
      <c r="N57" s="1" t="s">
        <v>1164</v>
      </c>
      <c r="O57" s="1" t="s">
        <v>1165</v>
      </c>
      <c r="P57" s="1" t="s">
        <v>1166</v>
      </c>
      <c r="Q57" s="1" t="s">
        <v>1167</v>
      </c>
      <c r="R57" s="1" t="s">
        <v>1437</v>
      </c>
      <c r="S57" s="1" t="s">
        <v>1169</v>
      </c>
      <c r="T57" s="1" t="s">
        <v>1170</v>
      </c>
      <c r="U57" s="1" t="s">
        <v>1171</v>
      </c>
      <c r="V57" s="1" t="s">
        <v>1172</v>
      </c>
    </row>
    <row r="58" s="1" customFormat="1" spans="1:22">
      <c r="A58" s="3">
        <v>999225930508966</v>
      </c>
      <c r="B58" s="1" t="s">
        <v>1402</v>
      </c>
      <c r="C58" s="1" t="s">
        <v>1438</v>
      </c>
      <c r="D58" s="1" t="s">
        <v>1439</v>
      </c>
      <c r="E58" s="1" t="s">
        <v>1440</v>
      </c>
      <c r="F58" s="1" t="s">
        <v>1207</v>
      </c>
      <c r="G58" s="1" t="s">
        <v>1160</v>
      </c>
      <c r="H58" s="1" t="s">
        <v>1161</v>
      </c>
      <c r="I58" s="1" t="s">
        <v>1441</v>
      </c>
      <c r="J58" s="1" t="s">
        <v>1163</v>
      </c>
      <c r="K58" s="1" t="s">
        <v>1441</v>
      </c>
      <c r="L58" s="1" t="s">
        <v>1441</v>
      </c>
      <c r="M58" s="1" t="s">
        <v>1164</v>
      </c>
      <c r="N58" s="1" t="s">
        <v>1164</v>
      </c>
      <c r="O58" s="1" t="s">
        <v>1165</v>
      </c>
      <c r="P58" s="1" t="s">
        <v>1166</v>
      </c>
      <c r="Q58" s="1" t="s">
        <v>1167</v>
      </c>
      <c r="R58" s="1" t="s">
        <v>1442</v>
      </c>
      <c r="S58" s="1" t="s">
        <v>1169</v>
      </c>
      <c r="T58" s="1" t="s">
        <v>1170</v>
      </c>
      <c r="U58" s="1" t="s">
        <v>1171</v>
      </c>
      <c r="V58" s="1" t="s">
        <v>1172</v>
      </c>
    </row>
    <row r="59" s="1" customFormat="1" spans="1:22">
      <c r="A59" s="3">
        <v>999225915710923</v>
      </c>
      <c r="B59" s="1" t="s">
        <v>1402</v>
      </c>
      <c r="C59" s="1" t="s">
        <v>1443</v>
      </c>
      <c r="D59" s="1" t="s">
        <v>1444</v>
      </c>
      <c r="E59" s="1" t="s">
        <v>1445</v>
      </c>
      <c r="F59" s="1" t="s">
        <v>1156</v>
      </c>
      <c r="G59" s="1" t="s">
        <v>1160</v>
      </c>
      <c r="H59" s="1" t="s">
        <v>1161</v>
      </c>
      <c r="I59" s="1" t="s">
        <v>1446</v>
      </c>
      <c r="J59" s="1" t="s">
        <v>1163</v>
      </c>
      <c r="K59" s="1" t="s">
        <v>1446</v>
      </c>
      <c r="L59" s="1" t="s">
        <v>1446</v>
      </c>
      <c r="M59" s="1" t="s">
        <v>1164</v>
      </c>
      <c r="N59" s="1" t="s">
        <v>1164</v>
      </c>
      <c r="O59" s="1" t="s">
        <v>1165</v>
      </c>
      <c r="P59" s="1" t="s">
        <v>1166</v>
      </c>
      <c r="Q59" s="1" t="s">
        <v>1167</v>
      </c>
      <c r="R59" s="1" t="s">
        <v>1447</v>
      </c>
      <c r="S59" s="1" t="s">
        <v>1169</v>
      </c>
      <c r="T59" s="1" t="s">
        <v>1170</v>
      </c>
      <c r="U59" s="1" t="s">
        <v>1171</v>
      </c>
      <c r="V59" s="1" t="s">
        <v>1231</v>
      </c>
    </row>
    <row r="60" s="1" customFormat="1" spans="1:22">
      <c r="A60" s="3">
        <v>999225914221917</v>
      </c>
      <c r="B60" s="1" t="s">
        <v>1448</v>
      </c>
      <c r="C60" s="1" t="s">
        <v>1449</v>
      </c>
      <c r="D60" s="1" t="s">
        <v>1450</v>
      </c>
      <c r="E60" s="1" t="s">
        <v>1451</v>
      </c>
      <c r="F60" s="1" t="s">
        <v>1277</v>
      </c>
      <c r="G60" s="1" t="s">
        <v>1160</v>
      </c>
      <c r="H60" s="1" t="s">
        <v>1161</v>
      </c>
      <c r="I60" s="1" t="s">
        <v>1452</v>
      </c>
      <c r="J60" s="1" t="s">
        <v>1163</v>
      </c>
      <c r="K60" s="1" t="s">
        <v>1452</v>
      </c>
      <c r="L60" s="1" t="s">
        <v>1452</v>
      </c>
      <c r="M60" s="1" t="s">
        <v>1164</v>
      </c>
      <c r="N60" s="1" t="s">
        <v>1164</v>
      </c>
      <c r="O60" s="1" t="s">
        <v>1165</v>
      </c>
      <c r="P60" s="1" t="s">
        <v>1166</v>
      </c>
      <c r="Q60" s="1" t="s">
        <v>1167</v>
      </c>
      <c r="R60" s="1" t="s">
        <v>1453</v>
      </c>
      <c r="S60" s="1" t="s">
        <v>1169</v>
      </c>
      <c r="T60" s="1" t="s">
        <v>1170</v>
      </c>
      <c r="U60" s="1" t="s">
        <v>1171</v>
      </c>
      <c r="V60" s="1" t="s">
        <v>1172</v>
      </c>
    </row>
    <row r="61" s="1" customFormat="1" spans="1:22">
      <c r="A61" s="3">
        <v>999225914045582</v>
      </c>
      <c r="B61" s="1" t="s">
        <v>1448</v>
      </c>
      <c r="C61" s="1" t="s">
        <v>1454</v>
      </c>
      <c r="D61" s="1" t="s">
        <v>1198</v>
      </c>
      <c r="E61" s="1" t="s">
        <v>1455</v>
      </c>
      <c r="F61" s="1" t="s">
        <v>1207</v>
      </c>
      <c r="G61" s="1" t="s">
        <v>1160</v>
      </c>
      <c r="H61" s="1" t="s">
        <v>1161</v>
      </c>
      <c r="I61" s="1" t="s">
        <v>1456</v>
      </c>
      <c r="J61" s="1" t="s">
        <v>1163</v>
      </c>
      <c r="K61" s="1" t="s">
        <v>1456</v>
      </c>
      <c r="L61" s="1" t="s">
        <v>1456</v>
      </c>
      <c r="M61" s="1" t="s">
        <v>1164</v>
      </c>
      <c r="N61" s="1" t="s">
        <v>1164</v>
      </c>
      <c r="O61" s="1" t="s">
        <v>1165</v>
      </c>
      <c r="P61" s="1" t="s">
        <v>1166</v>
      </c>
      <c r="Q61" s="1" t="s">
        <v>1167</v>
      </c>
      <c r="R61" s="1" t="s">
        <v>1457</v>
      </c>
      <c r="S61" s="1" t="s">
        <v>1169</v>
      </c>
      <c r="T61" s="1" t="s">
        <v>1170</v>
      </c>
      <c r="U61" s="1" t="s">
        <v>1171</v>
      </c>
      <c r="V61" s="1" t="s">
        <v>1178</v>
      </c>
    </row>
    <row r="62" s="1" customFormat="1" spans="1:22">
      <c r="A62" s="3">
        <v>999225913029019</v>
      </c>
      <c r="B62" s="1" t="s">
        <v>1448</v>
      </c>
      <c r="C62" s="1" t="s">
        <v>1458</v>
      </c>
      <c r="D62" s="1" t="s">
        <v>1459</v>
      </c>
      <c r="E62" s="1" t="s">
        <v>1460</v>
      </c>
      <c r="F62" s="1" t="s">
        <v>1207</v>
      </c>
      <c r="G62" s="1" t="s">
        <v>1160</v>
      </c>
      <c r="H62" s="1" t="s">
        <v>1161</v>
      </c>
      <c r="I62" s="1" t="s">
        <v>1461</v>
      </c>
      <c r="J62" s="1" t="s">
        <v>1163</v>
      </c>
      <c r="K62" s="1" t="s">
        <v>1461</v>
      </c>
      <c r="L62" s="1" t="s">
        <v>1461</v>
      </c>
      <c r="M62" s="1" t="s">
        <v>1164</v>
      </c>
      <c r="N62" s="1" t="s">
        <v>1164</v>
      </c>
      <c r="O62" s="1" t="s">
        <v>1165</v>
      </c>
      <c r="P62" s="1" t="s">
        <v>1166</v>
      </c>
      <c r="Q62" s="1" t="s">
        <v>1167</v>
      </c>
      <c r="R62" s="1" t="s">
        <v>1462</v>
      </c>
      <c r="S62" s="1" t="s">
        <v>1169</v>
      </c>
      <c r="T62" s="1" t="s">
        <v>1170</v>
      </c>
      <c r="U62" s="1" t="s">
        <v>1171</v>
      </c>
      <c r="V62" s="1" t="s">
        <v>1178</v>
      </c>
    </row>
    <row r="63" s="1" customFormat="1" spans="1:22">
      <c r="A63" s="3">
        <v>999225906687308</v>
      </c>
      <c r="B63" s="1" t="s">
        <v>1448</v>
      </c>
      <c r="C63" s="1" t="s">
        <v>1463</v>
      </c>
      <c r="D63" s="1" t="s">
        <v>1310</v>
      </c>
      <c r="E63" s="1" t="s">
        <v>1464</v>
      </c>
      <c r="F63" s="1" t="s">
        <v>1207</v>
      </c>
      <c r="G63" s="1" t="s">
        <v>1160</v>
      </c>
      <c r="H63" s="1" t="s">
        <v>1161</v>
      </c>
      <c r="I63" s="1" t="s">
        <v>1465</v>
      </c>
      <c r="J63" s="1" t="s">
        <v>1163</v>
      </c>
      <c r="K63" s="1" t="s">
        <v>1465</v>
      </c>
      <c r="L63" s="1" t="s">
        <v>1465</v>
      </c>
      <c r="M63" s="1" t="s">
        <v>1164</v>
      </c>
      <c r="N63" s="1" t="s">
        <v>1164</v>
      </c>
      <c r="O63" s="1" t="s">
        <v>1165</v>
      </c>
      <c r="P63" s="1" t="s">
        <v>1166</v>
      </c>
      <c r="Q63" s="1" t="s">
        <v>1167</v>
      </c>
      <c r="R63" s="1" t="s">
        <v>1466</v>
      </c>
      <c r="S63" s="1" t="s">
        <v>1169</v>
      </c>
      <c r="T63" s="1" t="s">
        <v>1170</v>
      </c>
      <c r="U63" s="1" t="s">
        <v>1171</v>
      </c>
      <c r="V63" s="1" t="s">
        <v>1196</v>
      </c>
    </row>
    <row r="64" s="1" customFormat="1" spans="1:22">
      <c r="A64" s="3">
        <v>999225903615688</v>
      </c>
      <c r="B64" s="1" t="s">
        <v>1448</v>
      </c>
      <c r="C64" s="1" t="s">
        <v>1467</v>
      </c>
      <c r="D64" s="1" t="s">
        <v>1468</v>
      </c>
      <c r="E64" s="1" t="s">
        <v>1469</v>
      </c>
      <c r="F64" s="1" t="s">
        <v>1277</v>
      </c>
      <c r="G64" s="1" t="s">
        <v>1160</v>
      </c>
      <c r="H64" s="1" t="s">
        <v>1161</v>
      </c>
      <c r="I64" s="1" t="s">
        <v>1416</v>
      </c>
      <c r="J64" s="1" t="s">
        <v>1163</v>
      </c>
      <c r="K64" s="1" t="s">
        <v>1416</v>
      </c>
      <c r="L64" s="1" t="s">
        <v>1416</v>
      </c>
      <c r="M64" s="1" t="s">
        <v>1164</v>
      </c>
      <c r="N64" s="1" t="s">
        <v>1164</v>
      </c>
      <c r="O64" s="1" t="s">
        <v>1165</v>
      </c>
      <c r="P64" s="1" t="s">
        <v>1166</v>
      </c>
      <c r="Q64" s="1" t="s">
        <v>1167</v>
      </c>
      <c r="R64" s="1" t="s">
        <v>1470</v>
      </c>
      <c r="S64" s="1" t="s">
        <v>1169</v>
      </c>
      <c r="T64" s="1" t="s">
        <v>1170</v>
      </c>
      <c r="U64" s="1" t="s">
        <v>1171</v>
      </c>
      <c r="V64" s="1" t="s">
        <v>1196</v>
      </c>
    </row>
    <row r="65" s="1" customFormat="1" spans="1:22">
      <c r="A65" s="3">
        <v>999225893504168</v>
      </c>
      <c r="B65" s="1" t="s">
        <v>1448</v>
      </c>
      <c r="C65" s="1" t="s">
        <v>1471</v>
      </c>
      <c r="D65" s="1" t="s">
        <v>1472</v>
      </c>
      <c r="E65" s="1" t="s">
        <v>1473</v>
      </c>
      <c r="F65" s="1" t="s">
        <v>1156</v>
      </c>
      <c r="G65" s="1" t="s">
        <v>1160</v>
      </c>
      <c r="H65" s="1" t="s">
        <v>1161</v>
      </c>
      <c r="I65" s="1" t="s">
        <v>1474</v>
      </c>
      <c r="J65" s="1" t="s">
        <v>1163</v>
      </c>
      <c r="K65" s="1" t="s">
        <v>1474</v>
      </c>
      <c r="L65" s="1" t="s">
        <v>1474</v>
      </c>
      <c r="M65" s="1" t="s">
        <v>1164</v>
      </c>
      <c r="N65" s="1" t="s">
        <v>1164</v>
      </c>
      <c r="O65" s="1" t="s">
        <v>1165</v>
      </c>
      <c r="P65" s="1" t="s">
        <v>1166</v>
      </c>
      <c r="Q65" s="1" t="s">
        <v>1167</v>
      </c>
      <c r="R65" s="1" t="s">
        <v>1475</v>
      </c>
      <c r="S65" s="1" t="s">
        <v>1169</v>
      </c>
      <c r="T65" s="1" t="s">
        <v>1170</v>
      </c>
      <c r="U65" s="1" t="s">
        <v>1171</v>
      </c>
      <c r="V65" s="1" t="s">
        <v>1196</v>
      </c>
    </row>
    <row r="66" s="1" customFormat="1" spans="1:22">
      <c r="A66" s="3">
        <v>999225892631535</v>
      </c>
      <c r="B66" s="1" t="s">
        <v>1448</v>
      </c>
      <c r="C66" s="1" t="s">
        <v>1476</v>
      </c>
      <c r="D66" s="1" t="s">
        <v>1477</v>
      </c>
      <c r="E66" s="1" t="s">
        <v>1478</v>
      </c>
      <c r="F66" s="1" t="s">
        <v>1156</v>
      </c>
      <c r="G66" s="1" t="s">
        <v>1160</v>
      </c>
      <c r="H66" s="1" t="s">
        <v>1161</v>
      </c>
      <c r="I66" s="1" t="s">
        <v>1479</v>
      </c>
      <c r="J66" s="1" t="s">
        <v>1163</v>
      </c>
      <c r="K66" s="1" t="s">
        <v>1479</v>
      </c>
      <c r="L66" s="1" t="s">
        <v>1479</v>
      </c>
      <c r="M66" s="1" t="s">
        <v>1164</v>
      </c>
      <c r="N66" s="1" t="s">
        <v>1164</v>
      </c>
      <c r="O66" s="1" t="s">
        <v>1165</v>
      </c>
      <c r="P66" s="1" t="s">
        <v>1166</v>
      </c>
      <c r="Q66" s="1" t="s">
        <v>1167</v>
      </c>
      <c r="R66" s="1" t="s">
        <v>1480</v>
      </c>
      <c r="S66" s="1" t="s">
        <v>1169</v>
      </c>
      <c r="T66" s="1" t="s">
        <v>1170</v>
      </c>
      <c r="U66" s="1" t="s">
        <v>1171</v>
      </c>
      <c r="V66" s="1" t="s">
        <v>1178</v>
      </c>
    </row>
    <row r="67" s="1" customFormat="1" spans="1:22">
      <c r="A67" s="3">
        <v>999225889880429</v>
      </c>
      <c r="B67" s="1" t="s">
        <v>1481</v>
      </c>
      <c r="C67" s="1" t="s">
        <v>1482</v>
      </c>
      <c r="D67" s="1" t="s">
        <v>1483</v>
      </c>
      <c r="E67" s="1" t="s">
        <v>1484</v>
      </c>
      <c r="F67" s="1" t="s">
        <v>1156</v>
      </c>
      <c r="G67" s="1" t="s">
        <v>1160</v>
      </c>
      <c r="H67" s="1" t="s">
        <v>1161</v>
      </c>
      <c r="I67" s="1" t="s">
        <v>1485</v>
      </c>
      <c r="J67" s="1" t="s">
        <v>1163</v>
      </c>
      <c r="K67" s="1" t="s">
        <v>1485</v>
      </c>
      <c r="L67" s="1" t="s">
        <v>1485</v>
      </c>
      <c r="M67" s="1" t="s">
        <v>1164</v>
      </c>
      <c r="N67" s="1" t="s">
        <v>1164</v>
      </c>
      <c r="O67" s="1" t="s">
        <v>1165</v>
      </c>
      <c r="P67" s="1" t="s">
        <v>1166</v>
      </c>
      <c r="Q67" s="1" t="s">
        <v>1167</v>
      </c>
      <c r="R67" s="1" t="s">
        <v>1486</v>
      </c>
      <c r="S67" s="1" t="s">
        <v>1169</v>
      </c>
      <c r="T67" s="1" t="s">
        <v>1170</v>
      </c>
      <c r="U67" s="1" t="s">
        <v>1171</v>
      </c>
      <c r="V67" s="1" t="s">
        <v>1172</v>
      </c>
    </row>
    <row r="68" s="1" customFormat="1" spans="1:22">
      <c r="A68" s="3">
        <v>999225888720965</v>
      </c>
      <c r="B68" s="1" t="s">
        <v>1481</v>
      </c>
      <c r="C68" s="1" t="s">
        <v>1487</v>
      </c>
      <c r="D68" s="1" t="s">
        <v>1488</v>
      </c>
      <c r="E68" s="1" t="s">
        <v>1489</v>
      </c>
      <c r="F68" s="1" t="s">
        <v>1207</v>
      </c>
      <c r="G68" s="1" t="s">
        <v>1160</v>
      </c>
      <c r="H68" s="1" t="s">
        <v>1161</v>
      </c>
      <c r="I68" s="1" t="s">
        <v>1490</v>
      </c>
      <c r="J68" s="1" t="s">
        <v>1163</v>
      </c>
      <c r="K68" s="1" t="s">
        <v>1490</v>
      </c>
      <c r="L68" s="1" t="s">
        <v>1490</v>
      </c>
      <c r="M68" s="1" t="s">
        <v>1164</v>
      </c>
      <c r="N68" s="1" t="s">
        <v>1164</v>
      </c>
      <c r="O68" s="1" t="s">
        <v>1165</v>
      </c>
      <c r="P68" s="1" t="s">
        <v>1166</v>
      </c>
      <c r="Q68" s="1" t="s">
        <v>1167</v>
      </c>
      <c r="R68" s="1" t="s">
        <v>1491</v>
      </c>
      <c r="S68" s="1" t="s">
        <v>1169</v>
      </c>
      <c r="T68" s="1" t="s">
        <v>1170</v>
      </c>
      <c r="U68" s="1" t="s">
        <v>1171</v>
      </c>
      <c r="V68" s="1" t="s">
        <v>1196</v>
      </c>
    </row>
    <row r="69" s="1" customFormat="1" spans="1:22">
      <c r="A69" s="3">
        <v>999225887424558</v>
      </c>
      <c r="B69" s="1" t="s">
        <v>1481</v>
      </c>
      <c r="C69" s="1" t="s">
        <v>1492</v>
      </c>
      <c r="D69" s="1" t="s">
        <v>1472</v>
      </c>
      <c r="E69" s="1" t="s">
        <v>1493</v>
      </c>
      <c r="F69" s="1" t="s">
        <v>1156</v>
      </c>
      <c r="G69" s="1" t="s">
        <v>1160</v>
      </c>
      <c r="H69" s="1" t="s">
        <v>1161</v>
      </c>
      <c r="I69" s="1" t="s">
        <v>1494</v>
      </c>
      <c r="J69" s="1" t="s">
        <v>1163</v>
      </c>
      <c r="K69" s="1" t="s">
        <v>1494</v>
      </c>
      <c r="L69" s="1" t="s">
        <v>1494</v>
      </c>
      <c r="M69" s="1" t="s">
        <v>1164</v>
      </c>
      <c r="N69" s="1" t="s">
        <v>1164</v>
      </c>
      <c r="O69" s="1" t="s">
        <v>1165</v>
      </c>
      <c r="P69" s="1" t="s">
        <v>1166</v>
      </c>
      <c r="Q69" s="1" t="s">
        <v>1167</v>
      </c>
      <c r="R69" s="1" t="s">
        <v>1495</v>
      </c>
      <c r="S69" s="1" t="s">
        <v>1169</v>
      </c>
      <c r="T69" s="1" t="s">
        <v>1170</v>
      </c>
      <c r="U69" s="1" t="s">
        <v>1171</v>
      </c>
      <c r="V69" s="1" t="s">
        <v>1196</v>
      </c>
    </row>
    <row r="70" s="1" customFormat="1" spans="1:22">
      <c r="A70" s="3">
        <v>999225882757775</v>
      </c>
      <c r="B70" s="1" t="s">
        <v>1481</v>
      </c>
      <c r="C70" s="1" t="s">
        <v>1496</v>
      </c>
      <c r="D70" s="1" t="s">
        <v>1497</v>
      </c>
      <c r="E70" s="1" t="s">
        <v>1498</v>
      </c>
      <c r="F70" s="1" t="s">
        <v>1207</v>
      </c>
      <c r="G70" s="1" t="s">
        <v>1160</v>
      </c>
      <c r="H70" s="1" t="s">
        <v>1161</v>
      </c>
      <c r="I70" s="1" t="s">
        <v>1499</v>
      </c>
      <c r="J70" s="1" t="s">
        <v>1163</v>
      </c>
      <c r="K70" s="1" t="s">
        <v>1499</v>
      </c>
      <c r="L70" s="1" t="s">
        <v>1499</v>
      </c>
      <c r="M70" s="1" t="s">
        <v>1164</v>
      </c>
      <c r="N70" s="1" t="s">
        <v>1164</v>
      </c>
      <c r="O70" s="1" t="s">
        <v>1165</v>
      </c>
      <c r="P70" s="1" t="s">
        <v>1166</v>
      </c>
      <c r="Q70" s="1" t="s">
        <v>1167</v>
      </c>
      <c r="R70" s="1" t="s">
        <v>1500</v>
      </c>
      <c r="S70" s="1" t="s">
        <v>1169</v>
      </c>
      <c r="T70" s="1" t="s">
        <v>1170</v>
      </c>
      <c r="U70" s="1" t="s">
        <v>1171</v>
      </c>
      <c r="V70" s="1" t="s">
        <v>1283</v>
      </c>
    </row>
    <row r="71" s="1" customFormat="1" spans="1:22">
      <c r="A71" s="3">
        <v>999225882107224</v>
      </c>
      <c r="B71" s="1" t="s">
        <v>1481</v>
      </c>
      <c r="C71" s="1" t="s">
        <v>1501</v>
      </c>
      <c r="D71" s="1" t="s">
        <v>1502</v>
      </c>
      <c r="E71" s="1" t="s">
        <v>1503</v>
      </c>
      <c r="F71" s="1" t="s">
        <v>1156</v>
      </c>
      <c r="G71" s="1" t="s">
        <v>1160</v>
      </c>
      <c r="H71" s="1" t="s">
        <v>1161</v>
      </c>
      <c r="I71" s="1" t="s">
        <v>1504</v>
      </c>
      <c r="J71" s="1" t="s">
        <v>1163</v>
      </c>
      <c r="K71" s="1" t="s">
        <v>1504</v>
      </c>
      <c r="L71" s="1" t="s">
        <v>1504</v>
      </c>
      <c r="M71" s="1" t="s">
        <v>1164</v>
      </c>
      <c r="N71" s="1" t="s">
        <v>1164</v>
      </c>
      <c r="O71" s="1" t="s">
        <v>1165</v>
      </c>
      <c r="P71" s="1" t="s">
        <v>1166</v>
      </c>
      <c r="Q71" s="1" t="s">
        <v>1167</v>
      </c>
      <c r="R71" s="1" t="s">
        <v>1505</v>
      </c>
      <c r="S71" s="1" t="s">
        <v>1169</v>
      </c>
      <c r="T71" s="1" t="s">
        <v>1170</v>
      </c>
      <c r="U71" s="1" t="s">
        <v>1171</v>
      </c>
      <c r="V71" s="1" t="s">
        <v>1283</v>
      </c>
    </row>
    <row r="72" s="1" customFormat="1" spans="1:22">
      <c r="A72" s="3">
        <v>999225880641880</v>
      </c>
      <c r="B72" s="1" t="s">
        <v>1481</v>
      </c>
      <c r="C72" s="1" t="s">
        <v>1506</v>
      </c>
      <c r="D72" s="1" t="s">
        <v>1507</v>
      </c>
      <c r="E72" s="1" t="s">
        <v>1508</v>
      </c>
      <c r="F72" s="1" t="s">
        <v>1319</v>
      </c>
      <c r="G72" s="1" t="s">
        <v>1207</v>
      </c>
      <c r="H72" s="1" t="s">
        <v>1161</v>
      </c>
      <c r="I72" s="1" t="s">
        <v>1509</v>
      </c>
      <c r="J72" s="1" t="s">
        <v>1163</v>
      </c>
      <c r="K72" s="1" t="s">
        <v>1509</v>
      </c>
      <c r="L72" s="1" t="s">
        <v>1509</v>
      </c>
      <c r="M72" s="1" t="s">
        <v>1164</v>
      </c>
      <c r="N72" s="1" t="s">
        <v>1164</v>
      </c>
      <c r="O72" s="1" t="s">
        <v>1165</v>
      </c>
      <c r="P72" s="1" t="s">
        <v>1166</v>
      </c>
      <c r="Q72" s="1" t="s">
        <v>1167</v>
      </c>
      <c r="R72" s="1" t="s">
        <v>1510</v>
      </c>
      <c r="S72" s="1" t="s">
        <v>1169</v>
      </c>
      <c r="T72" s="1" t="s">
        <v>1170</v>
      </c>
      <c r="U72" s="1" t="s">
        <v>1171</v>
      </c>
      <c r="V72" s="1" t="s">
        <v>1178</v>
      </c>
    </row>
    <row r="73" s="1" customFormat="1" spans="1:22">
      <c r="A73" s="3">
        <v>999225874134697</v>
      </c>
      <c r="B73" s="1" t="s">
        <v>1481</v>
      </c>
      <c r="C73" s="1" t="s">
        <v>1511</v>
      </c>
      <c r="D73" s="1" t="s">
        <v>1512</v>
      </c>
      <c r="E73" s="1" t="s">
        <v>1513</v>
      </c>
      <c r="F73" s="1" t="s">
        <v>1277</v>
      </c>
      <c r="G73" s="1" t="s">
        <v>1156</v>
      </c>
      <c r="H73" s="1" t="s">
        <v>1161</v>
      </c>
      <c r="I73" s="1" t="s">
        <v>1514</v>
      </c>
      <c r="J73" s="1" t="s">
        <v>1163</v>
      </c>
      <c r="K73" s="1" t="s">
        <v>1514</v>
      </c>
      <c r="L73" s="1" t="s">
        <v>1514</v>
      </c>
      <c r="M73" s="1" t="s">
        <v>1164</v>
      </c>
      <c r="N73" s="1" t="s">
        <v>1164</v>
      </c>
      <c r="O73" s="1" t="s">
        <v>1165</v>
      </c>
      <c r="P73" s="1" t="s">
        <v>1166</v>
      </c>
      <c r="Q73" s="1" t="s">
        <v>1167</v>
      </c>
      <c r="R73" s="1" t="s">
        <v>1515</v>
      </c>
      <c r="S73" s="1" t="s">
        <v>1169</v>
      </c>
      <c r="T73" s="1" t="s">
        <v>1170</v>
      </c>
      <c r="U73" s="1" t="s">
        <v>1171</v>
      </c>
      <c r="V73" s="1" t="s">
        <v>1178</v>
      </c>
    </row>
    <row r="74" s="1" customFormat="1" spans="1:22">
      <c r="A74" s="3">
        <v>999225873285858</v>
      </c>
      <c r="B74" s="1" t="s">
        <v>1481</v>
      </c>
      <c r="C74" s="1" t="s">
        <v>1516</v>
      </c>
      <c r="D74" s="1" t="s">
        <v>1203</v>
      </c>
      <c r="E74" s="1" t="s">
        <v>1517</v>
      </c>
      <c r="F74" s="1" t="s">
        <v>1277</v>
      </c>
      <c r="G74" s="1" t="s">
        <v>1207</v>
      </c>
      <c r="H74" s="1" t="s">
        <v>1161</v>
      </c>
      <c r="I74" s="1" t="s">
        <v>1518</v>
      </c>
      <c r="J74" s="1" t="s">
        <v>1163</v>
      </c>
      <c r="K74" s="1" t="s">
        <v>1518</v>
      </c>
      <c r="L74" s="1" t="s">
        <v>1518</v>
      </c>
      <c r="M74" s="1" t="s">
        <v>1164</v>
      </c>
      <c r="N74" s="1" t="s">
        <v>1164</v>
      </c>
      <c r="O74" s="1" t="s">
        <v>1165</v>
      </c>
      <c r="P74" s="1" t="s">
        <v>1166</v>
      </c>
      <c r="Q74" s="1" t="s">
        <v>1167</v>
      </c>
      <c r="R74" s="1" t="s">
        <v>1519</v>
      </c>
      <c r="S74" s="1" t="s">
        <v>1169</v>
      </c>
      <c r="T74" s="1" t="s">
        <v>1170</v>
      </c>
      <c r="U74" s="1" t="s">
        <v>1171</v>
      </c>
      <c r="V74" s="1" t="s">
        <v>1178</v>
      </c>
    </row>
    <row r="75" s="1" customFormat="1" spans="1:22">
      <c r="A75" s="3">
        <v>999225870524167</v>
      </c>
      <c r="B75" s="1" t="s">
        <v>1481</v>
      </c>
      <c r="C75" s="1" t="s">
        <v>1520</v>
      </c>
      <c r="D75" s="1" t="s">
        <v>1521</v>
      </c>
      <c r="E75" s="1" t="s">
        <v>1522</v>
      </c>
      <c r="F75" s="1" t="s">
        <v>1277</v>
      </c>
      <c r="G75" s="1" t="s">
        <v>1156</v>
      </c>
      <c r="H75" s="1" t="s">
        <v>1161</v>
      </c>
      <c r="I75" s="1" t="s">
        <v>1523</v>
      </c>
      <c r="J75" s="1" t="s">
        <v>1163</v>
      </c>
      <c r="K75" s="1" t="s">
        <v>1523</v>
      </c>
      <c r="L75" s="1" t="s">
        <v>1523</v>
      </c>
      <c r="M75" s="1" t="s">
        <v>1164</v>
      </c>
      <c r="N75" s="1" t="s">
        <v>1164</v>
      </c>
      <c r="O75" s="1" t="s">
        <v>1165</v>
      </c>
      <c r="P75" s="1" t="s">
        <v>1166</v>
      </c>
      <c r="Q75" s="1" t="s">
        <v>1167</v>
      </c>
      <c r="R75" s="1" t="s">
        <v>1524</v>
      </c>
      <c r="S75" s="1" t="s">
        <v>1169</v>
      </c>
      <c r="T75" s="1" t="s">
        <v>1170</v>
      </c>
      <c r="U75" s="1" t="s">
        <v>1171</v>
      </c>
      <c r="V75" s="1" t="s">
        <v>1178</v>
      </c>
    </row>
    <row r="76" s="1" customFormat="1" spans="1:22">
      <c r="A76" s="3">
        <v>999225973173159</v>
      </c>
      <c r="B76" s="1" t="s">
        <v>1371</v>
      </c>
      <c r="C76" s="1" t="s">
        <v>1525</v>
      </c>
      <c r="D76" s="1" t="s">
        <v>1497</v>
      </c>
      <c r="E76" s="1" t="s">
        <v>1526</v>
      </c>
      <c r="F76" s="1" t="s">
        <v>1156</v>
      </c>
      <c r="G76" s="1" t="s">
        <v>1160</v>
      </c>
      <c r="H76" s="1" t="s">
        <v>1161</v>
      </c>
      <c r="I76" s="1" t="s">
        <v>1499</v>
      </c>
      <c r="J76" s="1" t="s">
        <v>1163</v>
      </c>
      <c r="K76" s="1" t="s">
        <v>1499</v>
      </c>
      <c r="L76" s="1" t="s">
        <v>1499</v>
      </c>
      <c r="M76" s="1" t="s">
        <v>1164</v>
      </c>
      <c r="N76" s="1" t="s">
        <v>1164</v>
      </c>
      <c r="O76" s="1" t="s">
        <v>1165</v>
      </c>
      <c r="P76" s="1" t="s">
        <v>1166</v>
      </c>
      <c r="Q76" s="1" t="s">
        <v>1167</v>
      </c>
      <c r="R76" s="1" t="s">
        <v>1527</v>
      </c>
      <c r="S76" s="1" t="s">
        <v>1169</v>
      </c>
      <c r="T76" s="1" t="s">
        <v>1170</v>
      </c>
      <c r="U76" s="1" t="s">
        <v>1171</v>
      </c>
      <c r="V76" s="1" t="s">
        <v>1283</v>
      </c>
    </row>
    <row r="77" s="1" customFormat="1" spans="1:22">
      <c r="A77" s="3">
        <v>999225868881505</v>
      </c>
      <c r="B77" s="1" t="s">
        <v>1481</v>
      </c>
      <c r="C77" s="1" t="s">
        <v>1528</v>
      </c>
      <c r="D77" s="1" t="s">
        <v>1488</v>
      </c>
      <c r="E77" s="1" t="s">
        <v>1529</v>
      </c>
      <c r="F77" s="1" t="s">
        <v>1207</v>
      </c>
      <c r="G77" s="1" t="s">
        <v>1156</v>
      </c>
      <c r="H77" s="1" t="s">
        <v>1161</v>
      </c>
      <c r="I77" s="1" t="s">
        <v>1530</v>
      </c>
      <c r="J77" s="1" t="s">
        <v>1163</v>
      </c>
      <c r="K77" s="1" t="s">
        <v>1530</v>
      </c>
      <c r="L77" s="1" t="s">
        <v>1530</v>
      </c>
      <c r="M77" s="1" t="s">
        <v>1164</v>
      </c>
      <c r="N77" s="1" t="s">
        <v>1164</v>
      </c>
      <c r="O77" s="1" t="s">
        <v>1165</v>
      </c>
      <c r="P77" s="1" t="s">
        <v>1166</v>
      </c>
      <c r="Q77" s="1" t="s">
        <v>1167</v>
      </c>
      <c r="R77" s="1" t="s">
        <v>1531</v>
      </c>
      <c r="S77" s="1" t="s">
        <v>1169</v>
      </c>
      <c r="T77" s="1" t="s">
        <v>1170</v>
      </c>
      <c r="U77" s="1" t="s">
        <v>1171</v>
      </c>
      <c r="V77" s="1" t="s">
        <v>1196</v>
      </c>
    </row>
    <row r="78" s="1" customFormat="1" spans="1:22">
      <c r="A78" s="3">
        <v>999225868270154</v>
      </c>
      <c r="B78" s="1" t="s">
        <v>1532</v>
      </c>
      <c r="C78" s="1" t="s">
        <v>1533</v>
      </c>
      <c r="D78" s="1" t="s">
        <v>1472</v>
      </c>
      <c r="E78" s="1" t="s">
        <v>1534</v>
      </c>
      <c r="F78" s="1" t="s">
        <v>1277</v>
      </c>
      <c r="G78" s="1" t="s">
        <v>1160</v>
      </c>
      <c r="H78" s="1" t="s">
        <v>1161</v>
      </c>
      <c r="I78" s="1" t="s">
        <v>1535</v>
      </c>
      <c r="J78" s="1" t="s">
        <v>1163</v>
      </c>
      <c r="K78" s="1" t="s">
        <v>1535</v>
      </c>
      <c r="L78" s="1" t="s">
        <v>1535</v>
      </c>
      <c r="M78" s="1" t="s">
        <v>1164</v>
      </c>
      <c r="N78" s="1" t="s">
        <v>1164</v>
      </c>
      <c r="O78" s="1" t="s">
        <v>1165</v>
      </c>
      <c r="P78" s="1" t="s">
        <v>1166</v>
      </c>
      <c r="Q78" s="1" t="s">
        <v>1167</v>
      </c>
      <c r="R78" s="1" t="s">
        <v>1536</v>
      </c>
      <c r="S78" s="1" t="s">
        <v>1169</v>
      </c>
      <c r="T78" s="1" t="s">
        <v>1170</v>
      </c>
      <c r="U78" s="1" t="s">
        <v>1171</v>
      </c>
      <c r="V78" s="1" t="s">
        <v>1196</v>
      </c>
    </row>
    <row r="79" s="1" customFormat="1" spans="1:22">
      <c r="A79" s="3">
        <v>25865047135</v>
      </c>
      <c r="B79" s="1" t="s">
        <v>1532</v>
      </c>
      <c r="C79" s="1" t="s">
        <v>1537</v>
      </c>
      <c r="D79" s="1" t="s">
        <v>1538</v>
      </c>
      <c r="E79" s="1" t="s">
        <v>1539</v>
      </c>
      <c r="F79" s="1" t="s">
        <v>1277</v>
      </c>
      <c r="G79" s="1" t="s">
        <v>1156</v>
      </c>
      <c r="H79" s="1" t="s">
        <v>1161</v>
      </c>
      <c r="I79" s="1" t="s">
        <v>1540</v>
      </c>
      <c r="J79" s="1" t="s">
        <v>1163</v>
      </c>
      <c r="K79" s="1" t="s">
        <v>1540</v>
      </c>
      <c r="L79" s="1" t="s">
        <v>1540</v>
      </c>
      <c r="M79" s="1" t="s">
        <v>1164</v>
      </c>
      <c r="N79" s="1" t="s">
        <v>1164</v>
      </c>
      <c r="O79" s="1" t="s">
        <v>1165</v>
      </c>
      <c r="P79" s="1" t="s">
        <v>1166</v>
      </c>
      <c r="Q79" s="1" t="s">
        <v>1167</v>
      </c>
      <c r="R79" s="1" t="s">
        <v>1541</v>
      </c>
      <c r="S79" s="1" t="s">
        <v>1169</v>
      </c>
      <c r="T79" s="1" t="s">
        <v>1170</v>
      </c>
      <c r="U79" s="1" t="s">
        <v>1171</v>
      </c>
      <c r="V79" s="1" t="s">
        <v>1178</v>
      </c>
    </row>
    <row r="80" s="1" customFormat="1" spans="1:22">
      <c r="A80" s="3">
        <v>999225865135374</v>
      </c>
      <c r="B80" s="1" t="s">
        <v>1532</v>
      </c>
      <c r="C80" s="1" t="s">
        <v>1542</v>
      </c>
      <c r="D80" s="1" t="s">
        <v>1543</v>
      </c>
      <c r="E80" s="1" t="s">
        <v>1544</v>
      </c>
      <c r="F80" s="1" t="s">
        <v>1481</v>
      </c>
      <c r="G80" s="1" t="s">
        <v>1156</v>
      </c>
      <c r="H80" s="1" t="s">
        <v>1161</v>
      </c>
      <c r="I80" s="1" t="s">
        <v>1545</v>
      </c>
      <c r="J80" s="1" t="s">
        <v>1163</v>
      </c>
      <c r="K80" s="1" t="s">
        <v>1545</v>
      </c>
      <c r="L80" s="1" t="s">
        <v>1545</v>
      </c>
      <c r="M80" s="1" t="s">
        <v>1164</v>
      </c>
      <c r="N80" s="1" t="s">
        <v>1164</v>
      </c>
      <c r="O80" s="1" t="s">
        <v>1165</v>
      </c>
      <c r="P80" s="1" t="s">
        <v>1166</v>
      </c>
      <c r="Q80" s="1" t="s">
        <v>1167</v>
      </c>
      <c r="R80" s="1" t="s">
        <v>1546</v>
      </c>
      <c r="S80" s="1" t="s">
        <v>1169</v>
      </c>
      <c r="T80" s="1" t="s">
        <v>1170</v>
      </c>
      <c r="U80" s="1" t="s">
        <v>1171</v>
      </c>
      <c r="V80" s="1" t="s">
        <v>1178</v>
      </c>
    </row>
    <row r="81" s="1" customFormat="1" spans="1:22">
      <c r="A81" s="3">
        <v>999225858079238</v>
      </c>
      <c r="B81" s="1" t="s">
        <v>1532</v>
      </c>
      <c r="C81" s="1" t="s">
        <v>1547</v>
      </c>
      <c r="D81" s="1" t="s">
        <v>1548</v>
      </c>
      <c r="E81" s="1" t="s">
        <v>1549</v>
      </c>
      <c r="F81" s="1" t="s">
        <v>1277</v>
      </c>
      <c r="G81" s="1" t="s">
        <v>1160</v>
      </c>
      <c r="H81" s="1" t="s">
        <v>1161</v>
      </c>
      <c r="I81" s="1" t="s">
        <v>1550</v>
      </c>
      <c r="J81" s="1" t="s">
        <v>1163</v>
      </c>
      <c r="K81" s="1" t="s">
        <v>1550</v>
      </c>
      <c r="L81" s="1" t="s">
        <v>1550</v>
      </c>
      <c r="M81" s="1" t="s">
        <v>1164</v>
      </c>
      <c r="N81" s="1" t="s">
        <v>1164</v>
      </c>
      <c r="O81" s="1" t="s">
        <v>1165</v>
      </c>
      <c r="P81" s="1" t="s">
        <v>1166</v>
      </c>
      <c r="Q81" s="1" t="s">
        <v>1167</v>
      </c>
      <c r="R81" s="1" t="s">
        <v>1551</v>
      </c>
      <c r="S81" s="1" t="s">
        <v>1169</v>
      </c>
      <c r="T81" s="1" t="s">
        <v>1170</v>
      </c>
      <c r="U81" s="1" t="s">
        <v>1171</v>
      </c>
      <c r="V81" s="1" t="s">
        <v>1196</v>
      </c>
    </row>
    <row r="82" s="1" customFormat="1" spans="1:22">
      <c r="A82" s="3">
        <v>999225855897187</v>
      </c>
      <c r="B82" s="1" t="s">
        <v>1532</v>
      </c>
      <c r="C82" s="1" t="s">
        <v>1552</v>
      </c>
      <c r="D82" s="1" t="s">
        <v>1553</v>
      </c>
      <c r="E82" s="1" t="s">
        <v>1554</v>
      </c>
      <c r="F82" s="1" t="s">
        <v>1207</v>
      </c>
      <c r="G82" s="1" t="s">
        <v>1160</v>
      </c>
      <c r="H82" s="1" t="s">
        <v>1161</v>
      </c>
      <c r="I82" s="1" t="s">
        <v>1555</v>
      </c>
      <c r="J82" s="1" t="s">
        <v>1163</v>
      </c>
      <c r="K82" s="1" t="s">
        <v>1555</v>
      </c>
      <c r="L82" s="1" t="s">
        <v>1555</v>
      </c>
      <c r="M82" s="1" t="s">
        <v>1164</v>
      </c>
      <c r="N82" s="1" t="s">
        <v>1164</v>
      </c>
      <c r="O82" s="1" t="s">
        <v>1165</v>
      </c>
      <c r="P82" s="1" t="s">
        <v>1166</v>
      </c>
      <c r="Q82" s="1" t="s">
        <v>1167</v>
      </c>
      <c r="R82" s="1" t="s">
        <v>1556</v>
      </c>
      <c r="S82" s="1" t="s">
        <v>1169</v>
      </c>
      <c r="T82" s="1" t="s">
        <v>1170</v>
      </c>
      <c r="U82" s="1" t="s">
        <v>1171</v>
      </c>
      <c r="V82" s="1" t="s">
        <v>1196</v>
      </c>
    </row>
    <row r="83" s="1" customFormat="1" spans="1:22">
      <c r="A83" s="3">
        <v>999225850774341</v>
      </c>
      <c r="B83" s="1" t="s">
        <v>1532</v>
      </c>
      <c r="C83" s="1" t="s">
        <v>1557</v>
      </c>
      <c r="D83" s="1" t="s">
        <v>1558</v>
      </c>
      <c r="E83" s="1" t="s">
        <v>1559</v>
      </c>
      <c r="F83" s="1" t="s">
        <v>1277</v>
      </c>
      <c r="G83" s="1" t="s">
        <v>1160</v>
      </c>
      <c r="H83" s="1" t="s">
        <v>1161</v>
      </c>
      <c r="I83" s="1" t="s">
        <v>1560</v>
      </c>
      <c r="J83" s="1" t="s">
        <v>1163</v>
      </c>
      <c r="K83" s="1" t="s">
        <v>1560</v>
      </c>
      <c r="L83" s="1" t="s">
        <v>1560</v>
      </c>
      <c r="M83" s="1" t="s">
        <v>1164</v>
      </c>
      <c r="N83" s="1" t="s">
        <v>1164</v>
      </c>
      <c r="O83" s="1" t="s">
        <v>1165</v>
      </c>
      <c r="P83" s="1" t="s">
        <v>1166</v>
      </c>
      <c r="Q83" s="1" t="s">
        <v>1167</v>
      </c>
      <c r="R83" s="1" t="s">
        <v>1561</v>
      </c>
      <c r="S83" s="1" t="s">
        <v>1169</v>
      </c>
      <c r="T83" s="1" t="s">
        <v>1170</v>
      </c>
      <c r="U83" s="1" t="s">
        <v>1171</v>
      </c>
      <c r="V83" s="1" t="s">
        <v>1178</v>
      </c>
    </row>
    <row r="84" s="1" customFormat="1" spans="1:22">
      <c r="A84" s="3">
        <v>999225850514173</v>
      </c>
      <c r="B84" s="1" t="s">
        <v>1532</v>
      </c>
      <c r="C84" s="1" t="s">
        <v>1562</v>
      </c>
      <c r="D84" s="1" t="s">
        <v>1488</v>
      </c>
      <c r="E84" s="1" t="s">
        <v>1563</v>
      </c>
      <c r="F84" s="1" t="s">
        <v>1207</v>
      </c>
      <c r="G84" s="1" t="s">
        <v>1160</v>
      </c>
      <c r="H84" s="1" t="s">
        <v>1161</v>
      </c>
      <c r="I84" s="1" t="s">
        <v>1490</v>
      </c>
      <c r="J84" s="1" t="s">
        <v>1163</v>
      </c>
      <c r="K84" s="1" t="s">
        <v>1490</v>
      </c>
      <c r="L84" s="1" t="s">
        <v>1490</v>
      </c>
      <c r="M84" s="1" t="s">
        <v>1164</v>
      </c>
      <c r="N84" s="1" t="s">
        <v>1164</v>
      </c>
      <c r="O84" s="1" t="s">
        <v>1165</v>
      </c>
      <c r="P84" s="1" t="s">
        <v>1166</v>
      </c>
      <c r="Q84" s="1" t="s">
        <v>1167</v>
      </c>
      <c r="R84" s="1" t="s">
        <v>1564</v>
      </c>
      <c r="S84" s="1" t="s">
        <v>1169</v>
      </c>
      <c r="T84" s="1" t="s">
        <v>1170</v>
      </c>
      <c r="U84" s="1" t="s">
        <v>1171</v>
      </c>
      <c r="V84" s="1" t="s">
        <v>1196</v>
      </c>
    </row>
    <row r="85" s="1" customFormat="1" spans="1:22">
      <c r="A85" s="3">
        <v>999225849506573</v>
      </c>
      <c r="B85" s="1" t="s">
        <v>1532</v>
      </c>
      <c r="C85" s="1" t="s">
        <v>1565</v>
      </c>
      <c r="D85" s="1" t="s">
        <v>1566</v>
      </c>
      <c r="E85" s="1" t="s">
        <v>1567</v>
      </c>
      <c r="F85" s="1" t="s">
        <v>1277</v>
      </c>
      <c r="G85" s="1" t="s">
        <v>1207</v>
      </c>
      <c r="H85" s="1" t="s">
        <v>1161</v>
      </c>
      <c r="I85" s="1" t="s">
        <v>1568</v>
      </c>
      <c r="J85" s="1" t="s">
        <v>1163</v>
      </c>
      <c r="K85" s="1" t="s">
        <v>1568</v>
      </c>
      <c r="L85" s="1" t="s">
        <v>1568</v>
      </c>
      <c r="M85" s="1" t="s">
        <v>1164</v>
      </c>
      <c r="N85" s="1" t="s">
        <v>1164</v>
      </c>
      <c r="O85" s="1" t="s">
        <v>1165</v>
      </c>
      <c r="P85" s="1" t="s">
        <v>1166</v>
      </c>
      <c r="Q85" s="1" t="s">
        <v>1167</v>
      </c>
      <c r="R85" s="1" t="s">
        <v>1569</v>
      </c>
      <c r="S85" s="1" t="s">
        <v>1169</v>
      </c>
      <c r="T85" s="1" t="s">
        <v>1170</v>
      </c>
      <c r="U85" s="1" t="s">
        <v>1171</v>
      </c>
      <c r="V85" s="1" t="s">
        <v>1178</v>
      </c>
    </row>
    <row r="86" s="1" customFormat="1" spans="1:22">
      <c r="A86" s="3">
        <v>999225849060181</v>
      </c>
      <c r="B86" s="1" t="s">
        <v>1532</v>
      </c>
      <c r="C86" s="1" t="s">
        <v>1570</v>
      </c>
      <c r="D86" s="1" t="s">
        <v>1472</v>
      </c>
      <c r="E86" s="1" t="s">
        <v>1571</v>
      </c>
      <c r="F86" s="1" t="s">
        <v>1156</v>
      </c>
      <c r="G86" s="1" t="s">
        <v>1160</v>
      </c>
      <c r="H86" s="1" t="s">
        <v>1161</v>
      </c>
      <c r="I86" s="1" t="s">
        <v>1494</v>
      </c>
      <c r="J86" s="1" t="s">
        <v>1163</v>
      </c>
      <c r="K86" s="1" t="s">
        <v>1494</v>
      </c>
      <c r="L86" s="1" t="s">
        <v>1494</v>
      </c>
      <c r="M86" s="1" t="s">
        <v>1164</v>
      </c>
      <c r="N86" s="1" t="s">
        <v>1164</v>
      </c>
      <c r="O86" s="1" t="s">
        <v>1165</v>
      </c>
      <c r="P86" s="1" t="s">
        <v>1166</v>
      </c>
      <c r="Q86" s="1" t="s">
        <v>1167</v>
      </c>
      <c r="R86" s="1" t="s">
        <v>1572</v>
      </c>
      <c r="S86" s="1" t="s">
        <v>1169</v>
      </c>
      <c r="T86" s="1" t="s">
        <v>1170</v>
      </c>
      <c r="U86" s="1" t="s">
        <v>1171</v>
      </c>
      <c r="V86" s="1" t="s">
        <v>1196</v>
      </c>
    </row>
    <row r="87" s="1" customFormat="1" spans="1:22">
      <c r="A87" s="3">
        <v>999225939188745</v>
      </c>
      <c r="B87" s="1" t="s">
        <v>1402</v>
      </c>
      <c r="C87" s="1" t="s">
        <v>1573</v>
      </c>
      <c r="D87" s="1" t="s">
        <v>1574</v>
      </c>
      <c r="E87" s="1" t="s">
        <v>1575</v>
      </c>
      <c r="F87" s="1" t="s">
        <v>1277</v>
      </c>
      <c r="G87" s="1" t="s">
        <v>1160</v>
      </c>
      <c r="H87" s="1" t="s">
        <v>1161</v>
      </c>
      <c r="I87" s="1" t="s">
        <v>1576</v>
      </c>
      <c r="J87" s="1" t="s">
        <v>1163</v>
      </c>
      <c r="K87" s="1" t="s">
        <v>1576</v>
      </c>
      <c r="L87" s="1" t="s">
        <v>1576</v>
      </c>
      <c r="M87" s="1" t="s">
        <v>1164</v>
      </c>
      <c r="N87" s="1" t="s">
        <v>1164</v>
      </c>
      <c r="O87" s="1" t="s">
        <v>1165</v>
      </c>
      <c r="P87" s="1" t="s">
        <v>1166</v>
      </c>
      <c r="Q87" s="1" t="s">
        <v>1167</v>
      </c>
      <c r="R87" s="1" t="s">
        <v>1577</v>
      </c>
      <c r="S87" s="1" t="s">
        <v>1169</v>
      </c>
      <c r="T87" s="1" t="s">
        <v>1170</v>
      </c>
      <c r="U87" s="1" t="s">
        <v>1171</v>
      </c>
      <c r="V87" s="1" t="s">
        <v>1178</v>
      </c>
    </row>
    <row r="88" s="1" customFormat="1" spans="1:22">
      <c r="A88" s="3">
        <v>999225846930487</v>
      </c>
      <c r="B88" s="1" t="s">
        <v>1578</v>
      </c>
      <c r="C88" s="1" t="s">
        <v>1579</v>
      </c>
      <c r="D88" s="1" t="s">
        <v>1497</v>
      </c>
      <c r="E88" s="1" t="s">
        <v>1580</v>
      </c>
      <c r="F88" s="1" t="s">
        <v>1156</v>
      </c>
      <c r="G88" s="1" t="s">
        <v>1160</v>
      </c>
      <c r="H88" s="1" t="s">
        <v>1161</v>
      </c>
      <c r="I88" s="1" t="s">
        <v>1581</v>
      </c>
      <c r="J88" s="1" t="s">
        <v>1163</v>
      </c>
      <c r="K88" s="1" t="s">
        <v>1581</v>
      </c>
      <c r="L88" s="1" t="s">
        <v>1581</v>
      </c>
      <c r="M88" s="1" t="s">
        <v>1164</v>
      </c>
      <c r="N88" s="1" t="s">
        <v>1164</v>
      </c>
      <c r="O88" s="1" t="s">
        <v>1165</v>
      </c>
      <c r="P88" s="1" t="s">
        <v>1166</v>
      </c>
      <c r="Q88" s="1" t="s">
        <v>1167</v>
      </c>
      <c r="R88" s="1" t="s">
        <v>1582</v>
      </c>
      <c r="S88" s="1" t="s">
        <v>1169</v>
      </c>
      <c r="T88" s="1" t="s">
        <v>1170</v>
      </c>
      <c r="U88" s="1" t="s">
        <v>1171</v>
      </c>
      <c r="V88" s="1" t="s">
        <v>1283</v>
      </c>
    </row>
    <row r="89" s="1" customFormat="1" spans="1:22">
      <c r="A89" s="3">
        <v>999225842500457</v>
      </c>
      <c r="B89" s="1" t="s">
        <v>1578</v>
      </c>
      <c r="C89" s="1" t="s">
        <v>1583</v>
      </c>
      <c r="D89" s="1" t="s">
        <v>1584</v>
      </c>
      <c r="E89" s="1" t="s">
        <v>1585</v>
      </c>
      <c r="F89" s="1" t="s">
        <v>1319</v>
      </c>
      <c r="G89" s="1" t="s">
        <v>1207</v>
      </c>
      <c r="H89" s="1" t="s">
        <v>1161</v>
      </c>
      <c r="I89" s="1" t="s">
        <v>1586</v>
      </c>
      <c r="J89" s="1" t="s">
        <v>1163</v>
      </c>
      <c r="K89" s="1" t="s">
        <v>1586</v>
      </c>
      <c r="L89" s="1" t="s">
        <v>1586</v>
      </c>
      <c r="M89" s="1" t="s">
        <v>1164</v>
      </c>
      <c r="N89" s="1" t="s">
        <v>1164</v>
      </c>
      <c r="O89" s="1" t="s">
        <v>1165</v>
      </c>
      <c r="P89" s="1" t="s">
        <v>1166</v>
      </c>
      <c r="Q89" s="1" t="s">
        <v>1167</v>
      </c>
      <c r="R89" s="1" t="s">
        <v>1587</v>
      </c>
      <c r="S89" s="1" t="s">
        <v>1169</v>
      </c>
      <c r="T89" s="1" t="s">
        <v>1170</v>
      </c>
      <c r="U89" s="1" t="s">
        <v>1171</v>
      </c>
      <c r="V89" s="1" t="s">
        <v>1178</v>
      </c>
    </row>
    <row r="90" s="1" customFormat="1" spans="1:22">
      <c r="A90" s="3">
        <v>999225839091681</v>
      </c>
      <c r="B90" s="1" t="s">
        <v>1578</v>
      </c>
      <c r="C90" s="1" t="s">
        <v>1588</v>
      </c>
      <c r="D90" s="1" t="s">
        <v>1589</v>
      </c>
      <c r="E90" s="1" t="s">
        <v>1590</v>
      </c>
      <c r="F90" s="1" t="s">
        <v>1277</v>
      </c>
      <c r="G90" s="1" t="s">
        <v>1156</v>
      </c>
      <c r="H90" s="1" t="s">
        <v>1161</v>
      </c>
      <c r="I90" s="1" t="s">
        <v>1591</v>
      </c>
      <c r="J90" s="1" t="s">
        <v>1163</v>
      </c>
      <c r="K90" s="1" t="s">
        <v>1591</v>
      </c>
      <c r="L90" s="1" t="s">
        <v>1591</v>
      </c>
      <c r="M90" s="1" t="s">
        <v>1164</v>
      </c>
      <c r="N90" s="1" t="s">
        <v>1164</v>
      </c>
      <c r="O90" s="1" t="s">
        <v>1165</v>
      </c>
      <c r="P90" s="1" t="s">
        <v>1166</v>
      </c>
      <c r="Q90" s="1" t="s">
        <v>1167</v>
      </c>
      <c r="R90" s="1" t="s">
        <v>1592</v>
      </c>
      <c r="S90" s="1" t="s">
        <v>1169</v>
      </c>
      <c r="T90" s="1" t="s">
        <v>1170</v>
      </c>
      <c r="U90" s="1" t="s">
        <v>1171</v>
      </c>
      <c r="V90" s="1" t="s">
        <v>1178</v>
      </c>
    </row>
    <row r="91" s="1" customFormat="1" spans="1:22">
      <c r="A91" s="3">
        <v>999225838096751</v>
      </c>
      <c r="B91" s="1" t="s">
        <v>1578</v>
      </c>
      <c r="C91" s="1" t="s">
        <v>1593</v>
      </c>
      <c r="D91" s="1" t="s">
        <v>1594</v>
      </c>
      <c r="E91" s="1" t="s">
        <v>1595</v>
      </c>
      <c r="F91" s="1" t="s">
        <v>1277</v>
      </c>
      <c r="G91" s="1" t="s">
        <v>1156</v>
      </c>
      <c r="H91" s="1" t="s">
        <v>1161</v>
      </c>
      <c r="I91" s="1" t="s">
        <v>1596</v>
      </c>
      <c r="J91" s="1" t="s">
        <v>1163</v>
      </c>
      <c r="K91" s="1" t="s">
        <v>1596</v>
      </c>
      <c r="L91" s="1" t="s">
        <v>1596</v>
      </c>
      <c r="M91" s="1" t="s">
        <v>1164</v>
      </c>
      <c r="N91" s="1" t="s">
        <v>1164</v>
      </c>
      <c r="O91" s="1" t="s">
        <v>1165</v>
      </c>
      <c r="P91" s="1" t="s">
        <v>1166</v>
      </c>
      <c r="Q91" s="1" t="s">
        <v>1167</v>
      </c>
      <c r="R91" s="1" t="s">
        <v>1597</v>
      </c>
      <c r="S91" s="1" t="s">
        <v>1169</v>
      </c>
      <c r="T91" s="1" t="s">
        <v>1170</v>
      </c>
      <c r="U91" s="1" t="s">
        <v>1171</v>
      </c>
      <c r="V91" s="1" t="s">
        <v>1196</v>
      </c>
    </row>
    <row r="92" s="1" customFormat="1" spans="1:22">
      <c r="A92" s="3">
        <v>999225832132736</v>
      </c>
      <c r="B92" s="1" t="s">
        <v>1578</v>
      </c>
      <c r="C92" s="1" t="s">
        <v>1598</v>
      </c>
      <c r="D92" s="1" t="s">
        <v>1348</v>
      </c>
      <c r="E92" s="1" t="s">
        <v>1599</v>
      </c>
      <c r="F92" s="1" t="s">
        <v>1156</v>
      </c>
      <c r="G92" s="1" t="s">
        <v>1160</v>
      </c>
      <c r="H92" s="1" t="s">
        <v>1161</v>
      </c>
      <c r="I92" s="1" t="s">
        <v>1600</v>
      </c>
      <c r="J92" s="1" t="s">
        <v>1163</v>
      </c>
      <c r="K92" s="1" t="s">
        <v>1600</v>
      </c>
      <c r="L92" s="1" t="s">
        <v>1600</v>
      </c>
      <c r="M92" s="1" t="s">
        <v>1164</v>
      </c>
      <c r="N92" s="1" t="s">
        <v>1164</v>
      </c>
      <c r="O92" s="1" t="s">
        <v>1165</v>
      </c>
      <c r="P92" s="1" t="s">
        <v>1166</v>
      </c>
      <c r="Q92" s="1" t="s">
        <v>1167</v>
      </c>
      <c r="R92" s="1" t="s">
        <v>1601</v>
      </c>
      <c r="S92" s="1" t="s">
        <v>1169</v>
      </c>
      <c r="T92" s="1" t="s">
        <v>1170</v>
      </c>
      <c r="U92" s="1" t="s">
        <v>1171</v>
      </c>
      <c r="V92" s="1" t="s">
        <v>1196</v>
      </c>
    </row>
    <row r="93" s="1" customFormat="1" spans="1:22">
      <c r="A93" s="3">
        <v>999225977562785</v>
      </c>
      <c r="B93" s="1" t="s">
        <v>1346</v>
      </c>
      <c r="C93" s="1" t="s">
        <v>1602</v>
      </c>
      <c r="D93" s="1" t="s">
        <v>1414</v>
      </c>
      <c r="E93" s="1" t="s">
        <v>1603</v>
      </c>
      <c r="F93" s="1" t="s">
        <v>1207</v>
      </c>
      <c r="G93" s="1" t="s">
        <v>1160</v>
      </c>
      <c r="H93" s="1" t="s">
        <v>1161</v>
      </c>
      <c r="I93" s="1" t="s">
        <v>1604</v>
      </c>
      <c r="J93" s="1" t="s">
        <v>1163</v>
      </c>
      <c r="K93" s="1" t="s">
        <v>1604</v>
      </c>
      <c r="L93" s="1" t="s">
        <v>1604</v>
      </c>
      <c r="M93" s="1" t="s">
        <v>1164</v>
      </c>
      <c r="N93" s="1" t="s">
        <v>1164</v>
      </c>
      <c r="O93" s="1" t="s">
        <v>1165</v>
      </c>
      <c r="P93" s="1" t="s">
        <v>1166</v>
      </c>
      <c r="Q93" s="1" t="s">
        <v>1167</v>
      </c>
      <c r="R93" s="1" t="s">
        <v>1605</v>
      </c>
      <c r="S93" s="1" t="s">
        <v>1169</v>
      </c>
      <c r="T93" s="1" t="s">
        <v>1170</v>
      </c>
      <c r="U93" s="1" t="s">
        <v>1171</v>
      </c>
      <c r="V93" s="1" t="s">
        <v>1196</v>
      </c>
    </row>
    <row r="94" s="1" customFormat="1" spans="1:22">
      <c r="A94" s="3">
        <v>999225847166557</v>
      </c>
      <c r="B94" s="1" t="s">
        <v>1578</v>
      </c>
      <c r="C94" s="1" t="s">
        <v>1606</v>
      </c>
      <c r="D94" s="1" t="s">
        <v>1607</v>
      </c>
      <c r="E94" s="1" t="s">
        <v>1608</v>
      </c>
      <c r="F94" s="1" t="s">
        <v>1277</v>
      </c>
      <c r="G94" s="1" t="s">
        <v>1160</v>
      </c>
      <c r="H94" s="1" t="s">
        <v>1161</v>
      </c>
      <c r="I94" s="1" t="s">
        <v>1387</v>
      </c>
      <c r="J94" s="1" t="s">
        <v>1163</v>
      </c>
      <c r="K94" s="1" t="s">
        <v>1387</v>
      </c>
      <c r="L94" s="1" t="s">
        <v>1387</v>
      </c>
      <c r="M94" s="1" t="s">
        <v>1164</v>
      </c>
      <c r="N94" s="1" t="s">
        <v>1164</v>
      </c>
      <c r="O94" s="1" t="s">
        <v>1165</v>
      </c>
      <c r="P94" s="1" t="s">
        <v>1166</v>
      </c>
      <c r="Q94" s="1" t="s">
        <v>1167</v>
      </c>
      <c r="R94" s="1" t="s">
        <v>1609</v>
      </c>
      <c r="S94" s="1" t="s">
        <v>1169</v>
      </c>
      <c r="T94" s="1" t="s">
        <v>1170</v>
      </c>
      <c r="U94" s="1" t="s">
        <v>1171</v>
      </c>
      <c r="V94" s="1" t="s">
        <v>1196</v>
      </c>
    </row>
    <row r="95" s="1" customFormat="1" spans="1:22">
      <c r="A95" s="3">
        <v>999225830260133</v>
      </c>
      <c r="B95" s="1" t="s">
        <v>1578</v>
      </c>
      <c r="C95" s="1" t="s">
        <v>1610</v>
      </c>
      <c r="D95" s="1" t="s">
        <v>1611</v>
      </c>
      <c r="E95" s="1" t="s">
        <v>1612</v>
      </c>
      <c r="F95" s="1" t="s">
        <v>1319</v>
      </c>
      <c r="G95" s="1" t="s">
        <v>1207</v>
      </c>
      <c r="H95" s="1" t="s">
        <v>1161</v>
      </c>
      <c r="I95" s="1" t="s">
        <v>1613</v>
      </c>
      <c r="J95" s="1" t="s">
        <v>1163</v>
      </c>
      <c r="K95" s="1" t="s">
        <v>1613</v>
      </c>
      <c r="L95" s="1" t="s">
        <v>1613</v>
      </c>
      <c r="M95" s="1" t="s">
        <v>1164</v>
      </c>
      <c r="N95" s="1" t="s">
        <v>1164</v>
      </c>
      <c r="O95" s="1" t="s">
        <v>1165</v>
      </c>
      <c r="P95" s="1" t="s">
        <v>1166</v>
      </c>
      <c r="Q95" s="1" t="s">
        <v>1167</v>
      </c>
      <c r="R95" s="1" t="s">
        <v>1614</v>
      </c>
      <c r="S95" s="1" t="s">
        <v>1169</v>
      </c>
      <c r="T95" s="1" t="s">
        <v>1170</v>
      </c>
      <c r="U95" s="1" t="s">
        <v>1171</v>
      </c>
      <c r="V95" s="1" t="s">
        <v>1196</v>
      </c>
    </row>
    <row r="96" s="1" customFormat="1" spans="1:22">
      <c r="A96" s="3">
        <v>999225829645366</v>
      </c>
      <c r="B96" s="1" t="s">
        <v>1578</v>
      </c>
      <c r="C96" s="1" t="s">
        <v>1615</v>
      </c>
      <c r="D96" s="1" t="s">
        <v>1616</v>
      </c>
      <c r="E96" s="1" t="s">
        <v>1617</v>
      </c>
      <c r="F96" s="1" t="s">
        <v>1207</v>
      </c>
      <c r="G96" s="1" t="s">
        <v>1160</v>
      </c>
      <c r="H96" s="1" t="s">
        <v>1161</v>
      </c>
      <c r="I96" s="1" t="s">
        <v>1618</v>
      </c>
      <c r="J96" s="1" t="s">
        <v>1163</v>
      </c>
      <c r="K96" s="1" t="s">
        <v>1618</v>
      </c>
      <c r="L96" s="1" t="s">
        <v>1618</v>
      </c>
      <c r="M96" s="1" t="s">
        <v>1164</v>
      </c>
      <c r="N96" s="1" t="s">
        <v>1164</v>
      </c>
      <c r="O96" s="1" t="s">
        <v>1165</v>
      </c>
      <c r="P96" s="1" t="s">
        <v>1166</v>
      </c>
      <c r="Q96" s="1" t="s">
        <v>1167</v>
      </c>
      <c r="R96" s="1" t="s">
        <v>1619</v>
      </c>
      <c r="S96" s="1" t="s">
        <v>1169</v>
      </c>
      <c r="T96" s="1" t="s">
        <v>1170</v>
      </c>
      <c r="U96" s="1" t="s">
        <v>1171</v>
      </c>
      <c r="V96" s="1" t="s">
        <v>1178</v>
      </c>
    </row>
    <row r="97" s="1" customFormat="1" spans="1:22">
      <c r="A97" s="3">
        <v>999225828003269</v>
      </c>
      <c r="B97" s="1" t="s">
        <v>1578</v>
      </c>
      <c r="C97" s="1" t="s">
        <v>1620</v>
      </c>
      <c r="D97" s="1" t="s">
        <v>1621</v>
      </c>
      <c r="E97" s="1" t="s">
        <v>1622</v>
      </c>
      <c r="F97" s="1" t="s">
        <v>1371</v>
      </c>
      <c r="G97" s="1" t="s">
        <v>1207</v>
      </c>
      <c r="H97" s="1" t="s">
        <v>1161</v>
      </c>
      <c r="I97" s="1" t="s">
        <v>1623</v>
      </c>
      <c r="J97" s="1" t="s">
        <v>1163</v>
      </c>
      <c r="K97" s="1" t="s">
        <v>1623</v>
      </c>
      <c r="L97" s="1" t="s">
        <v>1623</v>
      </c>
      <c r="M97" s="1" t="s">
        <v>1164</v>
      </c>
      <c r="N97" s="1" t="s">
        <v>1164</v>
      </c>
      <c r="O97" s="1" t="s">
        <v>1165</v>
      </c>
      <c r="P97" s="1" t="s">
        <v>1166</v>
      </c>
      <c r="Q97" s="1" t="s">
        <v>1167</v>
      </c>
      <c r="R97" s="1" t="s">
        <v>1624</v>
      </c>
      <c r="S97" s="1" t="s">
        <v>1169</v>
      </c>
      <c r="T97" s="1" t="s">
        <v>1170</v>
      </c>
      <c r="U97" s="1" t="s">
        <v>1171</v>
      </c>
      <c r="V97" s="1" t="s">
        <v>1184</v>
      </c>
    </row>
    <row r="98" s="1" customFormat="1" spans="1:22">
      <c r="A98" s="3">
        <v>999225825840919</v>
      </c>
      <c r="B98" s="1" t="s">
        <v>1578</v>
      </c>
      <c r="C98" s="1" t="s">
        <v>1625</v>
      </c>
      <c r="D98" s="1" t="s">
        <v>1626</v>
      </c>
      <c r="E98" s="1" t="s">
        <v>1627</v>
      </c>
      <c r="F98" s="1" t="s">
        <v>1319</v>
      </c>
      <c r="G98" s="1" t="s">
        <v>1156</v>
      </c>
      <c r="H98" s="1" t="s">
        <v>1161</v>
      </c>
      <c r="I98" s="1" t="s">
        <v>1628</v>
      </c>
      <c r="J98" s="1" t="s">
        <v>1163</v>
      </c>
      <c r="K98" s="1" t="s">
        <v>1628</v>
      </c>
      <c r="L98" s="1" t="s">
        <v>1628</v>
      </c>
      <c r="M98" s="1" t="s">
        <v>1164</v>
      </c>
      <c r="N98" s="1" t="s">
        <v>1164</v>
      </c>
      <c r="O98" s="1" t="s">
        <v>1165</v>
      </c>
      <c r="P98" s="1" t="s">
        <v>1166</v>
      </c>
      <c r="Q98" s="1" t="s">
        <v>1167</v>
      </c>
      <c r="R98" s="1" t="s">
        <v>1629</v>
      </c>
      <c r="S98" s="1" t="s">
        <v>1169</v>
      </c>
      <c r="T98" s="1" t="s">
        <v>1170</v>
      </c>
      <c r="U98" s="1" t="s">
        <v>1171</v>
      </c>
      <c r="V98" s="1" t="s">
        <v>1184</v>
      </c>
    </row>
    <row r="99" s="1" customFormat="1" spans="1:22">
      <c r="A99" s="3">
        <v>999225831891836</v>
      </c>
      <c r="B99" s="1" t="s">
        <v>1578</v>
      </c>
      <c r="C99" s="1" t="s">
        <v>1630</v>
      </c>
      <c r="D99" s="1" t="s">
        <v>1631</v>
      </c>
      <c r="E99" s="1" t="s">
        <v>1632</v>
      </c>
      <c r="F99" s="1" t="s">
        <v>1277</v>
      </c>
      <c r="G99" s="1" t="s">
        <v>1207</v>
      </c>
      <c r="H99" s="1" t="s">
        <v>1161</v>
      </c>
      <c r="I99" s="1" t="s">
        <v>1633</v>
      </c>
      <c r="J99" s="1" t="s">
        <v>1163</v>
      </c>
      <c r="K99" s="1" t="s">
        <v>1633</v>
      </c>
      <c r="L99" s="1" t="s">
        <v>1633</v>
      </c>
      <c r="M99" s="1" t="s">
        <v>1164</v>
      </c>
      <c r="N99" s="1" t="s">
        <v>1164</v>
      </c>
      <c r="O99" s="1" t="s">
        <v>1165</v>
      </c>
      <c r="P99" s="1" t="s">
        <v>1166</v>
      </c>
      <c r="Q99" s="1" t="s">
        <v>1167</v>
      </c>
      <c r="R99" s="1" t="s">
        <v>1634</v>
      </c>
      <c r="S99" s="1" t="s">
        <v>1169</v>
      </c>
      <c r="T99" s="1" t="s">
        <v>1170</v>
      </c>
      <c r="U99" s="1" t="s">
        <v>1171</v>
      </c>
      <c r="V99" s="1" t="s">
        <v>1178</v>
      </c>
    </row>
    <row r="100" s="1" customFormat="1" spans="1:22">
      <c r="A100" s="3">
        <v>999225817208186</v>
      </c>
      <c r="B100" s="1" t="s">
        <v>1635</v>
      </c>
      <c r="C100" s="1" t="s">
        <v>1636</v>
      </c>
      <c r="D100" s="1" t="s">
        <v>1174</v>
      </c>
      <c r="E100" s="1" t="s">
        <v>1637</v>
      </c>
      <c r="F100" s="1" t="s">
        <v>1207</v>
      </c>
      <c r="G100" s="1" t="s">
        <v>1156</v>
      </c>
      <c r="H100" s="1" t="s">
        <v>1161</v>
      </c>
      <c r="I100" s="1" t="s">
        <v>1638</v>
      </c>
      <c r="J100" s="1" t="s">
        <v>1163</v>
      </c>
      <c r="K100" s="1" t="s">
        <v>1638</v>
      </c>
      <c r="L100" s="1" t="s">
        <v>1638</v>
      </c>
      <c r="M100" s="1" t="s">
        <v>1164</v>
      </c>
      <c r="N100" s="1" t="s">
        <v>1164</v>
      </c>
      <c r="O100" s="1" t="s">
        <v>1165</v>
      </c>
      <c r="P100" s="1" t="s">
        <v>1166</v>
      </c>
      <c r="Q100" s="1" t="s">
        <v>1167</v>
      </c>
      <c r="R100" s="1" t="s">
        <v>1639</v>
      </c>
      <c r="S100" s="1" t="s">
        <v>1169</v>
      </c>
      <c r="T100" s="1" t="s">
        <v>1170</v>
      </c>
      <c r="U100" s="1" t="s">
        <v>1171</v>
      </c>
      <c r="V100" s="1" t="s">
        <v>1178</v>
      </c>
    </row>
    <row r="101" s="1" customFormat="1" spans="1:22">
      <c r="A101" s="3">
        <v>999225812511015</v>
      </c>
      <c r="B101" s="1" t="s">
        <v>1635</v>
      </c>
      <c r="C101" s="1" t="s">
        <v>1640</v>
      </c>
      <c r="D101" s="1" t="s">
        <v>1641</v>
      </c>
      <c r="E101" s="1" t="s">
        <v>1642</v>
      </c>
      <c r="F101" s="1" t="s">
        <v>1277</v>
      </c>
      <c r="G101" s="1" t="s">
        <v>1160</v>
      </c>
      <c r="H101" s="1" t="s">
        <v>1161</v>
      </c>
      <c r="I101" s="1" t="s">
        <v>1643</v>
      </c>
      <c r="J101" s="1" t="s">
        <v>1163</v>
      </c>
      <c r="K101" s="1" t="s">
        <v>1643</v>
      </c>
      <c r="L101" s="1" t="s">
        <v>1643</v>
      </c>
      <c r="M101" s="1" t="s">
        <v>1164</v>
      </c>
      <c r="N101" s="1" t="s">
        <v>1164</v>
      </c>
      <c r="O101" s="1" t="s">
        <v>1165</v>
      </c>
      <c r="P101" s="1" t="s">
        <v>1166</v>
      </c>
      <c r="Q101" s="1" t="s">
        <v>1167</v>
      </c>
      <c r="R101" s="1" t="s">
        <v>1644</v>
      </c>
      <c r="S101" s="1" t="s">
        <v>1169</v>
      </c>
      <c r="T101" s="1" t="s">
        <v>1170</v>
      </c>
      <c r="U101" s="1" t="s">
        <v>1171</v>
      </c>
      <c r="V101" s="1" t="s">
        <v>1645</v>
      </c>
    </row>
    <row r="102" s="1" customFormat="1" spans="1:22">
      <c r="A102" s="3">
        <v>25812438051</v>
      </c>
      <c r="B102" s="1" t="s">
        <v>1635</v>
      </c>
      <c r="C102" s="1" t="s">
        <v>1646</v>
      </c>
      <c r="D102" s="1" t="s">
        <v>1647</v>
      </c>
      <c r="E102" s="1" t="s">
        <v>1648</v>
      </c>
      <c r="F102" s="1" t="s">
        <v>1207</v>
      </c>
      <c r="G102" s="1" t="s">
        <v>1160</v>
      </c>
      <c r="H102" s="1" t="s">
        <v>1161</v>
      </c>
      <c r="I102" s="1" t="s">
        <v>1649</v>
      </c>
      <c r="J102" s="1" t="s">
        <v>1163</v>
      </c>
      <c r="K102" s="1" t="s">
        <v>1649</v>
      </c>
      <c r="L102" s="1" t="s">
        <v>1649</v>
      </c>
      <c r="M102" s="1" t="s">
        <v>1164</v>
      </c>
      <c r="N102" s="1" t="s">
        <v>1164</v>
      </c>
      <c r="O102" s="1" t="s">
        <v>1165</v>
      </c>
      <c r="P102" s="1" t="s">
        <v>1166</v>
      </c>
      <c r="Q102" s="1" t="s">
        <v>1167</v>
      </c>
      <c r="R102" s="1" t="s">
        <v>1650</v>
      </c>
      <c r="S102" s="1" t="s">
        <v>1169</v>
      </c>
      <c r="T102" s="1" t="s">
        <v>1170</v>
      </c>
      <c r="U102" s="1" t="s">
        <v>1171</v>
      </c>
      <c r="V102" s="1" t="s">
        <v>1178</v>
      </c>
    </row>
    <row r="103" s="1" customFormat="1" spans="1:22">
      <c r="A103" s="3">
        <v>999225811867573</v>
      </c>
      <c r="B103" s="1" t="s">
        <v>1635</v>
      </c>
      <c r="C103" s="1" t="s">
        <v>1651</v>
      </c>
      <c r="D103" s="1" t="s">
        <v>1652</v>
      </c>
      <c r="E103" s="1" t="s">
        <v>1653</v>
      </c>
      <c r="F103" s="1" t="s">
        <v>1277</v>
      </c>
      <c r="G103" s="1" t="s">
        <v>1160</v>
      </c>
      <c r="H103" s="1" t="s">
        <v>1161</v>
      </c>
      <c r="I103" s="1" t="s">
        <v>1654</v>
      </c>
      <c r="J103" s="1" t="s">
        <v>1163</v>
      </c>
      <c r="K103" s="1" t="s">
        <v>1654</v>
      </c>
      <c r="L103" s="1" t="s">
        <v>1654</v>
      </c>
      <c r="M103" s="1" t="s">
        <v>1164</v>
      </c>
      <c r="N103" s="1" t="s">
        <v>1164</v>
      </c>
      <c r="O103" s="1" t="s">
        <v>1165</v>
      </c>
      <c r="P103" s="1" t="s">
        <v>1166</v>
      </c>
      <c r="Q103" s="1" t="s">
        <v>1167</v>
      </c>
      <c r="R103" s="1" t="s">
        <v>1655</v>
      </c>
      <c r="S103" s="1" t="s">
        <v>1169</v>
      </c>
      <c r="T103" s="1" t="s">
        <v>1170</v>
      </c>
      <c r="U103" s="1" t="s">
        <v>1171</v>
      </c>
      <c r="V103" s="1" t="s">
        <v>1341</v>
      </c>
    </row>
    <row r="104" s="1" customFormat="1" spans="1:22">
      <c r="A104" s="3">
        <v>999225810999412</v>
      </c>
      <c r="B104" s="1" t="s">
        <v>1635</v>
      </c>
      <c r="C104" s="1" t="s">
        <v>1656</v>
      </c>
      <c r="D104" s="1" t="s">
        <v>1657</v>
      </c>
      <c r="E104" s="1" t="s">
        <v>1658</v>
      </c>
      <c r="F104" s="1" t="s">
        <v>1319</v>
      </c>
      <c r="G104" s="1" t="s">
        <v>1156</v>
      </c>
      <c r="H104" s="1" t="s">
        <v>1161</v>
      </c>
      <c r="I104" s="1" t="s">
        <v>1659</v>
      </c>
      <c r="J104" s="1" t="s">
        <v>1163</v>
      </c>
      <c r="K104" s="1" t="s">
        <v>1659</v>
      </c>
      <c r="L104" s="1" t="s">
        <v>1659</v>
      </c>
      <c r="M104" s="1" t="s">
        <v>1164</v>
      </c>
      <c r="N104" s="1" t="s">
        <v>1164</v>
      </c>
      <c r="O104" s="1" t="s">
        <v>1165</v>
      </c>
      <c r="P104" s="1" t="s">
        <v>1166</v>
      </c>
      <c r="Q104" s="1" t="s">
        <v>1167</v>
      </c>
      <c r="R104" s="1" t="s">
        <v>1660</v>
      </c>
      <c r="S104" s="1" t="s">
        <v>1169</v>
      </c>
      <c r="T104" s="1" t="s">
        <v>1170</v>
      </c>
      <c r="U104" s="1" t="s">
        <v>1171</v>
      </c>
      <c r="V104" s="1" t="s">
        <v>1196</v>
      </c>
    </row>
    <row r="105" s="1" customFormat="1" spans="1:22">
      <c r="A105" s="3">
        <v>999225810069205</v>
      </c>
      <c r="B105" s="1" t="s">
        <v>1635</v>
      </c>
      <c r="C105" s="1" t="s">
        <v>1661</v>
      </c>
      <c r="D105" s="1" t="s">
        <v>1662</v>
      </c>
      <c r="E105" s="1" t="s">
        <v>1663</v>
      </c>
      <c r="F105" s="1" t="s">
        <v>1319</v>
      </c>
      <c r="G105" s="1" t="s">
        <v>1207</v>
      </c>
      <c r="H105" s="1" t="s">
        <v>1161</v>
      </c>
      <c r="I105" s="1" t="s">
        <v>1664</v>
      </c>
      <c r="J105" s="1" t="s">
        <v>1163</v>
      </c>
      <c r="K105" s="1" t="s">
        <v>1664</v>
      </c>
      <c r="L105" s="1" t="s">
        <v>1664</v>
      </c>
      <c r="M105" s="1" t="s">
        <v>1164</v>
      </c>
      <c r="N105" s="1" t="s">
        <v>1164</v>
      </c>
      <c r="O105" s="1" t="s">
        <v>1165</v>
      </c>
      <c r="P105" s="1" t="s">
        <v>1166</v>
      </c>
      <c r="Q105" s="1" t="s">
        <v>1167</v>
      </c>
      <c r="R105" s="1" t="s">
        <v>1665</v>
      </c>
      <c r="S105" s="1" t="s">
        <v>1169</v>
      </c>
      <c r="T105" s="1" t="s">
        <v>1170</v>
      </c>
      <c r="U105" s="1" t="s">
        <v>1171</v>
      </c>
      <c r="V105" s="1" t="s">
        <v>1178</v>
      </c>
    </row>
    <row r="106" s="1" customFormat="1" spans="1:22">
      <c r="A106" s="3">
        <v>999225809086982</v>
      </c>
      <c r="B106" s="1" t="s">
        <v>1635</v>
      </c>
      <c r="C106" s="1" t="s">
        <v>1666</v>
      </c>
      <c r="D106" s="1" t="s">
        <v>1611</v>
      </c>
      <c r="E106" s="1" t="s">
        <v>1667</v>
      </c>
      <c r="F106" s="1" t="s">
        <v>1207</v>
      </c>
      <c r="G106" s="1" t="s">
        <v>1160</v>
      </c>
      <c r="H106" s="1" t="s">
        <v>1161</v>
      </c>
      <c r="I106" s="1" t="s">
        <v>1668</v>
      </c>
      <c r="J106" s="1" t="s">
        <v>1163</v>
      </c>
      <c r="K106" s="1" t="s">
        <v>1668</v>
      </c>
      <c r="L106" s="1" t="s">
        <v>1668</v>
      </c>
      <c r="M106" s="1" t="s">
        <v>1164</v>
      </c>
      <c r="N106" s="1" t="s">
        <v>1164</v>
      </c>
      <c r="O106" s="1" t="s">
        <v>1165</v>
      </c>
      <c r="P106" s="1" t="s">
        <v>1166</v>
      </c>
      <c r="Q106" s="1" t="s">
        <v>1167</v>
      </c>
      <c r="R106" s="1" t="s">
        <v>1669</v>
      </c>
      <c r="S106" s="1" t="s">
        <v>1169</v>
      </c>
      <c r="T106" s="1" t="s">
        <v>1170</v>
      </c>
      <c r="U106" s="1" t="s">
        <v>1171</v>
      </c>
      <c r="V106" s="1" t="s">
        <v>1196</v>
      </c>
    </row>
    <row r="107" s="1" customFormat="1" spans="1:22">
      <c r="A107" s="3">
        <v>999225808322069</v>
      </c>
      <c r="B107" s="1" t="s">
        <v>1635</v>
      </c>
      <c r="C107" s="1" t="s">
        <v>1670</v>
      </c>
      <c r="D107" s="1" t="s">
        <v>1671</v>
      </c>
      <c r="E107" s="1" t="s">
        <v>1672</v>
      </c>
      <c r="F107" s="1" t="s">
        <v>1277</v>
      </c>
      <c r="G107" s="1" t="s">
        <v>1156</v>
      </c>
      <c r="H107" s="1" t="s">
        <v>1161</v>
      </c>
      <c r="I107" s="1" t="s">
        <v>1673</v>
      </c>
      <c r="J107" s="1" t="s">
        <v>1163</v>
      </c>
      <c r="K107" s="1" t="s">
        <v>1673</v>
      </c>
      <c r="L107" s="1" t="s">
        <v>1673</v>
      </c>
      <c r="M107" s="1" t="s">
        <v>1164</v>
      </c>
      <c r="N107" s="1" t="s">
        <v>1164</v>
      </c>
      <c r="O107" s="1" t="s">
        <v>1165</v>
      </c>
      <c r="P107" s="1" t="s">
        <v>1166</v>
      </c>
      <c r="Q107" s="1" t="s">
        <v>1167</v>
      </c>
      <c r="R107" s="1" t="s">
        <v>1674</v>
      </c>
      <c r="S107" s="1" t="s">
        <v>1169</v>
      </c>
      <c r="T107" s="1" t="s">
        <v>1170</v>
      </c>
      <c r="U107" s="1" t="s">
        <v>1171</v>
      </c>
      <c r="V107" s="1" t="s">
        <v>1178</v>
      </c>
    </row>
    <row r="108" s="1" customFormat="1" spans="1:22">
      <c r="A108" s="3">
        <v>25803663304</v>
      </c>
      <c r="B108" s="1" t="s">
        <v>1635</v>
      </c>
      <c r="C108" s="1" t="s">
        <v>1675</v>
      </c>
      <c r="D108" s="1" t="s">
        <v>1265</v>
      </c>
      <c r="E108" s="1" t="s">
        <v>1676</v>
      </c>
      <c r="F108" s="1" t="s">
        <v>1346</v>
      </c>
      <c r="G108" s="1" t="s">
        <v>1207</v>
      </c>
      <c r="H108" s="1" t="s">
        <v>1161</v>
      </c>
      <c r="I108" s="1" t="s">
        <v>1677</v>
      </c>
      <c r="J108" s="1" t="s">
        <v>1163</v>
      </c>
      <c r="K108" s="1" t="s">
        <v>1677</v>
      </c>
      <c r="L108" s="1" t="s">
        <v>1677</v>
      </c>
      <c r="M108" s="1" t="s">
        <v>1164</v>
      </c>
      <c r="N108" s="1" t="s">
        <v>1164</v>
      </c>
      <c r="O108" s="1" t="s">
        <v>1165</v>
      </c>
      <c r="P108" s="1" t="s">
        <v>1166</v>
      </c>
      <c r="Q108" s="1" t="s">
        <v>1167</v>
      </c>
      <c r="R108" s="1" t="s">
        <v>1678</v>
      </c>
      <c r="S108" s="1" t="s">
        <v>1169</v>
      </c>
      <c r="T108" s="1" t="s">
        <v>1170</v>
      </c>
      <c r="U108" s="1" t="s">
        <v>1171</v>
      </c>
      <c r="V108" s="1" t="s">
        <v>1178</v>
      </c>
    </row>
    <row r="109" s="1" customFormat="1" spans="1:22">
      <c r="A109" s="3">
        <v>999225870513071</v>
      </c>
      <c r="B109" s="1" t="s">
        <v>1481</v>
      </c>
      <c r="C109" s="1" t="s">
        <v>1679</v>
      </c>
      <c r="D109" s="1" t="s">
        <v>1680</v>
      </c>
      <c r="E109" s="1" t="s">
        <v>1681</v>
      </c>
      <c r="F109" s="1" t="s">
        <v>1346</v>
      </c>
      <c r="G109" s="1" t="s">
        <v>1207</v>
      </c>
      <c r="H109" s="1" t="s">
        <v>1161</v>
      </c>
      <c r="I109" s="1" t="s">
        <v>1682</v>
      </c>
      <c r="J109" s="1" t="s">
        <v>1163</v>
      </c>
      <c r="K109" s="1" t="s">
        <v>1682</v>
      </c>
      <c r="L109" s="1" t="s">
        <v>1682</v>
      </c>
      <c r="M109" s="1" t="s">
        <v>1164</v>
      </c>
      <c r="N109" s="1" t="s">
        <v>1164</v>
      </c>
      <c r="O109" s="1" t="s">
        <v>1165</v>
      </c>
      <c r="P109" s="1" t="s">
        <v>1166</v>
      </c>
      <c r="Q109" s="1" t="s">
        <v>1167</v>
      </c>
      <c r="R109" s="1" t="s">
        <v>1683</v>
      </c>
      <c r="S109" s="1" t="s">
        <v>1169</v>
      </c>
      <c r="T109" s="1" t="s">
        <v>1170</v>
      </c>
      <c r="U109" s="1" t="s">
        <v>1171</v>
      </c>
      <c r="V109" s="1" t="s">
        <v>1178</v>
      </c>
    </row>
    <row r="110" s="1" customFormat="1" spans="1:22">
      <c r="A110" s="3">
        <v>999225800804412</v>
      </c>
      <c r="B110" s="1" t="s">
        <v>1635</v>
      </c>
      <c r="C110" s="1" t="s">
        <v>1684</v>
      </c>
      <c r="D110" s="1" t="s">
        <v>1652</v>
      </c>
      <c r="E110" s="1" t="s">
        <v>1685</v>
      </c>
      <c r="F110" s="1" t="s">
        <v>1207</v>
      </c>
      <c r="G110" s="1" t="s">
        <v>1160</v>
      </c>
      <c r="H110" s="1" t="s">
        <v>1161</v>
      </c>
      <c r="I110" s="1" t="s">
        <v>1686</v>
      </c>
      <c r="J110" s="1" t="s">
        <v>1163</v>
      </c>
      <c r="K110" s="1" t="s">
        <v>1686</v>
      </c>
      <c r="L110" s="1" t="s">
        <v>1686</v>
      </c>
      <c r="M110" s="1" t="s">
        <v>1164</v>
      </c>
      <c r="N110" s="1" t="s">
        <v>1164</v>
      </c>
      <c r="O110" s="1" t="s">
        <v>1165</v>
      </c>
      <c r="P110" s="1" t="s">
        <v>1166</v>
      </c>
      <c r="Q110" s="1" t="s">
        <v>1167</v>
      </c>
      <c r="R110" s="1" t="s">
        <v>1687</v>
      </c>
      <c r="S110" s="1" t="s">
        <v>1169</v>
      </c>
      <c r="T110" s="1" t="s">
        <v>1170</v>
      </c>
      <c r="U110" s="1" t="s">
        <v>1171</v>
      </c>
      <c r="V110" s="1" t="s">
        <v>1341</v>
      </c>
    </row>
    <row r="111" s="1" customFormat="1" spans="1:22">
      <c r="A111" s="3">
        <v>999225799358180</v>
      </c>
      <c r="B111" s="1" t="s">
        <v>1688</v>
      </c>
      <c r="C111" s="1" t="s">
        <v>1689</v>
      </c>
      <c r="D111" s="1" t="s">
        <v>1497</v>
      </c>
      <c r="E111" s="1" t="s">
        <v>1690</v>
      </c>
      <c r="F111" s="1" t="s">
        <v>1277</v>
      </c>
      <c r="G111" s="1" t="s">
        <v>1156</v>
      </c>
      <c r="H111" s="1" t="s">
        <v>1161</v>
      </c>
      <c r="I111" s="1" t="s">
        <v>1691</v>
      </c>
      <c r="J111" s="1" t="s">
        <v>1163</v>
      </c>
      <c r="K111" s="1" t="s">
        <v>1691</v>
      </c>
      <c r="L111" s="1" t="s">
        <v>1691</v>
      </c>
      <c r="M111" s="1" t="s">
        <v>1164</v>
      </c>
      <c r="N111" s="1" t="s">
        <v>1164</v>
      </c>
      <c r="O111" s="1" t="s">
        <v>1165</v>
      </c>
      <c r="P111" s="1" t="s">
        <v>1166</v>
      </c>
      <c r="Q111" s="1" t="s">
        <v>1167</v>
      </c>
      <c r="R111" s="1" t="s">
        <v>1692</v>
      </c>
      <c r="S111" s="1" t="s">
        <v>1169</v>
      </c>
      <c r="T111" s="1" t="s">
        <v>1170</v>
      </c>
      <c r="U111" s="1" t="s">
        <v>1171</v>
      </c>
      <c r="V111" s="1" t="s">
        <v>1283</v>
      </c>
    </row>
    <row r="112" s="1" customFormat="1" spans="1:22">
      <c r="A112" s="3">
        <v>999225824113295</v>
      </c>
      <c r="B112" s="1" t="s">
        <v>1578</v>
      </c>
      <c r="C112" s="1" t="s">
        <v>1693</v>
      </c>
      <c r="D112" s="1" t="s">
        <v>1694</v>
      </c>
      <c r="E112" s="1" t="s">
        <v>1695</v>
      </c>
      <c r="F112" s="1" t="s">
        <v>1207</v>
      </c>
      <c r="G112" s="1" t="s">
        <v>1160</v>
      </c>
      <c r="H112" s="1" t="s">
        <v>1161</v>
      </c>
      <c r="I112" s="1" t="s">
        <v>1696</v>
      </c>
      <c r="J112" s="1" t="s">
        <v>1163</v>
      </c>
      <c r="K112" s="1" t="s">
        <v>1696</v>
      </c>
      <c r="L112" s="1" t="s">
        <v>1696</v>
      </c>
      <c r="M112" s="1" t="s">
        <v>1164</v>
      </c>
      <c r="N112" s="1" t="s">
        <v>1164</v>
      </c>
      <c r="O112" s="1" t="s">
        <v>1165</v>
      </c>
      <c r="P112" s="1" t="s">
        <v>1166</v>
      </c>
      <c r="Q112" s="1" t="s">
        <v>1167</v>
      </c>
      <c r="R112" s="1" t="s">
        <v>1697</v>
      </c>
      <c r="S112" s="1" t="s">
        <v>1169</v>
      </c>
      <c r="T112" s="1" t="s">
        <v>1170</v>
      </c>
      <c r="U112" s="1" t="s">
        <v>1171</v>
      </c>
      <c r="V112" s="1" t="s">
        <v>1178</v>
      </c>
    </row>
    <row r="113" s="1" customFormat="1" spans="1:22">
      <c r="A113" s="3">
        <v>999225793568189</v>
      </c>
      <c r="B113" s="1" t="s">
        <v>1688</v>
      </c>
      <c r="C113" s="1" t="s">
        <v>1698</v>
      </c>
      <c r="D113" s="1" t="s">
        <v>1699</v>
      </c>
      <c r="E113" s="1" t="s">
        <v>1700</v>
      </c>
      <c r="F113" s="1" t="s">
        <v>1156</v>
      </c>
      <c r="G113" s="1" t="s">
        <v>1160</v>
      </c>
      <c r="H113" s="1" t="s">
        <v>1161</v>
      </c>
      <c r="I113" s="1" t="s">
        <v>1701</v>
      </c>
      <c r="J113" s="1" t="s">
        <v>1163</v>
      </c>
      <c r="K113" s="1" t="s">
        <v>1701</v>
      </c>
      <c r="L113" s="1" t="s">
        <v>1701</v>
      </c>
      <c r="M113" s="1" t="s">
        <v>1164</v>
      </c>
      <c r="N113" s="1" t="s">
        <v>1164</v>
      </c>
      <c r="O113" s="1" t="s">
        <v>1165</v>
      </c>
      <c r="P113" s="1" t="s">
        <v>1166</v>
      </c>
      <c r="Q113" s="1" t="s">
        <v>1167</v>
      </c>
      <c r="R113" s="1" t="s">
        <v>1702</v>
      </c>
      <c r="S113" s="1" t="s">
        <v>1169</v>
      </c>
      <c r="T113" s="1" t="s">
        <v>1170</v>
      </c>
      <c r="U113" s="1" t="s">
        <v>1171</v>
      </c>
      <c r="V113" s="1" t="s">
        <v>1178</v>
      </c>
    </row>
    <row r="114" s="1" customFormat="1" spans="1:22">
      <c r="A114" s="3">
        <v>999225790413395</v>
      </c>
      <c r="B114" s="1" t="s">
        <v>1688</v>
      </c>
      <c r="C114" s="1" t="s">
        <v>1703</v>
      </c>
      <c r="D114" s="1" t="s">
        <v>1699</v>
      </c>
      <c r="E114" s="1" t="s">
        <v>1704</v>
      </c>
      <c r="F114" s="1" t="s">
        <v>1207</v>
      </c>
      <c r="G114" s="1" t="s">
        <v>1156</v>
      </c>
      <c r="H114" s="1" t="s">
        <v>1161</v>
      </c>
      <c r="I114" s="1" t="s">
        <v>1701</v>
      </c>
      <c r="J114" s="1" t="s">
        <v>1163</v>
      </c>
      <c r="K114" s="1" t="s">
        <v>1701</v>
      </c>
      <c r="L114" s="1" t="s">
        <v>1701</v>
      </c>
      <c r="M114" s="1" t="s">
        <v>1164</v>
      </c>
      <c r="N114" s="1" t="s">
        <v>1164</v>
      </c>
      <c r="O114" s="1" t="s">
        <v>1165</v>
      </c>
      <c r="P114" s="1" t="s">
        <v>1166</v>
      </c>
      <c r="Q114" s="1" t="s">
        <v>1167</v>
      </c>
      <c r="R114" s="1" t="s">
        <v>1705</v>
      </c>
      <c r="S114" s="1" t="s">
        <v>1169</v>
      </c>
      <c r="T114" s="1" t="s">
        <v>1170</v>
      </c>
      <c r="U114" s="1" t="s">
        <v>1171</v>
      </c>
      <c r="V114" s="1" t="s">
        <v>1178</v>
      </c>
    </row>
    <row r="115" s="1" customFormat="1" spans="1:22">
      <c r="A115" s="3">
        <v>999225790043840</v>
      </c>
      <c r="B115" s="1" t="s">
        <v>1688</v>
      </c>
      <c r="C115" s="1" t="s">
        <v>1706</v>
      </c>
      <c r="D115" s="1" t="s">
        <v>1255</v>
      </c>
      <c r="E115" s="1" t="s">
        <v>1707</v>
      </c>
      <c r="F115" s="1" t="s">
        <v>1402</v>
      </c>
      <c r="G115" s="1" t="s">
        <v>1207</v>
      </c>
      <c r="H115" s="1" t="s">
        <v>1161</v>
      </c>
      <c r="I115" s="1" t="s">
        <v>1708</v>
      </c>
      <c r="J115" s="1" t="s">
        <v>1163</v>
      </c>
      <c r="K115" s="1" t="s">
        <v>1708</v>
      </c>
      <c r="L115" s="1" t="s">
        <v>1708</v>
      </c>
      <c r="M115" s="1" t="s">
        <v>1164</v>
      </c>
      <c r="N115" s="1" t="s">
        <v>1164</v>
      </c>
      <c r="O115" s="1" t="s">
        <v>1165</v>
      </c>
      <c r="P115" s="1" t="s">
        <v>1166</v>
      </c>
      <c r="Q115" s="1" t="s">
        <v>1167</v>
      </c>
      <c r="R115" s="1" t="s">
        <v>1709</v>
      </c>
      <c r="S115" s="1" t="s">
        <v>1169</v>
      </c>
      <c r="T115" s="1" t="s">
        <v>1170</v>
      </c>
      <c r="U115" s="1" t="s">
        <v>1171</v>
      </c>
      <c r="V115" s="1" t="s">
        <v>1184</v>
      </c>
    </row>
    <row r="116" s="1" customFormat="1" spans="1:22">
      <c r="A116" s="3">
        <v>999225790527089</v>
      </c>
      <c r="B116" s="1" t="s">
        <v>1688</v>
      </c>
      <c r="C116" s="1" t="s">
        <v>1710</v>
      </c>
      <c r="D116" s="1" t="s">
        <v>1711</v>
      </c>
      <c r="E116" s="1" t="s">
        <v>1712</v>
      </c>
      <c r="F116" s="1" t="s">
        <v>1207</v>
      </c>
      <c r="G116" s="1" t="s">
        <v>1160</v>
      </c>
      <c r="H116" s="1" t="s">
        <v>1161</v>
      </c>
      <c r="I116" s="1" t="s">
        <v>1713</v>
      </c>
      <c r="J116" s="1" t="s">
        <v>1163</v>
      </c>
      <c r="K116" s="1" t="s">
        <v>1713</v>
      </c>
      <c r="L116" s="1" t="s">
        <v>1713</v>
      </c>
      <c r="M116" s="1" t="s">
        <v>1164</v>
      </c>
      <c r="N116" s="1" t="s">
        <v>1164</v>
      </c>
      <c r="O116" s="1" t="s">
        <v>1165</v>
      </c>
      <c r="P116" s="1" t="s">
        <v>1166</v>
      </c>
      <c r="Q116" s="1" t="s">
        <v>1167</v>
      </c>
      <c r="R116" s="1" t="s">
        <v>1714</v>
      </c>
      <c r="S116" s="1" t="s">
        <v>1169</v>
      </c>
      <c r="T116" s="1" t="s">
        <v>1170</v>
      </c>
      <c r="U116" s="1" t="s">
        <v>1171</v>
      </c>
      <c r="V116" s="1" t="s">
        <v>1178</v>
      </c>
    </row>
    <row r="117" s="1" customFormat="1" spans="1:22">
      <c r="A117" s="3">
        <v>999225789371573</v>
      </c>
      <c r="B117" s="1" t="s">
        <v>1688</v>
      </c>
      <c r="C117" s="1" t="s">
        <v>1715</v>
      </c>
      <c r="D117" s="1" t="s">
        <v>1716</v>
      </c>
      <c r="E117" s="1" t="s">
        <v>1717</v>
      </c>
      <c r="F117" s="1" t="s">
        <v>1277</v>
      </c>
      <c r="G117" s="1" t="s">
        <v>1207</v>
      </c>
      <c r="H117" s="1" t="s">
        <v>1161</v>
      </c>
      <c r="I117" s="1" t="s">
        <v>1718</v>
      </c>
      <c r="J117" s="1" t="s">
        <v>1163</v>
      </c>
      <c r="K117" s="1" t="s">
        <v>1718</v>
      </c>
      <c r="L117" s="1" t="s">
        <v>1718</v>
      </c>
      <c r="M117" s="1" t="s">
        <v>1164</v>
      </c>
      <c r="N117" s="1" t="s">
        <v>1164</v>
      </c>
      <c r="O117" s="1" t="s">
        <v>1165</v>
      </c>
      <c r="P117" s="1" t="s">
        <v>1166</v>
      </c>
      <c r="Q117" s="1" t="s">
        <v>1167</v>
      </c>
      <c r="R117" s="1" t="s">
        <v>1719</v>
      </c>
      <c r="S117" s="1" t="s">
        <v>1169</v>
      </c>
      <c r="T117" s="1" t="s">
        <v>1170</v>
      </c>
      <c r="U117" s="1" t="s">
        <v>1171</v>
      </c>
      <c r="V117" s="1" t="s">
        <v>1184</v>
      </c>
    </row>
    <row r="118" s="1" customFormat="1" spans="1:22">
      <c r="A118" s="3">
        <v>999225788684812</v>
      </c>
      <c r="B118" s="1" t="s">
        <v>1688</v>
      </c>
      <c r="C118" s="1" t="s">
        <v>1720</v>
      </c>
      <c r="D118" s="1" t="s">
        <v>1721</v>
      </c>
      <c r="E118" s="1" t="s">
        <v>1722</v>
      </c>
      <c r="F118" s="1" t="s">
        <v>1532</v>
      </c>
      <c r="G118" s="1" t="s">
        <v>1207</v>
      </c>
      <c r="H118" s="1" t="s">
        <v>1161</v>
      </c>
      <c r="I118" s="1" t="s">
        <v>1723</v>
      </c>
      <c r="J118" s="1" t="s">
        <v>1163</v>
      </c>
      <c r="K118" s="1" t="s">
        <v>1723</v>
      </c>
      <c r="L118" s="1" t="s">
        <v>1723</v>
      </c>
      <c r="M118" s="1" t="s">
        <v>1164</v>
      </c>
      <c r="N118" s="1" t="s">
        <v>1164</v>
      </c>
      <c r="O118" s="1" t="s">
        <v>1165</v>
      </c>
      <c r="P118" s="1" t="s">
        <v>1166</v>
      </c>
      <c r="Q118" s="1" t="s">
        <v>1167</v>
      </c>
      <c r="R118" s="1" t="s">
        <v>1724</v>
      </c>
      <c r="S118" s="1" t="s">
        <v>1169</v>
      </c>
      <c r="T118" s="1" t="s">
        <v>1170</v>
      </c>
      <c r="U118" s="1" t="s">
        <v>1171</v>
      </c>
      <c r="V118" s="1" t="s">
        <v>1178</v>
      </c>
    </row>
    <row r="119" s="1" customFormat="1" spans="1:22">
      <c r="A119" s="3">
        <v>999225788529642</v>
      </c>
      <c r="B119" s="1" t="s">
        <v>1688</v>
      </c>
      <c r="C119" s="1" t="s">
        <v>1725</v>
      </c>
      <c r="D119" s="1" t="s">
        <v>1611</v>
      </c>
      <c r="E119" s="1" t="s">
        <v>1726</v>
      </c>
      <c r="F119" s="1" t="s">
        <v>1277</v>
      </c>
      <c r="G119" s="1" t="s">
        <v>1207</v>
      </c>
      <c r="H119" s="1" t="s">
        <v>1161</v>
      </c>
      <c r="I119" s="1" t="s">
        <v>1727</v>
      </c>
      <c r="J119" s="1" t="s">
        <v>1163</v>
      </c>
      <c r="K119" s="1" t="s">
        <v>1727</v>
      </c>
      <c r="L119" s="1" t="s">
        <v>1727</v>
      </c>
      <c r="M119" s="1" t="s">
        <v>1164</v>
      </c>
      <c r="N119" s="1" t="s">
        <v>1164</v>
      </c>
      <c r="O119" s="1" t="s">
        <v>1165</v>
      </c>
      <c r="P119" s="1" t="s">
        <v>1166</v>
      </c>
      <c r="Q119" s="1" t="s">
        <v>1167</v>
      </c>
      <c r="R119" s="1" t="s">
        <v>1728</v>
      </c>
      <c r="S119" s="1" t="s">
        <v>1169</v>
      </c>
      <c r="T119" s="1" t="s">
        <v>1170</v>
      </c>
      <c r="U119" s="1" t="s">
        <v>1171</v>
      </c>
      <c r="V119" s="1" t="s">
        <v>1196</v>
      </c>
    </row>
    <row r="120" s="1" customFormat="1" spans="1:22">
      <c r="A120" s="3">
        <v>999225786504651</v>
      </c>
      <c r="B120" s="1" t="s">
        <v>1688</v>
      </c>
      <c r="C120" s="1" t="s">
        <v>1729</v>
      </c>
      <c r="D120" s="1" t="s">
        <v>1730</v>
      </c>
      <c r="E120" s="1" t="s">
        <v>1731</v>
      </c>
      <c r="F120" s="1" t="s">
        <v>1277</v>
      </c>
      <c r="G120" s="1" t="s">
        <v>1156</v>
      </c>
      <c r="H120" s="1" t="s">
        <v>1161</v>
      </c>
      <c r="I120" s="1" t="s">
        <v>1732</v>
      </c>
      <c r="J120" s="1" t="s">
        <v>1163</v>
      </c>
      <c r="K120" s="1" t="s">
        <v>1732</v>
      </c>
      <c r="L120" s="1" t="s">
        <v>1732</v>
      </c>
      <c r="M120" s="1" t="s">
        <v>1164</v>
      </c>
      <c r="N120" s="1" t="s">
        <v>1164</v>
      </c>
      <c r="O120" s="1" t="s">
        <v>1165</v>
      </c>
      <c r="P120" s="1" t="s">
        <v>1166</v>
      </c>
      <c r="Q120" s="1" t="s">
        <v>1167</v>
      </c>
      <c r="R120" s="1" t="s">
        <v>1733</v>
      </c>
      <c r="S120" s="1" t="s">
        <v>1169</v>
      </c>
      <c r="T120" s="1" t="s">
        <v>1170</v>
      </c>
      <c r="U120" s="1" t="s">
        <v>1171</v>
      </c>
      <c r="V120" s="1" t="s">
        <v>1172</v>
      </c>
    </row>
    <row r="121" s="1" customFormat="1" spans="1:22">
      <c r="A121" s="3">
        <v>999225782570145</v>
      </c>
      <c r="B121" s="1" t="s">
        <v>1688</v>
      </c>
      <c r="C121" s="1" t="s">
        <v>1734</v>
      </c>
      <c r="D121" s="1" t="s">
        <v>1735</v>
      </c>
      <c r="E121" s="1" t="s">
        <v>1736</v>
      </c>
      <c r="F121" s="1" t="s">
        <v>1277</v>
      </c>
      <c r="G121" s="1" t="s">
        <v>1160</v>
      </c>
      <c r="H121" s="1" t="s">
        <v>1161</v>
      </c>
      <c r="I121" s="1" t="s">
        <v>1737</v>
      </c>
      <c r="J121" s="1" t="s">
        <v>1163</v>
      </c>
      <c r="K121" s="1" t="s">
        <v>1737</v>
      </c>
      <c r="L121" s="1" t="s">
        <v>1737</v>
      </c>
      <c r="M121" s="1" t="s">
        <v>1164</v>
      </c>
      <c r="N121" s="1" t="s">
        <v>1164</v>
      </c>
      <c r="O121" s="1" t="s">
        <v>1165</v>
      </c>
      <c r="P121" s="1" t="s">
        <v>1166</v>
      </c>
      <c r="Q121" s="1" t="s">
        <v>1167</v>
      </c>
      <c r="R121" s="1" t="s">
        <v>1738</v>
      </c>
      <c r="S121" s="1" t="s">
        <v>1169</v>
      </c>
      <c r="T121" s="1" t="s">
        <v>1170</v>
      </c>
      <c r="U121" s="1" t="s">
        <v>1171</v>
      </c>
      <c r="V121" s="1" t="s">
        <v>1178</v>
      </c>
    </row>
    <row r="122" s="1" customFormat="1" spans="1:22">
      <c r="A122" s="3">
        <v>999225781482610</v>
      </c>
      <c r="B122" s="1" t="s">
        <v>1688</v>
      </c>
      <c r="C122" s="1" t="s">
        <v>1739</v>
      </c>
      <c r="D122" s="1" t="s">
        <v>1740</v>
      </c>
      <c r="E122" s="1" t="s">
        <v>1741</v>
      </c>
      <c r="F122" s="1" t="s">
        <v>1277</v>
      </c>
      <c r="G122" s="1" t="s">
        <v>1160</v>
      </c>
      <c r="H122" s="1" t="s">
        <v>1161</v>
      </c>
      <c r="I122" s="1" t="s">
        <v>1742</v>
      </c>
      <c r="J122" s="1" t="s">
        <v>1163</v>
      </c>
      <c r="K122" s="1" t="s">
        <v>1742</v>
      </c>
      <c r="L122" s="1" t="s">
        <v>1742</v>
      </c>
      <c r="M122" s="1" t="s">
        <v>1164</v>
      </c>
      <c r="N122" s="1" t="s">
        <v>1164</v>
      </c>
      <c r="O122" s="1" t="s">
        <v>1165</v>
      </c>
      <c r="P122" s="1" t="s">
        <v>1166</v>
      </c>
      <c r="Q122" s="1" t="s">
        <v>1167</v>
      </c>
      <c r="R122" s="1" t="s">
        <v>1743</v>
      </c>
      <c r="S122" s="1" t="s">
        <v>1169</v>
      </c>
      <c r="T122" s="1" t="s">
        <v>1170</v>
      </c>
      <c r="U122" s="1" t="s">
        <v>1171</v>
      </c>
      <c r="V122" s="1" t="s">
        <v>1178</v>
      </c>
    </row>
    <row r="123" s="1" customFormat="1" spans="1:22">
      <c r="A123" s="3">
        <v>999225782440486</v>
      </c>
      <c r="B123" s="1" t="s">
        <v>1688</v>
      </c>
      <c r="C123" s="1" t="s">
        <v>1744</v>
      </c>
      <c r="D123" s="1" t="s">
        <v>1745</v>
      </c>
      <c r="E123" s="1" t="s">
        <v>1746</v>
      </c>
      <c r="F123" s="1" t="s">
        <v>1277</v>
      </c>
      <c r="G123" s="1" t="s">
        <v>1160</v>
      </c>
      <c r="H123" s="1" t="s">
        <v>1161</v>
      </c>
      <c r="I123" s="1" t="s">
        <v>1747</v>
      </c>
      <c r="J123" s="1" t="s">
        <v>1163</v>
      </c>
      <c r="K123" s="1" t="s">
        <v>1747</v>
      </c>
      <c r="L123" s="1" t="s">
        <v>1747</v>
      </c>
      <c r="M123" s="1" t="s">
        <v>1164</v>
      </c>
      <c r="N123" s="1" t="s">
        <v>1164</v>
      </c>
      <c r="O123" s="1" t="s">
        <v>1165</v>
      </c>
      <c r="P123" s="1" t="s">
        <v>1166</v>
      </c>
      <c r="Q123" s="1" t="s">
        <v>1167</v>
      </c>
      <c r="R123" s="1" t="s">
        <v>1748</v>
      </c>
      <c r="S123" s="1" t="s">
        <v>1169</v>
      </c>
      <c r="T123" s="1" t="s">
        <v>1170</v>
      </c>
      <c r="U123" s="1" t="s">
        <v>1171</v>
      </c>
      <c r="V123" s="1" t="s">
        <v>1178</v>
      </c>
    </row>
    <row r="124" s="1" customFormat="1" spans="1:22">
      <c r="A124" s="3">
        <v>999225781441671</v>
      </c>
      <c r="B124" s="1" t="s">
        <v>1688</v>
      </c>
      <c r="C124" s="1" t="s">
        <v>1749</v>
      </c>
      <c r="D124" s="1" t="s">
        <v>1750</v>
      </c>
      <c r="E124" s="1" t="s">
        <v>1751</v>
      </c>
      <c r="F124" s="1" t="s">
        <v>1277</v>
      </c>
      <c r="G124" s="1" t="s">
        <v>1160</v>
      </c>
      <c r="H124" s="1" t="s">
        <v>1161</v>
      </c>
      <c r="I124" s="1" t="s">
        <v>1752</v>
      </c>
      <c r="J124" s="1" t="s">
        <v>1163</v>
      </c>
      <c r="K124" s="1" t="s">
        <v>1752</v>
      </c>
      <c r="L124" s="1" t="s">
        <v>1752</v>
      </c>
      <c r="M124" s="1" t="s">
        <v>1164</v>
      </c>
      <c r="N124" s="1" t="s">
        <v>1164</v>
      </c>
      <c r="O124" s="1" t="s">
        <v>1165</v>
      </c>
      <c r="P124" s="1" t="s">
        <v>1166</v>
      </c>
      <c r="Q124" s="1" t="s">
        <v>1167</v>
      </c>
      <c r="R124" s="1" t="s">
        <v>1753</v>
      </c>
      <c r="S124" s="1" t="s">
        <v>1169</v>
      </c>
      <c r="T124" s="1" t="s">
        <v>1170</v>
      </c>
      <c r="U124" s="1" t="s">
        <v>1171</v>
      </c>
      <c r="V124" s="1" t="s">
        <v>1178</v>
      </c>
    </row>
    <row r="125" s="1" customFormat="1" spans="1:22">
      <c r="A125" s="3">
        <v>999225778237327</v>
      </c>
      <c r="B125" s="1" t="s">
        <v>1688</v>
      </c>
      <c r="C125" s="1" t="s">
        <v>1754</v>
      </c>
      <c r="D125" s="1" t="s">
        <v>1721</v>
      </c>
      <c r="E125" s="1" t="s">
        <v>1755</v>
      </c>
      <c r="F125" s="1" t="s">
        <v>1346</v>
      </c>
      <c r="G125" s="1" t="s">
        <v>1207</v>
      </c>
      <c r="H125" s="1" t="s">
        <v>1161</v>
      </c>
      <c r="I125" s="1" t="s">
        <v>1756</v>
      </c>
      <c r="J125" s="1" t="s">
        <v>1163</v>
      </c>
      <c r="K125" s="1" t="s">
        <v>1756</v>
      </c>
      <c r="L125" s="1" t="s">
        <v>1756</v>
      </c>
      <c r="M125" s="1" t="s">
        <v>1164</v>
      </c>
      <c r="N125" s="1" t="s">
        <v>1164</v>
      </c>
      <c r="O125" s="1" t="s">
        <v>1165</v>
      </c>
      <c r="P125" s="1" t="s">
        <v>1166</v>
      </c>
      <c r="Q125" s="1" t="s">
        <v>1167</v>
      </c>
      <c r="R125" s="1" t="s">
        <v>1757</v>
      </c>
      <c r="S125" s="1" t="s">
        <v>1758</v>
      </c>
      <c r="T125" s="1" t="s">
        <v>1170</v>
      </c>
      <c r="U125" s="1" t="s">
        <v>1171</v>
      </c>
      <c r="V125" s="1" t="s">
        <v>1178</v>
      </c>
    </row>
    <row r="126" s="1" customFormat="1" spans="1:22">
      <c r="A126" s="3">
        <v>999225767903090</v>
      </c>
      <c r="B126" s="1" t="s">
        <v>1759</v>
      </c>
      <c r="C126" s="1" t="s">
        <v>1760</v>
      </c>
      <c r="D126" s="1" t="s">
        <v>1301</v>
      </c>
      <c r="E126" s="1" t="s">
        <v>1761</v>
      </c>
      <c r="F126" s="1" t="s">
        <v>1346</v>
      </c>
      <c r="G126" s="1" t="s">
        <v>1207</v>
      </c>
      <c r="H126" s="1" t="s">
        <v>1161</v>
      </c>
      <c r="I126" s="1" t="s">
        <v>1762</v>
      </c>
      <c r="J126" s="1" t="s">
        <v>1163</v>
      </c>
      <c r="K126" s="1" t="s">
        <v>1762</v>
      </c>
      <c r="L126" s="1" t="s">
        <v>1762</v>
      </c>
      <c r="M126" s="1" t="s">
        <v>1164</v>
      </c>
      <c r="N126" s="1" t="s">
        <v>1164</v>
      </c>
      <c r="O126" s="1" t="s">
        <v>1165</v>
      </c>
      <c r="P126" s="1" t="s">
        <v>1166</v>
      </c>
      <c r="Q126" s="1" t="s">
        <v>1167</v>
      </c>
      <c r="R126" s="1" t="s">
        <v>1763</v>
      </c>
      <c r="S126" s="1" t="s">
        <v>1169</v>
      </c>
      <c r="T126" s="1" t="s">
        <v>1170</v>
      </c>
      <c r="U126" s="1" t="s">
        <v>1171</v>
      </c>
      <c r="V126" s="1" t="s">
        <v>1196</v>
      </c>
    </row>
    <row r="127" s="1" customFormat="1" spans="1:22">
      <c r="A127" s="3">
        <v>999225767951663</v>
      </c>
      <c r="B127" s="1" t="s">
        <v>1759</v>
      </c>
      <c r="C127" s="1" t="s">
        <v>1764</v>
      </c>
      <c r="D127" s="1" t="s">
        <v>1450</v>
      </c>
      <c r="E127" s="1" t="s">
        <v>1765</v>
      </c>
      <c r="F127" s="1" t="s">
        <v>1277</v>
      </c>
      <c r="G127" s="1" t="s">
        <v>1207</v>
      </c>
      <c r="H127" s="1" t="s">
        <v>1161</v>
      </c>
      <c r="I127" s="1" t="s">
        <v>1766</v>
      </c>
      <c r="J127" s="1" t="s">
        <v>1163</v>
      </c>
      <c r="K127" s="1" t="s">
        <v>1766</v>
      </c>
      <c r="L127" s="1" t="s">
        <v>1766</v>
      </c>
      <c r="M127" s="1" t="s">
        <v>1164</v>
      </c>
      <c r="N127" s="1" t="s">
        <v>1164</v>
      </c>
      <c r="O127" s="1" t="s">
        <v>1165</v>
      </c>
      <c r="P127" s="1" t="s">
        <v>1166</v>
      </c>
      <c r="Q127" s="1" t="s">
        <v>1167</v>
      </c>
      <c r="R127" s="1" t="s">
        <v>1767</v>
      </c>
      <c r="S127" s="1" t="s">
        <v>1169</v>
      </c>
      <c r="T127" s="1" t="s">
        <v>1170</v>
      </c>
      <c r="U127" s="1" t="s">
        <v>1171</v>
      </c>
      <c r="V127" s="1" t="s">
        <v>1172</v>
      </c>
    </row>
    <row r="128" s="1" customFormat="1" spans="1:22">
      <c r="A128" s="3">
        <v>999225766566031</v>
      </c>
      <c r="B128" s="1" t="s">
        <v>1759</v>
      </c>
      <c r="C128" s="1" t="s">
        <v>1768</v>
      </c>
      <c r="D128" s="1" t="s">
        <v>1769</v>
      </c>
      <c r="E128" s="1" t="s">
        <v>1770</v>
      </c>
      <c r="F128" s="1" t="s">
        <v>1207</v>
      </c>
      <c r="G128" s="1" t="s">
        <v>1160</v>
      </c>
      <c r="H128" s="1" t="s">
        <v>1161</v>
      </c>
      <c r="I128" s="1" t="s">
        <v>1771</v>
      </c>
      <c r="J128" s="1" t="s">
        <v>1163</v>
      </c>
      <c r="K128" s="1" t="s">
        <v>1771</v>
      </c>
      <c r="L128" s="1" t="s">
        <v>1771</v>
      </c>
      <c r="M128" s="1" t="s">
        <v>1164</v>
      </c>
      <c r="N128" s="1" t="s">
        <v>1164</v>
      </c>
      <c r="O128" s="1" t="s">
        <v>1165</v>
      </c>
      <c r="P128" s="1" t="s">
        <v>1166</v>
      </c>
      <c r="Q128" s="1" t="s">
        <v>1167</v>
      </c>
      <c r="R128" s="1" t="s">
        <v>1772</v>
      </c>
      <c r="S128" s="1" t="s">
        <v>1169</v>
      </c>
      <c r="T128" s="1" t="s">
        <v>1170</v>
      </c>
      <c r="U128" s="1" t="s">
        <v>1171</v>
      </c>
      <c r="V128" s="1" t="s">
        <v>1178</v>
      </c>
    </row>
    <row r="129" s="1" customFormat="1" spans="1:22">
      <c r="A129" s="3">
        <v>999225766277378</v>
      </c>
      <c r="B129" s="1" t="s">
        <v>1759</v>
      </c>
      <c r="C129" s="1" t="s">
        <v>1773</v>
      </c>
      <c r="D129" s="1" t="s">
        <v>1774</v>
      </c>
      <c r="E129" s="1" t="s">
        <v>1775</v>
      </c>
      <c r="F129" s="1" t="s">
        <v>1319</v>
      </c>
      <c r="G129" s="1" t="s">
        <v>1156</v>
      </c>
      <c r="H129" s="1" t="s">
        <v>1161</v>
      </c>
      <c r="I129" s="1" t="s">
        <v>1776</v>
      </c>
      <c r="J129" s="1" t="s">
        <v>1163</v>
      </c>
      <c r="K129" s="1" t="s">
        <v>1776</v>
      </c>
      <c r="L129" s="1" t="s">
        <v>1776</v>
      </c>
      <c r="M129" s="1" t="s">
        <v>1164</v>
      </c>
      <c r="N129" s="1" t="s">
        <v>1164</v>
      </c>
      <c r="O129" s="1" t="s">
        <v>1165</v>
      </c>
      <c r="P129" s="1" t="s">
        <v>1166</v>
      </c>
      <c r="Q129" s="1" t="s">
        <v>1167</v>
      </c>
      <c r="R129" s="1" t="s">
        <v>1777</v>
      </c>
      <c r="S129" s="1" t="s">
        <v>1169</v>
      </c>
      <c r="T129" s="1" t="s">
        <v>1170</v>
      </c>
      <c r="U129" s="1" t="s">
        <v>1171</v>
      </c>
      <c r="V129" s="1" t="s">
        <v>1196</v>
      </c>
    </row>
    <row r="130" s="1" customFormat="1" spans="1:22">
      <c r="A130" s="3">
        <v>999225765440035</v>
      </c>
      <c r="B130" s="1" t="s">
        <v>1759</v>
      </c>
      <c r="C130" s="1" t="s">
        <v>1778</v>
      </c>
      <c r="D130" s="1" t="s">
        <v>1779</v>
      </c>
      <c r="E130" s="1" t="s">
        <v>1780</v>
      </c>
      <c r="F130" s="1" t="s">
        <v>1277</v>
      </c>
      <c r="G130" s="1" t="s">
        <v>1156</v>
      </c>
      <c r="H130" s="1" t="s">
        <v>1161</v>
      </c>
      <c r="I130" s="1" t="s">
        <v>1781</v>
      </c>
      <c r="J130" s="1" t="s">
        <v>1163</v>
      </c>
      <c r="K130" s="1" t="s">
        <v>1781</v>
      </c>
      <c r="L130" s="1" t="s">
        <v>1781</v>
      </c>
      <c r="M130" s="1" t="s">
        <v>1164</v>
      </c>
      <c r="N130" s="1" t="s">
        <v>1164</v>
      </c>
      <c r="O130" s="1" t="s">
        <v>1165</v>
      </c>
      <c r="P130" s="1" t="s">
        <v>1166</v>
      </c>
      <c r="Q130" s="1" t="s">
        <v>1167</v>
      </c>
      <c r="R130" s="1" t="s">
        <v>1782</v>
      </c>
      <c r="S130" s="1" t="s">
        <v>1758</v>
      </c>
      <c r="T130" s="1" t="s">
        <v>1170</v>
      </c>
      <c r="U130" s="1" t="s">
        <v>1171</v>
      </c>
      <c r="V130" s="1" t="s">
        <v>1178</v>
      </c>
    </row>
    <row r="131" s="1" customFormat="1" spans="1:22">
      <c r="A131" s="3">
        <v>999225761543257</v>
      </c>
      <c r="B131" s="1" t="s">
        <v>1759</v>
      </c>
      <c r="C131" s="1" t="s">
        <v>1783</v>
      </c>
      <c r="D131" s="1" t="s">
        <v>1784</v>
      </c>
      <c r="E131" s="1" t="s">
        <v>1785</v>
      </c>
      <c r="F131" s="1" t="s">
        <v>1277</v>
      </c>
      <c r="G131" s="1" t="s">
        <v>1156</v>
      </c>
      <c r="H131" s="1" t="s">
        <v>1161</v>
      </c>
      <c r="I131" s="1" t="s">
        <v>1786</v>
      </c>
      <c r="J131" s="1" t="s">
        <v>1163</v>
      </c>
      <c r="K131" s="1" t="s">
        <v>1786</v>
      </c>
      <c r="L131" s="1" t="s">
        <v>1786</v>
      </c>
      <c r="M131" s="1" t="s">
        <v>1164</v>
      </c>
      <c r="N131" s="1" t="s">
        <v>1164</v>
      </c>
      <c r="O131" s="1" t="s">
        <v>1165</v>
      </c>
      <c r="P131" s="1" t="s">
        <v>1166</v>
      </c>
      <c r="Q131" s="1" t="s">
        <v>1167</v>
      </c>
      <c r="R131" s="1" t="s">
        <v>1787</v>
      </c>
      <c r="S131" s="1" t="s">
        <v>1169</v>
      </c>
      <c r="T131" s="1" t="s">
        <v>1170</v>
      </c>
      <c r="U131" s="1" t="s">
        <v>1171</v>
      </c>
      <c r="V131" s="1" t="s">
        <v>1178</v>
      </c>
    </row>
    <row r="132" s="1" customFormat="1" spans="1:22">
      <c r="A132" s="3">
        <v>999225761290592</v>
      </c>
      <c r="B132" s="1" t="s">
        <v>1759</v>
      </c>
      <c r="C132" s="1" t="s">
        <v>1788</v>
      </c>
      <c r="D132" s="1" t="s">
        <v>1497</v>
      </c>
      <c r="E132" s="1" t="s">
        <v>1789</v>
      </c>
      <c r="F132" s="1" t="s">
        <v>1207</v>
      </c>
      <c r="G132" s="1" t="s">
        <v>1160</v>
      </c>
      <c r="H132" s="1" t="s">
        <v>1161</v>
      </c>
      <c r="I132" s="1" t="s">
        <v>1790</v>
      </c>
      <c r="J132" s="1" t="s">
        <v>1163</v>
      </c>
      <c r="K132" s="1" t="s">
        <v>1790</v>
      </c>
      <c r="L132" s="1" t="s">
        <v>1790</v>
      </c>
      <c r="M132" s="1" t="s">
        <v>1164</v>
      </c>
      <c r="N132" s="1" t="s">
        <v>1164</v>
      </c>
      <c r="O132" s="1" t="s">
        <v>1165</v>
      </c>
      <c r="P132" s="1" t="s">
        <v>1166</v>
      </c>
      <c r="Q132" s="1" t="s">
        <v>1167</v>
      </c>
      <c r="R132" s="1" t="s">
        <v>1791</v>
      </c>
      <c r="S132" s="1" t="s">
        <v>1169</v>
      </c>
      <c r="T132" s="1" t="s">
        <v>1170</v>
      </c>
      <c r="U132" s="1" t="s">
        <v>1171</v>
      </c>
      <c r="V132" s="1" t="s">
        <v>1283</v>
      </c>
    </row>
    <row r="133" s="1" customFormat="1" spans="1:22">
      <c r="A133" s="3">
        <v>999225758294899</v>
      </c>
      <c r="B133" s="1" t="s">
        <v>1759</v>
      </c>
      <c r="C133" s="1" t="s">
        <v>1792</v>
      </c>
      <c r="D133" s="1" t="s">
        <v>1332</v>
      </c>
      <c r="E133" s="1" t="s">
        <v>1793</v>
      </c>
      <c r="F133" s="1" t="s">
        <v>1277</v>
      </c>
      <c r="G133" s="1" t="s">
        <v>1207</v>
      </c>
      <c r="H133" s="1" t="s">
        <v>1161</v>
      </c>
      <c r="I133" s="1" t="s">
        <v>1794</v>
      </c>
      <c r="J133" s="1" t="s">
        <v>1163</v>
      </c>
      <c r="K133" s="1" t="s">
        <v>1794</v>
      </c>
      <c r="L133" s="1" t="s">
        <v>1794</v>
      </c>
      <c r="M133" s="1" t="s">
        <v>1164</v>
      </c>
      <c r="N133" s="1" t="s">
        <v>1164</v>
      </c>
      <c r="O133" s="1" t="s">
        <v>1165</v>
      </c>
      <c r="P133" s="1" t="s">
        <v>1166</v>
      </c>
      <c r="Q133" s="1" t="s">
        <v>1167</v>
      </c>
      <c r="R133" s="1" t="s">
        <v>1795</v>
      </c>
      <c r="S133" s="1" t="s">
        <v>1169</v>
      </c>
      <c r="T133" s="1" t="s">
        <v>1170</v>
      </c>
      <c r="U133" s="1" t="s">
        <v>1171</v>
      </c>
      <c r="V133" s="1" t="s">
        <v>1184</v>
      </c>
    </row>
    <row r="134" s="1" customFormat="1" spans="1:22">
      <c r="A134" s="3">
        <v>999225758391702</v>
      </c>
      <c r="B134" s="1" t="s">
        <v>1759</v>
      </c>
      <c r="C134" s="1" t="s">
        <v>1796</v>
      </c>
      <c r="D134" s="1" t="s">
        <v>1797</v>
      </c>
      <c r="E134" s="1" t="s">
        <v>1798</v>
      </c>
      <c r="F134" s="1" t="s">
        <v>1277</v>
      </c>
      <c r="G134" s="1" t="s">
        <v>1156</v>
      </c>
      <c r="H134" s="1" t="s">
        <v>1161</v>
      </c>
      <c r="I134" s="1" t="s">
        <v>1799</v>
      </c>
      <c r="J134" s="1" t="s">
        <v>1163</v>
      </c>
      <c r="K134" s="1" t="s">
        <v>1799</v>
      </c>
      <c r="L134" s="1" t="s">
        <v>1799</v>
      </c>
      <c r="M134" s="1" t="s">
        <v>1164</v>
      </c>
      <c r="N134" s="1" t="s">
        <v>1164</v>
      </c>
      <c r="O134" s="1" t="s">
        <v>1165</v>
      </c>
      <c r="P134" s="1" t="s">
        <v>1166</v>
      </c>
      <c r="Q134" s="1" t="s">
        <v>1167</v>
      </c>
      <c r="R134" s="1" t="s">
        <v>1800</v>
      </c>
      <c r="S134" s="1" t="s">
        <v>1169</v>
      </c>
      <c r="T134" s="1" t="s">
        <v>1170</v>
      </c>
      <c r="U134" s="1" t="s">
        <v>1171</v>
      </c>
      <c r="V134" s="1" t="s">
        <v>1196</v>
      </c>
    </row>
    <row r="135" s="1" customFormat="1" spans="1:22">
      <c r="A135" s="3">
        <v>999225756806710</v>
      </c>
      <c r="B135" s="1" t="s">
        <v>1759</v>
      </c>
      <c r="C135" s="1" t="s">
        <v>1801</v>
      </c>
      <c r="D135" s="1" t="s">
        <v>1802</v>
      </c>
      <c r="E135" s="1" t="s">
        <v>1803</v>
      </c>
      <c r="F135" s="1" t="s">
        <v>1319</v>
      </c>
      <c r="G135" s="1" t="s">
        <v>1160</v>
      </c>
      <c r="H135" s="1" t="s">
        <v>1161</v>
      </c>
      <c r="I135" s="1" t="s">
        <v>1804</v>
      </c>
      <c r="J135" s="1" t="s">
        <v>1163</v>
      </c>
      <c r="K135" s="1" t="s">
        <v>1804</v>
      </c>
      <c r="L135" s="1" t="s">
        <v>1804</v>
      </c>
      <c r="M135" s="1" t="s">
        <v>1164</v>
      </c>
      <c r="N135" s="1" t="s">
        <v>1164</v>
      </c>
      <c r="O135" s="1" t="s">
        <v>1165</v>
      </c>
      <c r="P135" s="1" t="s">
        <v>1166</v>
      </c>
      <c r="Q135" s="1" t="s">
        <v>1167</v>
      </c>
      <c r="R135" s="1" t="s">
        <v>1805</v>
      </c>
      <c r="S135" s="1" t="s">
        <v>1169</v>
      </c>
      <c r="T135" s="1" t="s">
        <v>1170</v>
      </c>
      <c r="U135" s="1" t="s">
        <v>1171</v>
      </c>
      <c r="V135" s="1" t="s">
        <v>1645</v>
      </c>
    </row>
    <row r="136" s="1" customFormat="1" spans="1:22">
      <c r="A136" s="3">
        <v>999225801844496</v>
      </c>
      <c r="B136" s="1" t="s">
        <v>1635</v>
      </c>
      <c r="C136" s="1" t="s">
        <v>1806</v>
      </c>
      <c r="D136" s="1" t="s">
        <v>1807</v>
      </c>
      <c r="E136" s="1" t="s">
        <v>1808</v>
      </c>
      <c r="F136" s="1" t="s">
        <v>1371</v>
      </c>
      <c r="G136" s="1" t="s">
        <v>1156</v>
      </c>
      <c r="H136" s="1" t="s">
        <v>1161</v>
      </c>
      <c r="I136" s="1" t="s">
        <v>1809</v>
      </c>
      <c r="J136" s="1" t="s">
        <v>1163</v>
      </c>
      <c r="K136" s="1" t="s">
        <v>1809</v>
      </c>
      <c r="L136" s="1" t="s">
        <v>1809</v>
      </c>
      <c r="M136" s="1" t="s">
        <v>1164</v>
      </c>
      <c r="N136" s="1" t="s">
        <v>1164</v>
      </c>
      <c r="O136" s="1" t="s">
        <v>1165</v>
      </c>
      <c r="P136" s="1" t="s">
        <v>1166</v>
      </c>
      <c r="Q136" s="1" t="s">
        <v>1167</v>
      </c>
      <c r="R136" s="1" t="s">
        <v>1810</v>
      </c>
      <c r="S136" s="1" t="s">
        <v>1169</v>
      </c>
      <c r="T136" s="1" t="s">
        <v>1170</v>
      </c>
      <c r="U136" s="1" t="s">
        <v>1171</v>
      </c>
      <c r="V136" s="1" t="s">
        <v>1184</v>
      </c>
    </row>
    <row r="137" s="1" customFormat="1" spans="1:22">
      <c r="A137" s="3">
        <v>999225749992530</v>
      </c>
      <c r="B137" s="1" t="s">
        <v>1759</v>
      </c>
      <c r="C137" s="1" t="s">
        <v>1811</v>
      </c>
      <c r="D137" s="1" t="s">
        <v>1812</v>
      </c>
      <c r="E137" s="1" t="s">
        <v>1813</v>
      </c>
      <c r="F137" s="1" t="s">
        <v>1448</v>
      </c>
      <c r="G137" s="1" t="s">
        <v>1156</v>
      </c>
      <c r="H137" s="1" t="s">
        <v>1161</v>
      </c>
      <c r="I137" s="1" t="s">
        <v>1814</v>
      </c>
      <c r="J137" s="1" t="s">
        <v>1163</v>
      </c>
      <c r="K137" s="1" t="s">
        <v>1814</v>
      </c>
      <c r="L137" s="1" t="s">
        <v>1814</v>
      </c>
      <c r="M137" s="1" t="s">
        <v>1164</v>
      </c>
      <c r="N137" s="1" t="s">
        <v>1164</v>
      </c>
      <c r="O137" s="1" t="s">
        <v>1165</v>
      </c>
      <c r="P137" s="1" t="s">
        <v>1166</v>
      </c>
      <c r="Q137" s="1" t="s">
        <v>1167</v>
      </c>
      <c r="R137" s="1" t="s">
        <v>1815</v>
      </c>
      <c r="S137" s="1" t="s">
        <v>1169</v>
      </c>
      <c r="T137" s="1" t="s">
        <v>1170</v>
      </c>
      <c r="U137" s="1" t="s">
        <v>1171</v>
      </c>
      <c r="V137" s="1" t="s">
        <v>1178</v>
      </c>
    </row>
    <row r="138" s="1" customFormat="1" spans="1:22">
      <c r="A138" s="3">
        <v>999225750119821</v>
      </c>
      <c r="B138" s="1" t="s">
        <v>1759</v>
      </c>
      <c r="C138" s="1" t="s">
        <v>1816</v>
      </c>
      <c r="D138" s="1" t="s">
        <v>1502</v>
      </c>
      <c r="E138" s="1" t="s">
        <v>1817</v>
      </c>
      <c r="F138" s="1" t="s">
        <v>1207</v>
      </c>
      <c r="G138" s="1" t="s">
        <v>1156</v>
      </c>
      <c r="H138" s="1" t="s">
        <v>1161</v>
      </c>
      <c r="I138" s="1" t="s">
        <v>1456</v>
      </c>
      <c r="J138" s="1" t="s">
        <v>1163</v>
      </c>
      <c r="K138" s="1" t="s">
        <v>1456</v>
      </c>
      <c r="L138" s="1" t="s">
        <v>1456</v>
      </c>
      <c r="M138" s="1" t="s">
        <v>1164</v>
      </c>
      <c r="N138" s="1" t="s">
        <v>1164</v>
      </c>
      <c r="O138" s="1" t="s">
        <v>1165</v>
      </c>
      <c r="P138" s="1" t="s">
        <v>1166</v>
      </c>
      <c r="Q138" s="1" t="s">
        <v>1167</v>
      </c>
      <c r="R138" s="1" t="s">
        <v>1818</v>
      </c>
      <c r="S138" s="1" t="s">
        <v>1169</v>
      </c>
      <c r="T138" s="1" t="s">
        <v>1170</v>
      </c>
      <c r="U138" s="1" t="s">
        <v>1171</v>
      </c>
      <c r="V138" s="1" t="s">
        <v>1283</v>
      </c>
    </row>
    <row r="139" s="1" customFormat="1" spans="1:22">
      <c r="A139" s="3">
        <v>999225749330856</v>
      </c>
      <c r="B139" s="1" t="s">
        <v>1759</v>
      </c>
      <c r="C139" s="1" t="s">
        <v>1819</v>
      </c>
      <c r="D139" s="1" t="s">
        <v>1802</v>
      </c>
      <c r="E139" s="1" t="s">
        <v>1820</v>
      </c>
      <c r="F139" s="1" t="s">
        <v>1319</v>
      </c>
      <c r="G139" s="1" t="s">
        <v>1156</v>
      </c>
      <c r="H139" s="1" t="s">
        <v>1161</v>
      </c>
      <c r="I139" s="1" t="s">
        <v>1821</v>
      </c>
      <c r="J139" s="1" t="s">
        <v>1163</v>
      </c>
      <c r="K139" s="1" t="s">
        <v>1821</v>
      </c>
      <c r="L139" s="1" t="s">
        <v>1821</v>
      </c>
      <c r="M139" s="1" t="s">
        <v>1164</v>
      </c>
      <c r="N139" s="1" t="s">
        <v>1164</v>
      </c>
      <c r="O139" s="1" t="s">
        <v>1165</v>
      </c>
      <c r="P139" s="1" t="s">
        <v>1166</v>
      </c>
      <c r="Q139" s="1" t="s">
        <v>1167</v>
      </c>
      <c r="R139" s="1" t="s">
        <v>1822</v>
      </c>
      <c r="S139" s="1" t="s">
        <v>1169</v>
      </c>
      <c r="T139" s="1" t="s">
        <v>1170</v>
      </c>
      <c r="U139" s="1" t="s">
        <v>1171</v>
      </c>
      <c r="V139" s="1" t="s">
        <v>1645</v>
      </c>
    </row>
    <row r="140" s="1" customFormat="1" spans="1:22">
      <c r="A140" s="3">
        <v>999225748436836</v>
      </c>
      <c r="B140" s="1" t="s">
        <v>1759</v>
      </c>
      <c r="C140" s="1" t="s">
        <v>1823</v>
      </c>
      <c r="D140" s="1" t="s">
        <v>1699</v>
      </c>
      <c r="E140" s="1" t="s">
        <v>1824</v>
      </c>
      <c r="F140" s="1" t="s">
        <v>1207</v>
      </c>
      <c r="G140" s="1" t="s">
        <v>1160</v>
      </c>
      <c r="H140" s="1" t="s">
        <v>1161</v>
      </c>
      <c r="I140" s="1" t="s">
        <v>1825</v>
      </c>
      <c r="J140" s="1" t="s">
        <v>1163</v>
      </c>
      <c r="K140" s="1" t="s">
        <v>1825</v>
      </c>
      <c r="L140" s="1" t="s">
        <v>1825</v>
      </c>
      <c r="M140" s="1" t="s">
        <v>1164</v>
      </c>
      <c r="N140" s="1" t="s">
        <v>1164</v>
      </c>
      <c r="O140" s="1" t="s">
        <v>1165</v>
      </c>
      <c r="P140" s="1" t="s">
        <v>1166</v>
      </c>
      <c r="Q140" s="1" t="s">
        <v>1167</v>
      </c>
      <c r="R140" s="1" t="s">
        <v>1826</v>
      </c>
      <c r="S140" s="1" t="s">
        <v>1169</v>
      </c>
      <c r="T140" s="1" t="s">
        <v>1170</v>
      </c>
      <c r="U140" s="1" t="s">
        <v>1171</v>
      </c>
      <c r="V140" s="1" t="s">
        <v>1178</v>
      </c>
    </row>
    <row r="141" s="1" customFormat="1" spans="1:22">
      <c r="A141" s="3">
        <v>999225747996064</v>
      </c>
      <c r="B141" s="1" t="s">
        <v>1759</v>
      </c>
      <c r="C141" s="1" t="s">
        <v>1827</v>
      </c>
      <c r="D141" s="1" t="s">
        <v>1521</v>
      </c>
      <c r="E141" s="1" t="s">
        <v>1828</v>
      </c>
      <c r="F141" s="1" t="s">
        <v>1319</v>
      </c>
      <c r="G141" s="1" t="s">
        <v>1160</v>
      </c>
      <c r="H141" s="1" t="s">
        <v>1161</v>
      </c>
      <c r="I141" s="1" t="s">
        <v>1829</v>
      </c>
      <c r="J141" s="1" t="s">
        <v>1163</v>
      </c>
      <c r="K141" s="1" t="s">
        <v>1829</v>
      </c>
      <c r="L141" s="1" t="s">
        <v>1829</v>
      </c>
      <c r="M141" s="1" t="s">
        <v>1164</v>
      </c>
      <c r="N141" s="1" t="s">
        <v>1164</v>
      </c>
      <c r="O141" s="1" t="s">
        <v>1165</v>
      </c>
      <c r="P141" s="1" t="s">
        <v>1166</v>
      </c>
      <c r="Q141" s="1" t="s">
        <v>1167</v>
      </c>
      <c r="R141" s="1" t="s">
        <v>1830</v>
      </c>
      <c r="S141" s="1" t="s">
        <v>1169</v>
      </c>
      <c r="T141" s="1" t="s">
        <v>1170</v>
      </c>
      <c r="U141" s="1" t="s">
        <v>1171</v>
      </c>
      <c r="V141" s="1" t="s">
        <v>1178</v>
      </c>
    </row>
    <row r="142" s="1" customFormat="1" spans="1:22">
      <c r="A142" s="3">
        <v>999225745892368</v>
      </c>
      <c r="B142" s="1" t="s">
        <v>1831</v>
      </c>
      <c r="C142" s="1" t="s">
        <v>1832</v>
      </c>
      <c r="D142" s="1" t="s">
        <v>1611</v>
      </c>
      <c r="E142" s="1" t="s">
        <v>1833</v>
      </c>
      <c r="F142" s="1" t="s">
        <v>1156</v>
      </c>
      <c r="G142" s="1" t="s">
        <v>1160</v>
      </c>
      <c r="H142" s="1" t="s">
        <v>1161</v>
      </c>
      <c r="I142" s="1" t="s">
        <v>1834</v>
      </c>
      <c r="J142" s="1" t="s">
        <v>1163</v>
      </c>
      <c r="K142" s="1" t="s">
        <v>1834</v>
      </c>
      <c r="L142" s="1" t="s">
        <v>1834</v>
      </c>
      <c r="M142" s="1" t="s">
        <v>1164</v>
      </c>
      <c r="N142" s="1" t="s">
        <v>1164</v>
      </c>
      <c r="O142" s="1" t="s">
        <v>1165</v>
      </c>
      <c r="P142" s="1" t="s">
        <v>1166</v>
      </c>
      <c r="Q142" s="1" t="s">
        <v>1167</v>
      </c>
      <c r="R142" s="1" t="s">
        <v>1835</v>
      </c>
      <c r="S142" s="1" t="s">
        <v>1169</v>
      </c>
      <c r="T142" s="1" t="s">
        <v>1170</v>
      </c>
      <c r="U142" s="1" t="s">
        <v>1171</v>
      </c>
      <c r="V142" s="1" t="s">
        <v>1196</v>
      </c>
    </row>
    <row r="143" s="1" customFormat="1" spans="1:22">
      <c r="A143" s="3">
        <v>999225743265690</v>
      </c>
      <c r="B143" s="1" t="s">
        <v>1831</v>
      </c>
      <c r="C143" s="1" t="s">
        <v>1836</v>
      </c>
      <c r="D143" s="1" t="s">
        <v>1497</v>
      </c>
      <c r="E143" s="1" t="s">
        <v>1837</v>
      </c>
      <c r="F143" s="1" t="s">
        <v>1207</v>
      </c>
      <c r="G143" s="1" t="s">
        <v>1160</v>
      </c>
      <c r="H143" s="1" t="s">
        <v>1161</v>
      </c>
      <c r="I143" s="1" t="s">
        <v>1838</v>
      </c>
      <c r="J143" s="1" t="s">
        <v>1163</v>
      </c>
      <c r="K143" s="1" t="s">
        <v>1838</v>
      </c>
      <c r="L143" s="1" t="s">
        <v>1838</v>
      </c>
      <c r="M143" s="1" t="s">
        <v>1164</v>
      </c>
      <c r="N143" s="1" t="s">
        <v>1164</v>
      </c>
      <c r="O143" s="1" t="s">
        <v>1165</v>
      </c>
      <c r="P143" s="1" t="s">
        <v>1166</v>
      </c>
      <c r="Q143" s="1" t="s">
        <v>1167</v>
      </c>
      <c r="R143" s="1" t="s">
        <v>1839</v>
      </c>
      <c r="S143" s="1" t="s">
        <v>1169</v>
      </c>
      <c r="T143" s="1" t="s">
        <v>1170</v>
      </c>
      <c r="U143" s="1" t="s">
        <v>1171</v>
      </c>
      <c r="V143" s="1" t="s">
        <v>1283</v>
      </c>
    </row>
    <row r="144" s="1" customFormat="1" spans="1:22">
      <c r="A144" s="3">
        <v>999225742135287</v>
      </c>
      <c r="B144" s="1" t="s">
        <v>1831</v>
      </c>
      <c r="C144" s="1" t="s">
        <v>1840</v>
      </c>
      <c r="D144" s="1" t="s">
        <v>1611</v>
      </c>
      <c r="E144" s="1" t="s">
        <v>1841</v>
      </c>
      <c r="F144" s="1" t="s">
        <v>1156</v>
      </c>
      <c r="G144" s="1" t="s">
        <v>1160</v>
      </c>
      <c r="H144" s="1" t="s">
        <v>1161</v>
      </c>
      <c r="I144" s="1" t="s">
        <v>1834</v>
      </c>
      <c r="J144" s="1" t="s">
        <v>1163</v>
      </c>
      <c r="K144" s="1" t="s">
        <v>1834</v>
      </c>
      <c r="L144" s="1" t="s">
        <v>1834</v>
      </c>
      <c r="M144" s="1" t="s">
        <v>1164</v>
      </c>
      <c r="N144" s="1" t="s">
        <v>1164</v>
      </c>
      <c r="O144" s="1" t="s">
        <v>1165</v>
      </c>
      <c r="P144" s="1" t="s">
        <v>1166</v>
      </c>
      <c r="Q144" s="1" t="s">
        <v>1167</v>
      </c>
      <c r="R144" s="1" t="s">
        <v>1842</v>
      </c>
      <c r="S144" s="1" t="s">
        <v>1169</v>
      </c>
      <c r="T144" s="1" t="s">
        <v>1170</v>
      </c>
      <c r="U144" s="1" t="s">
        <v>1171</v>
      </c>
      <c r="V144" s="1" t="s">
        <v>1196</v>
      </c>
    </row>
    <row r="145" s="1" customFormat="1" spans="1:22">
      <c r="A145" s="3">
        <v>999225740109620</v>
      </c>
      <c r="B145" s="1" t="s">
        <v>1831</v>
      </c>
      <c r="C145" s="1" t="s">
        <v>1843</v>
      </c>
      <c r="D145" s="1" t="s">
        <v>1844</v>
      </c>
      <c r="E145" s="1" t="s">
        <v>1845</v>
      </c>
      <c r="F145" s="1" t="s">
        <v>1277</v>
      </c>
      <c r="G145" s="1" t="s">
        <v>1207</v>
      </c>
      <c r="H145" s="1" t="s">
        <v>1161</v>
      </c>
      <c r="I145" s="1" t="s">
        <v>1846</v>
      </c>
      <c r="J145" s="1" t="s">
        <v>1163</v>
      </c>
      <c r="K145" s="1" t="s">
        <v>1846</v>
      </c>
      <c r="L145" s="1" t="s">
        <v>1846</v>
      </c>
      <c r="M145" s="1" t="s">
        <v>1164</v>
      </c>
      <c r="N145" s="1" t="s">
        <v>1164</v>
      </c>
      <c r="O145" s="1" t="s">
        <v>1165</v>
      </c>
      <c r="P145" s="1" t="s">
        <v>1166</v>
      </c>
      <c r="Q145" s="1" t="s">
        <v>1167</v>
      </c>
      <c r="R145" s="1" t="s">
        <v>1847</v>
      </c>
      <c r="S145" s="1" t="s">
        <v>1169</v>
      </c>
      <c r="T145" s="1" t="s">
        <v>1170</v>
      </c>
      <c r="U145" s="1" t="s">
        <v>1171</v>
      </c>
      <c r="V145" s="1" t="s">
        <v>1283</v>
      </c>
    </row>
    <row r="146" s="1" customFormat="1" spans="1:22">
      <c r="A146" s="3">
        <v>999225738903122</v>
      </c>
      <c r="B146" s="1" t="s">
        <v>1831</v>
      </c>
      <c r="C146" s="1" t="s">
        <v>1848</v>
      </c>
      <c r="D146" s="1" t="s">
        <v>1607</v>
      </c>
      <c r="E146" s="1" t="s">
        <v>1849</v>
      </c>
      <c r="F146" s="1" t="s">
        <v>1448</v>
      </c>
      <c r="G146" s="1" t="s">
        <v>1207</v>
      </c>
      <c r="H146" s="1" t="s">
        <v>1161</v>
      </c>
      <c r="I146" s="1" t="s">
        <v>1850</v>
      </c>
      <c r="J146" s="1" t="s">
        <v>1163</v>
      </c>
      <c r="K146" s="1" t="s">
        <v>1850</v>
      </c>
      <c r="L146" s="1" t="s">
        <v>1850</v>
      </c>
      <c r="M146" s="1" t="s">
        <v>1164</v>
      </c>
      <c r="N146" s="1" t="s">
        <v>1164</v>
      </c>
      <c r="O146" s="1" t="s">
        <v>1165</v>
      </c>
      <c r="P146" s="1" t="s">
        <v>1166</v>
      </c>
      <c r="Q146" s="1" t="s">
        <v>1167</v>
      </c>
      <c r="R146" s="1" t="s">
        <v>1851</v>
      </c>
      <c r="S146" s="1" t="s">
        <v>1169</v>
      </c>
      <c r="T146" s="1" t="s">
        <v>1170</v>
      </c>
      <c r="U146" s="1" t="s">
        <v>1171</v>
      </c>
      <c r="V146" s="1" t="s">
        <v>1196</v>
      </c>
    </row>
    <row r="147" s="1" customFormat="1" spans="1:22">
      <c r="A147" s="3">
        <v>999225738504367</v>
      </c>
      <c r="B147" s="1" t="s">
        <v>1831</v>
      </c>
      <c r="C147" s="1" t="s">
        <v>1852</v>
      </c>
      <c r="D147" s="1" t="s">
        <v>1774</v>
      </c>
      <c r="E147" s="1" t="s">
        <v>1853</v>
      </c>
      <c r="F147" s="1" t="s">
        <v>1346</v>
      </c>
      <c r="G147" s="1" t="s">
        <v>1207</v>
      </c>
      <c r="H147" s="1" t="s">
        <v>1161</v>
      </c>
      <c r="I147" s="1" t="s">
        <v>1854</v>
      </c>
      <c r="J147" s="1" t="s">
        <v>1163</v>
      </c>
      <c r="K147" s="1" t="s">
        <v>1854</v>
      </c>
      <c r="L147" s="1" t="s">
        <v>1854</v>
      </c>
      <c r="M147" s="1" t="s">
        <v>1164</v>
      </c>
      <c r="N147" s="1" t="s">
        <v>1164</v>
      </c>
      <c r="O147" s="1" t="s">
        <v>1165</v>
      </c>
      <c r="P147" s="1" t="s">
        <v>1166</v>
      </c>
      <c r="Q147" s="1" t="s">
        <v>1167</v>
      </c>
      <c r="R147" s="1" t="s">
        <v>1855</v>
      </c>
      <c r="S147" s="1" t="s">
        <v>1169</v>
      </c>
      <c r="T147" s="1" t="s">
        <v>1170</v>
      </c>
      <c r="U147" s="1" t="s">
        <v>1171</v>
      </c>
      <c r="V147" s="1" t="s">
        <v>1196</v>
      </c>
    </row>
    <row r="148" s="1" customFormat="1" spans="1:22">
      <c r="A148" s="3">
        <v>999225737618794</v>
      </c>
      <c r="B148" s="1" t="s">
        <v>1831</v>
      </c>
      <c r="C148" s="1" t="s">
        <v>1856</v>
      </c>
      <c r="D148" s="1" t="s">
        <v>1381</v>
      </c>
      <c r="E148" s="1" t="s">
        <v>1857</v>
      </c>
      <c r="F148" s="1" t="s">
        <v>1207</v>
      </c>
      <c r="G148" s="1" t="s">
        <v>1160</v>
      </c>
      <c r="H148" s="1" t="s">
        <v>1161</v>
      </c>
      <c r="I148" s="1" t="s">
        <v>1858</v>
      </c>
      <c r="J148" s="1" t="s">
        <v>1163</v>
      </c>
      <c r="K148" s="1" t="s">
        <v>1858</v>
      </c>
      <c r="L148" s="1" t="s">
        <v>1858</v>
      </c>
      <c r="M148" s="1" t="s">
        <v>1164</v>
      </c>
      <c r="N148" s="1" t="s">
        <v>1164</v>
      </c>
      <c r="O148" s="1" t="s">
        <v>1165</v>
      </c>
      <c r="P148" s="1" t="s">
        <v>1166</v>
      </c>
      <c r="Q148" s="1" t="s">
        <v>1167</v>
      </c>
      <c r="R148" s="1" t="s">
        <v>1859</v>
      </c>
      <c r="S148" s="1" t="s">
        <v>1169</v>
      </c>
      <c r="T148" s="1" t="s">
        <v>1170</v>
      </c>
      <c r="U148" s="1" t="s">
        <v>1171</v>
      </c>
      <c r="V148" s="1" t="s">
        <v>1196</v>
      </c>
    </row>
    <row r="149" s="1" customFormat="1" spans="1:22">
      <c r="A149" s="3">
        <v>999225735983771</v>
      </c>
      <c r="B149" s="1" t="s">
        <v>1831</v>
      </c>
      <c r="C149" s="1" t="s">
        <v>1860</v>
      </c>
      <c r="D149" s="1" t="s">
        <v>1861</v>
      </c>
      <c r="E149" s="1" t="s">
        <v>1862</v>
      </c>
      <c r="F149" s="1" t="s">
        <v>1448</v>
      </c>
      <c r="G149" s="1" t="s">
        <v>1160</v>
      </c>
      <c r="H149" s="1" t="s">
        <v>1161</v>
      </c>
      <c r="I149" s="1" t="s">
        <v>1863</v>
      </c>
      <c r="J149" s="1" t="s">
        <v>1163</v>
      </c>
      <c r="K149" s="1" t="s">
        <v>1863</v>
      </c>
      <c r="L149" s="1" t="s">
        <v>1863</v>
      </c>
      <c r="M149" s="1" t="s">
        <v>1164</v>
      </c>
      <c r="N149" s="1" t="s">
        <v>1164</v>
      </c>
      <c r="O149" s="1" t="s">
        <v>1165</v>
      </c>
      <c r="P149" s="1" t="s">
        <v>1166</v>
      </c>
      <c r="Q149" s="1" t="s">
        <v>1167</v>
      </c>
      <c r="R149" s="1" t="s">
        <v>1864</v>
      </c>
      <c r="S149" s="1" t="s">
        <v>1169</v>
      </c>
      <c r="T149" s="1" t="s">
        <v>1170</v>
      </c>
      <c r="U149" s="1" t="s">
        <v>1171</v>
      </c>
      <c r="V149" s="1" t="s">
        <v>1283</v>
      </c>
    </row>
    <row r="150" s="1" customFormat="1" spans="1:22">
      <c r="A150" s="3">
        <v>999225727215785</v>
      </c>
      <c r="B150" s="1" t="s">
        <v>1831</v>
      </c>
      <c r="C150" s="1" t="s">
        <v>1865</v>
      </c>
      <c r="D150" s="1" t="s">
        <v>1866</v>
      </c>
      <c r="E150" s="1" t="s">
        <v>1867</v>
      </c>
      <c r="F150" s="1" t="s">
        <v>1207</v>
      </c>
      <c r="G150" s="1" t="s">
        <v>1160</v>
      </c>
      <c r="H150" s="1" t="s">
        <v>1161</v>
      </c>
      <c r="I150" s="1" t="s">
        <v>1868</v>
      </c>
      <c r="J150" s="1" t="s">
        <v>1163</v>
      </c>
      <c r="K150" s="1" t="s">
        <v>1868</v>
      </c>
      <c r="L150" s="1" t="s">
        <v>1868</v>
      </c>
      <c r="M150" s="1" t="s">
        <v>1164</v>
      </c>
      <c r="N150" s="1" t="s">
        <v>1164</v>
      </c>
      <c r="O150" s="1" t="s">
        <v>1165</v>
      </c>
      <c r="P150" s="1" t="s">
        <v>1166</v>
      </c>
      <c r="Q150" s="1" t="s">
        <v>1167</v>
      </c>
      <c r="R150" s="1" t="s">
        <v>1869</v>
      </c>
      <c r="S150" s="1" t="s">
        <v>1169</v>
      </c>
      <c r="T150" s="1" t="s">
        <v>1170</v>
      </c>
      <c r="U150" s="1" t="s">
        <v>1171</v>
      </c>
      <c r="V150" s="1" t="s">
        <v>1196</v>
      </c>
    </row>
    <row r="151" s="1" customFormat="1" spans="1:22">
      <c r="A151" s="3">
        <v>999225726804155</v>
      </c>
      <c r="B151" s="1" t="s">
        <v>1831</v>
      </c>
      <c r="C151" s="1" t="s">
        <v>1870</v>
      </c>
      <c r="D151" s="1" t="s">
        <v>1502</v>
      </c>
      <c r="E151" s="1" t="s">
        <v>1871</v>
      </c>
      <c r="F151" s="1" t="s">
        <v>1207</v>
      </c>
      <c r="G151" s="1" t="s">
        <v>1156</v>
      </c>
      <c r="H151" s="1" t="s">
        <v>1161</v>
      </c>
      <c r="I151" s="1" t="s">
        <v>1456</v>
      </c>
      <c r="J151" s="1" t="s">
        <v>1163</v>
      </c>
      <c r="K151" s="1" t="s">
        <v>1456</v>
      </c>
      <c r="L151" s="1" t="s">
        <v>1456</v>
      </c>
      <c r="M151" s="1" t="s">
        <v>1164</v>
      </c>
      <c r="N151" s="1" t="s">
        <v>1164</v>
      </c>
      <c r="O151" s="1" t="s">
        <v>1165</v>
      </c>
      <c r="P151" s="1" t="s">
        <v>1166</v>
      </c>
      <c r="Q151" s="1" t="s">
        <v>1167</v>
      </c>
      <c r="R151" s="1" t="s">
        <v>1872</v>
      </c>
      <c r="S151" s="1" t="s">
        <v>1169</v>
      </c>
      <c r="T151" s="1" t="s">
        <v>1170</v>
      </c>
      <c r="U151" s="1" t="s">
        <v>1171</v>
      </c>
      <c r="V151" s="1" t="s">
        <v>1283</v>
      </c>
    </row>
    <row r="152" s="1" customFormat="1" spans="1:22">
      <c r="A152" s="3">
        <v>999225725515381</v>
      </c>
      <c r="B152" s="1" t="s">
        <v>1831</v>
      </c>
      <c r="C152" s="1" t="s">
        <v>1873</v>
      </c>
      <c r="D152" s="1" t="s">
        <v>1874</v>
      </c>
      <c r="E152" s="1" t="s">
        <v>1875</v>
      </c>
      <c r="F152" s="1" t="s">
        <v>1319</v>
      </c>
      <c r="G152" s="1" t="s">
        <v>1207</v>
      </c>
      <c r="H152" s="1" t="s">
        <v>1161</v>
      </c>
      <c r="I152" s="1" t="s">
        <v>1876</v>
      </c>
      <c r="J152" s="1" t="s">
        <v>1163</v>
      </c>
      <c r="K152" s="1" t="s">
        <v>1876</v>
      </c>
      <c r="L152" s="1" t="s">
        <v>1876</v>
      </c>
      <c r="M152" s="1" t="s">
        <v>1164</v>
      </c>
      <c r="N152" s="1" t="s">
        <v>1164</v>
      </c>
      <c r="O152" s="1" t="s">
        <v>1165</v>
      </c>
      <c r="P152" s="1" t="s">
        <v>1166</v>
      </c>
      <c r="Q152" s="1" t="s">
        <v>1167</v>
      </c>
      <c r="R152" s="1" t="s">
        <v>1877</v>
      </c>
      <c r="S152" s="1" t="s">
        <v>1169</v>
      </c>
      <c r="T152" s="1" t="s">
        <v>1170</v>
      </c>
      <c r="U152" s="1" t="s">
        <v>1171</v>
      </c>
      <c r="V152" s="1" t="s">
        <v>1178</v>
      </c>
    </row>
    <row r="153" s="1" customFormat="1" spans="1:22">
      <c r="A153" s="3">
        <v>999225725596330</v>
      </c>
      <c r="B153" s="1" t="s">
        <v>1831</v>
      </c>
      <c r="C153" s="1" t="s">
        <v>1878</v>
      </c>
      <c r="D153" s="1" t="s">
        <v>1879</v>
      </c>
      <c r="E153" s="1" t="s">
        <v>1880</v>
      </c>
      <c r="F153" s="1" t="s">
        <v>1346</v>
      </c>
      <c r="G153" s="1" t="s">
        <v>1156</v>
      </c>
      <c r="H153" s="1" t="s">
        <v>1161</v>
      </c>
      <c r="I153" s="1" t="s">
        <v>1881</v>
      </c>
      <c r="J153" s="1" t="s">
        <v>1163</v>
      </c>
      <c r="K153" s="1" t="s">
        <v>1881</v>
      </c>
      <c r="L153" s="1" t="s">
        <v>1881</v>
      </c>
      <c r="M153" s="1" t="s">
        <v>1164</v>
      </c>
      <c r="N153" s="1" t="s">
        <v>1164</v>
      </c>
      <c r="O153" s="1" t="s">
        <v>1165</v>
      </c>
      <c r="P153" s="1" t="s">
        <v>1166</v>
      </c>
      <c r="Q153" s="1" t="s">
        <v>1167</v>
      </c>
      <c r="R153" s="1" t="s">
        <v>1882</v>
      </c>
      <c r="S153" s="1" t="s">
        <v>1169</v>
      </c>
      <c r="T153" s="1" t="s">
        <v>1170</v>
      </c>
      <c r="U153" s="1" t="s">
        <v>1171</v>
      </c>
      <c r="V153" s="1" t="s">
        <v>1196</v>
      </c>
    </row>
    <row r="154" s="1" customFormat="1" spans="1:22">
      <c r="A154" s="3">
        <v>999225724902584</v>
      </c>
      <c r="B154" s="1" t="s">
        <v>1831</v>
      </c>
      <c r="C154" s="1" t="s">
        <v>1883</v>
      </c>
      <c r="D154" s="1" t="s">
        <v>1502</v>
      </c>
      <c r="E154" s="1" t="s">
        <v>1884</v>
      </c>
      <c r="F154" s="1" t="s">
        <v>1207</v>
      </c>
      <c r="G154" s="1" t="s">
        <v>1156</v>
      </c>
      <c r="H154" s="1" t="s">
        <v>1161</v>
      </c>
      <c r="I154" s="1" t="s">
        <v>1456</v>
      </c>
      <c r="J154" s="1" t="s">
        <v>1163</v>
      </c>
      <c r="K154" s="1" t="s">
        <v>1456</v>
      </c>
      <c r="L154" s="1" t="s">
        <v>1456</v>
      </c>
      <c r="M154" s="1" t="s">
        <v>1164</v>
      </c>
      <c r="N154" s="1" t="s">
        <v>1164</v>
      </c>
      <c r="O154" s="1" t="s">
        <v>1165</v>
      </c>
      <c r="P154" s="1" t="s">
        <v>1166</v>
      </c>
      <c r="Q154" s="1" t="s">
        <v>1167</v>
      </c>
      <c r="R154" s="1" t="s">
        <v>1885</v>
      </c>
      <c r="S154" s="1" t="s">
        <v>1169</v>
      </c>
      <c r="T154" s="1" t="s">
        <v>1170</v>
      </c>
      <c r="U154" s="1" t="s">
        <v>1171</v>
      </c>
      <c r="V154" s="1" t="s">
        <v>1283</v>
      </c>
    </row>
    <row r="155" s="1" customFormat="1" spans="1:22">
      <c r="A155" s="3">
        <v>999225724610631</v>
      </c>
      <c r="B155" s="1" t="s">
        <v>1831</v>
      </c>
      <c r="C155" s="1" t="s">
        <v>1886</v>
      </c>
      <c r="D155" s="1" t="s">
        <v>1255</v>
      </c>
      <c r="E155" s="1" t="s">
        <v>1887</v>
      </c>
      <c r="F155" s="1" t="s">
        <v>1277</v>
      </c>
      <c r="G155" s="1" t="s">
        <v>1207</v>
      </c>
      <c r="H155" s="1" t="s">
        <v>1161</v>
      </c>
      <c r="I155" s="1" t="s">
        <v>1888</v>
      </c>
      <c r="J155" s="1" t="s">
        <v>1163</v>
      </c>
      <c r="K155" s="1" t="s">
        <v>1888</v>
      </c>
      <c r="L155" s="1" t="s">
        <v>1888</v>
      </c>
      <c r="M155" s="1" t="s">
        <v>1164</v>
      </c>
      <c r="N155" s="1" t="s">
        <v>1164</v>
      </c>
      <c r="O155" s="1" t="s">
        <v>1165</v>
      </c>
      <c r="P155" s="1" t="s">
        <v>1166</v>
      </c>
      <c r="Q155" s="1" t="s">
        <v>1167</v>
      </c>
      <c r="R155" s="1" t="s">
        <v>1889</v>
      </c>
      <c r="S155" s="1" t="s">
        <v>1169</v>
      </c>
      <c r="T155" s="1" t="s">
        <v>1170</v>
      </c>
      <c r="U155" s="1" t="s">
        <v>1171</v>
      </c>
      <c r="V155" s="1" t="s">
        <v>1184</v>
      </c>
    </row>
    <row r="156" s="1" customFormat="1" spans="1:22">
      <c r="A156" s="3">
        <v>999225724305468</v>
      </c>
      <c r="B156" s="1" t="s">
        <v>1890</v>
      </c>
      <c r="C156" s="1" t="s">
        <v>1891</v>
      </c>
      <c r="D156" s="1" t="s">
        <v>1652</v>
      </c>
      <c r="E156" s="1" t="s">
        <v>1892</v>
      </c>
      <c r="F156" s="1" t="s">
        <v>1319</v>
      </c>
      <c r="G156" s="1" t="s">
        <v>1207</v>
      </c>
      <c r="H156" s="1" t="s">
        <v>1161</v>
      </c>
      <c r="I156" s="1" t="s">
        <v>1893</v>
      </c>
      <c r="J156" s="1" t="s">
        <v>1163</v>
      </c>
      <c r="K156" s="1" t="s">
        <v>1893</v>
      </c>
      <c r="L156" s="1" t="s">
        <v>1893</v>
      </c>
      <c r="M156" s="1" t="s">
        <v>1164</v>
      </c>
      <c r="N156" s="1" t="s">
        <v>1164</v>
      </c>
      <c r="O156" s="1" t="s">
        <v>1165</v>
      </c>
      <c r="P156" s="1" t="s">
        <v>1166</v>
      </c>
      <c r="Q156" s="1" t="s">
        <v>1167</v>
      </c>
      <c r="R156" s="1" t="s">
        <v>1894</v>
      </c>
      <c r="S156" s="1" t="s">
        <v>1169</v>
      </c>
      <c r="T156" s="1" t="s">
        <v>1170</v>
      </c>
      <c r="U156" s="1" t="s">
        <v>1171</v>
      </c>
      <c r="V156" s="1" t="s">
        <v>1341</v>
      </c>
    </row>
    <row r="157" s="1" customFormat="1" spans="1:22">
      <c r="A157" s="3">
        <v>999225831182996</v>
      </c>
      <c r="B157" s="1" t="s">
        <v>1578</v>
      </c>
      <c r="C157" s="1" t="s">
        <v>1895</v>
      </c>
      <c r="D157" s="1" t="s">
        <v>1896</v>
      </c>
      <c r="E157" s="1" t="s">
        <v>1897</v>
      </c>
      <c r="F157" s="1" t="s">
        <v>1319</v>
      </c>
      <c r="G157" s="1" t="s">
        <v>1156</v>
      </c>
      <c r="H157" s="1" t="s">
        <v>1161</v>
      </c>
      <c r="I157" s="1" t="s">
        <v>1898</v>
      </c>
      <c r="J157" s="1" t="s">
        <v>1163</v>
      </c>
      <c r="K157" s="1" t="s">
        <v>1898</v>
      </c>
      <c r="L157" s="1" t="s">
        <v>1898</v>
      </c>
      <c r="M157" s="1" t="s">
        <v>1164</v>
      </c>
      <c r="N157" s="1" t="s">
        <v>1164</v>
      </c>
      <c r="O157" s="1" t="s">
        <v>1165</v>
      </c>
      <c r="P157" s="1" t="s">
        <v>1166</v>
      </c>
      <c r="Q157" s="1" t="s">
        <v>1167</v>
      </c>
      <c r="R157" s="1" t="s">
        <v>1899</v>
      </c>
      <c r="S157" s="1" t="s">
        <v>1169</v>
      </c>
      <c r="T157" s="1" t="s">
        <v>1170</v>
      </c>
      <c r="U157" s="1" t="s">
        <v>1171</v>
      </c>
      <c r="V157" s="1" t="s">
        <v>1178</v>
      </c>
    </row>
    <row r="158" s="1" customFormat="1" spans="1:22">
      <c r="A158" s="3">
        <v>999225721522562</v>
      </c>
      <c r="B158" s="1" t="s">
        <v>1890</v>
      </c>
      <c r="C158" s="1" t="s">
        <v>1900</v>
      </c>
      <c r="D158" s="1" t="s">
        <v>1861</v>
      </c>
      <c r="E158" s="1" t="s">
        <v>1901</v>
      </c>
      <c r="F158" s="1" t="s">
        <v>1207</v>
      </c>
      <c r="G158" s="1" t="s">
        <v>1160</v>
      </c>
      <c r="H158" s="1" t="s">
        <v>1161</v>
      </c>
      <c r="I158" s="1" t="s">
        <v>1902</v>
      </c>
      <c r="J158" s="1" t="s">
        <v>1163</v>
      </c>
      <c r="K158" s="1" t="s">
        <v>1902</v>
      </c>
      <c r="L158" s="1" t="s">
        <v>1902</v>
      </c>
      <c r="M158" s="1" t="s">
        <v>1164</v>
      </c>
      <c r="N158" s="1" t="s">
        <v>1164</v>
      </c>
      <c r="O158" s="1" t="s">
        <v>1165</v>
      </c>
      <c r="P158" s="1" t="s">
        <v>1166</v>
      </c>
      <c r="Q158" s="1" t="s">
        <v>1167</v>
      </c>
      <c r="R158" s="1" t="s">
        <v>1903</v>
      </c>
      <c r="S158" s="1" t="s">
        <v>1169</v>
      </c>
      <c r="T158" s="1" t="s">
        <v>1170</v>
      </c>
      <c r="U158" s="1" t="s">
        <v>1171</v>
      </c>
      <c r="V158" s="1" t="s">
        <v>1283</v>
      </c>
    </row>
    <row r="159" s="1" customFormat="1" spans="1:22">
      <c r="A159" s="3">
        <v>999225721480567</v>
      </c>
      <c r="B159" s="1" t="s">
        <v>1890</v>
      </c>
      <c r="C159" s="1" t="s">
        <v>1904</v>
      </c>
      <c r="D159" s="1" t="s">
        <v>1861</v>
      </c>
      <c r="E159" s="1" t="s">
        <v>1905</v>
      </c>
      <c r="F159" s="1" t="s">
        <v>1207</v>
      </c>
      <c r="G159" s="1" t="s">
        <v>1160</v>
      </c>
      <c r="H159" s="1" t="s">
        <v>1161</v>
      </c>
      <c r="I159" s="1" t="s">
        <v>1902</v>
      </c>
      <c r="J159" s="1" t="s">
        <v>1163</v>
      </c>
      <c r="K159" s="1" t="s">
        <v>1902</v>
      </c>
      <c r="L159" s="1" t="s">
        <v>1902</v>
      </c>
      <c r="M159" s="1" t="s">
        <v>1164</v>
      </c>
      <c r="N159" s="1" t="s">
        <v>1164</v>
      </c>
      <c r="O159" s="1" t="s">
        <v>1165</v>
      </c>
      <c r="P159" s="1" t="s">
        <v>1166</v>
      </c>
      <c r="Q159" s="1" t="s">
        <v>1167</v>
      </c>
      <c r="R159" s="1" t="s">
        <v>1906</v>
      </c>
      <c r="S159" s="1" t="s">
        <v>1169</v>
      </c>
      <c r="T159" s="1" t="s">
        <v>1170</v>
      </c>
      <c r="U159" s="1" t="s">
        <v>1171</v>
      </c>
      <c r="V159" s="1" t="s">
        <v>1283</v>
      </c>
    </row>
    <row r="160" s="1" customFormat="1" spans="1:22">
      <c r="A160" s="3">
        <v>999225714322773</v>
      </c>
      <c r="B160" s="1" t="s">
        <v>1890</v>
      </c>
      <c r="C160" s="1" t="s">
        <v>1907</v>
      </c>
      <c r="D160" s="1" t="s">
        <v>1908</v>
      </c>
      <c r="E160" s="1" t="s">
        <v>1909</v>
      </c>
      <c r="F160" s="1" t="s">
        <v>1371</v>
      </c>
      <c r="G160" s="1" t="s">
        <v>1160</v>
      </c>
      <c r="H160" s="1" t="s">
        <v>1161</v>
      </c>
      <c r="I160" s="1" t="s">
        <v>1910</v>
      </c>
      <c r="J160" s="1" t="s">
        <v>1163</v>
      </c>
      <c r="K160" s="1" t="s">
        <v>1910</v>
      </c>
      <c r="L160" s="1" t="s">
        <v>1910</v>
      </c>
      <c r="M160" s="1" t="s">
        <v>1164</v>
      </c>
      <c r="N160" s="1" t="s">
        <v>1164</v>
      </c>
      <c r="O160" s="1" t="s">
        <v>1165</v>
      </c>
      <c r="P160" s="1" t="s">
        <v>1166</v>
      </c>
      <c r="Q160" s="1" t="s">
        <v>1167</v>
      </c>
      <c r="R160" s="1" t="s">
        <v>1911</v>
      </c>
      <c r="S160" s="1" t="s">
        <v>1169</v>
      </c>
      <c r="T160" s="1" t="s">
        <v>1170</v>
      </c>
      <c r="U160" s="1" t="s">
        <v>1171</v>
      </c>
      <c r="V160" s="1" t="s">
        <v>1178</v>
      </c>
    </row>
    <row r="161" s="1" customFormat="1" spans="1:22">
      <c r="A161" s="3">
        <v>999225712219651</v>
      </c>
      <c r="B161" s="1" t="s">
        <v>1890</v>
      </c>
      <c r="C161" s="1" t="s">
        <v>1912</v>
      </c>
      <c r="D161" s="1" t="s">
        <v>1626</v>
      </c>
      <c r="E161" s="1" t="s">
        <v>1913</v>
      </c>
      <c r="F161" s="1" t="s">
        <v>1156</v>
      </c>
      <c r="G161" s="1" t="s">
        <v>1160</v>
      </c>
      <c r="H161" s="1" t="s">
        <v>1161</v>
      </c>
      <c r="I161" s="1" t="s">
        <v>1914</v>
      </c>
      <c r="J161" s="1" t="s">
        <v>1163</v>
      </c>
      <c r="K161" s="1" t="s">
        <v>1914</v>
      </c>
      <c r="L161" s="1" t="s">
        <v>1914</v>
      </c>
      <c r="M161" s="1" t="s">
        <v>1164</v>
      </c>
      <c r="N161" s="1" t="s">
        <v>1164</v>
      </c>
      <c r="O161" s="1" t="s">
        <v>1165</v>
      </c>
      <c r="P161" s="1" t="s">
        <v>1166</v>
      </c>
      <c r="Q161" s="1" t="s">
        <v>1167</v>
      </c>
      <c r="R161" s="1" t="s">
        <v>1915</v>
      </c>
      <c r="S161" s="1" t="s">
        <v>1169</v>
      </c>
      <c r="T161" s="1" t="s">
        <v>1170</v>
      </c>
      <c r="U161" s="1" t="s">
        <v>1171</v>
      </c>
      <c r="V161" s="1" t="s">
        <v>1184</v>
      </c>
    </row>
    <row r="162" s="1" customFormat="1" spans="1:22">
      <c r="A162" s="3">
        <v>999225704432686</v>
      </c>
      <c r="B162" s="1" t="s">
        <v>1890</v>
      </c>
      <c r="C162" s="1" t="s">
        <v>1916</v>
      </c>
      <c r="D162" s="1" t="s">
        <v>1917</v>
      </c>
      <c r="E162" s="1" t="s">
        <v>1918</v>
      </c>
      <c r="F162" s="1" t="s">
        <v>1319</v>
      </c>
      <c r="G162" s="1" t="s">
        <v>1156</v>
      </c>
      <c r="H162" s="1" t="s">
        <v>1161</v>
      </c>
      <c r="I162" s="1" t="s">
        <v>1919</v>
      </c>
      <c r="J162" s="1" t="s">
        <v>1163</v>
      </c>
      <c r="K162" s="1" t="s">
        <v>1919</v>
      </c>
      <c r="L162" s="1" t="s">
        <v>1919</v>
      </c>
      <c r="M162" s="1" t="s">
        <v>1164</v>
      </c>
      <c r="N162" s="1" t="s">
        <v>1164</v>
      </c>
      <c r="O162" s="1" t="s">
        <v>1165</v>
      </c>
      <c r="P162" s="1" t="s">
        <v>1166</v>
      </c>
      <c r="Q162" s="1" t="s">
        <v>1167</v>
      </c>
      <c r="R162" s="1" t="s">
        <v>1920</v>
      </c>
      <c r="S162" s="1" t="s">
        <v>1169</v>
      </c>
      <c r="T162" s="1" t="s">
        <v>1170</v>
      </c>
      <c r="U162" s="1" t="s">
        <v>1171</v>
      </c>
      <c r="V162" s="1" t="s">
        <v>1178</v>
      </c>
    </row>
    <row r="163" s="1" customFormat="1" spans="1:22">
      <c r="A163" s="3">
        <v>999225702827297</v>
      </c>
      <c r="B163" s="1" t="s">
        <v>1890</v>
      </c>
      <c r="C163" s="1" t="s">
        <v>1921</v>
      </c>
      <c r="D163" s="1" t="s">
        <v>1246</v>
      </c>
      <c r="E163" s="1" t="s">
        <v>1922</v>
      </c>
      <c r="F163" s="1" t="s">
        <v>1346</v>
      </c>
      <c r="G163" s="1" t="s">
        <v>1160</v>
      </c>
      <c r="H163" s="1" t="s">
        <v>1161</v>
      </c>
      <c r="I163" s="1" t="s">
        <v>1923</v>
      </c>
      <c r="J163" s="1" t="s">
        <v>1163</v>
      </c>
      <c r="K163" s="1" t="s">
        <v>1923</v>
      </c>
      <c r="L163" s="1" t="s">
        <v>1923</v>
      </c>
      <c r="M163" s="1" t="s">
        <v>1164</v>
      </c>
      <c r="N163" s="1" t="s">
        <v>1164</v>
      </c>
      <c r="O163" s="1" t="s">
        <v>1165</v>
      </c>
      <c r="P163" s="1" t="s">
        <v>1166</v>
      </c>
      <c r="Q163" s="1" t="s">
        <v>1167</v>
      </c>
      <c r="R163" s="1" t="s">
        <v>1924</v>
      </c>
      <c r="S163" s="1" t="s">
        <v>1169</v>
      </c>
      <c r="T163" s="1" t="s">
        <v>1170</v>
      </c>
      <c r="U163" s="1" t="s">
        <v>1171</v>
      </c>
      <c r="V163" s="1" t="s">
        <v>1184</v>
      </c>
    </row>
    <row r="164" s="1" customFormat="1" spans="1:22">
      <c r="A164" s="3">
        <v>999225701758795</v>
      </c>
      <c r="B164" s="1" t="s">
        <v>1890</v>
      </c>
      <c r="C164" s="1" t="s">
        <v>1925</v>
      </c>
      <c r="D164" s="1" t="s">
        <v>1926</v>
      </c>
      <c r="E164" s="1" t="s">
        <v>1927</v>
      </c>
      <c r="F164" s="1" t="s">
        <v>1277</v>
      </c>
      <c r="G164" s="1" t="s">
        <v>1156</v>
      </c>
      <c r="H164" s="1" t="s">
        <v>1161</v>
      </c>
      <c r="I164" s="1" t="s">
        <v>1928</v>
      </c>
      <c r="J164" s="1" t="s">
        <v>1163</v>
      </c>
      <c r="K164" s="1" t="s">
        <v>1928</v>
      </c>
      <c r="L164" s="1" t="s">
        <v>1928</v>
      </c>
      <c r="M164" s="1" t="s">
        <v>1164</v>
      </c>
      <c r="N164" s="1" t="s">
        <v>1164</v>
      </c>
      <c r="O164" s="1" t="s">
        <v>1165</v>
      </c>
      <c r="P164" s="1" t="s">
        <v>1166</v>
      </c>
      <c r="Q164" s="1" t="s">
        <v>1167</v>
      </c>
      <c r="R164" s="1" t="s">
        <v>1929</v>
      </c>
      <c r="S164" s="1" t="s">
        <v>1169</v>
      </c>
      <c r="T164" s="1" t="s">
        <v>1170</v>
      </c>
      <c r="U164" s="1" t="s">
        <v>1171</v>
      </c>
      <c r="V164" s="1" t="s">
        <v>1178</v>
      </c>
    </row>
    <row r="165" s="1" customFormat="1" spans="1:22">
      <c r="A165" s="3">
        <v>999225701479181</v>
      </c>
      <c r="B165" s="1" t="s">
        <v>1890</v>
      </c>
      <c r="C165" s="1" t="s">
        <v>1930</v>
      </c>
      <c r="D165" s="1" t="s">
        <v>1931</v>
      </c>
      <c r="E165" s="1" t="s">
        <v>1932</v>
      </c>
      <c r="F165" s="1" t="s">
        <v>1346</v>
      </c>
      <c r="G165" s="1" t="s">
        <v>1156</v>
      </c>
      <c r="H165" s="1" t="s">
        <v>1161</v>
      </c>
      <c r="I165" s="1" t="s">
        <v>1933</v>
      </c>
      <c r="J165" s="1" t="s">
        <v>1163</v>
      </c>
      <c r="K165" s="1" t="s">
        <v>1933</v>
      </c>
      <c r="L165" s="1" t="s">
        <v>1933</v>
      </c>
      <c r="M165" s="1" t="s">
        <v>1164</v>
      </c>
      <c r="N165" s="1" t="s">
        <v>1164</v>
      </c>
      <c r="O165" s="1" t="s">
        <v>1165</v>
      </c>
      <c r="P165" s="1" t="s">
        <v>1166</v>
      </c>
      <c r="Q165" s="1" t="s">
        <v>1167</v>
      </c>
      <c r="R165" s="1" t="s">
        <v>1934</v>
      </c>
      <c r="S165" s="1" t="s">
        <v>1169</v>
      </c>
      <c r="T165" s="1" t="s">
        <v>1170</v>
      </c>
      <c r="U165" s="1" t="s">
        <v>1171</v>
      </c>
      <c r="V165" s="1" t="s">
        <v>1645</v>
      </c>
    </row>
    <row r="166" s="1" customFormat="1" spans="1:22">
      <c r="A166" s="3">
        <v>999225698745852</v>
      </c>
      <c r="B166" s="1" t="s">
        <v>1935</v>
      </c>
      <c r="C166" s="1" t="s">
        <v>1936</v>
      </c>
      <c r="D166" s="1" t="s">
        <v>1937</v>
      </c>
      <c r="E166" s="1" t="s">
        <v>1938</v>
      </c>
      <c r="F166" s="1" t="s">
        <v>1319</v>
      </c>
      <c r="G166" s="1" t="s">
        <v>1207</v>
      </c>
      <c r="H166" s="1" t="s">
        <v>1161</v>
      </c>
      <c r="I166" s="1" t="s">
        <v>1939</v>
      </c>
      <c r="J166" s="1" t="s">
        <v>1163</v>
      </c>
      <c r="K166" s="1" t="s">
        <v>1939</v>
      </c>
      <c r="L166" s="1" t="s">
        <v>1939</v>
      </c>
      <c r="M166" s="1" t="s">
        <v>1164</v>
      </c>
      <c r="N166" s="1" t="s">
        <v>1164</v>
      </c>
      <c r="O166" s="1" t="s">
        <v>1165</v>
      </c>
      <c r="P166" s="1" t="s">
        <v>1166</v>
      </c>
      <c r="Q166" s="1" t="s">
        <v>1167</v>
      </c>
      <c r="R166" s="1" t="s">
        <v>1940</v>
      </c>
      <c r="S166" s="1" t="s">
        <v>1169</v>
      </c>
      <c r="T166" s="1" t="s">
        <v>1170</v>
      </c>
      <c r="U166" s="1" t="s">
        <v>1171</v>
      </c>
      <c r="V166" s="1" t="s">
        <v>1178</v>
      </c>
    </row>
    <row r="167" s="1" customFormat="1" spans="1:22">
      <c r="A167" s="3">
        <v>999225698944392</v>
      </c>
      <c r="B167" s="1" t="s">
        <v>1935</v>
      </c>
      <c r="C167" s="1" t="s">
        <v>1941</v>
      </c>
      <c r="D167" s="1" t="s">
        <v>1942</v>
      </c>
      <c r="E167" s="1" t="s">
        <v>1943</v>
      </c>
      <c r="F167" s="1" t="s">
        <v>1277</v>
      </c>
      <c r="G167" s="1" t="s">
        <v>1156</v>
      </c>
      <c r="H167" s="1" t="s">
        <v>1161</v>
      </c>
      <c r="I167" s="1" t="s">
        <v>1944</v>
      </c>
      <c r="J167" s="1" t="s">
        <v>1163</v>
      </c>
      <c r="K167" s="1" t="s">
        <v>1944</v>
      </c>
      <c r="L167" s="1" t="s">
        <v>1944</v>
      </c>
      <c r="M167" s="1" t="s">
        <v>1164</v>
      </c>
      <c r="N167" s="1" t="s">
        <v>1164</v>
      </c>
      <c r="O167" s="1" t="s">
        <v>1165</v>
      </c>
      <c r="P167" s="1" t="s">
        <v>1166</v>
      </c>
      <c r="Q167" s="1" t="s">
        <v>1167</v>
      </c>
      <c r="R167" s="1" t="s">
        <v>1945</v>
      </c>
      <c r="S167" s="1" t="s">
        <v>1169</v>
      </c>
      <c r="T167" s="1" t="s">
        <v>1170</v>
      </c>
      <c r="U167" s="1" t="s">
        <v>1171</v>
      </c>
      <c r="V167" s="1" t="s">
        <v>1178</v>
      </c>
    </row>
    <row r="168" s="1" customFormat="1" spans="1:22">
      <c r="A168" s="3">
        <v>999225698509134</v>
      </c>
      <c r="B168" s="1" t="s">
        <v>1935</v>
      </c>
      <c r="C168" s="1" t="s">
        <v>1946</v>
      </c>
      <c r="D168" s="1" t="s">
        <v>1784</v>
      </c>
      <c r="E168" s="1" t="s">
        <v>1947</v>
      </c>
      <c r="F168" s="1" t="s">
        <v>1319</v>
      </c>
      <c r="G168" s="1" t="s">
        <v>1207</v>
      </c>
      <c r="H168" s="1" t="s">
        <v>1161</v>
      </c>
      <c r="I168" s="1" t="s">
        <v>1948</v>
      </c>
      <c r="J168" s="1" t="s">
        <v>1163</v>
      </c>
      <c r="K168" s="1" t="s">
        <v>1948</v>
      </c>
      <c r="L168" s="1" t="s">
        <v>1948</v>
      </c>
      <c r="M168" s="1" t="s">
        <v>1164</v>
      </c>
      <c r="N168" s="1" t="s">
        <v>1164</v>
      </c>
      <c r="O168" s="1" t="s">
        <v>1165</v>
      </c>
      <c r="P168" s="1" t="s">
        <v>1166</v>
      </c>
      <c r="Q168" s="1" t="s">
        <v>1167</v>
      </c>
      <c r="R168" s="1" t="s">
        <v>1949</v>
      </c>
      <c r="S168" s="1" t="s">
        <v>1169</v>
      </c>
      <c r="T168" s="1" t="s">
        <v>1170</v>
      </c>
      <c r="U168" s="1" t="s">
        <v>1171</v>
      </c>
      <c r="V168" s="1" t="s">
        <v>1178</v>
      </c>
    </row>
    <row r="169" s="1" customFormat="1" spans="1:22">
      <c r="A169" s="3">
        <v>999225698845522</v>
      </c>
      <c r="B169" s="1" t="s">
        <v>1935</v>
      </c>
      <c r="C169" s="1" t="s">
        <v>1950</v>
      </c>
      <c r="D169" s="1" t="s">
        <v>1942</v>
      </c>
      <c r="E169" s="1" t="s">
        <v>1951</v>
      </c>
      <c r="F169" s="1" t="s">
        <v>1277</v>
      </c>
      <c r="G169" s="1" t="s">
        <v>1156</v>
      </c>
      <c r="H169" s="1" t="s">
        <v>1161</v>
      </c>
      <c r="I169" s="1" t="s">
        <v>1944</v>
      </c>
      <c r="J169" s="1" t="s">
        <v>1163</v>
      </c>
      <c r="K169" s="1" t="s">
        <v>1944</v>
      </c>
      <c r="L169" s="1" t="s">
        <v>1944</v>
      </c>
      <c r="M169" s="1" t="s">
        <v>1164</v>
      </c>
      <c r="N169" s="1" t="s">
        <v>1164</v>
      </c>
      <c r="O169" s="1" t="s">
        <v>1165</v>
      </c>
      <c r="P169" s="1" t="s">
        <v>1166</v>
      </c>
      <c r="Q169" s="1" t="s">
        <v>1167</v>
      </c>
      <c r="R169" s="1" t="s">
        <v>1952</v>
      </c>
      <c r="S169" s="1" t="s">
        <v>1169</v>
      </c>
      <c r="T169" s="1" t="s">
        <v>1170</v>
      </c>
      <c r="U169" s="1" t="s">
        <v>1171</v>
      </c>
      <c r="V169" s="1" t="s">
        <v>1178</v>
      </c>
    </row>
    <row r="170" s="1" customFormat="1" spans="1:22">
      <c r="A170" s="3">
        <v>999225698697194</v>
      </c>
      <c r="B170" s="1" t="s">
        <v>1935</v>
      </c>
      <c r="C170" s="1" t="s">
        <v>1953</v>
      </c>
      <c r="D170" s="1" t="s">
        <v>1942</v>
      </c>
      <c r="E170" s="1" t="s">
        <v>1954</v>
      </c>
      <c r="F170" s="1" t="s">
        <v>1277</v>
      </c>
      <c r="G170" s="1" t="s">
        <v>1156</v>
      </c>
      <c r="H170" s="1" t="s">
        <v>1161</v>
      </c>
      <c r="I170" s="1" t="s">
        <v>1944</v>
      </c>
      <c r="J170" s="1" t="s">
        <v>1163</v>
      </c>
      <c r="K170" s="1" t="s">
        <v>1944</v>
      </c>
      <c r="L170" s="1" t="s">
        <v>1944</v>
      </c>
      <c r="M170" s="1" t="s">
        <v>1164</v>
      </c>
      <c r="N170" s="1" t="s">
        <v>1164</v>
      </c>
      <c r="O170" s="1" t="s">
        <v>1165</v>
      </c>
      <c r="P170" s="1" t="s">
        <v>1166</v>
      </c>
      <c r="Q170" s="1" t="s">
        <v>1167</v>
      </c>
      <c r="R170" s="1" t="s">
        <v>1955</v>
      </c>
      <c r="S170" s="1" t="s">
        <v>1169</v>
      </c>
      <c r="T170" s="1" t="s">
        <v>1170</v>
      </c>
      <c r="U170" s="1" t="s">
        <v>1171</v>
      </c>
      <c r="V170" s="1" t="s">
        <v>1178</v>
      </c>
    </row>
    <row r="171" s="1" customFormat="1" spans="1:22">
      <c r="A171" s="3">
        <v>999225693960099</v>
      </c>
      <c r="B171" s="1" t="s">
        <v>1935</v>
      </c>
      <c r="C171" s="1" t="s">
        <v>1956</v>
      </c>
      <c r="D171" s="1" t="s">
        <v>1745</v>
      </c>
      <c r="E171" s="1" t="s">
        <v>1957</v>
      </c>
      <c r="F171" s="1" t="s">
        <v>1277</v>
      </c>
      <c r="G171" s="1" t="s">
        <v>1156</v>
      </c>
      <c r="H171" s="1" t="s">
        <v>1161</v>
      </c>
      <c r="I171" s="1" t="s">
        <v>1958</v>
      </c>
      <c r="J171" s="1" t="s">
        <v>1163</v>
      </c>
      <c r="K171" s="1" t="s">
        <v>1958</v>
      </c>
      <c r="L171" s="1" t="s">
        <v>1958</v>
      </c>
      <c r="M171" s="1" t="s">
        <v>1164</v>
      </c>
      <c r="N171" s="1" t="s">
        <v>1164</v>
      </c>
      <c r="O171" s="1" t="s">
        <v>1165</v>
      </c>
      <c r="P171" s="1" t="s">
        <v>1166</v>
      </c>
      <c r="Q171" s="1" t="s">
        <v>1167</v>
      </c>
      <c r="R171" s="1" t="s">
        <v>1959</v>
      </c>
      <c r="S171" s="1" t="s">
        <v>1169</v>
      </c>
      <c r="T171" s="1" t="s">
        <v>1170</v>
      </c>
      <c r="U171" s="1" t="s">
        <v>1171</v>
      </c>
      <c r="V171" s="1" t="s">
        <v>1178</v>
      </c>
    </row>
    <row r="172" s="1" customFormat="1" spans="1:22">
      <c r="A172" s="3">
        <v>999225692433629</v>
      </c>
      <c r="B172" s="1" t="s">
        <v>1935</v>
      </c>
      <c r="C172" s="1" t="s">
        <v>1960</v>
      </c>
      <c r="D172" s="1" t="s">
        <v>1255</v>
      </c>
      <c r="E172" s="1" t="s">
        <v>1961</v>
      </c>
      <c r="F172" s="1" t="s">
        <v>1319</v>
      </c>
      <c r="G172" s="1" t="s">
        <v>1207</v>
      </c>
      <c r="H172" s="1" t="s">
        <v>1161</v>
      </c>
      <c r="I172" s="1" t="s">
        <v>1962</v>
      </c>
      <c r="J172" s="1" t="s">
        <v>1163</v>
      </c>
      <c r="K172" s="1" t="s">
        <v>1962</v>
      </c>
      <c r="L172" s="1" t="s">
        <v>1962</v>
      </c>
      <c r="M172" s="1" t="s">
        <v>1164</v>
      </c>
      <c r="N172" s="1" t="s">
        <v>1164</v>
      </c>
      <c r="O172" s="1" t="s">
        <v>1165</v>
      </c>
      <c r="P172" s="1" t="s">
        <v>1166</v>
      </c>
      <c r="Q172" s="1" t="s">
        <v>1167</v>
      </c>
      <c r="R172" s="1" t="s">
        <v>1963</v>
      </c>
      <c r="S172" s="1" t="s">
        <v>1169</v>
      </c>
      <c r="T172" s="1" t="s">
        <v>1170</v>
      </c>
      <c r="U172" s="1" t="s">
        <v>1171</v>
      </c>
      <c r="V172" s="1" t="s">
        <v>1184</v>
      </c>
    </row>
    <row r="173" s="1" customFormat="1" spans="1:22">
      <c r="A173" s="3">
        <v>999225692317073</v>
      </c>
      <c r="B173" s="1" t="s">
        <v>1935</v>
      </c>
      <c r="C173" s="1" t="s">
        <v>1964</v>
      </c>
      <c r="D173" s="1" t="s">
        <v>1750</v>
      </c>
      <c r="E173" s="1" t="s">
        <v>1965</v>
      </c>
      <c r="F173" s="1" t="s">
        <v>1319</v>
      </c>
      <c r="G173" s="1" t="s">
        <v>1207</v>
      </c>
      <c r="H173" s="1" t="s">
        <v>1161</v>
      </c>
      <c r="I173" s="1" t="s">
        <v>1966</v>
      </c>
      <c r="J173" s="1" t="s">
        <v>1163</v>
      </c>
      <c r="K173" s="1" t="s">
        <v>1966</v>
      </c>
      <c r="L173" s="1" t="s">
        <v>1966</v>
      </c>
      <c r="M173" s="1" t="s">
        <v>1164</v>
      </c>
      <c r="N173" s="1" t="s">
        <v>1164</v>
      </c>
      <c r="O173" s="1" t="s">
        <v>1165</v>
      </c>
      <c r="P173" s="1" t="s">
        <v>1166</v>
      </c>
      <c r="Q173" s="1" t="s">
        <v>1167</v>
      </c>
      <c r="R173" s="1" t="s">
        <v>1967</v>
      </c>
      <c r="S173" s="1" t="s">
        <v>1169</v>
      </c>
      <c r="T173" s="1" t="s">
        <v>1170</v>
      </c>
      <c r="U173" s="1" t="s">
        <v>1171</v>
      </c>
      <c r="V173" s="1" t="s">
        <v>1178</v>
      </c>
    </row>
    <row r="174" s="1" customFormat="1" spans="1:22">
      <c r="A174" s="3">
        <v>999225691830488</v>
      </c>
      <c r="B174" s="1" t="s">
        <v>1935</v>
      </c>
      <c r="C174" s="1" t="s">
        <v>1968</v>
      </c>
      <c r="D174" s="1" t="s">
        <v>1611</v>
      </c>
      <c r="E174" s="1" t="s">
        <v>1969</v>
      </c>
      <c r="F174" s="1" t="s">
        <v>1319</v>
      </c>
      <c r="G174" s="1" t="s">
        <v>1207</v>
      </c>
      <c r="H174" s="1" t="s">
        <v>1161</v>
      </c>
      <c r="I174" s="1" t="s">
        <v>1970</v>
      </c>
      <c r="J174" s="1" t="s">
        <v>1163</v>
      </c>
      <c r="K174" s="1" t="s">
        <v>1970</v>
      </c>
      <c r="L174" s="1" t="s">
        <v>1970</v>
      </c>
      <c r="M174" s="1" t="s">
        <v>1164</v>
      </c>
      <c r="N174" s="1" t="s">
        <v>1164</v>
      </c>
      <c r="O174" s="1" t="s">
        <v>1165</v>
      </c>
      <c r="P174" s="1" t="s">
        <v>1166</v>
      </c>
      <c r="Q174" s="1" t="s">
        <v>1167</v>
      </c>
      <c r="R174" s="1" t="s">
        <v>1971</v>
      </c>
      <c r="S174" s="1" t="s">
        <v>1169</v>
      </c>
      <c r="T174" s="1" t="s">
        <v>1170</v>
      </c>
      <c r="U174" s="1" t="s">
        <v>1171</v>
      </c>
      <c r="V174" s="1" t="s">
        <v>1196</v>
      </c>
    </row>
    <row r="175" s="1" customFormat="1" spans="1:22">
      <c r="A175" s="3">
        <v>999225682255069</v>
      </c>
      <c r="B175" s="1" t="s">
        <v>1935</v>
      </c>
      <c r="C175" s="1" t="s">
        <v>1972</v>
      </c>
      <c r="D175" s="1" t="s">
        <v>1611</v>
      </c>
      <c r="E175" s="1" t="s">
        <v>1973</v>
      </c>
      <c r="F175" s="1" t="s">
        <v>1207</v>
      </c>
      <c r="G175" s="1" t="s">
        <v>1160</v>
      </c>
      <c r="H175" s="1" t="s">
        <v>1161</v>
      </c>
      <c r="I175" s="1" t="s">
        <v>1974</v>
      </c>
      <c r="J175" s="1" t="s">
        <v>1163</v>
      </c>
      <c r="K175" s="1" t="s">
        <v>1974</v>
      </c>
      <c r="L175" s="1" t="s">
        <v>1974</v>
      </c>
      <c r="M175" s="1" t="s">
        <v>1164</v>
      </c>
      <c r="N175" s="1" t="s">
        <v>1164</v>
      </c>
      <c r="O175" s="1" t="s">
        <v>1165</v>
      </c>
      <c r="P175" s="1" t="s">
        <v>1166</v>
      </c>
      <c r="Q175" s="1" t="s">
        <v>1167</v>
      </c>
      <c r="R175" s="1" t="s">
        <v>1975</v>
      </c>
      <c r="S175" s="1" t="s">
        <v>1169</v>
      </c>
      <c r="T175" s="1" t="s">
        <v>1170</v>
      </c>
      <c r="U175" s="1" t="s">
        <v>1171</v>
      </c>
      <c r="V175" s="1" t="s">
        <v>1196</v>
      </c>
    </row>
    <row r="176" s="1" customFormat="1" spans="1:22">
      <c r="A176" s="3">
        <v>999225681533593</v>
      </c>
      <c r="B176" s="1" t="s">
        <v>1935</v>
      </c>
      <c r="C176" s="1" t="s">
        <v>1976</v>
      </c>
      <c r="D176" s="1" t="s">
        <v>1784</v>
      </c>
      <c r="E176" s="1" t="s">
        <v>1977</v>
      </c>
      <c r="F176" s="1" t="s">
        <v>1402</v>
      </c>
      <c r="G176" s="1" t="s">
        <v>1207</v>
      </c>
      <c r="H176" s="1" t="s">
        <v>1161</v>
      </c>
      <c r="I176" s="1" t="s">
        <v>1978</v>
      </c>
      <c r="J176" s="1" t="s">
        <v>1163</v>
      </c>
      <c r="K176" s="1" t="s">
        <v>1978</v>
      </c>
      <c r="L176" s="1" t="s">
        <v>1978</v>
      </c>
      <c r="M176" s="1" t="s">
        <v>1164</v>
      </c>
      <c r="N176" s="1" t="s">
        <v>1164</v>
      </c>
      <c r="O176" s="1" t="s">
        <v>1165</v>
      </c>
      <c r="P176" s="1" t="s">
        <v>1166</v>
      </c>
      <c r="Q176" s="1" t="s">
        <v>1167</v>
      </c>
      <c r="R176" s="1" t="s">
        <v>1979</v>
      </c>
      <c r="S176" s="1" t="s">
        <v>1169</v>
      </c>
      <c r="T176" s="1" t="s">
        <v>1170</v>
      </c>
      <c r="U176" s="1" t="s">
        <v>1171</v>
      </c>
      <c r="V176" s="1" t="s">
        <v>1178</v>
      </c>
    </row>
    <row r="177" s="1" customFormat="1" spans="1:22">
      <c r="A177" s="3">
        <v>999225753760166</v>
      </c>
      <c r="B177" s="1" t="s">
        <v>1759</v>
      </c>
      <c r="C177" s="1" t="s">
        <v>1980</v>
      </c>
      <c r="D177" s="1" t="s">
        <v>1861</v>
      </c>
      <c r="E177" s="1" t="s">
        <v>1981</v>
      </c>
      <c r="F177" s="1" t="s">
        <v>1319</v>
      </c>
      <c r="G177" s="1" t="s">
        <v>1156</v>
      </c>
      <c r="H177" s="1" t="s">
        <v>1161</v>
      </c>
      <c r="I177" s="1" t="s">
        <v>1982</v>
      </c>
      <c r="J177" s="1" t="s">
        <v>1163</v>
      </c>
      <c r="K177" s="1" t="s">
        <v>1982</v>
      </c>
      <c r="L177" s="1" t="s">
        <v>1165</v>
      </c>
      <c r="M177" s="1" t="s">
        <v>1983</v>
      </c>
      <c r="N177" s="1" t="s">
        <v>1983</v>
      </c>
      <c r="O177" s="1" t="s">
        <v>1165</v>
      </c>
      <c r="P177" s="1" t="s">
        <v>1166</v>
      </c>
      <c r="Q177" s="1" t="s">
        <v>1167</v>
      </c>
      <c r="R177" s="1" t="s">
        <v>1984</v>
      </c>
      <c r="S177" s="1" t="s">
        <v>1169</v>
      </c>
      <c r="T177" s="1" t="s">
        <v>1170</v>
      </c>
      <c r="U177" s="1" t="s">
        <v>1171</v>
      </c>
      <c r="V177" s="1" t="s">
        <v>1283</v>
      </c>
    </row>
    <row r="178" s="1" customFormat="1" spans="1:22">
      <c r="A178" s="3">
        <v>999225681406351</v>
      </c>
      <c r="B178" s="1" t="s">
        <v>1935</v>
      </c>
      <c r="C178" s="1" t="s">
        <v>1985</v>
      </c>
      <c r="D178" s="1" t="s">
        <v>1255</v>
      </c>
      <c r="E178" s="1" t="s">
        <v>1986</v>
      </c>
      <c r="F178" s="1" t="s">
        <v>1346</v>
      </c>
      <c r="G178" s="1" t="s">
        <v>1207</v>
      </c>
      <c r="H178" s="1" t="s">
        <v>1161</v>
      </c>
      <c r="I178" s="1" t="s">
        <v>1987</v>
      </c>
      <c r="J178" s="1" t="s">
        <v>1163</v>
      </c>
      <c r="K178" s="1" t="s">
        <v>1987</v>
      </c>
      <c r="L178" s="1" t="s">
        <v>1987</v>
      </c>
      <c r="M178" s="1" t="s">
        <v>1164</v>
      </c>
      <c r="N178" s="1" t="s">
        <v>1164</v>
      </c>
      <c r="O178" s="1" t="s">
        <v>1165</v>
      </c>
      <c r="P178" s="1" t="s">
        <v>1166</v>
      </c>
      <c r="Q178" s="1" t="s">
        <v>1167</v>
      </c>
      <c r="R178" s="1" t="s">
        <v>1988</v>
      </c>
      <c r="S178" s="1" t="s">
        <v>1169</v>
      </c>
      <c r="T178" s="1" t="s">
        <v>1170</v>
      </c>
      <c r="U178" s="1" t="s">
        <v>1171</v>
      </c>
      <c r="V178" s="1" t="s">
        <v>1184</v>
      </c>
    </row>
    <row r="179" s="1" customFormat="1" spans="1:22">
      <c r="A179" s="3">
        <v>999225680183629</v>
      </c>
      <c r="B179" s="1" t="s">
        <v>1989</v>
      </c>
      <c r="C179" s="1" t="s">
        <v>1990</v>
      </c>
      <c r="D179" s="1" t="s">
        <v>1991</v>
      </c>
      <c r="E179" s="1" t="s">
        <v>1992</v>
      </c>
      <c r="F179" s="1" t="s">
        <v>1319</v>
      </c>
      <c r="G179" s="1" t="s">
        <v>1207</v>
      </c>
      <c r="H179" s="1" t="s">
        <v>1161</v>
      </c>
      <c r="I179" s="1" t="s">
        <v>1993</v>
      </c>
      <c r="J179" s="1" t="s">
        <v>1163</v>
      </c>
      <c r="K179" s="1" t="s">
        <v>1993</v>
      </c>
      <c r="L179" s="1" t="s">
        <v>1993</v>
      </c>
      <c r="M179" s="1" t="s">
        <v>1164</v>
      </c>
      <c r="N179" s="1" t="s">
        <v>1164</v>
      </c>
      <c r="O179" s="1" t="s">
        <v>1165</v>
      </c>
      <c r="P179" s="1" t="s">
        <v>1166</v>
      </c>
      <c r="Q179" s="1" t="s">
        <v>1167</v>
      </c>
      <c r="R179" s="1" t="s">
        <v>1994</v>
      </c>
      <c r="S179" s="1" t="s">
        <v>1169</v>
      </c>
      <c r="T179" s="1" t="s">
        <v>1170</v>
      </c>
      <c r="U179" s="1" t="s">
        <v>1171</v>
      </c>
      <c r="V179" s="1" t="s">
        <v>1184</v>
      </c>
    </row>
    <row r="180" s="1" customFormat="1" spans="1:22">
      <c r="A180" s="3">
        <v>999225680708321</v>
      </c>
      <c r="B180" s="1" t="s">
        <v>1935</v>
      </c>
      <c r="C180" s="1" t="s">
        <v>1995</v>
      </c>
      <c r="D180" s="1" t="s">
        <v>1657</v>
      </c>
      <c r="E180" s="1" t="s">
        <v>1996</v>
      </c>
      <c r="F180" s="1" t="s">
        <v>1207</v>
      </c>
      <c r="G180" s="1" t="s">
        <v>1160</v>
      </c>
      <c r="H180" s="1" t="s">
        <v>1161</v>
      </c>
      <c r="I180" s="1" t="s">
        <v>1997</v>
      </c>
      <c r="J180" s="1" t="s">
        <v>1163</v>
      </c>
      <c r="K180" s="1" t="s">
        <v>1997</v>
      </c>
      <c r="L180" s="1" t="s">
        <v>1997</v>
      </c>
      <c r="M180" s="1" t="s">
        <v>1164</v>
      </c>
      <c r="N180" s="1" t="s">
        <v>1164</v>
      </c>
      <c r="O180" s="1" t="s">
        <v>1165</v>
      </c>
      <c r="P180" s="1" t="s">
        <v>1166</v>
      </c>
      <c r="Q180" s="1" t="s">
        <v>1167</v>
      </c>
      <c r="R180" s="1" t="s">
        <v>1998</v>
      </c>
      <c r="S180" s="1" t="s">
        <v>1169</v>
      </c>
      <c r="T180" s="1" t="s">
        <v>1170</v>
      </c>
      <c r="U180" s="1" t="s">
        <v>1171</v>
      </c>
      <c r="V180" s="1" t="s">
        <v>1196</v>
      </c>
    </row>
    <row r="181" s="1" customFormat="1" spans="1:22">
      <c r="A181" s="3">
        <v>999225678156210</v>
      </c>
      <c r="B181" s="1" t="s">
        <v>1989</v>
      </c>
      <c r="C181" s="1" t="s">
        <v>1999</v>
      </c>
      <c r="D181" s="1" t="s">
        <v>2000</v>
      </c>
      <c r="E181" s="1" t="s">
        <v>2001</v>
      </c>
      <c r="F181" s="1" t="s">
        <v>1207</v>
      </c>
      <c r="G181" s="1" t="s">
        <v>1160</v>
      </c>
      <c r="H181" s="1" t="s">
        <v>1161</v>
      </c>
      <c r="I181" s="1" t="s">
        <v>1238</v>
      </c>
      <c r="J181" s="1" t="s">
        <v>1163</v>
      </c>
      <c r="K181" s="1" t="s">
        <v>1238</v>
      </c>
      <c r="L181" s="1" t="s">
        <v>1238</v>
      </c>
      <c r="M181" s="1" t="s">
        <v>1164</v>
      </c>
      <c r="N181" s="1" t="s">
        <v>1164</v>
      </c>
      <c r="O181" s="1" t="s">
        <v>1165</v>
      </c>
      <c r="P181" s="1" t="s">
        <v>1166</v>
      </c>
      <c r="Q181" s="1" t="s">
        <v>1167</v>
      </c>
      <c r="R181" s="1" t="s">
        <v>2002</v>
      </c>
      <c r="S181" s="1" t="s">
        <v>1169</v>
      </c>
      <c r="T181" s="1" t="s">
        <v>1170</v>
      </c>
      <c r="U181" s="1" t="s">
        <v>1171</v>
      </c>
      <c r="V181" s="1" t="s">
        <v>1178</v>
      </c>
    </row>
    <row r="182" s="1" customFormat="1" spans="1:22">
      <c r="A182" s="3">
        <v>999225674049383</v>
      </c>
      <c r="B182" s="1" t="s">
        <v>1989</v>
      </c>
      <c r="C182" s="1" t="s">
        <v>2003</v>
      </c>
      <c r="D182" s="1" t="s">
        <v>2004</v>
      </c>
      <c r="E182" s="1" t="s">
        <v>2005</v>
      </c>
      <c r="F182" s="1" t="s">
        <v>1277</v>
      </c>
      <c r="G182" s="1" t="s">
        <v>1160</v>
      </c>
      <c r="H182" s="1" t="s">
        <v>1161</v>
      </c>
      <c r="I182" s="1" t="s">
        <v>2006</v>
      </c>
      <c r="J182" s="1" t="s">
        <v>1163</v>
      </c>
      <c r="K182" s="1" t="s">
        <v>2006</v>
      </c>
      <c r="L182" s="1" t="s">
        <v>2006</v>
      </c>
      <c r="M182" s="1" t="s">
        <v>1164</v>
      </c>
      <c r="N182" s="1" t="s">
        <v>1164</v>
      </c>
      <c r="O182" s="1" t="s">
        <v>1165</v>
      </c>
      <c r="P182" s="1" t="s">
        <v>1166</v>
      </c>
      <c r="Q182" s="1" t="s">
        <v>1167</v>
      </c>
      <c r="R182" s="1" t="s">
        <v>2007</v>
      </c>
      <c r="S182" s="1" t="s">
        <v>1169</v>
      </c>
      <c r="T182" s="1" t="s">
        <v>1170</v>
      </c>
      <c r="U182" s="1" t="s">
        <v>1171</v>
      </c>
      <c r="V182" s="1" t="s">
        <v>1283</v>
      </c>
    </row>
    <row r="183" s="1" customFormat="1" spans="1:22">
      <c r="A183" s="3">
        <v>999225665074652</v>
      </c>
      <c r="B183" s="1" t="s">
        <v>1989</v>
      </c>
      <c r="C183" s="1" t="s">
        <v>2008</v>
      </c>
      <c r="D183" s="1" t="s">
        <v>2009</v>
      </c>
      <c r="E183" s="1" t="s">
        <v>2010</v>
      </c>
      <c r="F183" s="1" t="s">
        <v>1319</v>
      </c>
      <c r="G183" s="1" t="s">
        <v>1207</v>
      </c>
      <c r="H183" s="1" t="s">
        <v>1161</v>
      </c>
      <c r="I183" s="1" t="s">
        <v>2011</v>
      </c>
      <c r="J183" s="1" t="s">
        <v>1163</v>
      </c>
      <c r="K183" s="1" t="s">
        <v>2011</v>
      </c>
      <c r="L183" s="1" t="s">
        <v>2011</v>
      </c>
      <c r="M183" s="1" t="s">
        <v>1164</v>
      </c>
      <c r="N183" s="1" t="s">
        <v>1164</v>
      </c>
      <c r="O183" s="1" t="s">
        <v>1165</v>
      </c>
      <c r="P183" s="1" t="s">
        <v>1166</v>
      </c>
      <c r="Q183" s="1" t="s">
        <v>1167</v>
      </c>
      <c r="R183" s="1" t="s">
        <v>2012</v>
      </c>
      <c r="S183" s="1" t="s">
        <v>1169</v>
      </c>
      <c r="T183" s="1" t="s">
        <v>1170</v>
      </c>
      <c r="U183" s="1" t="s">
        <v>1171</v>
      </c>
      <c r="V183" s="1" t="s">
        <v>1196</v>
      </c>
    </row>
    <row r="184" s="1" customFormat="1" spans="1:22">
      <c r="A184" s="3">
        <v>999225663099548</v>
      </c>
      <c r="B184" s="1" t="s">
        <v>1989</v>
      </c>
      <c r="C184" s="1" t="s">
        <v>2013</v>
      </c>
      <c r="D184" s="1" t="s">
        <v>1209</v>
      </c>
      <c r="E184" s="1" t="s">
        <v>2014</v>
      </c>
      <c r="F184" s="1" t="s">
        <v>1402</v>
      </c>
      <c r="G184" s="1" t="s">
        <v>1207</v>
      </c>
      <c r="H184" s="1" t="s">
        <v>1161</v>
      </c>
      <c r="I184" s="1" t="s">
        <v>2015</v>
      </c>
      <c r="J184" s="1" t="s">
        <v>1163</v>
      </c>
      <c r="K184" s="1" t="s">
        <v>2015</v>
      </c>
      <c r="L184" s="1" t="s">
        <v>2015</v>
      </c>
      <c r="M184" s="1" t="s">
        <v>1164</v>
      </c>
      <c r="N184" s="1" t="s">
        <v>1164</v>
      </c>
      <c r="O184" s="1" t="s">
        <v>1165</v>
      </c>
      <c r="P184" s="1" t="s">
        <v>1166</v>
      </c>
      <c r="Q184" s="1" t="s">
        <v>1167</v>
      </c>
      <c r="R184" s="1" t="s">
        <v>2016</v>
      </c>
      <c r="S184" s="1" t="s">
        <v>1169</v>
      </c>
      <c r="T184" s="1" t="s">
        <v>1170</v>
      </c>
      <c r="U184" s="1" t="s">
        <v>1171</v>
      </c>
      <c r="V184" s="1" t="s">
        <v>1178</v>
      </c>
    </row>
    <row r="185" s="1" customFormat="1" spans="1:22">
      <c r="A185" s="3">
        <v>999225662576480</v>
      </c>
      <c r="B185" s="1" t="s">
        <v>1989</v>
      </c>
      <c r="C185" s="1" t="s">
        <v>2017</v>
      </c>
      <c r="D185" s="1" t="s">
        <v>2018</v>
      </c>
      <c r="E185" s="1" t="s">
        <v>2019</v>
      </c>
      <c r="F185" s="1" t="s">
        <v>1277</v>
      </c>
      <c r="G185" s="1" t="s">
        <v>1160</v>
      </c>
      <c r="H185" s="1" t="s">
        <v>1161</v>
      </c>
      <c r="I185" s="1" t="s">
        <v>2020</v>
      </c>
      <c r="J185" s="1" t="s">
        <v>1163</v>
      </c>
      <c r="K185" s="1" t="s">
        <v>2020</v>
      </c>
      <c r="L185" s="1" t="s">
        <v>2020</v>
      </c>
      <c r="M185" s="1" t="s">
        <v>1164</v>
      </c>
      <c r="N185" s="1" t="s">
        <v>1164</v>
      </c>
      <c r="O185" s="1" t="s">
        <v>1165</v>
      </c>
      <c r="P185" s="1" t="s">
        <v>1166</v>
      </c>
      <c r="Q185" s="1" t="s">
        <v>1167</v>
      </c>
      <c r="R185" s="1" t="s">
        <v>2021</v>
      </c>
      <c r="S185" s="1" t="s">
        <v>1169</v>
      </c>
      <c r="T185" s="1" t="s">
        <v>1170</v>
      </c>
      <c r="U185" s="1" t="s">
        <v>1171</v>
      </c>
      <c r="V185" s="1" t="s">
        <v>1178</v>
      </c>
    </row>
    <row r="186" s="1" customFormat="1" spans="1:22">
      <c r="A186" s="3">
        <v>999225662416910</v>
      </c>
      <c r="B186" s="1" t="s">
        <v>1989</v>
      </c>
      <c r="C186" s="1" t="s">
        <v>2022</v>
      </c>
      <c r="D186" s="1" t="s">
        <v>1699</v>
      </c>
      <c r="E186" s="1" t="s">
        <v>2023</v>
      </c>
      <c r="F186" s="1" t="s">
        <v>1207</v>
      </c>
      <c r="G186" s="1" t="s">
        <v>1156</v>
      </c>
      <c r="H186" s="1" t="s">
        <v>1161</v>
      </c>
      <c r="I186" s="1" t="s">
        <v>1701</v>
      </c>
      <c r="J186" s="1" t="s">
        <v>1163</v>
      </c>
      <c r="K186" s="1" t="s">
        <v>1701</v>
      </c>
      <c r="L186" s="1" t="s">
        <v>1701</v>
      </c>
      <c r="M186" s="1" t="s">
        <v>1164</v>
      </c>
      <c r="N186" s="1" t="s">
        <v>1164</v>
      </c>
      <c r="O186" s="1" t="s">
        <v>1165</v>
      </c>
      <c r="P186" s="1" t="s">
        <v>1166</v>
      </c>
      <c r="Q186" s="1" t="s">
        <v>1167</v>
      </c>
      <c r="R186" s="1" t="s">
        <v>2024</v>
      </c>
      <c r="S186" s="1" t="s">
        <v>1169</v>
      </c>
      <c r="T186" s="1" t="s">
        <v>1170</v>
      </c>
      <c r="U186" s="1" t="s">
        <v>1171</v>
      </c>
      <c r="V186" s="1" t="s">
        <v>1178</v>
      </c>
    </row>
    <row r="187" s="1" customFormat="1" spans="1:22">
      <c r="A187" s="3">
        <v>999225661127898</v>
      </c>
      <c r="B187" s="1" t="s">
        <v>1989</v>
      </c>
      <c r="C187" s="1" t="s">
        <v>2025</v>
      </c>
      <c r="D187" s="1" t="s">
        <v>2026</v>
      </c>
      <c r="E187" s="1" t="s">
        <v>2027</v>
      </c>
      <c r="F187" s="1" t="s">
        <v>1277</v>
      </c>
      <c r="G187" s="1" t="s">
        <v>1156</v>
      </c>
      <c r="H187" s="1" t="s">
        <v>1161</v>
      </c>
      <c r="I187" s="1" t="s">
        <v>2028</v>
      </c>
      <c r="J187" s="1" t="s">
        <v>1163</v>
      </c>
      <c r="K187" s="1" t="s">
        <v>2028</v>
      </c>
      <c r="L187" s="1" t="s">
        <v>2028</v>
      </c>
      <c r="M187" s="1" t="s">
        <v>1164</v>
      </c>
      <c r="N187" s="1" t="s">
        <v>1164</v>
      </c>
      <c r="O187" s="1" t="s">
        <v>1165</v>
      </c>
      <c r="P187" s="1" t="s">
        <v>1166</v>
      </c>
      <c r="Q187" s="1" t="s">
        <v>1167</v>
      </c>
      <c r="R187" s="1" t="s">
        <v>2029</v>
      </c>
      <c r="S187" s="1" t="s">
        <v>1169</v>
      </c>
      <c r="T187" s="1" t="s">
        <v>1170</v>
      </c>
      <c r="U187" s="1" t="s">
        <v>1171</v>
      </c>
      <c r="V187" s="1" t="s">
        <v>1178</v>
      </c>
    </row>
    <row r="188" s="1" customFormat="1" spans="1:22">
      <c r="A188" s="3">
        <v>999225657103615</v>
      </c>
      <c r="B188" s="1" t="s">
        <v>2030</v>
      </c>
      <c r="C188" s="1" t="s">
        <v>2031</v>
      </c>
      <c r="D188" s="1" t="s">
        <v>1255</v>
      </c>
      <c r="E188" s="1" t="s">
        <v>2032</v>
      </c>
      <c r="F188" s="1" t="s">
        <v>1346</v>
      </c>
      <c r="G188" s="1" t="s">
        <v>1207</v>
      </c>
      <c r="H188" s="1" t="s">
        <v>1161</v>
      </c>
      <c r="I188" s="1" t="s">
        <v>1987</v>
      </c>
      <c r="J188" s="1" t="s">
        <v>1163</v>
      </c>
      <c r="K188" s="1" t="s">
        <v>1987</v>
      </c>
      <c r="L188" s="1" t="s">
        <v>1987</v>
      </c>
      <c r="M188" s="1" t="s">
        <v>1164</v>
      </c>
      <c r="N188" s="1" t="s">
        <v>1164</v>
      </c>
      <c r="O188" s="1" t="s">
        <v>1165</v>
      </c>
      <c r="P188" s="1" t="s">
        <v>1166</v>
      </c>
      <c r="Q188" s="1" t="s">
        <v>1167</v>
      </c>
      <c r="R188" s="1" t="s">
        <v>2033</v>
      </c>
      <c r="S188" s="1" t="s">
        <v>1169</v>
      </c>
      <c r="T188" s="1" t="s">
        <v>1170</v>
      </c>
      <c r="U188" s="1" t="s">
        <v>1171</v>
      </c>
      <c r="V188" s="1" t="s">
        <v>1184</v>
      </c>
    </row>
    <row r="189" s="1" customFormat="1" spans="1:22">
      <c r="A189" s="3">
        <v>999225656956814</v>
      </c>
      <c r="B189" s="1" t="s">
        <v>2030</v>
      </c>
      <c r="C189" s="1" t="s">
        <v>2034</v>
      </c>
      <c r="D189" s="1" t="s">
        <v>1472</v>
      </c>
      <c r="E189" s="1" t="s">
        <v>2035</v>
      </c>
      <c r="F189" s="1" t="s">
        <v>1156</v>
      </c>
      <c r="G189" s="1" t="s">
        <v>1160</v>
      </c>
      <c r="H189" s="1" t="s">
        <v>1161</v>
      </c>
      <c r="I189" s="1" t="s">
        <v>2036</v>
      </c>
      <c r="J189" s="1" t="s">
        <v>1163</v>
      </c>
      <c r="K189" s="1" t="s">
        <v>2036</v>
      </c>
      <c r="L189" s="1" t="s">
        <v>2036</v>
      </c>
      <c r="M189" s="1" t="s">
        <v>1164</v>
      </c>
      <c r="N189" s="1" t="s">
        <v>1164</v>
      </c>
      <c r="O189" s="1" t="s">
        <v>1165</v>
      </c>
      <c r="P189" s="1" t="s">
        <v>1166</v>
      </c>
      <c r="Q189" s="1" t="s">
        <v>1167</v>
      </c>
      <c r="R189" s="1" t="s">
        <v>2037</v>
      </c>
      <c r="S189" s="1" t="s">
        <v>1169</v>
      </c>
      <c r="T189" s="1" t="s">
        <v>1170</v>
      </c>
      <c r="U189" s="1" t="s">
        <v>1171</v>
      </c>
      <c r="V189" s="1" t="s">
        <v>1196</v>
      </c>
    </row>
    <row r="190" s="1" customFormat="1" spans="1:22">
      <c r="A190" s="3">
        <v>999225653326212</v>
      </c>
      <c r="B190" s="1" t="s">
        <v>2030</v>
      </c>
      <c r="C190" s="1" t="s">
        <v>2038</v>
      </c>
      <c r="D190" s="1" t="s">
        <v>1926</v>
      </c>
      <c r="E190" s="1" t="s">
        <v>2039</v>
      </c>
      <c r="F190" s="1" t="s">
        <v>1277</v>
      </c>
      <c r="G190" s="1" t="s">
        <v>1156</v>
      </c>
      <c r="H190" s="1" t="s">
        <v>1161</v>
      </c>
      <c r="I190" s="1" t="s">
        <v>2040</v>
      </c>
      <c r="J190" s="1" t="s">
        <v>1163</v>
      </c>
      <c r="K190" s="1" t="s">
        <v>2040</v>
      </c>
      <c r="L190" s="1" t="s">
        <v>2040</v>
      </c>
      <c r="M190" s="1" t="s">
        <v>1164</v>
      </c>
      <c r="N190" s="1" t="s">
        <v>1164</v>
      </c>
      <c r="O190" s="1" t="s">
        <v>1165</v>
      </c>
      <c r="P190" s="1" t="s">
        <v>1166</v>
      </c>
      <c r="Q190" s="1" t="s">
        <v>1167</v>
      </c>
      <c r="R190" s="1" t="s">
        <v>2041</v>
      </c>
      <c r="S190" s="1" t="s">
        <v>1169</v>
      </c>
      <c r="T190" s="1" t="s">
        <v>1170</v>
      </c>
      <c r="U190" s="1" t="s">
        <v>1171</v>
      </c>
      <c r="V190" s="1" t="s">
        <v>1178</v>
      </c>
    </row>
    <row r="191" s="1" customFormat="1" spans="1:22">
      <c r="A191" s="3">
        <v>999225652646884</v>
      </c>
      <c r="B191" s="1" t="s">
        <v>2030</v>
      </c>
      <c r="C191" s="1" t="s">
        <v>2042</v>
      </c>
      <c r="D191" s="1" t="s">
        <v>2043</v>
      </c>
      <c r="E191" s="1" t="s">
        <v>2044</v>
      </c>
      <c r="F191" s="1" t="s">
        <v>1346</v>
      </c>
      <c r="G191" s="1" t="s">
        <v>1207</v>
      </c>
      <c r="H191" s="1" t="s">
        <v>1161</v>
      </c>
      <c r="I191" s="1" t="s">
        <v>2045</v>
      </c>
      <c r="J191" s="1" t="s">
        <v>1163</v>
      </c>
      <c r="K191" s="1" t="s">
        <v>2045</v>
      </c>
      <c r="L191" s="1" t="s">
        <v>2045</v>
      </c>
      <c r="M191" s="1" t="s">
        <v>1164</v>
      </c>
      <c r="N191" s="1" t="s">
        <v>1164</v>
      </c>
      <c r="O191" s="1" t="s">
        <v>1165</v>
      </c>
      <c r="P191" s="1" t="s">
        <v>1166</v>
      </c>
      <c r="Q191" s="1" t="s">
        <v>1167</v>
      </c>
      <c r="R191" s="1" t="s">
        <v>2046</v>
      </c>
      <c r="S191" s="1" t="s">
        <v>1169</v>
      </c>
      <c r="T191" s="1" t="s">
        <v>1170</v>
      </c>
      <c r="U191" s="1" t="s">
        <v>1171</v>
      </c>
      <c r="V191" s="1" t="s">
        <v>1178</v>
      </c>
    </row>
    <row r="192" s="1" customFormat="1" spans="1:22">
      <c r="A192" s="3">
        <v>999225649978388</v>
      </c>
      <c r="B192" s="1" t="s">
        <v>2030</v>
      </c>
      <c r="C192" s="1" t="s">
        <v>2047</v>
      </c>
      <c r="D192" s="1" t="s">
        <v>2048</v>
      </c>
      <c r="E192" s="1" t="s">
        <v>2049</v>
      </c>
      <c r="F192" s="1" t="s">
        <v>1277</v>
      </c>
      <c r="G192" s="1" t="s">
        <v>1156</v>
      </c>
      <c r="H192" s="1" t="s">
        <v>1161</v>
      </c>
      <c r="I192" s="1" t="s">
        <v>2050</v>
      </c>
      <c r="J192" s="1" t="s">
        <v>1163</v>
      </c>
      <c r="K192" s="1" t="s">
        <v>2050</v>
      </c>
      <c r="L192" s="1" t="s">
        <v>2050</v>
      </c>
      <c r="M192" s="1" t="s">
        <v>1164</v>
      </c>
      <c r="N192" s="1" t="s">
        <v>1164</v>
      </c>
      <c r="O192" s="1" t="s">
        <v>1165</v>
      </c>
      <c r="P192" s="1" t="s">
        <v>1166</v>
      </c>
      <c r="Q192" s="1" t="s">
        <v>1167</v>
      </c>
      <c r="R192" s="1" t="s">
        <v>2051</v>
      </c>
      <c r="S192" s="1" t="s">
        <v>1169</v>
      </c>
      <c r="T192" s="1" t="s">
        <v>1170</v>
      </c>
      <c r="U192" s="1" t="s">
        <v>1171</v>
      </c>
      <c r="V192" s="1" t="s">
        <v>2052</v>
      </c>
    </row>
    <row r="193" s="1" customFormat="1" spans="1:22">
      <c r="A193" s="3">
        <v>999225647247652</v>
      </c>
      <c r="B193" s="1" t="s">
        <v>2030</v>
      </c>
      <c r="C193" s="1" t="s">
        <v>2053</v>
      </c>
      <c r="D193" s="1" t="s">
        <v>1740</v>
      </c>
      <c r="E193" s="1" t="s">
        <v>2054</v>
      </c>
      <c r="F193" s="1" t="s">
        <v>1319</v>
      </c>
      <c r="G193" s="1" t="s">
        <v>1156</v>
      </c>
      <c r="H193" s="1" t="s">
        <v>1161</v>
      </c>
      <c r="I193" s="1" t="s">
        <v>2055</v>
      </c>
      <c r="J193" s="1" t="s">
        <v>1163</v>
      </c>
      <c r="K193" s="1" t="s">
        <v>2055</v>
      </c>
      <c r="L193" s="1" t="s">
        <v>2055</v>
      </c>
      <c r="M193" s="1" t="s">
        <v>1164</v>
      </c>
      <c r="N193" s="1" t="s">
        <v>1164</v>
      </c>
      <c r="O193" s="1" t="s">
        <v>1165</v>
      </c>
      <c r="P193" s="1" t="s">
        <v>1166</v>
      </c>
      <c r="Q193" s="1" t="s">
        <v>1167</v>
      </c>
      <c r="R193" s="1" t="s">
        <v>2056</v>
      </c>
      <c r="S193" s="1" t="s">
        <v>1169</v>
      </c>
      <c r="T193" s="1" t="s">
        <v>1170</v>
      </c>
      <c r="U193" s="1" t="s">
        <v>1171</v>
      </c>
      <c r="V193" s="1" t="s">
        <v>1178</v>
      </c>
    </row>
    <row r="194" s="1" customFormat="1" spans="1:22">
      <c r="A194" s="3">
        <v>999225647222247</v>
      </c>
      <c r="B194" s="1" t="s">
        <v>2030</v>
      </c>
      <c r="C194" s="1" t="s">
        <v>2057</v>
      </c>
      <c r="D194" s="1" t="s">
        <v>2058</v>
      </c>
      <c r="E194" s="1" t="s">
        <v>2059</v>
      </c>
      <c r="F194" s="1" t="s">
        <v>1207</v>
      </c>
      <c r="G194" s="1" t="s">
        <v>1160</v>
      </c>
      <c r="H194" s="1" t="s">
        <v>1161</v>
      </c>
      <c r="I194" s="1" t="s">
        <v>2060</v>
      </c>
      <c r="J194" s="1" t="s">
        <v>1163</v>
      </c>
      <c r="K194" s="1" t="s">
        <v>2060</v>
      </c>
      <c r="L194" s="1" t="s">
        <v>2060</v>
      </c>
      <c r="M194" s="1" t="s">
        <v>1164</v>
      </c>
      <c r="N194" s="1" t="s">
        <v>1164</v>
      </c>
      <c r="O194" s="1" t="s">
        <v>1165</v>
      </c>
      <c r="P194" s="1" t="s">
        <v>1166</v>
      </c>
      <c r="Q194" s="1" t="s">
        <v>1167</v>
      </c>
      <c r="R194" s="1" t="s">
        <v>2061</v>
      </c>
      <c r="S194" s="1" t="s">
        <v>1169</v>
      </c>
      <c r="T194" s="1" t="s">
        <v>1170</v>
      </c>
      <c r="U194" s="1" t="s">
        <v>1171</v>
      </c>
      <c r="V194" s="1" t="s">
        <v>1178</v>
      </c>
    </row>
    <row r="195" s="1" customFormat="1" spans="1:22">
      <c r="A195" s="3">
        <v>999225646472769</v>
      </c>
      <c r="B195" s="1" t="s">
        <v>2030</v>
      </c>
      <c r="C195" s="1" t="s">
        <v>2062</v>
      </c>
      <c r="D195" s="1" t="s">
        <v>1991</v>
      </c>
      <c r="E195" s="1" t="s">
        <v>2063</v>
      </c>
      <c r="F195" s="1" t="s">
        <v>1319</v>
      </c>
      <c r="G195" s="1" t="s">
        <v>1207</v>
      </c>
      <c r="H195" s="1" t="s">
        <v>1161</v>
      </c>
      <c r="I195" s="1" t="s">
        <v>1993</v>
      </c>
      <c r="J195" s="1" t="s">
        <v>1163</v>
      </c>
      <c r="K195" s="1" t="s">
        <v>1993</v>
      </c>
      <c r="L195" s="1" t="s">
        <v>1993</v>
      </c>
      <c r="M195" s="1" t="s">
        <v>1164</v>
      </c>
      <c r="N195" s="1" t="s">
        <v>1164</v>
      </c>
      <c r="O195" s="1" t="s">
        <v>1165</v>
      </c>
      <c r="P195" s="1" t="s">
        <v>1166</v>
      </c>
      <c r="Q195" s="1" t="s">
        <v>1167</v>
      </c>
      <c r="R195" s="1" t="s">
        <v>2064</v>
      </c>
      <c r="S195" s="1" t="s">
        <v>1169</v>
      </c>
      <c r="T195" s="1" t="s">
        <v>1170</v>
      </c>
      <c r="U195" s="1" t="s">
        <v>1171</v>
      </c>
      <c r="V195" s="1" t="s">
        <v>1184</v>
      </c>
    </row>
    <row r="196" s="1" customFormat="1" spans="1:22">
      <c r="A196" s="3">
        <v>999225646865146</v>
      </c>
      <c r="B196" s="1" t="s">
        <v>2030</v>
      </c>
      <c r="C196" s="1" t="s">
        <v>2065</v>
      </c>
      <c r="D196" s="1" t="s">
        <v>1942</v>
      </c>
      <c r="E196" s="1" t="s">
        <v>2066</v>
      </c>
      <c r="F196" s="1" t="s">
        <v>1319</v>
      </c>
      <c r="G196" s="1" t="s">
        <v>1207</v>
      </c>
      <c r="H196" s="1" t="s">
        <v>1161</v>
      </c>
      <c r="I196" s="1" t="s">
        <v>2067</v>
      </c>
      <c r="J196" s="1" t="s">
        <v>1163</v>
      </c>
      <c r="K196" s="1" t="s">
        <v>2067</v>
      </c>
      <c r="L196" s="1" t="s">
        <v>2067</v>
      </c>
      <c r="M196" s="1" t="s">
        <v>1164</v>
      </c>
      <c r="N196" s="1" t="s">
        <v>1164</v>
      </c>
      <c r="O196" s="1" t="s">
        <v>1165</v>
      </c>
      <c r="P196" s="1" t="s">
        <v>1166</v>
      </c>
      <c r="Q196" s="1" t="s">
        <v>1167</v>
      </c>
      <c r="R196" s="1" t="s">
        <v>2068</v>
      </c>
      <c r="S196" s="1" t="s">
        <v>1169</v>
      </c>
      <c r="T196" s="1" t="s">
        <v>1170</v>
      </c>
      <c r="U196" s="1" t="s">
        <v>1171</v>
      </c>
      <c r="V196" s="1" t="s">
        <v>1178</v>
      </c>
    </row>
    <row r="197" s="1" customFormat="1" spans="1:22">
      <c r="A197" s="3">
        <v>999225645133044</v>
      </c>
      <c r="B197" s="1" t="s">
        <v>2030</v>
      </c>
      <c r="C197" s="1" t="s">
        <v>2069</v>
      </c>
      <c r="D197" s="1" t="s">
        <v>1657</v>
      </c>
      <c r="E197" s="1" t="s">
        <v>2070</v>
      </c>
      <c r="F197" s="1" t="s">
        <v>1346</v>
      </c>
      <c r="G197" s="1" t="s">
        <v>1207</v>
      </c>
      <c r="H197" s="1" t="s">
        <v>1161</v>
      </c>
      <c r="I197" s="1" t="s">
        <v>2071</v>
      </c>
      <c r="J197" s="1" t="s">
        <v>1163</v>
      </c>
      <c r="K197" s="1" t="s">
        <v>2071</v>
      </c>
      <c r="L197" s="1" t="s">
        <v>2071</v>
      </c>
      <c r="M197" s="1" t="s">
        <v>1164</v>
      </c>
      <c r="N197" s="1" t="s">
        <v>1164</v>
      </c>
      <c r="O197" s="1" t="s">
        <v>1165</v>
      </c>
      <c r="P197" s="1" t="s">
        <v>1166</v>
      </c>
      <c r="Q197" s="1" t="s">
        <v>1167</v>
      </c>
      <c r="R197" s="1" t="s">
        <v>2072</v>
      </c>
      <c r="S197" s="1" t="s">
        <v>1169</v>
      </c>
      <c r="T197" s="1" t="s">
        <v>1170</v>
      </c>
      <c r="U197" s="1" t="s">
        <v>1171</v>
      </c>
      <c r="V197" s="1" t="s">
        <v>1196</v>
      </c>
    </row>
    <row r="198" s="1" customFormat="1" spans="1:22">
      <c r="A198" s="3">
        <v>999225641324354</v>
      </c>
      <c r="B198" s="1" t="s">
        <v>2030</v>
      </c>
      <c r="C198" s="1" t="s">
        <v>2073</v>
      </c>
      <c r="D198" s="1" t="s">
        <v>2074</v>
      </c>
      <c r="E198" s="1" t="s">
        <v>2075</v>
      </c>
      <c r="F198" s="1" t="s">
        <v>1277</v>
      </c>
      <c r="G198" s="1" t="s">
        <v>1160</v>
      </c>
      <c r="H198" s="1" t="s">
        <v>1161</v>
      </c>
      <c r="I198" s="1" t="s">
        <v>2076</v>
      </c>
      <c r="J198" s="1" t="s">
        <v>1163</v>
      </c>
      <c r="K198" s="1" t="s">
        <v>2076</v>
      </c>
      <c r="L198" s="1" t="s">
        <v>2076</v>
      </c>
      <c r="M198" s="1" t="s">
        <v>1164</v>
      </c>
      <c r="N198" s="1" t="s">
        <v>1164</v>
      </c>
      <c r="O198" s="1" t="s">
        <v>1165</v>
      </c>
      <c r="P198" s="1" t="s">
        <v>1166</v>
      </c>
      <c r="Q198" s="1" t="s">
        <v>1167</v>
      </c>
      <c r="R198" s="1" t="s">
        <v>2077</v>
      </c>
      <c r="S198" s="1" t="s">
        <v>1169</v>
      </c>
      <c r="T198" s="1" t="s">
        <v>1170</v>
      </c>
      <c r="U198" s="1" t="s">
        <v>1171</v>
      </c>
      <c r="V198" s="1" t="s">
        <v>1178</v>
      </c>
    </row>
    <row r="199" s="1" customFormat="1" spans="1:22">
      <c r="A199" s="3">
        <v>999225641219650</v>
      </c>
      <c r="B199" s="1" t="s">
        <v>2030</v>
      </c>
      <c r="C199" s="1" t="s">
        <v>2078</v>
      </c>
      <c r="D199" s="1" t="s">
        <v>2074</v>
      </c>
      <c r="E199" s="1" t="s">
        <v>2079</v>
      </c>
      <c r="F199" s="1" t="s">
        <v>1277</v>
      </c>
      <c r="G199" s="1" t="s">
        <v>1160</v>
      </c>
      <c r="H199" s="1" t="s">
        <v>1161</v>
      </c>
      <c r="I199" s="1" t="s">
        <v>2080</v>
      </c>
      <c r="J199" s="1" t="s">
        <v>1163</v>
      </c>
      <c r="K199" s="1" t="s">
        <v>2080</v>
      </c>
      <c r="L199" s="1" t="s">
        <v>2080</v>
      </c>
      <c r="M199" s="1" t="s">
        <v>1164</v>
      </c>
      <c r="N199" s="1" t="s">
        <v>1164</v>
      </c>
      <c r="O199" s="1" t="s">
        <v>1165</v>
      </c>
      <c r="P199" s="1" t="s">
        <v>1166</v>
      </c>
      <c r="Q199" s="1" t="s">
        <v>1167</v>
      </c>
      <c r="R199" s="1" t="s">
        <v>2081</v>
      </c>
      <c r="S199" s="1" t="s">
        <v>1169</v>
      </c>
      <c r="T199" s="1" t="s">
        <v>1170</v>
      </c>
      <c r="U199" s="1" t="s">
        <v>1171</v>
      </c>
      <c r="V199" s="1" t="s">
        <v>1178</v>
      </c>
    </row>
    <row r="200" s="1" customFormat="1" spans="1:22">
      <c r="A200" s="3">
        <v>999225638030404</v>
      </c>
      <c r="B200" s="1" t="s">
        <v>2030</v>
      </c>
      <c r="C200" s="1" t="s">
        <v>2082</v>
      </c>
      <c r="D200" s="1" t="s">
        <v>2083</v>
      </c>
      <c r="E200" s="1" t="s">
        <v>2084</v>
      </c>
      <c r="F200" s="1" t="s">
        <v>1319</v>
      </c>
      <c r="G200" s="1" t="s">
        <v>1207</v>
      </c>
      <c r="H200" s="1" t="s">
        <v>1161</v>
      </c>
      <c r="I200" s="1" t="s">
        <v>1221</v>
      </c>
      <c r="J200" s="1" t="s">
        <v>1163</v>
      </c>
      <c r="K200" s="1" t="s">
        <v>1221</v>
      </c>
      <c r="L200" s="1" t="s">
        <v>1221</v>
      </c>
      <c r="M200" s="1" t="s">
        <v>1164</v>
      </c>
      <c r="N200" s="1" t="s">
        <v>1164</v>
      </c>
      <c r="O200" s="1" t="s">
        <v>1165</v>
      </c>
      <c r="P200" s="1" t="s">
        <v>1166</v>
      </c>
      <c r="Q200" s="1" t="s">
        <v>1167</v>
      </c>
      <c r="R200" s="1" t="s">
        <v>2085</v>
      </c>
      <c r="S200" s="1" t="s">
        <v>1169</v>
      </c>
      <c r="T200" s="1" t="s">
        <v>1170</v>
      </c>
      <c r="U200" s="1" t="s">
        <v>1171</v>
      </c>
      <c r="V200" s="1" t="s">
        <v>1178</v>
      </c>
    </row>
    <row r="201" s="1" customFormat="1" spans="1:22">
      <c r="A201" s="3">
        <v>999225637397037</v>
      </c>
      <c r="B201" s="1" t="s">
        <v>2030</v>
      </c>
      <c r="C201" s="1" t="s">
        <v>2086</v>
      </c>
      <c r="D201" s="1" t="s">
        <v>2087</v>
      </c>
      <c r="E201" s="1" t="s">
        <v>2088</v>
      </c>
      <c r="F201" s="1" t="s">
        <v>1319</v>
      </c>
      <c r="G201" s="1" t="s">
        <v>1207</v>
      </c>
      <c r="H201" s="1" t="s">
        <v>1161</v>
      </c>
      <c r="I201" s="1" t="s">
        <v>2089</v>
      </c>
      <c r="J201" s="1" t="s">
        <v>1163</v>
      </c>
      <c r="K201" s="1" t="s">
        <v>2089</v>
      </c>
      <c r="L201" s="1" t="s">
        <v>2089</v>
      </c>
      <c r="M201" s="1" t="s">
        <v>1164</v>
      </c>
      <c r="N201" s="1" t="s">
        <v>1164</v>
      </c>
      <c r="O201" s="1" t="s">
        <v>1165</v>
      </c>
      <c r="P201" s="1" t="s">
        <v>1166</v>
      </c>
      <c r="Q201" s="1" t="s">
        <v>1167</v>
      </c>
      <c r="R201" s="1" t="s">
        <v>2090</v>
      </c>
      <c r="S201" s="1" t="s">
        <v>1169</v>
      </c>
      <c r="T201" s="1" t="s">
        <v>1170</v>
      </c>
      <c r="U201" s="1" t="s">
        <v>1171</v>
      </c>
      <c r="V201" s="1" t="s">
        <v>1178</v>
      </c>
    </row>
    <row r="202" s="1" customFormat="1" spans="1:22">
      <c r="A202" s="3">
        <v>999225722802055</v>
      </c>
      <c r="B202" s="1" t="s">
        <v>1890</v>
      </c>
      <c r="C202" s="1" t="s">
        <v>2091</v>
      </c>
      <c r="D202" s="1" t="s">
        <v>2092</v>
      </c>
      <c r="E202" s="1" t="s">
        <v>2093</v>
      </c>
      <c r="F202" s="1" t="s">
        <v>1277</v>
      </c>
      <c r="G202" s="1" t="s">
        <v>1156</v>
      </c>
      <c r="H202" s="1" t="s">
        <v>1161</v>
      </c>
      <c r="I202" s="1" t="s">
        <v>2094</v>
      </c>
      <c r="J202" s="1" t="s">
        <v>1163</v>
      </c>
      <c r="K202" s="1" t="s">
        <v>2094</v>
      </c>
      <c r="L202" s="1" t="s">
        <v>2094</v>
      </c>
      <c r="M202" s="1" t="s">
        <v>1164</v>
      </c>
      <c r="N202" s="1" t="s">
        <v>1164</v>
      </c>
      <c r="O202" s="1" t="s">
        <v>1165</v>
      </c>
      <c r="P202" s="1" t="s">
        <v>1166</v>
      </c>
      <c r="Q202" s="1" t="s">
        <v>1167</v>
      </c>
      <c r="R202" s="1" t="s">
        <v>2095</v>
      </c>
      <c r="S202" s="1" t="s">
        <v>1169</v>
      </c>
      <c r="T202" s="1" t="s">
        <v>1170</v>
      </c>
      <c r="U202" s="1" t="s">
        <v>1171</v>
      </c>
      <c r="V202" s="1" t="s">
        <v>1283</v>
      </c>
    </row>
    <row r="203" s="1" customFormat="1" spans="1:22">
      <c r="A203" s="3">
        <v>999225637580605</v>
      </c>
      <c r="B203" s="1" t="s">
        <v>2030</v>
      </c>
      <c r="C203" s="1" t="s">
        <v>2096</v>
      </c>
      <c r="D203" s="1" t="s">
        <v>2097</v>
      </c>
      <c r="E203" s="1" t="s">
        <v>2098</v>
      </c>
      <c r="F203" s="1" t="s">
        <v>1346</v>
      </c>
      <c r="G203" s="1" t="s">
        <v>1156</v>
      </c>
      <c r="H203" s="1" t="s">
        <v>1161</v>
      </c>
      <c r="I203" s="1" t="s">
        <v>2099</v>
      </c>
      <c r="J203" s="1" t="s">
        <v>1163</v>
      </c>
      <c r="K203" s="1" t="s">
        <v>2099</v>
      </c>
      <c r="L203" s="1" t="s">
        <v>2099</v>
      </c>
      <c r="M203" s="1" t="s">
        <v>1164</v>
      </c>
      <c r="N203" s="1" t="s">
        <v>1164</v>
      </c>
      <c r="O203" s="1" t="s">
        <v>1165</v>
      </c>
      <c r="P203" s="1" t="s">
        <v>1166</v>
      </c>
      <c r="Q203" s="1" t="s">
        <v>1167</v>
      </c>
      <c r="R203" s="1" t="s">
        <v>2100</v>
      </c>
      <c r="S203" s="1" t="s">
        <v>1169</v>
      </c>
      <c r="T203" s="1" t="s">
        <v>1170</v>
      </c>
      <c r="U203" s="1" t="s">
        <v>1171</v>
      </c>
      <c r="V203" s="1" t="s">
        <v>1178</v>
      </c>
    </row>
    <row r="204" s="1" customFormat="1" spans="1:22">
      <c r="A204" s="3">
        <v>999225633084374</v>
      </c>
      <c r="B204" s="1" t="s">
        <v>2101</v>
      </c>
      <c r="C204" s="1" t="s">
        <v>2102</v>
      </c>
      <c r="D204" s="1" t="s">
        <v>1874</v>
      </c>
      <c r="E204" s="1" t="s">
        <v>2103</v>
      </c>
      <c r="F204" s="1" t="s">
        <v>1346</v>
      </c>
      <c r="G204" s="1" t="s">
        <v>1207</v>
      </c>
      <c r="H204" s="1" t="s">
        <v>1161</v>
      </c>
      <c r="I204" s="1" t="s">
        <v>2104</v>
      </c>
      <c r="J204" s="1" t="s">
        <v>1163</v>
      </c>
      <c r="K204" s="1" t="s">
        <v>2104</v>
      </c>
      <c r="L204" s="1" t="s">
        <v>2104</v>
      </c>
      <c r="M204" s="1" t="s">
        <v>1164</v>
      </c>
      <c r="N204" s="1" t="s">
        <v>1164</v>
      </c>
      <c r="O204" s="1" t="s">
        <v>1165</v>
      </c>
      <c r="P204" s="1" t="s">
        <v>1166</v>
      </c>
      <c r="Q204" s="1" t="s">
        <v>1167</v>
      </c>
      <c r="R204" s="1" t="s">
        <v>2105</v>
      </c>
      <c r="S204" s="1" t="s">
        <v>1169</v>
      </c>
      <c r="T204" s="1" t="s">
        <v>1170</v>
      </c>
      <c r="U204" s="1" t="s">
        <v>1171</v>
      </c>
      <c r="V204" s="1" t="s">
        <v>1178</v>
      </c>
    </row>
    <row r="205" s="1" customFormat="1" spans="1:22">
      <c r="A205" s="3">
        <v>999225630761788</v>
      </c>
      <c r="B205" s="1" t="s">
        <v>2101</v>
      </c>
      <c r="C205" s="1" t="s">
        <v>2106</v>
      </c>
      <c r="D205" s="1" t="s">
        <v>2107</v>
      </c>
      <c r="E205" s="1" t="s">
        <v>2108</v>
      </c>
      <c r="F205" s="1" t="s">
        <v>1319</v>
      </c>
      <c r="G205" s="1" t="s">
        <v>1207</v>
      </c>
      <c r="H205" s="1" t="s">
        <v>1161</v>
      </c>
      <c r="I205" s="1" t="s">
        <v>2109</v>
      </c>
      <c r="J205" s="1" t="s">
        <v>1163</v>
      </c>
      <c r="K205" s="1" t="s">
        <v>2109</v>
      </c>
      <c r="L205" s="1" t="s">
        <v>2109</v>
      </c>
      <c r="M205" s="1" t="s">
        <v>1164</v>
      </c>
      <c r="N205" s="1" t="s">
        <v>1164</v>
      </c>
      <c r="O205" s="1" t="s">
        <v>1165</v>
      </c>
      <c r="P205" s="1" t="s">
        <v>1166</v>
      </c>
      <c r="Q205" s="1" t="s">
        <v>1167</v>
      </c>
      <c r="R205" s="1" t="s">
        <v>2110</v>
      </c>
      <c r="S205" s="1" t="s">
        <v>1169</v>
      </c>
      <c r="T205" s="1" t="s">
        <v>1170</v>
      </c>
      <c r="U205" s="1" t="s">
        <v>1171</v>
      </c>
      <c r="V205" s="1" t="s">
        <v>1178</v>
      </c>
    </row>
    <row r="206" s="1" customFormat="1" spans="1:22">
      <c r="A206" s="3">
        <v>999225619921018</v>
      </c>
      <c r="B206" s="1" t="s">
        <v>2101</v>
      </c>
      <c r="C206" s="1" t="s">
        <v>2111</v>
      </c>
      <c r="D206" s="1" t="s">
        <v>1680</v>
      </c>
      <c r="E206" s="1" t="s">
        <v>2112</v>
      </c>
      <c r="F206" s="1" t="s">
        <v>1277</v>
      </c>
      <c r="G206" s="1" t="s">
        <v>1207</v>
      </c>
      <c r="H206" s="1" t="s">
        <v>1161</v>
      </c>
      <c r="I206" s="1" t="s">
        <v>2113</v>
      </c>
      <c r="J206" s="1" t="s">
        <v>1163</v>
      </c>
      <c r="K206" s="1" t="s">
        <v>2113</v>
      </c>
      <c r="L206" s="1" t="s">
        <v>2113</v>
      </c>
      <c r="M206" s="1" t="s">
        <v>1164</v>
      </c>
      <c r="N206" s="1" t="s">
        <v>1164</v>
      </c>
      <c r="O206" s="1" t="s">
        <v>1165</v>
      </c>
      <c r="P206" s="1" t="s">
        <v>1166</v>
      </c>
      <c r="Q206" s="1" t="s">
        <v>1167</v>
      </c>
      <c r="R206" s="1" t="s">
        <v>2114</v>
      </c>
      <c r="S206" s="1" t="s">
        <v>1169</v>
      </c>
      <c r="T206" s="1" t="s">
        <v>1170</v>
      </c>
      <c r="U206" s="1" t="s">
        <v>1171</v>
      </c>
      <c r="V206" s="1" t="s">
        <v>1178</v>
      </c>
    </row>
    <row r="207" s="1" customFormat="1" spans="1:22">
      <c r="A207" s="3">
        <v>999225616873906</v>
      </c>
      <c r="B207" s="1" t="s">
        <v>2101</v>
      </c>
      <c r="C207" s="1" t="s">
        <v>2115</v>
      </c>
      <c r="D207" s="1" t="s">
        <v>1279</v>
      </c>
      <c r="E207" s="1" t="s">
        <v>2116</v>
      </c>
      <c r="F207" s="1" t="s">
        <v>1346</v>
      </c>
      <c r="G207" s="1" t="s">
        <v>1156</v>
      </c>
      <c r="H207" s="1" t="s">
        <v>1161</v>
      </c>
      <c r="I207" s="1" t="s">
        <v>2117</v>
      </c>
      <c r="J207" s="1" t="s">
        <v>1163</v>
      </c>
      <c r="K207" s="1" t="s">
        <v>2117</v>
      </c>
      <c r="L207" s="1" t="s">
        <v>2117</v>
      </c>
      <c r="M207" s="1" t="s">
        <v>1164</v>
      </c>
      <c r="N207" s="1" t="s">
        <v>1164</v>
      </c>
      <c r="O207" s="1" t="s">
        <v>1165</v>
      </c>
      <c r="P207" s="1" t="s">
        <v>1166</v>
      </c>
      <c r="Q207" s="1" t="s">
        <v>1167</v>
      </c>
      <c r="R207" s="1" t="s">
        <v>2118</v>
      </c>
      <c r="S207" s="1" t="s">
        <v>1169</v>
      </c>
      <c r="T207" s="1" t="s">
        <v>1170</v>
      </c>
      <c r="U207" s="1" t="s">
        <v>1171</v>
      </c>
      <c r="V207" s="1" t="s">
        <v>1283</v>
      </c>
    </row>
    <row r="208" s="1" customFormat="1" spans="1:22">
      <c r="A208" s="3">
        <v>999225615099989</v>
      </c>
      <c r="B208" s="1" t="s">
        <v>2101</v>
      </c>
      <c r="C208" s="1" t="s">
        <v>2119</v>
      </c>
      <c r="D208" s="1" t="s">
        <v>1589</v>
      </c>
      <c r="E208" s="1" t="s">
        <v>2120</v>
      </c>
      <c r="F208" s="1" t="s">
        <v>1277</v>
      </c>
      <c r="G208" s="1" t="s">
        <v>1156</v>
      </c>
      <c r="H208" s="1" t="s">
        <v>1161</v>
      </c>
      <c r="I208" s="1" t="s">
        <v>2121</v>
      </c>
      <c r="J208" s="1" t="s">
        <v>1163</v>
      </c>
      <c r="K208" s="1" t="s">
        <v>2121</v>
      </c>
      <c r="L208" s="1" t="s">
        <v>2121</v>
      </c>
      <c r="M208" s="1" t="s">
        <v>1164</v>
      </c>
      <c r="N208" s="1" t="s">
        <v>1164</v>
      </c>
      <c r="O208" s="1" t="s">
        <v>1165</v>
      </c>
      <c r="P208" s="1" t="s">
        <v>1166</v>
      </c>
      <c r="Q208" s="1" t="s">
        <v>1167</v>
      </c>
      <c r="R208" s="1" t="s">
        <v>2122</v>
      </c>
      <c r="S208" s="1" t="s">
        <v>1169</v>
      </c>
      <c r="T208" s="1" t="s">
        <v>1170</v>
      </c>
      <c r="U208" s="1" t="s">
        <v>1171</v>
      </c>
      <c r="V208" s="1" t="s">
        <v>1178</v>
      </c>
    </row>
    <row r="209" s="1" customFormat="1" spans="1:22">
      <c r="A209" s="3">
        <v>999225612205179</v>
      </c>
      <c r="B209" s="1" t="s">
        <v>2123</v>
      </c>
      <c r="C209" s="1" t="s">
        <v>2124</v>
      </c>
      <c r="D209" s="1" t="s">
        <v>2125</v>
      </c>
      <c r="E209" s="1" t="s">
        <v>2126</v>
      </c>
      <c r="F209" s="1" t="s">
        <v>1346</v>
      </c>
      <c r="G209" s="1" t="s">
        <v>1207</v>
      </c>
      <c r="H209" s="1" t="s">
        <v>1161</v>
      </c>
      <c r="I209" s="1" t="s">
        <v>1329</v>
      </c>
      <c r="J209" s="1" t="s">
        <v>1163</v>
      </c>
      <c r="K209" s="1" t="s">
        <v>1329</v>
      </c>
      <c r="L209" s="1" t="s">
        <v>1329</v>
      </c>
      <c r="M209" s="1" t="s">
        <v>1164</v>
      </c>
      <c r="N209" s="1" t="s">
        <v>1164</v>
      </c>
      <c r="O209" s="1" t="s">
        <v>1165</v>
      </c>
      <c r="P209" s="1" t="s">
        <v>1166</v>
      </c>
      <c r="Q209" s="1" t="s">
        <v>1167</v>
      </c>
      <c r="R209" s="1" t="s">
        <v>2127</v>
      </c>
      <c r="S209" s="1" t="s">
        <v>1169</v>
      </c>
      <c r="T209" s="1" t="s">
        <v>1170</v>
      </c>
      <c r="U209" s="1" t="s">
        <v>1171</v>
      </c>
      <c r="V209" s="1" t="s">
        <v>1178</v>
      </c>
    </row>
    <row r="210" s="1" customFormat="1" spans="1:22">
      <c r="A210" s="3">
        <v>999225610955855</v>
      </c>
      <c r="B210" s="1" t="s">
        <v>2123</v>
      </c>
      <c r="C210" s="1" t="s">
        <v>2128</v>
      </c>
      <c r="D210" s="1" t="s">
        <v>1607</v>
      </c>
      <c r="E210" s="1" t="s">
        <v>2129</v>
      </c>
      <c r="F210" s="1" t="s">
        <v>1156</v>
      </c>
      <c r="G210" s="1" t="s">
        <v>1160</v>
      </c>
      <c r="H210" s="1" t="s">
        <v>1161</v>
      </c>
      <c r="I210" s="1" t="s">
        <v>2130</v>
      </c>
      <c r="J210" s="1" t="s">
        <v>1163</v>
      </c>
      <c r="K210" s="1" t="s">
        <v>2130</v>
      </c>
      <c r="L210" s="1" t="s">
        <v>2130</v>
      </c>
      <c r="M210" s="1" t="s">
        <v>1164</v>
      </c>
      <c r="N210" s="1" t="s">
        <v>1164</v>
      </c>
      <c r="O210" s="1" t="s">
        <v>1165</v>
      </c>
      <c r="P210" s="1" t="s">
        <v>1166</v>
      </c>
      <c r="Q210" s="1" t="s">
        <v>1167</v>
      </c>
      <c r="R210" s="1" t="s">
        <v>2131</v>
      </c>
      <c r="S210" s="1" t="s">
        <v>1169</v>
      </c>
      <c r="T210" s="1" t="s">
        <v>1170</v>
      </c>
      <c r="U210" s="1" t="s">
        <v>1171</v>
      </c>
      <c r="V210" s="1" t="s">
        <v>1196</v>
      </c>
    </row>
    <row r="211" s="1" customFormat="1" spans="1:22">
      <c r="A211" s="3">
        <v>999225611215358</v>
      </c>
      <c r="B211" s="1" t="s">
        <v>2123</v>
      </c>
      <c r="C211" s="1" t="s">
        <v>2132</v>
      </c>
      <c r="D211" s="1" t="s">
        <v>2133</v>
      </c>
      <c r="E211" s="1" t="s">
        <v>2134</v>
      </c>
      <c r="F211" s="1" t="s">
        <v>1277</v>
      </c>
      <c r="G211" s="1" t="s">
        <v>1156</v>
      </c>
      <c r="H211" s="1" t="s">
        <v>1161</v>
      </c>
      <c r="I211" s="1" t="s">
        <v>2135</v>
      </c>
      <c r="J211" s="1" t="s">
        <v>1163</v>
      </c>
      <c r="K211" s="1" t="s">
        <v>2135</v>
      </c>
      <c r="L211" s="1" t="s">
        <v>2135</v>
      </c>
      <c r="M211" s="1" t="s">
        <v>1164</v>
      </c>
      <c r="N211" s="1" t="s">
        <v>1164</v>
      </c>
      <c r="O211" s="1" t="s">
        <v>1165</v>
      </c>
      <c r="P211" s="1" t="s">
        <v>1166</v>
      </c>
      <c r="Q211" s="1" t="s">
        <v>1167</v>
      </c>
      <c r="R211" s="1" t="s">
        <v>2136</v>
      </c>
      <c r="S211" s="1" t="s">
        <v>1169</v>
      </c>
      <c r="T211" s="1" t="s">
        <v>1170</v>
      </c>
      <c r="U211" s="1" t="s">
        <v>1171</v>
      </c>
      <c r="V211" s="1" t="s">
        <v>1178</v>
      </c>
    </row>
    <row r="212" s="1" customFormat="1" spans="1:22">
      <c r="A212" s="3">
        <v>999225609117564</v>
      </c>
      <c r="B212" s="1" t="s">
        <v>2123</v>
      </c>
      <c r="C212" s="1" t="s">
        <v>2137</v>
      </c>
      <c r="D212" s="1" t="s">
        <v>1209</v>
      </c>
      <c r="E212" s="1" t="s">
        <v>2138</v>
      </c>
      <c r="F212" s="1" t="s">
        <v>1346</v>
      </c>
      <c r="G212" s="1" t="s">
        <v>1156</v>
      </c>
      <c r="H212" s="1" t="s">
        <v>1161</v>
      </c>
      <c r="I212" s="1" t="s">
        <v>2139</v>
      </c>
      <c r="J212" s="1" t="s">
        <v>1163</v>
      </c>
      <c r="K212" s="1" t="s">
        <v>2139</v>
      </c>
      <c r="L212" s="1" t="s">
        <v>2139</v>
      </c>
      <c r="M212" s="1" t="s">
        <v>1164</v>
      </c>
      <c r="N212" s="1" t="s">
        <v>1164</v>
      </c>
      <c r="O212" s="1" t="s">
        <v>1165</v>
      </c>
      <c r="P212" s="1" t="s">
        <v>1166</v>
      </c>
      <c r="Q212" s="1" t="s">
        <v>1167</v>
      </c>
      <c r="R212" s="1" t="s">
        <v>2140</v>
      </c>
      <c r="S212" s="1" t="s">
        <v>1169</v>
      </c>
      <c r="T212" s="1" t="s">
        <v>1170</v>
      </c>
      <c r="U212" s="1" t="s">
        <v>1171</v>
      </c>
      <c r="V212" s="1" t="s">
        <v>1178</v>
      </c>
    </row>
    <row r="213" s="1" customFormat="1" spans="1:22">
      <c r="A213" s="3">
        <v>999225604000121</v>
      </c>
      <c r="B213" s="1" t="s">
        <v>2123</v>
      </c>
      <c r="C213" s="1" t="s">
        <v>2141</v>
      </c>
      <c r="D213" s="1" t="s">
        <v>2142</v>
      </c>
      <c r="E213" s="1" t="s">
        <v>2143</v>
      </c>
      <c r="F213" s="1" t="s">
        <v>1207</v>
      </c>
      <c r="G213" s="1" t="s">
        <v>1160</v>
      </c>
      <c r="H213" s="1" t="s">
        <v>1161</v>
      </c>
      <c r="I213" s="1" t="s">
        <v>2144</v>
      </c>
      <c r="J213" s="1" t="s">
        <v>1163</v>
      </c>
      <c r="K213" s="1" t="s">
        <v>2144</v>
      </c>
      <c r="L213" s="1" t="s">
        <v>2144</v>
      </c>
      <c r="M213" s="1" t="s">
        <v>1164</v>
      </c>
      <c r="N213" s="1" t="s">
        <v>1164</v>
      </c>
      <c r="O213" s="1" t="s">
        <v>1165</v>
      </c>
      <c r="P213" s="1" t="s">
        <v>1166</v>
      </c>
      <c r="Q213" s="1" t="s">
        <v>1167</v>
      </c>
      <c r="R213" s="1" t="s">
        <v>2145</v>
      </c>
      <c r="S213" s="1" t="s">
        <v>1169</v>
      </c>
      <c r="T213" s="1" t="s">
        <v>1170</v>
      </c>
      <c r="U213" s="1" t="s">
        <v>1171</v>
      </c>
      <c r="V213" s="1" t="s">
        <v>1283</v>
      </c>
    </row>
    <row r="214" s="1" customFormat="1" spans="1:22">
      <c r="A214" s="3">
        <v>999225602337524</v>
      </c>
      <c r="B214" s="1" t="s">
        <v>2123</v>
      </c>
      <c r="C214" s="1" t="s">
        <v>2146</v>
      </c>
      <c r="D214" s="1" t="s">
        <v>2147</v>
      </c>
      <c r="E214" s="1" t="s">
        <v>2148</v>
      </c>
      <c r="F214" s="1" t="s">
        <v>1207</v>
      </c>
      <c r="G214" s="1" t="s">
        <v>1156</v>
      </c>
      <c r="H214" s="1" t="s">
        <v>1161</v>
      </c>
      <c r="I214" s="1" t="s">
        <v>2149</v>
      </c>
      <c r="J214" s="1" t="s">
        <v>1163</v>
      </c>
      <c r="K214" s="1" t="s">
        <v>2149</v>
      </c>
      <c r="L214" s="1" t="s">
        <v>2149</v>
      </c>
      <c r="M214" s="1" t="s">
        <v>1164</v>
      </c>
      <c r="N214" s="1" t="s">
        <v>1164</v>
      </c>
      <c r="O214" s="1" t="s">
        <v>1165</v>
      </c>
      <c r="P214" s="1" t="s">
        <v>1166</v>
      </c>
      <c r="Q214" s="1" t="s">
        <v>1167</v>
      </c>
      <c r="R214" s="1" t="s">
        <v>2150</v>
      </c>
      <c r="S214" s="1" t="s">
        <v>1169</v>
      </c>
      <c r="T214" s="1" t="s">
        <v>1170</v>
      </c>
      <c r="U214" s="1" t="s">
        <v>1171</v>
      </c>
      <c r="V214" s="1" t="s">
        <v>1178</v>
      </c>
    </row>
    <row r="215" s="1" customFormat="1" spans="1:22">
      <c r="A215" s="3">
        <v>999225595872568</v>
      </c>
      <c r="B215" s="1" t="s">
        <v>2123</v>
      </c>
      <c r="C215" s="1" t="s">
        <v>2151</v>
      </c>
      <c r="D215" s="1" t="s">
        <v>2152</v>
      </c>
      <c r="E215" s="1" t="s">
        <v>2153</v>
      </c>
      <c r="F215" s="1" t="s">
        <v>1207</v>
      </c>
      <c r="G215" s="1" t="s">
        <v>1156</v>
      </c>
      <c r="H215" s="1" t="s">
        <v>1161</v>
      </c>
      <c r="I215" s="1" t="s">
        <v>2154</v>
      </c>
      <c r="J215" s="1" t="s">
        <v>1163</v>
      </c>
      <c r="K215" s="1" t="s">
        <v>2154</v>
      </c>
      <c r="L215" s="1" t="s">
        <v>2154</v>
      </c>
      <c r="M215" s="1" t="s">
        <v>1164</v>
      </c>
      <c r="N215" s="1" t="s">
        <v>1164</v>
      </c>
      <c r="O215" s="1" t="s">
        <v>1165</v>
      </c>
      <c r="P215" s="1" t="s">
        <v>1166</v>
      </c>
      <c r="Q215" s="1" t="s">
        <v>1167</v>
      </c>
      <c r="R215" s="1" t="s">
        <v>2155</v>
      </c>
      <c r="S215" s="1" t="s">
        <v>1169</v>
      </c>
      <c r="T215" s="1" t="s">
        <v>1170</v>
      </c>
      <c r="U215" s="1" t="s">
        <v>1171</v>
      </c>
      <c r="V215" s="1" t="s">
        <v>1196</v>
      </c>
    </row>
    <row r="216" s="1" customFormat="1" spans="1:22">
      <c r="A216" s="3">
        <v>999225595608144</v>
      </c>
      <c r="B216" s="1" t="s">
        <v>2123</v>
      </c>
      <c r="C216" s="1" t="s">
        <v>2156</v>
      </c>
      <c r="D216" s="1" t="s">
        <v>1844</v>
      </c>
      <c r="E216" s="1" t="s">
        <v>2157</v>
      </c>
      <c r="F216" s="1" t="s">
        <v>1277</v>
      </c>
      <c r="G216" s="1" t="s">
        <v>1207</v>
      </c>
      <c r="H216" s="1" t="s">
        <v>1161</v>
      </c>
      <c r="I216" s="1" t="s">
        <v>2158</v>
      </c>
      <c r="J216" s="1" t="s">
        <v>1163</v>
      </c>
      <c r="K216" s="1" t="s">
        <v>2158</v>
      </c>
      <c r="L216" s="1" t="s">
        <v>2158</v>
      </c>
      <c r="M216" s="1" t="s">
        <v>1164</v>
      </c>
      <c r="N216" s="1" t="s">
        <v>1164</v>
      </c>
      <c r="O216" s="1" t="s">
        <v>1165</v>
      </c>
      <c r="P216" s="1" t="s">
        <v>1166</v>
      </c>
      <c r="Q216" s="1" t="s">
        <v>1167</v>
      </c>
      <c r="R216" s="1" t="s">
        <v>2159</v>
      </c>
      <c r="S216" s="1" t="s">
        <v>1169</v>
      </c>
      <c r="T216" s="1" t="s">
        <v>1170</v>
      </c>
      <c r="U216" s="1" t="s">
        <v>1171</v>
      </c>
      <c r="V216" s="1" t="s">
        <v>1283</v>
      </c>
    </row>
    <row r="217" s="1" customFormat="1" spans="1:22">
      <c r="A217" s="3">
        <v>999225592537785</v>
      </c>
      <c r="B217" s="1" t="s">
        <v>2123</v>
      </c>
      <c r="C217" s="1" t="s">
        <v>2160</v>
      </c>
      <c r="D217" s="1" t="s">
        <v>2161</v>
      </c>
      <c r="E217" s="1" t="s">
        <v>2162</v>
      </c>
      <c r="F217" s="1" t="s">
        <v>1277</v>
      </c>
      <c r="G217" s="1" t="s">
        <v>1207</v>
      </c>
      <c r="H217" s="1" t="s">
        <v>1161</v>
      </c>
      <c r="I217" s="1" t="s">
        <v>2163</v>
      </c>
      <c r="J217" s="1" t="s">
        <v>1163</v>
      </c>
      <c r="K217" s="1" t="s">
        <v>2163</v>
      </c>
      <c r="L217" s="1" t="s">
        <v>2163</v>
      </c>
      <c r="M217" s="1" t="s">
        <v>1164</v>
      </c>
      <c r="N217" s="1" t="s">
        <v>1164</v>
      </c>
      <c r="O217" s="1" t="s">
        <v>1165</v>
      </c>
      <c r="P217" s="1" t="s">
        <v>1166</v>
      </c>
      <c r="Q217" s="1" t="s">
        <v>1167</v>
      </c>
      <c r="R217" s="1" t="s">
        <v>2164</v>
      </c>
      <c r="S217" s="1" t="s">
        <v>1169</v>
      </c>
      <c r="T217" s="1" t="s">
        <v>1170</v>
      </c>
      <c r="U217" s="1" t="s">
        <v>1171</v>
      </c>
      <c r="V217" s="1" t="s">
        <v>1196</v>
      </c>
    </row>
    <row r="218" s="1" customFormat="1" spans="1:22">
      <c r="A218" s="3">
        <v>999225591156587</v>
      </c>
      <c r="B218" s="1" t="s">
        <v>2123</v>
      </c>
      <c r="C218" s="1" t="s">
        <v>2165</v>
      </c>
      <c r="D218" s="1" t="s">
        <v>2166</v>
      </c>
      <c r="E218" s="1" t="s">
        <v>2167</v>
      </c>
      <c r="F218" s="1" t="s">
        <v>1277</v>
      </c>
      <c r="G218" s="1" t="s">
        <v>1207</v>
      </c>
      <c r="H218" s="1" t="s">
        <v>1161</v>
      </c>
      <c r="I218" s="1" t="s">
        <v>2168</v>
      </c>
      <c r="J218" s="1" t="s">
        <v>1163</v>
      </c>
      <c r="K218" s="1" t="s">
        <v>2168</v>
      </c>
      <c r="L218" s="1" t="s">
        <v>2168</v>
      </c>
      <c r="M218" s="1" t="s">
        <v>1164</v>
      </c>
      <c r="N218" s="1" t="s">
        <v>1164</v>
      </c>
      <c r="O218" s="1" t="s">
        <v>1165</v>
      </c>
      <c r="P218" s="1" t="s">
        <v>1166</v>
      </c>
      <c r="Q218" s="1" t="s">
        <v>1167</v>
      </c>
      <c r="R218" s="1" t="s">
        <v>2169</v>
      </c>
      <c r="S218" s="1" t="s">
        <v>1169</v>
      </c>
      <c r="T218" s="1" t="s">
        <v>1170</v>
      </c>
      <c r="U218" s="1" t="s">
        <v>1171</v>
      </c>
      <c r="V218" s="1" t="s">
        <v>1178</v>
      </c>
    </row>
    <row r="219" s="1" customFormat="1" spans="1:22">
      <c r="A219" s="3">
        <v>999225578098016</v>
      </c>
      <c r="B219" s="1" t="s">
        <v>2170</v>
      </c>
      <c r="C219" s="1" t="s">
        <v>2171</v>
      </c>
      <c r="D219" s="1" t="s">
        <v>1265</v>
      </c>
      <c r="E219" s="1" t="s">
        <v>2172</v>
      </c>
      <c r="F219" s="1" t="s">
        <v>1207</v>
      </c>
      <c r="G219" s="1" t="s">
        <v>1160</v>
      </c>
      <c r="H219" s="1" t="s">
        <v>1161</v>
      </c>
      <c r="I219" s="1" t="s">
        <v>2173</v>
      </c>
      <c r="J219" s="1" t="s">
        <v>1163</v>
      </c>
      <c r="K219" s="1" t="s">
        <v>2173</v>
      </c>
      <c r="L219" s="1" t="s">
        <v>2173</v>
      </c>
      <c r="M219" s="1" t="s">
        <v>1164</v>
      </c>
      <c r="N219" s="1" t="s">
        <v>1164</v>
      </c>
      <c r="O219" s="1" t="s">
        <v>1165</v>
      </c>
      <c r="P219" s="1" t="s">
        <v>1166</v>
      </c>
      <c r="Q219" s="1" t="s">
        <v>1167</v>
      </c>
      <c r="R219" s="1" t="s">
        <v>2174</v>
      </c>
      <c r="S219" s="1" t="s">
        <v>1169</v>
      </c>
      <c r="T219" s="1" t="s">
        <v>1170</v>
      </c>
      <c r="U219" s="1" t="s">
        <v>1171</v>
      </c>
      <c r="V219" s="1" t="s">
        <v>1178</v>
      </c>
    </row>
    <row r="220" s="1" customFormat="1" spans="1:22">
      <c r="A220" s="3">
        <v>999225562077463</v>
      </c>
      <c r="B220" s="1" t="s">
        <v>2170</v>
      </c>
      <c r="C220" s="1" t="s">
        <v>2175</v>
      </c>
      <c r="D220" s="1" t="s">
        <v>2074</v>
      </c>
      <c r="E220" s="1" t="s">
        <v>2176</v>
      </c>
      <c r="F220" s="1" t="s">
        <v>1346</v>
      </c>
      <c r="G220" s="1" t="s">
        <v>1156</v>
      </c>
      <c r="H220" s="1" t="s">
        <v>1161</v>
      </c>
      <c r="I220" s="1" t="s">
        <v>2177</v>
      </c>
      <c r="J220" s="1" t="s">
        <v>1163</v>
      </c>
      <c r="K220" s="1" t="s">
        <v>2177</v>
      </c>
      <c r="L220" s="1" t="s">
        <v>2177</v>
      </c>
      <c r="M220" s="1" t="s">
        <v>1164</v>
      </c>
      <c r="N220" s="1" t="s">
        <v>1164</v>
      </c>
      <c r="O220" s="1" t="s">
        <v>1165</v>
      </c>
      <c r="P220" s="1" t="s">
        <v>1166</v>
      </c>
      <c r="Q220" s="1" t="s">
        <v>1167</v>
      </c>
      <c r="R220" s="1" t="s">
        <v>2178</v>
      </c>
      <c r="S220" s="1" t="s">
        <v>1169</v>
      </c>
      <c r="T220" s="1" t="s">
        <v>1170</v>
      </c>
      <c r="U220" s="1" t="s">
        <v>1171</v>
      </c>
      <c r="V220" s="1" t="s">
        <v>1178</v>
      </c>
    </row>
    <row r="221" s="1" customFormat="1" spans="1:22">
      <c r="A221" s="3">
        <v>999225561922107</v>
      </c>
      <c r="B221" s="1" t="s">
        <v>2179</v>
      </c>
      <c r="C221" s="1" t="s">
        <v>2180</v>
      </c>
      <c r="D221" s="1" t="s">
        <v>2181</v>
      </c>
      <c r="E221" s="1" t="s">
        <v>2182</v>
      </c>
      <c r="F221" s="1" t="s">
        <v>1277</v>
      </c>
      <c r="G221" s="1" t="s">
        <v>1156</v>
      </c>
      <c r="H221" s="1" t="s">
        <v>1161</v>
      </c>
      <c r="I221" s="1" t="s">
        <v>2183</v>
      </c>
      <c r="J221" s="1" t="s">
        <v>1163</v>
      </c>
      <c r="K221" s="1" t="s">
        <v>2183</v>
      </c>
      <c r="L221" s="1" t="s">
        <v>2183</v>
      </c>
      <c r="M221" s="1" t="s">
        <v>1164</v>
      </c>
      <c r="N221" s="1" t="s">
        <v>1164</v>
      </c>
      <c r="O221" s="1" t="s">
        <v>1165</v>
      </c>
      <c r="P221" s="1" t="s">
        <v>1166</v>
      </c>
      <c r="Q221" s="1" t="s">
        <v>1167</v>
      </c>
      <c r="R221" s="1" t="s">
        <v>2184</v>
      </c>
      <c r="S221" s="1" t="s">
        <v>1169</v>
      </c>
      <c r="T221" s="1" t="s">
        <v>1170</v>
      </c>
      <c r="U221" s="1" t="s">
        <v>1171</v>
      </c>
      <c r="V221" s="1" t="s">
        <v>1178</v>
      </c>
    </row>
    <row r="222" s="1" customFormat="1" spans="1:22">
      <c r="A222" s="3">
        <v>999225794093666</v>
      </c>
      <c r="B222" s="1" t="s">
        <v>1688</v>
      </c>
      <c r="C222" s="1" t="s">
        <v>2185</v>
      </c>
      <c r="D222" s="1" t="s">
        <v>1735</v>
      </c>
      <c r="E222" s="1" t="s">
        <v>2186</v>
      </c>
      <c r="F222" s="1" t="s">
        <v>1277</v>
      </c>
      <c r="G222" s="1" t="s">
        <v>1160</v>
      </c>
      <c r="H222" s="1" t="s">
        <v>1161</v>
      </c>
      <c r="I222" s="1" t="s">
        <v>1737</v>
      </c>
      <c r="J222" s="1" t="s">
        <v>1163</v>
      </c>
      <c r="K222" s="1" t="s">
        <v>1737</v>
      </c>
      <c r="L222" s="1" t="s">
        <v>1737</v>
      </c>
      <c r="M222" s="1" t="s">
        <v>1164</v>
      </c>
      <c r="N222" s="1" t="s">
        <v>1164</v>
      </c>
      <c r="O222" s="1" t="s">
        <v>1165</v>
      </c>
      <c r="P222" s="1" t="s">
        <v>1166</v>
      </c>
      <c r="Q222" s="1" t="s">
        <v>1167</v>
      </c>
      <c r="R222" s="1" t="s">
        <v>2187</v>
      </c>
      <c r="S222" s="1" t="s">
        <v>1169</v>
      </c>
      <c r="T222" s="1" t="s">
        <v>1170</v>
      </c>
      <c r="U222" s="1" t="s">
        <v>1171</v>
      </c>
      <c r="V222" s="1" t="s">
        <v>1178</v>
      </c>
    </row>
    <row r="223" s="1" customFormat="1" spans="1:22">
      <c r="A223" s="3">
        <v>999225555239238</v>
      </c>
      <c r="B223" s="1" t="s">
        <v>2179</v>
      </c>
      <c r="C223" s="1" t="s">
        <v>2188</v>
      </c>
      <c r="D223" s="1" t="s">
        <v>2189</v>
      </c>
      <c r="E223" s="1" t="s">
        <v>2190</v>
      </c>
      <c r="F223" s="1" t="s">
        <v>1371</v>
      </c>
      <c r="G223" s="1" t="s">
        <v>1156</v>
      </c>
      <c r="H223" s="1" t="s">
        <v>1161</v>
      </c>
      <c r="I223" s="1" t="s">
        <v>2191</v>
      </c>
      <c r="J223" s="1" t="s">
        <v>1163</v>
      </c>
      <c r="K223" s="1" t="s">
        <v>2191</v>
      </c>
      <c r="L223" s="1" t="s">
        <v>2191</v>
      </c>
      <c r="M223" s="1" t="s">
        <v>1164</v>
      </c>
      <c r="N223" s="1" t="s">
        <v>1164</v>
      </c>
      <c r="O223" s="1" t="s">
        <v>1165</v>
      </c>
      <c r="P223" s="1" t="s">
        <v>1166</v>
      </c>
      <c r="Q223" s="1" t="s">
        <v>1167</v>
      </c>
      <c r="R223" s="1" t="s">
        <v>2192</v>
      </c>
      <c r="S223" s="1" t="s">
        <v>1169</v>
      </c>
      <c r="T223" s="1" t="s">
        <v>1170</v>
      </c>
      <c r="U223" s="1" t="s">
        <v>1171</v>
      </c>
      <c r="V223" s="1" t="s">
        <v>1283</v>
      </c>
    </row>
    <row r="224" s="1" customFormat="1" spans="1:22">
      <c r="A224" s="3">
        <v>999225552352354</v>
      </c>
      <c r="B224" s="1" t="s">
        <v>2179</v>
      </c>
      <c r="C224" s="1" t="s">
        <v>2193</v>
      </c>
      <c r="D224" s="1" t="s">
        <v>2147</v>
      </c>
      <c r="E224" s="1" t="s">
        <v>2194</v>
      </c>
      <c r="F224" s="1" t="s">
        <v>1156</v>
      </c>
      <c r="G224" s="1" t="s">
        <v>1160</v>
      </c>
      <c r="H224" s="1" t="s">
        <v>1161</v>
      </c>
      <c r="I224" s="1" t="s">
        <v>2195</v>
      </c>
      <c r="J224" s="1" t="s">
        <v>1163</v>
      </c>
      <c r="K224" s="1" t="s">
        <v>2195</v>
      </c>
      <c r="L224" s="1" t="s">
        <v>2195</v>
      </c>
      <c r="M224" s="1" t="s">
        <v>1164</v>
      </c>
      <c r="N224" s="1" t="s">
        <v>1164</v>
      </c>
      <c r="O224" s="1" t="s">
        <v>1165</v>
      </c>
      <c r="P224" s="1" t="s">
        <v>1166</v>
      </c>
      <c r="Q224" s="1" t="s">
        <v>1167</v>
      </c>
      <c r="R224" s="1" t="s">
        <v>2196</v>
      </c>
      <c r="S224" s="1" t="s">
        <v>1169</v>
      </c>
      <c r="T224" s="1" t="s">
        <v>1170</v>
      </c>
      <c r="U224" s="1" t="s">
        <v>1171</v>
      </c>
      <c r="V224" s="1" t="s">
        <v>1178</v>
      </c>
    </row>
    <row r="225" s="1" customFormat="1" spans="1:22">
      <c r="A225" s="3">
        <v>999225552010820</v>
      </c>
      <c r="B225" s="1" t="s">
        <v>2179</v>
      </c>
      <c r="C225" s="1" t="s">
        <v>2197</v>
      </c>
      <c r="D225" s="1" t="s">
        <v>1657</v>
      </c>
      <c r="E225" s="1" t="s">
        <v>2198</v>
      </c>
      <c r="F225" s="1" t="s">
        <v>1319</v>
      </c>
      <c r="G225" s="1" t="s">
        <v>1156</v>
      </c>
      <c r="H225" s="1" t="s">
        <v>1161</v>
      </c>
      <c r="I225" s="1" t="s">
        <v>2199</v>
      </c>
      <c r="J225" s="1" t="s">
        <v>1163</v>
      </c>
      <c r="K225" s="1" t="s">
        <v>2199</v>
      </c>
      <c r="L225" s="1" t="s">
        <v>1701</v>
      </c>
      <c r="M225" s="1" t="s">
        <v>2200</v>
      </c>
      <c r="N225" s="1" t="s">
        <v>2200</v>
      </c>
      <c r="O225" s="1" t="s">
        <v>1165</v>
      </c>
      <c r="P225" s="1" t="s">
        <v>1166</v>
      </c>
      <c r="Q225" s="1" t="s">
        <v>1167</v>
      </c>
      <c r="R225" s="1" t="s">
        <v>2201</v>
      </c>
      <c r="S225" s="1" t="s">
        <v>1169</v>
      </c>
      <c r="T225" s="1" t="s">
        <v>1170</v>
      </c>
      <c r="U225" s="1" t="s">
        <v>1171</v>
      </c>
      <c r="V225" s="1" t="s">
        <v>1196</v>
      </c>
    </row>
    <row r="226" s="1" customFormat="1" spans="1:22">
      <c r="A226" s="3">
        <v>999225552015180</v>
      </c>
      <c r="B226" s="1" t="s">
        <v>2179</v>
      </c>
      <c r="C226" s="1" t="s">
        <v>2202</v>
      </c>
      <c r="D226" s="1" t="s">
        <v>1657</v>
      </c>
      <c r="E226" s="1" t="s">
        <v>2203</v>
      </c>
      <c r="F226" s="1" t="s">
        <v>1319</v>
      </c>
      <c r="G226" s="1" t="s">
        <v>1160</v>
      </c>
      <c r="H226" s="1" t="s">
        <v>1161</v>
      </c>
      <c r="I226" s="1" t="s">
        <v>2204</v>
      </c>
      <c r="J226" s="1" t="s">
        <v>1163</v>
      </c>
      <c r="K226" s="1" t="s">
        <v>2204</v>
      </c>
      <c r="L226" s="1" t="s">
        <v>2205</v>
      </c>
      <c r="M226" s="1" t="s">
        <v>2206</v>
      </c>
      <c r="N226" s="1" t="s">
        <v>2206</v>
      </c>
      <c r="O226" s="1" t="s">
        <v>1165</v>
      </c>
      <c r="P226" s="1" t="s">
        <v>1166</v>
      </c>
      <c r="Q226" s="1" t="s">
        <v>1167</v>
      </c>
      <c r="R226" s="1" t="s">
        <v>2207</v>
      </c>
      <c r="S226" s="1" t="s">
        <v>1169</v>
      </c>
      <c r="T226" s="1" t="s">
        <v>1170</v>
      </c>
      <c r="U226" s="1" t="s">
        <v>1171</v>
      </c>
      <c r="V226" s="1" t="s">
        <v>1196</v>
      </c>
    </row>
    <row r="227" s="1" customFormat="1" spans="1:22">
      <c r="A227" s="3">
        <v>999225550478772</v>
      </c>
      <c r="B227" s="1" t="s">
        <v>2179</v>
      </c>
      <c r="C227" s="1" t="s">
        <v>2208</v>
      </c>
      <c r="D227" s="1" t="s">
        <v>1502</v>
      </c>
      <c r="E227" s="1" t="s">
        <v>2209</v>
      </c>
      <c r="F227" s="1" t="s">
        <v>1156</v>
      </c>
      <c r="G227" s="1" t="s">
        <v>1160</v>
      </c>
      <c r="H227" s="1" t="s">
        <v>1161</v>
      </c>
      <c r="I227" s="1" t="s">
        <v>2210</v>
      </c>
      <c r="J227" s="1" t="s">
        <v>1163</v>
      </c>
      <c r="K227" s="1" t="s">
        <v>2210</v>
      </c>
      <c r="L227" s="1" t="s">
        <v>2210</v>
      </c>
      <c r="M227" s="1" t="s">
        <v>1164</v>
      </c>
      <c r="N227" s="1" t="s">
        <v>1164</v>
      </c>
      <c r="O227" s="1" t="s">
        <v>1165</v>
      </c>
      <c r="P227" s="1" t="s">
        <v>1166</v>
      </c>
      <c r="Q227" s="1" t="s">
        <v>1167</v>
      </c>
      <c r="R227" s="1" t="s">
        <v>2211</v>
      </c>
      <c r="S227" s="1" t="s">
        <v>1169</v>
      </c>
      <c r="T227" s="1" t="s">
        <v>1170</v>
      </c>
      <c r="U227" s="1" t="s">
        <v>1171</v>
      </c>
      <c r="V227" s="1" t="s">
        <v>1283</v>
      </c>
    </row>
    <row r="228" s="1" customFormat="1" spans="1:22">
      <c r="A228" s="3">
        <v>999225549972093</v>
      </c>
      <c r="B228" s="1" t="s">
        <v>2179</v>
      </c>
      <c r="C228" s="1" t="s">
        <v>2212</v>
      </c>
      <c r="D228" s="1" t="s">
        <v>2213</v>
      </c>
      <c r="E228" s="1" t="s">
        <v>2214</v>
      </c>
      <c r="F228" s="1" t="s">
        <v>1277</v>
      </c>
      <c r="G228" s="1" t="s">
        <v>1207</v>
      </c>
      <c r="H228" s="1" t="s">
        <v>1161</v>
      </c>
      <c r="I228" s="1" t="s">
        <v>2215</v>
      </c>
      <c r="J228" s="1" t="s">
        <v>1163</v>
      </c>
      <c r="K228" s="1" t="s">
        <v>2215</v>
      </c>
      <c r="L228" s="1" t="s">
        <v>2215</v>
      </c>
      <c r="M228" s="1" t="s">
        <v>1164</v>
      </c>
      <c r="N228" s="1" t="s">
        <v>1164</v>
      </c>
      <c r="O228" s="1" t="s">
        <v>1165</v>
      </c>
      <c r="P228" s="1" t="s">
        <v>1166</v>
      </c>
      <c r="Q228" s="1" t="s">
        <v>1167</v>
      </c>
      <c r="R228" s="1" t="s">
        <v>2216</v>
      </c>
      <c r="S228" s="1" t="s">
        <v>1169</v>
      </c>
      <c r="T228" s="1" t="s">
        <v>1170</v>
      </c>
      <c r="U228" s="1" t="s">
        <v>1171</v>
      </c>
      <c r="V228" s="1" t="s">
        <v>1178</v>
      </c>
    </row>
    <row r="229" s="1" customFormat="1" spans="1:22">
      <c r="A229" s="3">
        <v>999225551085775</v>
      </c>
      <c r="B229" s="1" t="s">
        <v>2179</v>
      </c>
      <c r="C229" s="1" t="s">
        <v>2217</v>
      </c>
      <c r="D229" s="1" t="s">
        <v>1657</v>
      </c>
      <c r="E229" s="1" t="s">
        <v>2218</v>
      </c>
      <c r="F229" s="1" t="s">
        <v>1371</v>
      </c>
      <c r="G229" s="1" t="s">
        <v>1207</v>
      </c>
      <c r="H229" s="1" t="s">
        <v>1161</v>
      </c>
      <c r="I229" s="1" t="s">
        <v>2219</v>
      </c>
      <c r="J229" s="1" t="s">
        <v>1163</v>
      </c>
      <c r="K229" s="1" t="s">
        <v>2219</v>
      </c>
      <c r="L229" s="1" t="s">
        <v>2219</v>
      </c>
      <c r="M229" s="1" t="s">
        <v>1164</v>
      </c>
      <c r="N229" s="1" t="s">
        <v>1164</v>
      </c>
      <c r="O229" s="1" t="s">
        <v>1165</v>
      </c>
      <c r="P229" s="1" t="s">
        <v>1166</v>
      </c>
      <c r="Q229" s="1" t="s">
        <v>1167</v>
      </c>
      <c r="R229" s="1" t="s">
        <v>2220</v>
      </c>
      <c r="S229" s="1" t="s">
        <v>1169</v>
      </c>
      <c r="T229" s="1" t="s">
        <v>1170</v>
      </c>
      <c r="U229" s="1" t="s">
        <v>1171</v>
      </c>
      <c r="V229" s="1" t="s">
        <v>1196</v>
      </c>
    </row>
    <row r="230" s="1" customFormat="1" spans="1:22">
      <c r="A230" s="3">
        <v>999225548258422</v>
      </c>
      <c r="B230" s="1" t="s">
        <v>2179</v>
      </c>
      <c r="C230" s="1" t="s">
        <v>2221</v>
      </c>
      <c r="D230" s="1" t="s">
        <v>2222</v>
      </c>
      <c r="E230" s="1" t="s">
        <v>2223</v>
      </c>
      <c r="F230" s="1" t="s">
        <v>1277</v>
      </c>
      <c r="G230" s="1" t="s">
        <v>1160</v>
      </c>
      <c r="H230" s="1" t="s">
        <v>1161</v>
      </c>
      <c r="I230" s="1" t="s">
        <v>2224</v>
      </c>
      <c r="J230" s="1" t="s">
        <v>1163</v>
      </c>
      <c r="K230" s="1" t="s">
        <v>2224</v>
      </c>
      <c r="L230" s="1" t="s">
        <v>2224</v>
      </c>
      <c r="M230" s="1" t="s">
        <v>1164</v>
      </c>
      <c r="N230" s="1" t="s">
        <v>1164</v>
      </c>
      <c r="O230" s="1" t="s">
        <v>1165</v>
      </c>
      <c r="P230" s="1" t="s">
        <v>1166</v>
      </c>
      <c r="Q230" s="1" t="s">
        <v>1167</v>
      </c>
      <c r="R230" s="1" t="s">
        <v>2225</v>
      </c>
      <c r="S230" s="1" t="s">
        <v>1169</v>
      </c>
      <c r="T230" s="1" t="s">
        <v>1170</v>
      </c>
      <c r="U230" s="1" t="s">
        <v>1171</v>
      </c>
      <c r="V230" s="1" t="s">
        <v>1283</v>
      </c>
    </row>
    <row r="231" s="1" customFormat="1" spans="1:22">
      <c r="A231" s="3">
        <v>999225544150065</v>
      </c>
      <c r="B231" s="1" t="s">
        <v>2179</v>
      </c>
      <c r="C231" s="1" t="s">
        <v>2226</v>
      </c>
      <c r="D231" s="1" t="s">
        <v>1607</v>
      </c>
      <c r="E231" s="1" t="s">
        <v>2227</v>
      </c>
      <c r="F231" s="1" t="s">
        <v>1277</v>
      </c>
      <c r="G231" s="1" t="s">
        <v>1160</v>
      </c>
      <c r="H231" s="1" t="s">
        <v>1161</v>
      </c>
      <c r="I231" s="1" t="s">
        <v>2228</v>
      </c>
      <c r="J231" s="1" t="s">
        <v>1163</v>
      </c>
      <c r="K231" s="1" t="s">
        <v>2228</v>
      </c>
      <c r="L231" s="1" t="s">
        <v>2228</v>
      </c>
      <c r="M231" s="1" t="s">
        <v>1164</v>
      </c>
      <c r="N231" s="1" t="s">
        <v>1164</v>
      </c>
      <c r="O231" s="1" t="s">
        <v>1165</v>
      </c>
      <c r="P231" s="1" t="s">
        <v>1166</v>
      </c>
      <c r="Q231" s="1" t="s">
        <v>1167</v>
      </c>
      <c r="R231" s="1" t="s">
        <v>2229</v>
      </c>
      <c r="S231" s="1" t="s">
        <v>1169</v>
      </c>
      <c r="T231" s="1" t="s">
        <v>1170</v>
      </c>
      <c r="U231" s="1" t="s">
        <v>1171</v>
      </c>
      <c r="V231" s="1" t="s">
        <v>1196</v>
      </c>
    </row>
    <row r="232" s="1" customFormat="1" spans="1:22">
      <c r="A232" s="3">
        <v>999225541870564</v>
      </c>
      <c r="B232" s="1" t="s">
        <v>2179</v>
      </c>
      <c r="C232" s="1" t="s">
        <v>2230</v>
      </c>
      <c r="D232" s="1" t="s">
        <v>2231</v>
      </c>
      <c r="E232" s="1" t="s">
        <v>2232</v>
      </c>
      <c r="F232" s="1" t="s">
        <v>1448</v>
      </c>
      <c r="G232" s="1" t="s">
        <v>1207</v>
      </c>
      <c r="H232" s="1" t="s">
        <v>1161</v>
      </c>
      <c r="I232" s="1" t="s">
        <v>2233</v>
      </c>
      <c r="J232" s="1" t="s">
        <v>1163</v>
      </c>
      <c r="K232" s="1" t="s">
        <v>2233</v>
      </c>
      <c r="L232" s="1" t="s">
        <v>2233</v>
      </c>
      <c r="M232" s="1" t="s">
        <v>1164</v>
      </c>
      <c r="N232" s="1" t="s">
        <v>1164</v>
      </c>
      <c r="O232" s="1" t="s">
        <v>1165</v>
      </c>
      <c r="P232" s="1" t="s">
        <v>1166</v>
      </c>
      <c r="Q232" s="1" t="s">
        <v>1167</v>
      </c>
      <c r="R232" s="1" t="s">
        <v>2234</v>
      </c>
      <c r="S232" s="1" t="s">
        <v>1169</v>
      </c>
      <c r="T232" s="1" t="s">
        <v>1170</v>
      </c>
      <c r="U232" s="1" t="s">
        <v>1171</v>
      </c>
      <c r="V232" s="1" t="s">
        <v>1196</v>
      </c>
    </row>
    <row r="233" s="1" customFormat="1" spans="1:22">
      <c r="A233" s="3">
        <v>999225541031406</v>
      </c>
      <c r="B233" s="1" t="s">
        <v>2235</v>
      </c>
      <c r="C233" s="1" t="s">
        <v>2236</v>
      </c>
      <c r="D233" s="1" t="s">
        <v>2237</v>
      </c>
      <c r="E233" s="1" t="s">
        <v>2238</v>
      </c>
      <c r="F233" s="1" t="s">
        <v>1277</v>
      </c>
      <c r="G233" s="1" t="s">
        <v>1160</v>
      </c>
      <c r="H233" s="1" t="s">
        <v>1161</v>
      </c>
      <c r="I233" s="1" t="s">
        <v>2239</v>
      </c>
      <c r="J233" s="1" t="s">
        <v>1163</v>
      </c>
      <c r="K233" s="1" t="s">
        <v>2239</v>
      </c>
      <c r="L233" s="1" t="s">
        <v>2239</v>
      </c>
      <c r="M233" s="1" t="s">
        <v>1164</v>
      </c>
      <c r="N233" s="1" t="s">
        <v>1164</v>
      </c>
      <c r="O233" s="1" t="s">
        <v>1165</v>
      </c>
      <c r="P233" s="1" t="s">
        <v>1166</v>
      </c>
      <c r="Q233" s="1" t="s">
        <v>1167</v>
      </c>
      <c r="R233" s="1" t="s">
        <v>2240</v>
      </c>
      <c r="S233" s="1" t="s">
        <v>1169</v>
      </c>
      <c r="T233" s="1" t="s">
        <v>1170</v>
      </c>
      <c r="U233" s="1" t="s">
        <v>1171</v>
      </c>
      <c r="V233" s="1" t="s">
        <v>1178</v>
      </c>
    </row>
    <row r="234" s="1" customFormat="1" spans="1:22">
      <c r="A234" s="3">
        <v>999225540749451</v>
      </c>
      <c r="B234" s="1" t="s">
        <v>2235</v>
      </c>
      <c r="C234" s="1" t="s">
        <v>2241</v>
      </c>
      <c r="D234" s="1" t="s">
        <v>1784</v>
      </c>
      <c r="E234" s="1" t="s">
        <v>2242</v>
      </c>
      <c r="F234" s="1" t="s">
        <v>1346</v>
      </c>
      <c r="G234" s="1" t="s">
        <v>1156</v>
      </c>
      <c r="H234" s="1" t="s">
        <v>1161</v>
      </c>
      <c r="I234" s="1" t="s">
        <v>2243</v>
      </c>
      <c r="J234" s="1" t="s">
        <v>1163</v>
      </c>
      <c r="K234" s="1" t="s">
        <v>2243</v>
      </c>
      <c r="L234" s="1" t="s">
        <v>2243</v>
      </c>
      <c r="M234" s="1" t="s">
        <v>1164</v>
      </c>
      <c r="N234" s="1" t="s">
        <v>1164</v>
      </c>
      <c r="O234" s="1" t="s">
        <v>1165</v>
      </c>
      <c r="P234" s="1" t="s">
        <v>1166</v>
      </c>
      <c r="Q234" s="1" t="s">
        <v>1167</v>
      </c>
      <c r="R234" s="1" t="s">
        <v>2244</v>
      </c>
      <c r="S234" s="1" t="s">
        <v>1169</v>
      </c>
      <c r="T234" s="1" t="s">
        <v>1170</v>
      </c>
      <c r="U234" s="1" t="s">
        <v>1171</v>
      </c>
      <c r="V234" s="1" t="s">
        <v>1178</v>
      </c>
    </row>
    <row r="235" s="1" customFormat="1" spans="1:22">
      <c r="A235" s="3">
        <v>999225540801243</v>
      </c>
      <c r="B235" s="1" t="s">
        <v>2235</v>
      </c>
      <c r="C235" s="1" t="s">
        <v>2245</v>
      </c>
      <c r="D235" s="1" t="s">
        <v>1942</v>
      </c>
      <c r="E235" s="1" t="s">
        <v>2246</v>
      </c>
      <c r="F235" s="1" t="s">
        <v>1402</v>
      </c>
      <c r="G235" s="1" t="s">
        <v>1207</v>
      </c>
      <c r="H235" s="1" t="s">
        <v>1161</v>
      </c>
      <c r="I235" s="1" t="s">
        <v>2247</v>
      </c>
      <c r="J235" s="1" t="s">
        <v>1163</v>
      </c>
      <c r="K235" s="1" t="s">
        <v>2247</v>
      </c>
      <c r="L235" s="1" t="s">
        <v>2247</v>
      </c>
      <c r="M235" s="1" t="s">
        <v>1164</v>
      </c>
      <c r="N235" s="1" t="s">
        <v>1164</v>
      </c>
      <c r="O235" s="1" t="s">
        <v>1165</v>
      </c>
      <c r="P235" s="1" t="s">
        <v>1166</v>
      </c>
      <c r="Q235" s="1" t="s">
        <v>1167</v>
      </c>
      <c r="R235" s="1" t="s">
        <v>2248</v>
      </c>
      <c r="S235" s="1" t="s">
        <v>1169</v>
      </c>
      <c r="T235" s="1" t="s">
        <v>1170</v>
      </c>
      <c r="U235" s="1" t="s">
        <v>1171</v>
      </c>
      <c r="V235" s="1" t="s">
        <v>1178</v>
      </c>
    </row>
    <row r="236" s="1" customFormat="1" spans="1:22">
      <c r="A236" s="3">
        <v>999225540414488</v>
      </c>
      <c r="B236" s="1" t="s">
        <v>2235</v>
      </c>
      <c r="C236" s="1" t="s">
        <v>2249</v>
      </c>
      <c r="D236" s="1" t="s">
        <v>1180</v>
      </c>
      <c r="E236" s="1" t="s">
        <v>2250</v>
      </c>
      <c r="F236" s="1" t="s">
        <v>1346</v>
      </c>
      <c r="G236" s="1" t="s">
        <v>1156</v>
      </c>
      <c r="H236" s="1" t="s">
        <v>1161</v>
      </c>
      <c r="I236" s="1" t="s">
        <v>2251</v>
      </c>
      <c r="J236" s="1" t="s">
        <v>1163</v>
      </c>
      <c r="K236" s="1" t="s">
        <v>2251</v>
      </c>
      <c r="L236" s="1" t="s">
        <v>2251</v>
      </c>
      <c r="M236" s="1" t="s">
        <v>1164</v>
      </c>
      <c r="N236" s="1" t="s">
        <v>1164</v>
      </c>
      <c r="O236" s="1" t="s">
        <v>1165</v>
      </c>
      <c r="P236" s="1" t="s">
        <v>1166</v>
      </c>
      <c r="Q236" s="1" t="s">
        <v>1167</v>
      </c>
      <c r="R236" s="1" t="s">
        <v>2252</v>
      </c>
      <c r="S236" s="1" t="s">
        <v>1169</v>
      </c>
      <c r="T236" s="1" t="s">
        <v>1170</v>
      </c>
      <c r="U236" s="1" t="s">
        <v>1171</v>
      </c>
      <c r="V236" s="1" t="s">
        <v>1184</v>
      </c>
    </row>
    <row r="237" s="1" customFormat="1" spans="1:22">
      <c r="A237" s="3">
        <v>999225540731791</v>
      </c>
      <c r="B237" s="1" t="s">
        <v>2235</v>
      </c>
      <c r="C237" s="1" t="s">
        <v>2253</v>
      </c>
      <c r="D237" s="1" t="s">
        <v>1942</v>
      </c>
      <c r="E237" s="1" t="s">
        <v>2254</v>
      </c>
      <c r="F237" s="1" t="s">
        <v>1402</v>
      </c>
      <c r="G237" s="1" t="s">
        <v>1207</v>
      </c>
      <c r="H237" s="1" t="s">
        <v>1161</v>
      </c>
      <c r="I237" s="1" t="s">
        <v>2247</v>
      </c>
      <c r="J237" s="1" t="s">
        <v>1163</v>
      </c>
      <c r="K237" s="1" t="s">
        <v>2247</v>
      </c>
      <c r="L237" s="1" t="s">
        <v>2247</v>
      </c>
      <c r="M237" s="1" t="s">
        <v>1164</v>
      </c>
      <c r="N237" s="1" t="s">
        <v>1164</v>
      </c>
      <c r="O237" s="1" t="s">
        <v>1165</v>
      </c>
      <c r="P237" s="1" t="s">
        <v>1166</v>
      </c>
      <c r="Q237" s="1" t="s">
        <v>1167</v>
      </c>
      <c r="R237" s="1" t="s">
        <v>2255</v>
      </c>
      <c r="S237" s="1" t="s">
        <v>1169</v>
      </c>
      <c r="T237" s="1" t="s">
        <v>1170</v>
      </c>
      <c r="U237" s="1" t="s">
        <v>1171</v>
      </c>
      <c r="V237" s="1" t="s">
        <v>1178</v>
      </c>
    </row>
    <row r="238" s="1" customFormat="1" spans="1:22">
      <c r="A238" s="3">
        <v>999225538380904</v>
      </c>
      <c r="B238" s="1" t="s">
        <v>2235</v>
      </c>
      <c r="C238" s="1" t="s">
        <v>2256</v>
      </c>
      <c r="D238" s="1" t="s">
        <v>2257</v>
      </c>
      <c r="E238" s="1" t="s">
        <v>2258</v>
      </c>
      <c r="F238" s="1" t="s">
        <v>1319</v>
      </c>
      <c r="G238" s="1" t="s">
        <v>1156</v>
      </c>
      <c r="H238" s="1" t="s">
        <v>1161</v>
      </c>
      <c r="I238" s="1" t="s">
        <v>2259</v>
      </c>
      <c r="J238" s="1" t="s">
        <v>1163</v>
      </c>
      <c r="K238" s="1" t="s">
        <v>2259</v>
      </c>
      <c r="L238" s="1" t="s">
        <v>2259</v>
      </c>
      <c r="M238" s="1" t="s">
        <v>1164</v>
      </c>
      <c r="N238" s="1" t="s">
        <v>1164</v>
      </c>
      <c r="O238" s="1" t="s">
        <v>1165</v>
      </c>
      <c r="P238" s="1" t="s">
        <v>1166</v>
      </c>
      <c r="Q238" s="1" t="s">
        <v>1167</v>
      </c>
      <c r="R238" s="1" t="s">
        <v>2260</v>
      </c>
      <c r="S238" s="1" t="s">
        <v>1169</v>
      </c>
      <c r="T238" s="1" t="s">
        <v>1170</v>
      </c>
      <c r="U238" s="1" t="s">
        <v>1171</v>
      </c>
      <c r="V238" s="1" t="s">
        <v>1178</v>
      </c>
    </row>
    <row r="239" s="1" customFormat="1" spans="1:22">
      <c r="A239" s="3">
        <v>999225636680432</v>
      </c>
      <c r="B239" s="1" t="s">
        <v>2101</v>
      </c>
      <c r="C239" s="1" t="s">
        <v>2261</v>
      </c>
      <c r="D239" s="1" t="s">
        <v>2262</v>
      </c>
      <c r="E239" s="1" t="s">
        <v>2263</v>
      </c>
      <c r="F239" s="1" t="s">
        <v>1277</v>
      </c>
      <c r="G239" s="1" t="s">
        <v>1156</v>
      </c>
      <c r="H239" s="1" t="s">
        <v>1161</v>
      </c>
      <c r="I239" s="1" t="s">
        <v>2264</v>
      </c>
      <c r="J239" s="1" t="s">
        <v>1163</v>
      </c>
      <c r="K239" s="1" t="s">
        <v>2264</v>
      </c>
      <c r="L239" s="1" t="s">
        <v>2264</v>
      </c>
      <c r="M239" s="1" t="s">
        <v>1164</v>
      </c>
      <c r="N239" s="1" t="s">
        <v>1164</v>
      </c>
      <c r="O239" s="1" t="s">
        <v>1165</v>
      </c>
      <c r="P239" s="1" t="s">
        <v>1166</v>
      </c>
      <c r="Q239" s="1" t="s">
        <v>1167</v>
      </c>
      <c r="R239" s="1" t="s">
        <v>2265</v>
      </c>
      <c r="S239" s="1" t="s">
        <v>1169</v>
      </c>
      <c r="T239" s="1" t="s">
        <v>1170</v>
      </c>
      <c r="U239" s="1" t="s">
        <v>1171</v>
      </c>
      <c r="V239" s="1" t="s">
        <v>1178</v>
      </c>
    </row>
    <row r="240" s="1" customFormat="1" spans="1:22">
      <c r="A240" s="3">
        <v>999225535212920</v>
      </c>
      <c r="B240" s="1" t="s">
        <v>2235</v>
      </c>
      <c r="C240" s="1" t="s">
        <v>2266</v>
      </c>
      <c r="D240" s="1" t="s">
        <v>1937</v>
      </c>
      <c r="E240" s="1" t="s">
        <v>2267</v>
      </c>
      <c r="F240" s="1" t="s">
        <v>1319</v>
      </c>
      <c r="G240" s="1" t="s">
        <v>1207</v>
      </c>
      <c r="H240" s="1" t="s">
        <v>1161</v>
      </c>
      <c r="I240" s="1" t="s">
        <v>1523</v>
      </c>
      <c r="J240" s="1" t="s">
        <v>1163</v>
      </c>
      <c r="K240" s="1" t="s">
        <v>1523</v>
      </c>
      <c r="L240" s="1" t="s">
        <v>1523</v>
      </c>
      <c r="M240" s="1" t="s">
        <v>1164</v>
      </c>
      <c r="N240" s="1" t="s">
        <v>1164</v>
      </c>
      <c r="O240" s="1" t="s">
        <v>1165</v>
      </c>
      <c r="P240" s="1" t="s">
        <v>1166</v>
      </c>
      <c r="Q240" s="1" t="s">
        <v>1167</v>
      </c>
      <c r="R240" s="1" t="s">
        <v>2268</v>
      </c>
      <c r="S240" s="1" t="s">
        <v>1169</v>
      </c>
      <c r="T240" s="1" t="s">
        <v>1170</v>
      </c>
      <c r="U240" s="1" t="s">
        <v>1171</v>
      </c>
      <c r="V240" s="1" t="s">
        <v>1178</v>
      </c>
    </row>
    <row r="241" s="1" customFormat="1" spans="1:22">
      <c r="A241" s="3">
        <v>999225536606735</v>
      </c>
      <c r="B241" s="1" t="s">
        <v>2235</v>
      </c>
      <c r="C241" s="1" t="s">
        <v>2269</v>
      </c>
      <c r="D241" s="1" t="s">
        <v>1657</v>
      </c>
      <c r="E241" s="1" t="s">
        <v>2270</v>
      </c>
      <c r="F241" s="1" t="s">
        <v>1319</v>
      </c>
      <c r="G241" s="1" t="s">
        <v>1207</v>
      </c>
      <c r="H241" s="1" t="s">
        <v>1161</v>
      </c>
      <c r="I241" s="1" t="s">
        <v>2271</v>
      </c>
      <c r="J241" s="1" t="s">
        <v>1163</v>
      </c>
      <c r="K241" s="1" t="s">
        <v>2271</v>
      </c>
      <c r="L241" s="1" t="s">
        <v>2271</v>
      </c>
      <c r="M241" s="1" t="s">
        <v>1164</v>
      </c>
      <c r="N241" s="1" t="s">
        <v>1164</v>
      </c>
      <c r="O241" s="1" t="s">
        <v>1165</v>
      </c>
      <c r="P241" s="1" t="s">
        <v>1166</v>
      </c>
      <c r="Q241" s="1" t="s">
        <v>1167</v>
      </c>
      <c r="R241" s="1" t="s">
        <v>2272</v>
      </c>
      <c r="S241" s="1" t="s">
        <v>1169</v>
      </c>
      <c r="T241" s="1" t="s">
        <v>1170</v>
      </c>
      <c r="U241" s="1" t="s">
        <v>1171</v>
      </c>
      <c r="V241" s="1" t="s">
        <v>1196</v>
      </c>
    </row>
    <row r="242" s="1" customFormat="1" spans="1:22">
      <c r="A242" s="3">
        <v>999225530150700</v>
      </c>
      <c r="B242" s="1" t="s">
        <v>2235</v>
      </c>
      <c r="C242" s="1" t="s">
        <v>2273</v>
      </c>
      <c r="D242" s="1" t="s">
        <v>1209</v>
      </c>
      <c r="E242" s="1" t="s">
        <v>2274</v>
      </c>
      <c r="F242" s="1" t="s">
        <v>1319</v>
      </c>
      <c r="G242" s="1" t="s">
        <v>1207</v>
      </c>
      <c r="H242" s="1" t="s">
        <v>1161</v>
      </c>
      <c r="I242" s="1" t="s">
        <v>1182</v>
      </c>
      <c r="J242" s="1" t="s">
        <v>1163</v>
      </c>
      <c r="K242" s="1" t="s">
        <v>1182</v>
      </c>
      <c r="L242" s="1" t="s">
        <v>1182</v>
      </c>
      <c r="M242" s="1" t="s">
        <v>1164</v>
      </c>
      <c r="N242" s="1" t="s">
        <v>1164</v>
      </c>
      <c r="O242" s="1" t="s">
        <v>1165</v>
      </c>
      <c r="P242" s="1" t="s">
        <v>1166</v>
      </c>
      <c r="Q242" s="1" t="s">
        <v>1167</v>
      </c>
      <c r="R242" s="1" t="s">
        <v>2275</v>
      </c>
      <c r="S242" s="1" t="s">
        <v>1169</v>
      </c>
      <c r="T242" s="1" t="s">
        <v>1170</v>
      </c>
      <c r="U242" s="1" t="s">
        <v>1171</v>
      </c>
      <c r="V242" s="1" t="s">
        <v>1178</v>
      </c>
    </row>
    <row r="243" s="1" customFormat="1" spans="1:22">
      <c r="A243" s="3">
        <v>999225524338609</v>
      </c>
      <c r="B243" s="1" t="s">
        <v>2235</v>
      </c>
      <c r="C243" s="1" t="s">
        <v>2276</v>
      </c>
      <c r="D243" s="1" t="s">
        <v>2277</v>
      </c>
      <c r="E243" s="1" t="s">
        <v>2278</v>
      </c>
      <c r="F243" s="1" t="s">
        <v>1207</v>
      </c>
      <c r="G243" s="1" t="s">
        <v>1156</v>
      </c>
      <c r="H243" s="1" t="s">
        <v>1161</v>
      </c>
      <c r="I243" s="1" t="s">
        <v>2279</v>
      </c>
      <c r="J243" s="1" t="s">
        <v>1163</v>
      </c>
      <c r="K243" s="1" t="s">
        <v>2279</v>
      </c>
      <c r="L243" s="1" t="s">
        <v>2279</v>
      </c>
      <c r="M243" s="1" t="s">
        <v>1164</v>
      </c>
      <c r="N243" s="1" t="s">
        <v>1164</v>
      </c>
      <c r="O243" s="1" t="s">
        <v>1165</v>
      </c>
      <c r="P243" s="1" t="s">
        <v>1166</v>
      </c>
      <c r="Q243" s="1" t="s">
        <v>1167</v>
      </c>
      <c r="R243" s="1" t="s">
        <v>2280</v>
      </c>
      <c r="S243" s="1" t="s">
        <v>1169</v>
      </c>
      <c r="T243" s="1" t="s">
        <v>1170</v>
      </c>
      <c r="U243" s="1" t="s">
        <v>1171</v>
      </c>
      <c r="V243" s="1" t="s">
        <v>1178</v>
      </c>
    </row>
    <row r="244" s="1" customFormat="1" spans="1:22">
      <c r="A244" s="3">
        <v>999225519327121</v>
      </c>
      <c r="B244" s="1" t="s">
        <v>2281</v>
      </c>
      <c r="C244" s="1" t="s">
        <v>2282</v>
      </c>
      <c r="D244" s="1" t="s">
        <v>2283</v>
      </c>
      <c r="E244" s="1" t="s">
        <v>2284</v>
      </c>
      <c r="F244" s="1" t="s">
        <v>1448</v>
      </c>
      <c r="G244" s="1" t="s">
        <v>1207</v>
      </c>
      <c r="H244" s="1" t="s">
        <v>1161</v>
      </c>
      <c r="I244" s="1" t="s">
        <v>2285</v>
      </c>
      <c r="J244" s="1" t="s">
        <v>1163</v>
      </c>
      <c r="K244" s="1" t="s">
        <v>2285</v>
      </c>
      <c r="L244" s="1" t="s">
        <v>2285</v>
      </c>
      <c r="M244" s="1" t="s">
        <v>1164</v>
      </c>
      <c r="N244" s="1" t="s">
        <v>1164</v>
      </c>
      <c r="O244" s="1" t="s">
        <v>1165</v>
      </c>
      <c r="P244" s="1" t="s">
        <v>1166</v>
      </c>
      <c r="Q244" s="1" t="s">
        <v>1167</v>
      </c>
      <c r="R244" s="1" t="s">
        <v>2286</v>
      </c>
      <c r="S244" s="1" t="s">
        <v>1169</v>
      </c>
      <c r="T244" s="1" t="s">
        <v>1170</v>
      </c>
      <c r="U244" s="1" t="s">
        <v>1171</v>
      </c>
      <c r="V244" s="1" t="s">
        <v>1178</v>
      </c>
    </row>
    <row r="245" s="1" customFormat="1" spans="1:22">
      <c r="A245" s="3">
        <v>999225516792199</v>
      </c>
      <c r="B245" s="1" t="s">
        <v>2281</v>
      </c>
      <c r="C245" s="1" t="s">
        <v>2287</v>
      </c>
      <c r="D245" s="1" t="s">
        <v>2288</v>
      </c>
      <c r="E245" s="1" t="s">
        <v>2289</v>
      </c>
      <c r="F245" s="1" t="s">
        <v>1277</v>
      </c>
      <c r="G245" s="1" t="s">
        <v>1156</v>
      </c>
      <c r="H245" s="1" t="s">
        <v>1161</v>
      </c>
      <c r="I245" s="1" t="s">
        <v>2290</v>
      </c>
      <c r="J245" s="1" t="s">
        <v>1163</v>
      </c>
      <c r="K245" s="1" t="s">
        <v>2290</v>
      </c>
      <c r="L245" s="1" t="s">
        <v>2290</v>
      </c>
      <c r="M245" s="1" t="s">
        <v>1164</v>
      </c>
      <c r="N245" s="1" t="s">
        <v>1164</v>
      </c>
      <c r="O245" s="1" t="s">
        <v>1165</v>
      </c>
      <c r="P245" s="1" t="s">
        <v>1166</v>
      </c>
      <c r="Q245" s="1" t="s">
        <v>1167</v>
      </c>
      <c r="R245" s="1" t="s">
        <v>2291</v>
      </c>
      <c r="S245" s="1" t="s">
        <v>1169</v>
      </c>
      <c r="T245" s="1" t="s">
        <v>1170</v>
      </c>
      <c r="U245" s="1" t="s">
        <v>1171</v>
      </c>
      <c r="V245" s="1" t="s">
        <v>1178</v>
      </c>
    </row>
    <row r="246" s="1" customFormat="1" spans="1:22">
      <c r="A246" s="3">
        <v>999225516614330</v>
      </c>
      <c r="B246" s="1" t="s">
        <v>2281</v>
      </c>
      <c r="C246" s="1" t="s">
        <v>2292</v>
      </c>
      <c r="D246" s="1" t="s">
        <v>2293</v>
      </c>
      <c r="E246" s="1" t="s">
        <v>2294</v>
      </c>
      <c r="F246" s="1" t="s">
        <v>1156</v>
      </c>
      <c r="G246" s="1" t="s">
        <v>1160</v>
      </c>
      <c r="H246" s="1" t="s">
        <v>1161</v>
      </c>
      <c r="I246" s="1" t="s">
        <v>2295</v>
      </c>
      <c r="J246" s="1" t="s">
        <v>1163</v>
      </c>
      <c r="K246" s="1" t="s">
        <v>2295</v>
      </c>
      <c r="L246" s="1" t="s">
        <v>2295</v>
      </c>
      <c r="M246" s="1" t="s">
        <v>1164</v>
      </c>
      <c r="N246" s="1" t="s">
        <v>1164</v>
      </c>
      <c r="O246" s="1" t="s">
        <v>1165</v>
      </c>
      <c r="P246" s="1" t="s">
        <v>1166</v>
      </c>
      <c r="Q246" s="1" t="s">
        <v>1167</v>
      </c>
      <c r="R246" s="1" t="s">
        <v>2296</v>
      </c>
      <c r="S246" s="1" t="s">
        <v>1169</v>
      </c>
      <c r="T246" s="1" t="s">
        <v>1170</v>
      </c>
      <c r="U246" s="1" t="s">
        <v>1171</v>
      </c>
      <c r="V246" s="1" t="s">
        <v>1178</v>
      </c>
    </row>
    <row r="247" s="1" customFormat="1" spans="1:22">
      <c r="A247" s="3">
        <v>999225516506041</v>
      </c>
      <c r="B247" s="1" t="s">
        <v>2281</v>
      </c>
      <c r="C247" s="1" t="s">
        <v>2297</v>
      </c>
      <c r="D247" s="1" t="s">
        <v>2298</v>
      </c>
      <c r="E247" s="1" t="s">
        <v>2299</v>
      </c>
      <c r="F247" s="1" t="s">
        <v>1277</v>
      </c>
      <c r="G247" s="1" t="s">
        <v>1160</v>
      </c>
      <c r="H247" s="1" t="s">
        <v>1161</v>
      </c>
      <c r="I247" s="1" t="s">
        <v>2300</v>
      </c>
      <c r="J247" s="1" t="s">
        <v>1163</v>
      </c>
      <c r="K247" s="1" t="s">
        <v>2300</v>
      </c>
      <c r="L247" s="1" t="s">
        <v>2300</v>
      </c>
      <c r="M247" s="1" t="s">
        <v>1164</v>
      </c>
      <c r="N247" s="1" t="s">
        <v>1164</v>
      </c>
      <c r="O247" s="1" t="s">
        <v>1165</v>
      </c>
      <c r="P247" s="1" t="s">
        <v>1166</v>
      </c>
      <c r="Q247" s="1" t="s">
        <v>1167</v>
      </c>
      <c r="R247" s="1" t="s">
        <v>2301</v>
      </c>
      <c r="S247" s="1" t="s">
        <v>1169</v>
      </c>
      <c r="T247" s="1" t="s">
        <v>1170</v>
      </c>
      <c r="U247" s="1" t="s">
        <v>1171</v>
      </c>
      <c r="V247" s="1" t="s">
        <v>1178</v>
      </c>
    </row>
    <row r="248" s="1" customFormat="1" spans="1:22">
      <c r="A248" s="3">
        <v>999225516377153</v>
      </c>
      <c r="B248" s="1" t="s">
        <v>2281</v>
      </c>
      <c r="C248" s="1" t="s">
        <v>2302</v>
      </c>
      <c r="D248" s="1" t="s">
        <v>2303</v>
      </c>
      <c r="E248" s="1" t="s">
        <v>2304</v>
      </c>
      <c r="F248" s="1" t="s">
        <v>1346</v>
      </c>
      <c r="G248" s="1" t="s">
        <v>1207</v>
      </c>
      <c r="H248" s="1" t="s">
        <v>1161</v>
      </c>
      <c r="I248" s="1" t="s">
        <v>2305</v>
      </c>
      <c r="J248" s="1" t="s">
        <v>1163</v>
      </c>
      <c r="K248" s="1" t="s">
        <v>2305</v>
      </c>
      <c r="L248" s="1" t="s">
        <v>2305</v>
      </c>
      <c r="M248" s="1" t="s">
        <v>1164</v>
      </c>
      <c r="N248" s="1" t="s">
        <v>1164</v>
      </c>
      <c r="O248" s="1" t="s">
        <v>1165</v>
      </c>
      <c r="P248" s="1" t="s">
        <v>1166</v>
      </c>
      <c r="Q248" s="1" t="s">
        <v>1167</v>
      </c>
      <c r="R248" s="1" t="s">
        <v>2306</v>
      </c>
      <c r="S248" s="1" t="s">
        <v>1169</v>
      </c>
      <c r="T248" s="1" t="s">
        <v>1170</v>
      </c>
      <c r="U248" s="1" t="s">
        <v>1171</v>
      </c>
      <c r="V248" s="1" t="s">
        <v>1645</v>
      </c>
    </row>
    <row r="249" s="1" customFormat="1" spans="1:22">
      <c r="A249" s="3">
        <v>999225515341687</v>
      </c>
      <c r="B249" s="1" t="s">
        <v>2281</v>
      </c>
      <c r="C249" s="1" t="s">
        <v>2307</v>
      </c>
      <c r="D249" s="1" t="s">
        <v>1657</v>
      </c>
      <c r="E249" s="1" t="s">
        <v>2308</v>
      </c>
      <c r="F249" s="1" t="s">
        <v>1207</v>
      </c>
      <c r="G249" s="1" t="s">
        <v>1160</v>
      </c>
      <c r="H249" s="1" t="s">
        <v>1161</v>
      </c>
      <c r="I249" s="1" t="s">
        <v>2309</v>
      </c>
      <c r="J249" s="1" t="s">
        <v>1163</v>
      </c>
      <c r="K249" s="1" t="s">
        <v>2309</v>
      </c>
      <c r="L249" s="1" t="s">
        <v>2309</v>
      </c>
      <c r="M249" s="1" t="s">
        <v>1164</v>
      </c>
      <c r="N249" s="1" t="s">
        <v>1164</v>
      </c>
      <c r="O249" s="1" t="s">
        <v>1165</v>
      </c>
      <c r="P249" s="1" t="s">
        <v>1166</v>
      </c>
      <c r="Q249" s="1" t="s">
        <v>1167</v>
      </c>
      <c r="R249" s="1" t="s">
        <v>2310</v>
      </c>
      <c r="S249" s="1" t="s">
        <v>1169</v>
      </c>
      <c r="T249" s="1" t="s">
        <v>1170</v>
      </c>
      <c r="U249" s="1" t="s">
        <v>1171</v>
      </c>
      <c r="V249" s="1" t="s">
        <v>1196</v>
      </c>
    </row>
    <row r="250" s="1" customFormat="1" spans="1:22">
      <c r="A250" s="3">
        <v>999225515214956</v>
      </c>
      <c r="B250" s="1" t="s">
        <v>2281</v>
      </c>
      <c r="C250" s="1" t="s">
        <v>2311</v>
      </c>
      <c r="D250" s="1" t="s">
        <v>1926</v>
      </c>
      <c r="E250" s="1" t="s">
        <v>2312</v>
      </c>
      <c r="F250" s="1" t="s">
        <v>1319</v>
      </c>
      <c r="G250" s="1" t="s">
        <v>1156</v>
      </c>
      <c r="H250" s="1" t="s">
        <v>1161</v>
      </c>
      <c r="I250" s="1" t="s">
        <v>2313</v>
      </c>
      <c r="J250" s="1" t="s">
        <v>1163</v>
      </c>
      <c r="K250" s="1" t="s">
        <v>2313</v>
      </c>
      <c r="L250" s="1" t="s">
        <v>2313</v>
      </c>
      <c r="M250" s="1" t="s">
        <v>1164</v>
      </c>
      <c r="N250" s="1" t="s">
        <v>1164</v>
      </c>
      <c r="O250" s="1" t="s">
        <v>1165</v>
      </c>
      <c r="P250" s="1" t="s">
        <v>1166</v>
      </c>
      <c r="Q250" s="1" t="s">
        <v>1167</v>
      </c>
      <c r="R250" s="1" t="s">
        <v>2314</v>
      </c>
      <c r="S250" s="1" t="s">
        <v>1169</v>
      </c>
      <c r="T250" s="1" t="s">
        <v>1170</v>
      </c>
      <c r="U250" s="1" t="s">
        <v>1171</v>
      </c>
      <c r="V250" s="1" t="s">
        <v>1178</v>
      </c>
    </row>
    <row r="251" s="1" customFormat="1" spans="1:22">
      <c r="A251" s="3">
        <v>999225504519570</v>
      </c>
      <c r="B251" s="1" t="s">
        <v>2281</v>
      </c>
      <c r="C251" s="1" t="s">
        <v>2315</v>
      </c>
      <c r="D251" s="1" t="s">
        <v>1209</v>
      </c>
      <c r="E251" s="1" t="s">
        <v>2316</v>
      </c>
      <c r="F251" s="1" t="s">
        <v>1346</v>
      </c>
      <c r="G251" s="1" t="s">
        <v>1207</v>
      </c>
      <c r="H251" s="1" t="s">
        <v>1161</v>
      </c>
      <c r="I251" s="1" t="s">
        <v>2317</v>
      </c>
      <c r="J251" s="1" t="s">
        <v>1163</v>
      </c>
      <c r="K251" s="1" t="s">
        <v>2317</v>
      </c>
      <c r="L251" s="1" t="s">
        <v>2317</v>
      </c>
      <c r="M251" s="1" t="s">
        <v>1164</v>
      </c>
      <c r="N251" s="1" t="s">
        <v>1164</v>
      </c>
      <c r="O251" s="1" t="s">
        <v>1165</v>
      </c>
      <c r="P251" s="1" t="s">
        <v>1166</v>
      </c>
      <c r="Q251" s="1" t="s">
        <v>1167</v>
      </c>
      <c r="R251" s="1" t="s">
        <v>2318</v>
      </c>
      <c r="S251" s="1" t="s">
        <v>1169</v>
      </c>
      <c r="T251" s="1" t="s">
        <v>1170</v>
      </c>
      <c r="U251" s="1" t="s">
        <v>1171</v>
      </c>
      <c r="V251" s="1" t="s">
        <v>1178</v>
      </c>
    </row>
    <row r="252" s="1" customFormat="1" spans="1:22">
      <c r="A252" s="3">
        <v>999225504256801</v>
      </c>
      <c r="B252" s="1" t="s">
        <v>2281</v>
      </c>
      <c r="C252" s="1" t="s">
        <v>2319</v>
      </c>
      <c r="D252" s="1" t="s">
        <v>1711</v>
      </c>
      <c r="E252" s="1" t="s">
        <v>2320</v>
      </c>
      <c r="F252" s="1" t="s">
        <v>1319</v>
      </c>
      <c r="G252" s="1" t="s">
        <v>1207</v>
      </c>
      <c r="H252" s="1" t="s">
        <v>1161</v>
      </c>
      <c r="I252" s="1" t="s">
        <v>2321</v>
      </c>
      <c r="J252" s="1" t="s">
        <v>1163</v>
      </c>
      <c r="K252" s="1" t="s">
        <v>2321</v>
      </c>
      <c r="L252" s="1" t="s">
        <v>2321</v>
      </c>
      <c r="M252" s="1" t="s">
        <v>1164</v>
      </c>
      <c r="N252" s="1" t="s">
        <v>1164</v>
      </c>
      <c r="O252" s="1" t="s">
        <v>1165</v>
      </c>
      <c r="P252" s="1" t="s">
        <v>1166</v>
      </c>
      <c r="Q252" s="1" t="s">
        <v>1167</v>
      </c>
      <c r="R252" s="1" t="s">
        <v>2322</v>
      </c>
      <c r="S252" s="1" t="s">
        <v>1169</v>
      </c>
      <c r="T252" s="1" t="s">
        <v>1170</v>
      </c>
      <c r="U252" s="1" t="s">
        <v>1171</v>
      </c>
      <c r="V252" s="1" t="s">
        <v>1178</v>
      </c>
    </row>
    <row r="253" s="1" customFormat="1" spans="1:22">
      <c r="A253" s="3">
        <v>999225501143604</v>
      </c>
      <c r="B253" s="1" t="s">
        <v>2281</v>
      </c>
      <c r="C253" s="1" t="s">
        <v>2323</v>
      </c>
      <c r="D253" s="1" t="s">
        <v>2237</v>
      </c>
      <c r="E253" s="1" t="s">
        <v>2324</v>
      </c>
      <c r="F253" s="1" t="s">
        <v>1371</v>
      </c>
      <c r="G253" s="1" t="s">
        <v>1207</v>
      </c>
      <c r="H253" s="1" t="s">
        <v>1161</v>
      </c>
      <c r="I253" s="1" t="s">
        <v>2325</v>
      </c>
      <c r="J253" s="1" t="s">
        <v>1163</v>
      </c>
      <c r="K253" s="1" t="s">
        <v>2325</v>
      </c>
      <c r="L253" s="1" t="s">
        <v>2325</v>
      </c>
      <c r="M253" s="1" t="s">
        <v>1164</v>
      </c>
      <c r="N253" s="1" t="s">
        <v>1164</v>
      </c>
      <c r="O253" s="1" t="s">
        <v>1165</v>
      </c>
      <c r="P253" s="1" t="s">
        <v>1166</v>
      </c>
      <c r="Q253" s="1" t="s">
        <v>1167</v>
      </c>
      <c r="R253" s="1" t="s">
        <v>2326</v>
      </c>
      <c r="S253" s="1" t="s">
        <v>1169</v>
      </c>
      <c r="T253" s="1" t="s">
        <v>1170</v>
      </c>
      <c r="U253" s="1" t="s">
        <v>1171</v>
      </c>
      <c r="V253" s="1" t="s">
        <v>1178</v>
      </c>
    </row>
    <row r="254" s="1" customFormat="1" spans="1:22">
      <c r="A254" s="3">
        <v>999225500153518</v>
      </c>
      <c r="B254" s="1" t="s">
        <v>2281</v>
      </c>
      <c r="C254" s="1" t="s">
        <v>2327</v>
      </c>
      <c r="D254" s="1" t="s">
        <v>1450</v>
      </c>
      <c r="E254" s="1" t="s">
        <v>2328</v>
      </c>
      <c r="F254" s="1" t="s">
        <v>1319</v>
      </c>
      <c r="G254" s="1" t="s">
        <v>1207</v>
      </c>
      <c r="H254" s="1" t="s">
        <v>1161</v>
      </c>
      <c r="I254" s="1" t="s">
        <v>2329</v>
      </c>
      <c r="J254" s="1" t="s">
        <v>1163</v>
      </c>
      <c r="K254" s="1" t="s">
        <v>2329</v>
      </c>
      <c r="L254" s="1" t="s">
        <v>2329</v>
      </c>
      <c r="M254" s="1" t="s">
        <v>1164</v>
      </c>
      <c r="N254" s="1" t="s">
        <v>1164</v>
      </c>
      <c r="O254" s="1" t="s">
        <v>1165</v>
      </c>
      <c r="P254" s="1" t="s">
        <v>1166</v>
      </c>
      <c r="Q254" s="1" t="s">
        <v>1167</v>
      </c>
      <c r="R254" s="1" t="s">
        <v>2330</v>
      </c>
      <c r="S254" s="1" t="s">
        <v>1169</v>
      </c>
      <c r="T254" s="1" t="s">
        <v>1170</v>
      </c>
      <c r="U254" s="1" t="s">
        <v>1171</v>
      </c>
      <c r="V254" s="1" t="s">
        <v>1172</v>
      </c>
    </row>
    <row r="255" s="1" customFormat="1" spans="1:22">
      <c r="A255" s="3">
        <v>999225497204081</v>
      </c>
      <c r="B255" s="1" t="s">
        <v>2331</v>
      </c>
      <c r="C255" s="1" t="s">
        <v>2332</v>
      </c>
      <c r="D255" s="1" t="s">
        <v>1784</v>
      </c>
      <c r="E255" s="1" t="s">
        <v>2333</v>
      </c>
      <c r="F255" s="1" t="s">
        <v>1346</v>
      </c>
      <c r="G255" s="1" t="s">
        <v>1207</v>
      </c>
      <c r="H255" s="1" t="s">
        <v>1161</v>
      </c>
      <c r="I255" s="1" t="s">
        <v>2334</v>
      </c>
      <c r="J255" s="1" t="s">
        <v>1163</v>
      </c>
      <c r="K255" s="1" t="s">
        <v>2334</v>
      </c>
      <c r="L255" s="1" t="s">
        <v>2334</v>
      </c>
      <c r="M255" s="1" t="s">
        <v>1164</v>
      </c>
      <c r="N255" s="1" t="s">
        <v>1164</v>
      </c>
      <c r="O255" s="1" t="s">
        <v>1165</v>
      </c>
      <c r="P255" s="1" t="s">
        <v>1166</v>
      </c>
      <c r="Q255" s="1" t="s">
        <v>1167</v>
      </c>
      <c r="R255" s="1" t="s">
        <v>2335</v>
      </c>
      <c r="S255" s="1" t="s">
        <v>1169</v>
      </c>
      <c r="T255" s="1" t="s">
        <v>1170</v>
      </c>
      <c r="U255" s="1" t="s">
        <v>1171</v>
      </c>
      <c r="V255" s="1" t="s">
        <v>1178</v>
      </c>
    </row>
    <row r="256" s="1" customFormat="1" spans="1:22">
      <c r="A256" s="3">
        <v>999225488596067</v>
      </c>
      <c r="B256" s="1" t="s">
        <v>2331</v>
      </c>
      <c r="C256" s="1" t="s">
        <v>2336</v>
      </c>
      <c r="D256" s="1" t="s">
        <v>2181</v>
      </c>
      <c r="E256" s="1" t="s">
        <v>2337</v>
      </c>
      <c r="F256" s="1" t="s">
        <v>1371</v>
      </c>
      <c r="G256" s="1" t="s">
        <v>1207</v>
      </c>
      <c r="H256" s="1" t="s">
        <v>1161</v>
      </c>
      <c r="I256" s="1" t="s">
        <v>2050</v>
      </c>
      <c r="J256" s="1" t="s">
        <v>1163</v>
      </c>
      <c r="K256" s="1" t="s">
        <v>2050</v>
      </c>
      <c r="L256" s="1" t="s">
        <v>2050</v>
      </c>
      <c r="M256" s="1" t="s">
        <v>1164</v>
      </c>
      <c r="N256" s="1" t="s">
        <v>1164</v>
      </c>
      <c r="O256" s="1" t="s">
        <v>1165</v>
      </c>
      <c r="P256" s="1" t="s">
        <v>1166</v>
      </c>
      <c r="Q256" s="1" t="s">
        <v>1167</v>
      </c>
      <c r="R256" s="1" t="s">
        <v>2338</v>
      </c>
      <c r="S256" s="1" t="s">
        <v>1169</v>
      </c>
      <c r="T256" s="1" t="s">
        <v>1170</v>
      </c>
      <c r="U256" s="1" t="s">
        <v>1171</v>
      </c>
      <c r="V256" s="1" t="s">
        <v>1178</v>
      </c>
    </row>
    <row r="257" s="1" customFormat="1" spans="1:22">
      <c r="A257" s="3">
        <v>999225489517111</v>
      </c>
      <c r="B257" s="1" t="s">
        <v>2331</v>
      </c>
      <c r="C257" s="1" t="s">
        <v>2339</v>
      </c>
      <c r="D257" s="1" t="s">
        <v>2340</v>
      </c>
      <c r="E257" s="1" t="s">
        <v>2341</v>
      </c>
      <c r="F257" s="1" t="s">
        <v>1277</v>
      </c>
      <c r="G257" s="1" t="s">
        <v>1156</v>
      </c>
      <c r="H257" s="1" t="s">
        <v>1161</v>
      </c>
      <c r="I257" s="1" t="s">
        <v>2342</v>
      </c>
      <c r="J257" s="1" t="s">
        <v>1163</v>
      </c>
      <c r="K257" s="1" t="s">
        <v>2342</v>
      </c>
      <c r="L257" s="1" t="s">
        <v>2342</v>
      </c>
      <c r="M257" s="1" t="s">
        <v>1164</v>
      </c>
      <c r="N257" s="1" t="s">
        <v>1164</v>
      </c>
      <c r="O257" s="1" t="s">
        <v>1165</v>
      </c>
      <c r="P257" s="1" t="s">
        <v>1166</v>
      </c>
      <c r="Q257" s="1" t="s">
        <v>1167</v>
      </c>
      <c r="R257" s="1" t="s">
        <v>2343</v>
      </c>
      <c r="S257" s="1" t="s">
        <v>1169</v>
      </c>
      <c r="T257" s="1" t="s">
        <v>1170</v>
      </c>
      <c r="U257" s="1" t="s">
        <v>1171</v>
      </c>
      <c r="V257" s="1" t="s">
        <v>1196</v>
      </c>
    </row>
    <row r="258" s="1" customFormat="1" spans="1:22">
      <c r="A258" s="3">
        <v>999225486682454</v>
      </c>
      <c r="B258" s="1" t="s">
        <v>2331</v>
      </c>
      <c r="C258" s="1" t="s">
        <v>2344</v>
      </c>
      <c r="D258" s="1" t="s">
        <v>2018</v>
      </c>
      <c r="E258" s="1" t="s">
        <v>2345</v>
      </c>
      <c r="F258" s="1" t="s">
        <v>1402</v>
      </c>
      <c r="G258" s="1" t="s">
        <v>1207</v>
      </c>
      <c r="H258" s="1" t="s">
        <v>1161</v>
      </c>
      <c r="I258" s="1" t="s">
        <v>2346</v>
      </c>
      <c r="J258" s="1" t="s">
        <v>1163</v>
      </c>
      <c r="K258" s="1" t="s">
        <v>2346</v>
      </c>
      <c r="L258" s="1" t="s">
        <v>2346</v>
      </c>
      <c r="M258" s="1" t="s">
        <v>1164</v>
      </c>
      <c r="N258" s="1" t="s">
        <v>1164</v>
      </c>
      <c r="O258" s="1" t="s">
        <v>1165</v>
      </c>
      <c r="P258" s="1" t="s">
        <v>1166</v>
      </c>
      <c r="Q258" s="1" t="s">
        <v>1167</v>
      </c>
      <c r="R258" s="1" t="s">
        <v>2347</v>
      </c>
      <c r="S258" s="1" t="s">
        <v>1169</v>
      </c>
      <c r="T258" s="1" t="s">
        <v>1170</v>
      </c>
      <c r="U258" s="1" t="s">
        <v>1171</v>
      </c>
      <c r="V258" s="1" t="s">
        <v>1178</v>
      </c>
    </row>
    <row r="259" s="1" customFormat="1" spans="1:22">
      <c r="A259" s="3">
        <v>999225486110570</v>
      </c>
      <c r="B259" s="1" t="s">
        <v>2331</v>
      </c>
      <c r="C259" s="1" t="s">
        <v>2348</v>
      </c>
      <c r="D259" s="1" t="s">
        <v>1260</v>
      </c>
      <c r="E259" s="1" t="s">
        <v>2349</v>
      </c>
      <c r="F259" s="1" t="s">
        <v>1156</v>
      </c>
      <c r="G259" s="1" t="s">
        <v>1160</v>
      </c>
      <c r="H259" s="1" t="s">
        <v>1161</v>
      </c>
      <c r="I259" s="1" t="s">
        <v>2350</v>
      </c>
      <c r="J259" s="1" t="s">
        <v>1163</v>
      </c>
      <c r="K259" s="1" t="s">
        <v>2350</v>
      </c>
      <c r="L259" s="1" t="s">
        <v>2350</v>
      </c>
      <c r="M259" s="1" t="s">
        <v>1164</v>
      </c>
      <c r="N259" s="1" t="s">
        <v>1164</v>
      </c>
      <c r="O259" s="1" t="s">
        <v>1165</v>
      </c>
      <c r="P259" s="1" t="s">
        <v>1166</v>
      </c>
      <c r="Q259" s="1" t="s">
        <v>1167</v>
      </c>
      <c r="R259" s="1" t="s">
        <v>2351</v>
      </c>
      <c r="S259" s="1" t="s">
        <v>1169</v>
      </c>
      <c r="T259" s="1" t="s">
        <v>1170</v>
      </c>
      <c r="U259" s="1" t="s">
        <v>1171</v>
      </c>
      <c r="V259" s="1" t="s">
        <v>1196</v>
      </c>
    </row>
    <row r="260" s="1" customFormat="1" spans="1:22">
      <c r="A260" s="3">
        <v>999225485224405</v>
      </c>
      <c r="B260" s="1" t="s">
        <v>2331</v>
      </c>
      <c r="C260" s="1" t="s">
        <v>2352</v>
      </c>
      <c r="D260" s="1" t="s">
        <v>1844</v>
      </c>
      <c r="E260" s="1" t="s">
        <v>2353</v>
      </c>
      <c r="F260" s="1" t="s">
        <v>1319</v>
      </c>
      <c r="G260" s="1" t="s">
        <v>1156</v>
      </c>
      <c r="H260" s="1" t="s">
        <v>1161</v>
      </c>
      <c r="I260" s="1" t="s">
        <v>2354</v>
      </c>
      <c r="J260" s="1" t="s">
        <v>1163</v>
      </c>
      <c r="K260" s="1" t="s">
        <v>2354</v>
      </c>
      <c r="L260" s="1" t="s">
        <v>2354</v>
      </c>
      <c r="M260" s="1" t="s">
        <v>1164</v>
      </c>
      <c r="N260" s="1" t="s">
        <v>1164</v>
      </c>
      <c r="O260" s="1" t="s">
        <v>1165</v>
      </c>
      <c r="P260" s="1" t="s">
        <v>1166</v>
      </c>
      <c r="Q260" s="1" t="s">
        <v>1167</v>
      </c>
      <c r="R260" s="1" t="s">
        <v>2355</v>
      </c>
      <c r="S260" s="1" t="s">
        <v>1169</v>
      </c>
      <c r="T260" s="1" t="s">
        <v>1170</v>
      </c>
      <c r="U260" s="1" t="s">
        <v>1171</v>
      </c>
      <c r="V260" s="1" t="s">
        <v>1283</v>
      </c>
    </row>
    <row r="261" s="1" customFormat="1" spans="1:22">
      <c r="A261" s="3">
        <v>999225484464610</v>
      </c>
      <c r="B261" s="1" t="s">
        <v>2331</v>
      </c>
      <c r="C261" s="1" t="s">
        <v>2356</v>
      </c>
      <c r="D261" s="1" t="s">
        <v>2357</v>
      </c>
      <c r="E261" s="1" t="s">
        <v>2358</v>
      </c>
      <c r="F261" s="1" t="s">
        <v>1346</v>
      </c>
      <c r="G261" s="1" t="s">
        <v>1156</v>
      </c>
      <c r="H261" s="1" t="s">
        <v>1161</v>
      </c>
      <c r="I261" s="1" t="s">
        <v>2359</v>
      </c>
      <c r="J261" s="1" t="s">
        <v>1163</v>
      </c>
      <c r="K261" s="1" t="s">
        <v>2359</v>
      </c>
      <c r="L261" s="1" t="s">
        <v>2359</v>
      </c>
      <c r="M261" s="1" t="s">
        <v>1164</v>
      </c>
      <c r="N261" s="1" t="s">
        <v>1164</v>
      </c>
      <c r="O261" s="1" t="s">
        <v>1165</v>
      </c>
      <c r="P261" s="1" t="s">
        <v>1166</v>
      </c>
      <c r="Q261" s="1" t="s">
        <v>1167</v>
      </c>
      <c r="R261" s="1" t="s">
        <v>2360</v>
      </c>
      <c r="S261" s="1" t="s">
        <v>1169</v>
      </c>
      <c r="T261" s="1" t="s">
        <v>1170</v>
      </c>
      <c r="U261" s="1" t="s">
        <v>1171</v>
      </c>
      <c r="V261" s="1" t="s">
        <v>1178</v>
      </c>
    </row>
    <row r="262" s="1" customFormat="1" spans="1:22">
      <c r="A262" s="3">
        <v>999225483027593</v>
      </c>
      <c r="B262" s="1" t="s">
        <v>2331</v>
      </c>
      <c r="C262" s="1" t="s">
        <v>2361</v>
      </c>
      <c r="D262" s="1" t="s">
        <v>2362</v>
      </c>
      <c r="E262" s="1" t="s">
        <v>2363</v>
      </c>
      <c r="F262" s="1" t="s">
        <v>1156</v>
      </c>
      <c r="G262" s="1" t="s">
        <v>1160</v>
      </c>
      <c r="H262" s="1" t="s">
        <v>1161</v>
      </c>
      <c r="I262" s="1" t="s">
        <v>2364</v>
      </c>
      <c r="J262" s="1" t="s">
        <v>1163</v>
      </c>
      <c r="K262" s="1" t="s">
        <v>2364</v>
      </c>
      <c r="L262" s="1" t="s">
        <v>2364</v>
      </c>
      <c r="M262" s="1" t="s">
        <v>1164</v>
      </c>
      <c r="N262" s="1" t="s">
        <v>1164</v>
      </c>
      <c r="O262" s="1" t="s">
        <v>1165</v>
      </c>
      <c r="P262" s="1" t="s">
        <v>1166</v>
      </c>
      <c r="Q262" s="1" t="s">
        <v>1167</v>
      </c>
      <c r="R262" s="1" t="s">
        <v>2365</v>
      </c>
      <c r="S262" s="1" t="s">
        <v>1169</v>
      </c>
      <c r="T262" s="1" t="s">
        <v>1170</v>
      </c>
      <c r="U262" s="1" t="s">
        <v>1171</v>
      </c>
      <c r="V262" s="1" t="s">
        <v>1178</v>
      </c>
    </row>
    <row r="263" s="1" customFormat="1" spans="1:22">
      <c r="A263" s="3">
        <v>999225485343956</v>
      </c>
      <c r="B263" s="1" t="s">
        <v>2331</v>
      </c>
      <c r="C263" s="1" t="s">
        <v>2366</v>
      </c>
      <c r="D263" s="1" t="s">
        <v>1844</v>
      </c>
      <c r="E263" s="1" t="s">
        <v>2367</v>
      </c>
      <c r="F263" s="1" t="s">
        <v>1319</v>
      </c>
      <c r="G263" s="1" t="s">
        <v>1156</v>
      </c>
      <c r="H263" s="1" t="s">
        <v>1161</v>
      </c>
      <c r="I263" s="1" t="s">
        <v>2354</v>
      </c>
      <c r="J263" s="1" t="s">
        <v>1163</v>
      </c>
      <c r="K263" s="1" t="s">
        <v>2354</v>
      </c>
      <c r="L263" s="1" t="s">
        <v>2354</v>
      </c>
      <c r="M263" s="1" t="s">
        <v>1164</v>
      </c>
      <c r="N263" s="1" t="s">
        <v>1164</v>
      </c>
      <c r="O263" s="1" t="s">
        <v>1165</v>
      </c>
      <c r="P263" s="1" t="s">
        <v>1166</v>
      </c>
      <c r="Q263" s="1" t="s">
        <v>1167</v>
      </c>
      <c r="R263" s="1" t="s">
        <v>2368</v>
      </c>
      <c r="S263" s="1" t="s">
        <v>1169</v>
      </c>
      <c r="T263" s="1" t="s">
        <v>1170</v>
      </c>
      <c r="U263" s="1" t="s">
        <v>1171</v>
      </c>
      <c r="V263" s="1" t="s">
        <v>1283</v>
      </c>
    </row>
    <row r="264" s="1" customFormat="1" spans="1:22">
      <c r="A264" s="3">
        <v>999225482077151</v>
      </c>
      <c r="B264" s="1" t="s">
        <v>2331</v>
      </c>
      <c r="C264" s="1" t="s">
        <v>2369</v>
      </c>
      <c r="D264" s="1" t="s">
        <v>1477</v>
      </c>
      <c r="E264" s="1" t="s">
        <v>2370</v>
      </c>
      <c r="F264" s="1" t="s">
        <v>1207</v>
      </c>
      <c r="G264" s="1" t="s">
        <v>1156</v>
      </c>
      <c r="H264" s="1" t="s">
        <v>1161</v>
      </c>
      <c r="I264" s="1" t="s">
        <v>2371</v>
      </c>
      <c r="J264" s="1" t="s">
        <v>1163</v>
      </c>
      <c r="K264" s="1" t="s">
        <v>2371</v>
      </c>
      <c r="L264" s="1" t="s">
        <v>2372</v>
      </c>
      <c r="M264" s="1" t="s">
        <v>2373</v>
      </c>
      <c r="N264" s="1" t="s">
        <v>2373</v>
      </c>
      <c r="O264" s="1" t="s">
        <v>1165</v>
      </c>
      <c r="P264" s="1" t="s">
        <v>1166</v>
      </c>
      <c r="Q264" s="1" t="s">
        <v>1167</v>
      </c>
      <c r="R264" s="1" t="s">
        <v>2374</v>
      </c>
      <c r="S264" s="1" t="s">
        <v>1169</v>
      </c>
      <c r="T264" s="1" t="s">
        <v>1170</v>
      </c>
      <c r="U264" s="1" t="s">
        <v>1171</v>
      </c>
      <c r="V264" s="1" t="s">
        <v>1178</v>
      </c>
    </row>
    <row r="265" s="1" customFormat="1" spans="1:22">
      <c r="A265" s="3">
        <v>999225481423048</v>
      </c>
      <c r="B265" s="1" t="s">
        <v>2331</v>
      </c>
      <c r="C265" s="1" t="s">
        <v>2375</v>
      </c>
      <c r="D265" s="1" t="s">
        <v>2376</v>
      </c>
      <c r="E265" s="1" t="s">
        <v>2377</v>
      </c>
      <c r="F265" s="1" t="s">
        <v>1207</v>
      </c>
      <c r="G265" s="1" t="s">
        <v>1160</v>
      </c>
      <c r="H265" s="1" t="s">
        <v>1161</v>
      </c>
      <c r="I265" s="1" t="s">
        <v>2195</v>
      </c>
      <c r="J265" s="1" t="s">
        <v>1163</v>
      </c>
      <c r="K265" s="1" t="s">
        <v>2195</v>
      </c>
      <c r="L265" s="1" t="s">
        <v>2195</v>
      </c>
      <c r="M265" s="1" t="s">
        <v>1164</v>
      </c>
      <c r="N265" s="1" t="s">
        <v>1164</v>
      </c>
      <c r="O265" s="1" t="s">
        <v>1165</v>
      </c>
      <c r="P265" s="1" t="s">
        <v>1166</v>
      </c>
      <c r="Q265" s="1" t="s">
        <v>1167</v>
      </c>
      <c r="R265" s="1" t="s">
        <v>2378</v>
      </c>
      <c r="S265" s="1" t="s">
        <v>1169</v>
      </c>
      <c r="T265" s="1" t="s">
        <v>1170</v>
      </c>
      <c r="U265" s="1" t="s">
        <v>1171</v>
      </c>
      <c r="V265" s="1" t="s">
        <v>1645</v>
      </c>
    </row>
    <row r="266" s="1" customFormat="1" spans="1:22">
      <c r="A266" s="3">
        <v>999225476279393</v>
      </c>
      <c r="B266" s="1" t="s">
        <v>2331</v>
      </c>
      <c r="C266" s="1" t="s">
        <v>2379</v>
      </c>
      <c r="D266" s="1" t="s">
        <v>2380</v>
      </c>
      <c r="E266" s="1" t="s">
        <v>2381</v>
      </c>
      <c r="F266" s="1" t="s">
        <v>1371</v>
      </c>
      <c r="G266" s="1" t="s">
        <v>1207</v>
      </c>
      <c r="H266" s="1" t="s">
        <v>1161</v>
      </c>
      <c r="I266" s="1" t="s">
        <v>2382</v>
      </c>
      <c r="J266" s="1" t="s">
        <v>1163</v>
      </c>
      <c r="K266" s="1" t="s">
        <v>2382</v>
      </c>
      <c r="L266" s="1" t="s">
        <v>2382</v>
      </c>
      <c r="M266" s="1" t="s">
        <v>1164</v>
      </c>
      <c r="N266" s="1" t="s">
        <v>1164</v>
      </c>
      <c r="O266" s="1" t="s">
        <v>1165</v>
      </c>
      <c r="P266" s="1" t="s">
        <v>1166</v>
      </c>
      <c r="Q266" s="1" t="s">
        <v>1167</v>
      </c>
      <c r="R266" s="1" t="s">
        <v>2383</v>
      </c>
      <c r="S266" s="1" t="s">
        <v>1169</v>
      </c>
      <c r="T266" s="1" t="s">
        <v>1170</v>
      </c>
      <c r="U266" s="1" t="s">
        <v>1171</v>
      </c>
      <c r="V266" s="1" t="s">
        <v>1178</v>
      </c>
    </row>
    <row r="267" s="1" customFormat="1" spans="1:22">
      <c r="A267" s="3">
        <v>999225473564164</v>
      </c>
      <c r="B267" s="1" t="s">
        <v>2384</v>
      </c>
      <c r="C267" s="1" t="s">
        <v>2385</v>
      </c>
      <c r="D267" s="1" t="s">
        <v>2386</v>
      </c>
      <c r="E267" s="1" t="s">
        <v>2387</v>
      </c>
      <c r="F267" s="1" t="s">
        <v>1371</v>
      </c>
      <c r="G267" s="1" t="s">
        <v>1156</v>
      </c>
      <c r="H267" s="1" t="s">
        <v>1161</v>
      </c>
      <c r="I267" s="1" t="s">
        <v>2388</v>
      </c>
      <c r="J267" s="1" t="s">
        <v>1163</v>
      </c>
      <c r="K267" s="1" t="s">
        <v>2388</v>
      </c>
      <c r="L267" s="1" t="s">
        <v>2388</v>
      </c>
      <c r="M267" s="1" t="s">
        <v>1164</v>
      </c>
      <c r="N267" s="1" t="s">
        <v>1164</v>
      </c>
      <c r="O267" s="1" t="s">
        <v>1165</v>
      </c>
      <c r="P267" s="1" t="s">
        <v>1166</v>
      </c>
      <c r="Q267" s="1" t="s">
        <v>1167</v>
      </c>
      <c r="R267" s="1" t="s">
        <v>2389</v>
      </c>
      <c r="S267" s="1" t="s">
        <v>1169</v>
      </c>
      <c r="T267" s="1" t="s">
        <v>1170</v>
      </c>
      <c r="U267" s="1" t="s">
        <v>1171</v>
      </c>
      <c r="V267" s="1" t="s">
        <v>1184</v>
      </c>
    </row>
    <row r="268" s="1" customFormat="1" spans="1:22">
      <c r="A268" s="3">
        <v>999225472767839</v>
      </c>
      <c r="B268" s="1" t="s">
        <v>2384</v>
      </c>
      <c r="C268" s="1" t="s">
        <v>2390</v>
      </c>
      <c r="D268" s="1" t="s">
        <v>2133</v>
      </c>
      <c r="E268" s="1" t="s">
        <v>2391</v>
      </c>
      <c r="F268" s="1" t="s">
        <v>1346</v>
      </c>
      <c r="G268" s="1" t="s">
        <v>1207</v>
      </c>
      <c r="H268" s="1" t="s">
        <v>1161</v>
      </c>
      <c r="I268" s="1" t="s">
        <v>2392</v>
      </c>
      <c r="J268" s="1" t="s">
        <v>1163</v>
      </c>
      <c r="K268" s="1" t="s">
        <v>2392</v>
      </c>
      <c r="L268" s="1" t="s">
        <v>2392</v>
      </c>
      <c r="M268" s="1" t="s">
        <v>1164</v>
      </c>
      <c r="N268" s="1" t="s">
        <v>1164</v>
      </c>
      <c r="O268" s="1" t="s">
        <v>1165</v>
      </c>
      <c r="P268" s="1" t="s">
        <v>1166</v>
      </c>
      <c r="Q268" s="1" t="s">
        <v>1167</v>
      </c>
      <c r="R268" s="1" t="s">
        <v>2393</v>
      </c>
      <c r="S268" s="1" t="s">
        <v>1169</v>
      </c>
      <c r="T268" s="1" t="s">
        <v>1170</v>
      </c>
      <c r="U268" s="1" t="s">
        <v>1171</v>
      </c>
      <c r="V268" s="1" t="s">
        <v>1178</v>
      </c>
    </row>
    <row r="269" s="1" customFormat="1" spans="1:22">
      <c r="A269" s="3">
        <v>999225472412704</v>
      </c>
      <c r="B269" s="1" t="s">
        <v>2384</v>
      </c>
      <c r="C269" s="1" t="s">
        <v>2394</v>
      </c>
      <c r="D269" s="1" t="s">
        <v>1521</v>
      </c>
      <c r="E269" s="1" t="s">
        <v>2395</v>
      </c>
      <c r="F269" s="1" t="s">
        <v>1319</v>
      </c>
      <c r="G269" s="1" t="s">
        <v>1160</v>
      </c>
      <c r="H269" s="1" t="s">
        <v>1161</v>
      </c>
      <c r="I269" s="1" t="s">
        <v>2396</v>
      </c>
      <c r="J269" s="1" t="s">
        <v>1163</v>
      </c>
      <c r="K269" s="1" t="s">
        <v>2396</v>
      </c>
      <c r="L269" s="1" t="s">
        <v>2396</v>
      </c>
      <c r="M269" s="1" t="s">
        <v>1164</v>
      </c>
      <c r="N269" s="1" t="s">
        <v>1164</v>
      </c>
      <c r="O269" s="1" t="s">
        <v>1165</v>
      </c>
      <c r="P269" s="1" t="s">
        <v>1166</v>
      </c>
      <c r="Q269" s="1" t="s">
        <v>1167</v>
      </c>
      <c r="R269" s="1" t="s">
        <v>2397</v>
      </c>
      <c r="S269" s="1" t="s">
        <v>1169</v>
      </c>
      <c r="T269" s="1" t="s">
        <v>1170</v>
      </c>
      <c r="U269" s="1" t="s">
        <v>1171</v>
      </c>
      <c r="V269" s="1" t="s">
        <v>1178</v>
      </c>
    </row>
    <row r="270" s="1" customFormat="1" spans="1:22">
      <c r="A270" s="3">
        <v>999225471975826</v>
      </c>
      <c r="B270" s="1" t="s">
        <v>2384</v>
      </c>
      <c r="C270" s="1" t="s">
        <v>2398</v>
      </c>
      <c r="D270" s="1" t="s">
        <v>1750</v>
      </c>
      <c r="E270" s="1" t="s">
        <v>2399</v>
      </c>
      <c r="F270" s="1" t="s">
        <v>1319</v>
      </c>
      <c r="G270" s="1" t="s">
        <v>1156</v>
      </c>
      <c r="H270" s="1" t="s">
        <v>1161</v>
      </c>
      <c r="I270" s="1" t="s">
        <v>2400</v>
      </c>
      <c r="J270" s="1" t="s">
        <v>1163</v>
      </c>
      <c r="K270" s="1" t="s">
        <v>2400</v>
      </c>
      <c r="L270" s="1" t="s">
        <v>2400</v>
      </c>
      <c r="M270" s="1" t="s">
        <v>1164</v>
      </c>
      <c r="N270" s="1" t="s">
        <v>1164</v>
      </c>
      <c r="O270" s="1" t="s">
        <v>1165</v>
      </c>
      <c r="P270" s="1" t="s">
        <v>1166</v>
      </c>
      <c r="Q270" s="1" t="s">
        <v>1167</v>
      </c>
      <c r="R270" s="1" t="s">
        <v>2401</v>
      </c>
      <c r="S270" s="1" t="s">
        <v>1169</v>
      </c>
      <c r="T270" s="1" t="s">
        <v>1170</v>
      </c>
      <c r="U270" s="1" t="s">
        <v>1171</v>
      </c>
      <c r="V270" s="1" t="s">
        <v>1178</v>
      </c>
    </row>
    <row r="271" s="1" customFormat="1" spans="1:22">
      <c r="A271" s="3">
        <v>999225467248948</v>
      </c>
      <c r="B271" s="1" t="s">
        <v>2384</v>
      </c>
      <c r="C271" s="1" t="s">
        <v>2402</v>
      </c>
      <c r="D271" s="1" t="s">
        <v>1483</v>
      </c>
      <c r="E271" s="1" t="s">
        <v>2403</v>
      </c>
      <c r="F271" s="1" t="s">
        <v>1319</v>
      </c>
      <c r="G271" s="1" t="s">
        <v>1207</v>
      </c>
      <c r="H271" s="1" t="s">
        <v>1161</v>
      </c>
      <c r="I271" s="1" t="s">
        <v>2404</v>
      </c>
      <c r="J271" s="1" t="s">
        <v>1163</v>
      </c>
      <c r="K271" s="1" t="s">
        <v>2404</v>
      </c>
      <c r="L271" s="1" t="s">
        <v>2404</v>
      </c>
      <c r="M271" s="1" t="s">
        <v>1164</v>
      </c>
      <c r="N271" s="1" t="s">
        <v>1164</v>
      </c>
      <c r="O271" s="1" t="s">
        <v>1165</v>
      </c>
      <c r="P271" s="1" t="s">
        <v>1166</v>
      </c>
      <c r="Q271" s="1" t="s">
        <v>1167</v>
      </c>
      <c r="R271" s="1" t="s">
        <v>2405</v>
      </c>
      <c r="S271" s="1" t="s">
        <v>1169</v>
      </c>
      <c r="T271" s="1" t="s">
        <v>1170</v>
      </c>
      <c r="U271" s="1" t="s">
        <v>1171</v>
      </c>
      <c r="V271" s="1" t="s">
        <v>1172</v>
      </c>
    </row>
    <row r="272" s="1" customFormat="1" spans="1:22">
      <c r="A272" s="3">
        <v>999225561245439</v>
      </c>
      <c r="B272" s="1" t="s">
        <v>2179</v>
      </c>
      <c r="C272" s="1" t="s">
        <v>2406</v>
      </c>
      <c r="D272" s="1" t="s">
        <v>2407</v>
      </c>
      <c r="E272" s="1" t="s">
        <v>2408</v>
      </c>
      <c r="F272" s="1" t="s">
        <v>1207</v>
      </c>
      <c r="G272" s="1" t="s">
        <v>1156</v>
      </c>
      <c r="H272" s="1" t="s">
        <v>1161</v>
      </c>
      <c r="I272" s="1" t="s">
        <v>2409</v>
      </c>
      <c r="J272" s="1" t="s">
        <v>1163</v>
      </c>
      <c r="K272" s="1" t="s">
        <v>2409</v>
      </c>
      <c r="L272" s="1" t="s">
        <v>2409</v>
      </c>
      <c r="M272" s="1" t="s">
        <v>1164</v>
      </c>
      <c r="N272" s="1" t="s">
        <v>1164</v>
      </c>
      <c r="O272" s="1" t="s">
        <v>1165</v>
      </c>
      <c r="P272" s="1" t="s">
        <v>1166</v>
      </c>
      <c r="Q272" s="1" t="s">
        <v>1167</v>
      </c>
      <c r="R272" s="1" t="s">
        <v>2410</v>
      </c>
      <c r="S272" s="1" t="s">
        <v>1169</v>
      </c>
      <c r="T272" s="1" t="s">
        <v>1170</v>
      </c>
      <c r="U272" s="1" t="s">
        <v>1171</v>
      </c>
      <c r="V272" s="1" t="s">
        <v>1196</v>
      </c>
    </row>
    <row r="273" s="1" customFormat="1" spans="1:22">
      <c r="A273" s="3">
        <v>999225681217029</v>
      </c>
      <c r="B273" s="1" t="s">
        <v>1935</v>
      </c>
      <c r="C273" s="1" t="s">
        <v>2411</v>
      </c>
      <c r="D273" s="1" t="s">
        <v>2293</v>
      </c>
      <c r="E273" s="1" t="s">
        <v>2412</v>
      </c>
      <c r="F273" s="1" t="s">
        <v>1277</v>
      </c>
      <c r="G273" s="1" t="s">
        <v>1160</v>
      </c>
      <c r="H273" s="1" t="s">
        <v>1161</v>
      </c>
      <c r="I273" s="1" t="s">
        <v>2413</v>
      </c>
      <c r="J273" s="1" t="s">
        <v>1163</v>
      </c>
      <c r="K273" s="1" t="s">
        <v>2413</v>
      </c>
      <c r="L273" s="1" t="s">
        <v>2413</v>
      </c>
      <c r="M273" s="1" t="s">
        <v>1164</v>
      </c>
      <c r="N273" s="1" t="s">
        <v>1164</v>
      </c>
      <c r="O273" s="1" t="s">
        <v>1165</v>
      </c>
      <c r="P273" s="1" t="s">
        <v>1166</v>
      </c>
      <c r="Q273" s="1" t="s">
        <v>1167</v>
      </c>
      <c r="R273" s="1" t="s">
        <v>2414</v>
      </c>
      <c r="S273" s="1" t="s">
        <v>1169</v>
      </c>
      <c r="T273" s="1" t="s">
        <v>1170</v>
      </c>
      <c r="U273" s="1" t="s">
        <v>1171</v>
      </c>
      <c r="V273" s="1" t="s">
        <v>1178</v>
      </c>
    </row>
    <row r="274" s="1" customFormat="1" spans="1:22">
      <c r="A274" s="3">
        <v>999225537745805</v>
      </c>
      <c r="B274" s="1" t="s">
        <v>2235</v>
      </c>
      <c r="C274" s="1" t="s">
        <v>2415</v>
      </c>
      <c r="D274" s="1" t="s">
        <v>2416</v>
      </c>
      <c r="E274" s="1" t="s">
        <v>2417</v>
      </c>
      <c r="F274" s="1" t="s">
        <v>1319</v>
      </c>
      <c r="G274" s="1" t="s">
        <v>1156</v>
      </c>
      <c r="H274" s="1" t="s">
        <v>1161</v>
      </c>
      <c r="I274" s="1" t="s">
        <v>2418</v>
      </c>
      <c r="J274" s="1" t="s">
        <v>1163</v>
      </c>
      <c r="K274" s="1" t="s">
        <v>2418</v>
      </c>
      <c r="L274" s="1" t="s">
        <v>2418</v>
      </c>
      <c r="M274" s="1" t="s">
        <v>1164</v>
      </c>
      <c r="N274" s="1" t="s">
        <v>1164</v>
      </c>
      <c r="O274" s="1" t="s">
        <v>1165</v>
      </c>
      <c r="P274" s="1" t="s">
        <v>1166</v>
      </c>
      <c r="Q274" s="1" t="s">
        <v>1167</v>
      </c>
      <c r="R274" s="1" t="s">
        <v>2419</v>
      </c>
      <c r="S274" s="1" t="s">
        <v>1169</v>
      </c>
      <c r="T274" s="1" t="s">
        <v>1170</v>
      </c>
      <c r="U274" s="1" t="s">
        <v>1171</v>
      </c>
      <c r="V274" s="1" t="s">
        <v>1178</v>
      </c>
    </row>
    <row r="275" s="1" customFormat="1" spans="1:22">
      <c r="A275" s="3">
        <v>999225462910953</v>
      </c>
      <c r="B275" s="1" t="s">
        <v>2384</v>
      </c>
      <c r="C275" s="1" t="s">
        <v>2420</v>
      </c>
      <c r="D275" s="1" t="s">
        <v>2222</v>
      </c>
      <c r="E275" s="1" t="s">
        <v>2421</v>
      </c>
      <c r="F275" s="1" t="s">
        <v>1319</v>
      </c>
      <c r="G275" s="1" t="s">
        <v>1207</v>
      </c>
      <c r="H275" s="1" t="s">
        <v>1161</v>
      </c>
      <c r="I275" s="1" t="s">
        <v>2422</v>
      </c>
      <c r="J275" s="1" t="s">
        <v>1163</v>
      </c>
      <c r="K275" s="1" t="s">
        <v>2422</v>
      </c>
      <c r="L275" s="1" t="s">
        <v>2422</v>
      </c>
      <c r="M275" s="1" t="s">
        <v>1164</v>
      </c>
      <c r="N275" s="1" t="s">
        <v>1164</v>
      </c>
      <c r="O275" s="1" t="s">
        <v>1165</v>
      </c>
      <c r="P275" s="1" t="s">
        <v>1166</v>
      </c>
      <c r="Q275" s="1" t="s">
        <v>1167</v>
      </c>
      <c r="R275" s="1" t="s">
        <v>2423</v>
      </c>
      <c r="S275" s="1" t="s">
        <v>1169</v>
      </c>
      <c r="T275" s="1" t="s">
        <v>1170</v>
      </c>
      <c r="U275" s="1" t="s">
        <v>1171</v>
      </c>
      <c r="V275" s="1" t="s">
        <v>1283</v>
      </c>
    </row>
    <row r="276" s="1" customFormat="1" spans="1:22">
      <c r="A276" s="3">
        <v>999225459320571</v>
      </c>
      <c r="B276" s="1" t="s">
        <v>2384</v>
      </c>
      <c r="C276" s="1" t="s">
        <v>2424</v>
      </c>
      <c r="D276" s="1" t="s">
        <v>2425</v>
      </c>
      <c r="E276" s="1" t="s">
        <v>2426</v>
      </c>
      <c r="F276" s="1" t="s">
        <v>1277</v>
      </c>
      <c r="G276" s="1" t="s">
        <v>1207</v>
      </c>
      <c r="H276" s="1" t="s">
        <v>1161</v>
      </c>
      <c r="I276" s="1" t="s">
        <v>2427</v>
      </c>
      <c r="J276" s="1" t="s">
        <v>1163</v>
      </c>
      <c r="K276" s="1" t="s">
        <v>2427</v>
      </c>
      <c r="L276" s="1" t="s">
        <v>2427</v>
      </c>
      <c r="M276" s="1" t="s">
        <v>1164</v>
      </c>
      <c r="N276" s="1" t="s">
        <v>1164</v>
      </c>
      <c r="O276" s="1" t="s">
        <v>1165</v>
      </c>
      <c r="P276" s="1" t="s">
        <v>1166</v>
      </c>
      <c r="Q276" s="1" t="s">
        <v>1167</v>
      </c>
      <c r="R276" s="1" t="s">
        <v>2428</v>
      </c>
      <c r="S276" s="1" t="s">
        <v>1169</v>
      </c>
      <c r="T276" s="1" t="s">
        <v>1170</v>
      </c>
      <c r="U276" s="1" t="s">
        <v>1171</v>
      </c>
      <c r="V276" s="1" t="s">
        <v>1178</v>
      </c>
    </row>
    <row r="277" s="1" customFormat="1" spans="1:22">
      <c r="A277" s="3">
        <v>999225450104002</v>
      </c>
      <c r="B277" s="1" t="s">
        <v>2384</v>
      </c>
      <c r="C277" s="1" t="s">
        <v>2429</v>
      </c>
      <c r="D277" s="1" t="s">
        <v>1812</v>
      </c>
      <c r="E277" s="1" t="s">
        <v>2430</v>
      </c>
      <c r="F277" s="1" t="s">
        <v>1277</v>
      </c>
      <c r="G277" s="1" t="s">
        <v>1160</v>
      </c>
      <c r="H277" s="1" t="s">
        <v>1161</v>
      </c>
      <c r="I277" s="1" t="s">
        <v>2431</v>
      </c>
      <c r="J277" s="1" t="s">
        <v>1163</v>
      </c>
      <c r="K277" s="1" t="s">
        <v>2431</v>
      </c>
      <c r="L277" s="1" t="s">
        <v>2431</v>
      </c>
      <c r="M277" s="1" t="s">
        <v>1164</v>
      </c>
      <c r="N277" s="1" t="s">
        <v>1164</v>
      </c>
      <c r="O277" s="1" t="s">
        <v>1165</v>
      </c>
      <c r="P277" s="1" t="s">
        <v>1166</v>
      </c>
      <c r="Q277" s="1" t="s">
        <v>1167</v>
      </c>
      <c r="R277" s="1" t="s">
        <v>2432</v>
      </c>
      <c r="S277" s="1" t="s">
        <v>1169</v>
      </c>
      <c r="T277" s="1" t="s">
        <v>1170</v>
      </c>
      <c r="U277" s="1" t="s">
        <v>1171</v>
      </c>
      <c r="V277" s="1" t="s">
        <v>1178</v>
      </c>
    </row>
    <row r="278" s="1" customFormat="1" spans="1:22">
      <c r="A278" s="3">
        <v>999225448515581</v>
      </c>
      <c r="B278" s="1" t="s">
        <v>2384</v>
      </c>
      <c r="C278" s="1" t="s">
        <v>2433</v>
      </c>
      <c r="D278" s="1" t="s">
        <v>2222</v>
      </c>
      <c r="E278" s="1" t="s">
        <v>2434</v>
      </c>
      <c r="F278" s="1" t="s">
        <v>1319</v>
      </c>
      <c r="G278" s="1" t="s">
        <v>1207</v>
      </c>
      <c r="H278" s="1" t="s">
        <v>1161</v>
      </c>
      <c r="I278" s="1" t="s">
        <v>2435</v>
      </c>
      <c r="J278" s="1" t="s">
        <v>1163</v>
      </c>
      <c r="K278" s="1" t="s">
        <v>2435</v>
      </c>
      <c r="L278" s="1" t="s">
        <v>2435</v>
      </c>
      <c r="M278" s="1" t="s">
        <v>1164</v>
      </c>
      <c r="N278" s="1" t="s">
        <v>1164</v>
      </c>
      <c r="O278" s="1" t="s">
        <v>1165</v>
      </c>
      <c r="P278" s="1" t="s">
        <v>1166</v>
      </c>
      <c r="Q278" s="1" t="s">
        <v>1167</v>
      </c>
      <c r="R278" s="1" t="s">
        <v>2436</v>
      </c>
      <c r="S278" s="1" t="s">
        <v>1169</v>
      </c>
      <c r="T278" s="1" t="s">
        <v>1170</v>
      </c>
      <c r="U278" s="1" t="s">
        <v>1171</v>
      </c>
      <c r="V278" s="1" t="s">
        <v>1283</v>
      </c>
    </row>
    <row r="279" s="1" customFormat="1" spans="1:22">
      <c r="A279" s="3">
        <v>999225447995311</v>
      </c>
      <c r="B279" s="1" t="s">
        <v>2437</v>
      </c>
      <c r="C279" s="1" t="s">
        <v>2438</v>
      </c>
      <c r="D279" s="1" t="s">
        <v>2439</v>
      </c>
      <c r="E279" s="1" t="s">
        <v>2440</v>
      </c>
      <c r="F279" s="1" t="s">
        <v>1371</v>
      </c>
      <c r="G279" s="1" t="s">
        <v>1207</v>
      </c>
      <c r="H279" s="1" t="s">
        <v>1161</v>
      </c>
      <c r="I279" s="1" t="s">
        <v>2441</v>
      </c>
      <c r="J279" s="1" t="s">
        <v>1163</v>
      </c>
      <c r="K279" s="1" t="s">
        <v>2441</v>
      </c>
      <c r="L279" s="1" t="s">
        <v>2441</v>
      </c>
      <c r="M279" s="1" t="s">
        <v>1164</v>
      </c>
      <c r="N279" s="1" t="s">
        <v>1164</v>
      </c>
      <c r="O279" s="1" t="s">
        <v>1165</v>
      </c>
      <c r="P279" s="1" t="s">
        <v>1166</v>
      </c>
      <c r="Q279" s="1" t="s">
        <v>1167</v>
      </c>
      <c r="R279" s="1" t="s">
        <v>2442</v>
      </c>
      <c r="S279" s="1" t="s">
        <v>1169</v>
      </c>
      <c r="T279" s="1" t="s">
        <v>1170</v>
      </c>
      <c r="U279" s="1" t="s">
        <v>1171</v>
      </c>
      <c r="V279" s="1" t="s">
        <v>1178</v>
      </c>
    </row>
    <row r="280" s="1" customFormat="1" spans="1:22">
      <c r="A280" s="3">
        <v>999225445870381</v>
      </c>
      <c r="B280" s="1" t="s">
        <v>2437</v>
      </c>
      <c r="C280" s="1" t="s">
        <v>2443</v>
      </c>
      <c r="D280" s="1" t="s">
        <v>2444</v>
      </c>
      <c r="E280" s="1" t="s">
        <v>2445</v>
      </c>
      <c r="F280" s="1" t="s">
        <v>1207</v>
      </c>
      <c r="G280" s="1" t="s">
        <v>1156</v>
      </c>
      <c r="H280" s="1" t="s">
        <v>1161</v>
      </c>
      <c r="I280" s="1" t="s">
        <v>1479</v>
      </c>
      <c r="J280" s="1" t="s">
        <v>1163</v>
      </c>
      <c r="K280" s="1" t="s">
        <v>1479</v>
      </c>
      <c r="L280" s="1" t="s">
        <v>1479</v>
      </c>
      <c r="M280" s="1" t="s">
        <v>1164</v>
      </c>
      <c r="N280" s="1" t="s">
        <v>1164</v>
      </c>
      <c r="O280" s="1" t="s">
        <v>1165</v>
      </c>
      <c r="P280" s="1" t="s">
        <v>1166</v>
      </c>
      <c r="Q280" s="1" t="s">
        <v>1167</v>
      </c>
      <c r="R280" s="1" t="s">
        <v>2446</v>
      </c>
      <c r="S280" s="1" t="s">
        <v>1169</v>
      </c>
      <c r="T280" s="1" t="s">
        <v>1170</v>
      </c>
      <c r="U280" s="1" t="s">
        <v>1171</v>
      </c>
      <c r="V280" s="1" t="s">
        <v>1645</v>
      </c>
    </row>
    <row r="281" s="1" customFormat="1" spans="1:22">
      <c r="A281" s="3">
        <v>999225445277579</v>
      </c>
      <c r="B281" s="1" t="s">
        <v>2437</v>
      </c>
      <c r="C281" s="1" t="s">
        <v>2447</v>
      </c>
      <c r="D281" s="1" t="s">
        <v>2298</v>
      </c>
      <c r="E281" s="1" t="s">
        <v>2448</v>
      </c>
      <c r="F281" s="1" t="s">
        <v>1319</v>
      </c>
      <c r="G281" s="1" t="s">
        <v>1160</v>
      </c>
      <c r="H281" s="1" t="s">
        <v>1161</v>
      </c>
      <c r="I281" s="1" t="s">
        <v>2449</v>
      </c>
      <c r="J281" s="1" t="s">
        <v>1163</v>
      </c>
      <c r="K281" s="1" t="s">
        <v>2449</v>
      </c>
      <c r="L281" s="1" t="s">
        <v>2449</v>
      </c>
      <c r="M281" s="1" t="s">
        <v>1164</v>
      </c>
      <c r="N281" s="1" t="s">
        <v>1164</v>
      </c>
      <c r="O281" s="1" t="s">
        <v>1165</v>
      </c>
      <c r="P281" s="1" t="s">
        <v>1166</v>
      </c>
      <c r="Q281" s="1" t="s">
        <v>1167</v>
      </c>
      <c r="R281" s="1" t="s">
        <v>2450</v>
      </c>
      <c r="S281" s="1" t="s">
        <v>1169</v>
      </c>
      <c r="T281" s="1" t="s">
        <v>1170</v>
      </c>
      <c r="U281" s="1" t="s">
        <v>1171</v>
      </c>
      <c r="V281" s="1" t="s">
        <v>1178</v>
      </c>
    </row>
    <row r="282" s="1" customFormat="1" spans="1:22">
      <c r="A282" s="3">
        <v>999225439411123</v>
      </c>
      <c r="B282" s="1" t="s">
        <v>2437</v>
      </c>
      <c r="C282" s="1" t="s">
        <v>2451</v>
      </c>
      <c r="D282" s="1" t="s">
        <v>1750</v>
      </c>
      <c r="E282" s="1" t="s">
        <v>2452</v>
      </c>
      <c r="F282" s="1" t="s">
        <v>1319</v>
      </c>
      <c r="G282" s="1" t="s">
        <v>1207</v>
      </c>
      <c r="H282" s="1" t="s">
        <v>1161</v>
      </c>
      <c r="I282" s="1" t="s">
        <v>2453</v>
      </c>
      <c r="J282" s="1" t="s">
        <v>1163</v>
      </c>
      <c r="K282" s="1" t="s">
        <v>2453</v>
      </c>
      <c r="L282" s="1" t="s">
        <v>2453</v>
      </c>
      <c r="M282" s="1" t="s">
        <v>1164</v>
      </c>
      <c r="N282" s="1" t="s">
        <v>1164</v>
      </c>
      <c r="O282" s="1" t="s">
        <v>1165</v>
      </c>
      <c r="P282" s="1" t="s">
        <v>1166</v>
      </c>
      <c r="Q282" s="1" t="s">
        <v>1167</v>
      </c>
      <c r="R282" s="1" t="s">
        <v>2454</v>
      </c>
      <c r="S282" s="1" t="s">
        <v>1169</v>
      </c>
      <c r="T282" s="1" t="s">
        <v>1170</v>
      </c>
      <c r="U282" s="1" t="s">
        <v>1171</v>
      </c>
      <c r="V282" s="1" t="s">
        <v>1178</v>
      </c>
    </row>
    <row r="283" s="1" customFormat="1" spans="1:22">
      <c r="A283" s="3">
        <v>999225427244552</v>
      </c>
      <c r="B283" s="1" t="s">
        <v>2437</v>
      </c>
      <c r="C283" s="1" t="s">
        <v>2455</v>
      </c>
      <c r="D283" s="1" t="s">
        <v>2439</v>
      </c>
      <c r="E283" s="1" t="s">
        <v>2456</v>
      </c>
      <c r="F283" s="1" t="s">
        <v>1371</v>
      </c>
      <c r="G283" s="1" t="s">
        <v>1207</v>
      </c>
      <c r="H283" s="1" t="s">
        <v>1161</v>
      </c>
      <c r="I283" s="1" t="s">
        <v>2457</v>
      </c>
      <c r="J283" s="1" t="s">
        <v>1163</v>
      </c>
      <c r="K283" s="1" t="s">
        <v>2457</v>
      </c>
      <c r="L283" s="1" t="s">
        <v>2457</v>
      </c>
      <c r="M283" s="1" t="s">
        <v>1164</v>
      </c>
      <c r="N283" s="1" t="s">
        <v>1164</v>
      </c>
      <c r="O283" s="1" t="s">
        <v>1165</v>
      </c>
      <c r="P283" s="1" t="s">
        <v>1166</v>
      </c>
      <c r="Q283" s="1" t="s">
        <v>1167</v>
      </c>
      <c r="R283" s="1" t="s">
        <v>2458</v>
      </c>
      <c r="S283" s="1" t="s">
        <v>1169</v>
      </c>
      <c r="T283" s="1" t="s">
        <v>1170</v>
      </c>
      <c r="U283" s="1" t="s">
        <v>1171</v>
      </c>
      <c r="V283" s="1" t="s">
        <v>1178</v>
      </c>
    </row>
    <row r="284" s="1" customFormat="1" spans="1:22">
      <c r="A284" s="3">
        <v>999225426140657</v>
      </c>
      <c r="B284" s="1" t="s">
        <v>2437</v>
      </c>
      <c r="C284" s="1" t="s">
        <v>2459</v>
      </c>
      <c r="D284" s="1" t="s">
        <v>2460</v>
      </c>
      <c r="E284" s="1" t="s">
        <v>2461</v>
      </c>
      <c r="F284" s="1" t="s">
        <v>1402</v>
      </c>
      <c r="G284" s="1" t="s">
        <v>1207</v>
      </c>
      <c r="H284" s="1" t="s">
        <v>1161</v>
      </c>
      <c r="I284" s="1" t="s">
        <v>1732</v>
      </c>
      <c r="J284" s="1" t="s">
        <v>1163</v>
      </c>
      <c r="K284" s="1" t="s">
        <v>1732</v>
      </c>
      <c r="L284" s="1" t="s">
        <v>1732</v>
      </c>
      <c r="M284" s="1" t="s">
        <v>1164</v>
      </c>
      <c r="N284" s="1" t="s">
        <v>1164</v>
      </c>
      <c r="O284" s="1" t="s">
        <v>1165</v>
      </c>
      <c r="P284" s="1" t="s">
        <v>1166</v>
      </c>
      <c r="Q284" s="1" t="s">
        <v>1167</v>
      </c>
      <c r="R284" s="1" t="s">
        <v>2462</v>
      </c>
      <c r="S284" s="1" t="s">
        <v>1169</v>
      </c>
      <c r="T284" s="1" t="s">
        <v>1170</v>
      </c>
      <c r="U284" s="1" t="s">
        <v>1171</v>
      </c>
      <c r="V284" s="1" t="s">
        <v>1178</v>
      </c>
    </row>
    <row r="285" s="1" customFormat="1" spans="1:22">
      <c r="A285" s="3">
        <v>999225425142768</v>
      </c>
      <c r="B285" s="1" t="s">
        <v>2437</v>
      </c>
      <c r="C285" s="1" t="s">
        <v>2463</v>
      </c>
      <c r="D285" s="1" t="s">
        <v>1750</v>
      </c>
      <c r="E285" s="1" t="s">
        <v>2464</v>
      </c>
      <c r="F285" s="1" t="s">
        <v>1319</v>
      </c>
      <c r="G285" s="1" t="s">
        <v>1207</v>
      </c>
      <c r="H285" s="1" t="s">
        <v>1161</v>
      </c>
      <c r="I285" s="1" t="s">
        <v>2453</v>
      </c>
      <c r="J285" s="1" t="s">
        <v>1163</v>
      </c>
      <c r="K285" s="1" t="s">
        <v>2453</v>
      </c>
      <c r="L285" s="1" t="s">
        <v>2453</v>
      </c>
      <c r="M285" s="1" t="s">
        <v>1164</v>
      </c>
      <c r="N285" s="1" t="s">
        <v>1164</v>
      </c>
      <c r="O285" s="1" t="s">
        <v>1165</v>
      </c>
      <c r="P285" s="1" t="s">
        <v>1166</v>
      </c>
      <c r="Q285" s="1" t="s">
        <v>1167</v>
      </c>
      <c r="R285" s="1" t="s">
        <v>2465</v>
      </c>
      <c r="S285" s="1" t="s">
        <v>1169</v>
      </c>
      <c r="T285" s="1" t="s">
        <v>1170</v>
      </c>
      <c r="U285" s="1" t="s">
        <v>1171</v>
      </c>
      <c r="V285" s="1" t="s">
        <v>1178</v>
      </c>
    </row>
    <row r="286" s="1" customFormat="1" spans="1:22">
      <c r="A286" s="3">
        <v>999225423188131</v>
      </c>
      <c r="B286" s="1" t="s">
        <v>2437</v>
      </c>
      <c r="C286" s="1" t="s">
        <v>2466</v>
      </c>
      <c r="D286" s="1" t="s">
        <v>1931</v>
      </c>
      <c r="E286" s="1" t="s">
        <v>2467</v>
      </c>
      <c r="F286" s="1" t="s">
        <v>1371</v>
      </c>
      <c r="G286" s="1" t="s">
        <v>1156</v>
      </c>
      <c r="H286" s="1" t="s">
        <v>1161</v>
      </c>
      <c r="I286" s="1" t="s">
        <v>2468</v>
      </c>
      <c r="J286" s="1" t="s">
        <v>1163</v>
      </c>
      <c r="K286" s="1" t="s">
        <v>2468</v>
      </c>
      <c r="L286" s="1" t="s">
        <v>2468</v>
      </c>
      <c r="M286" s="1" t="s">
        <v>1164</v>
      </c>
      <c r="N286" s="1" t="s">
        <v>1164</v>
      </c>
      <c r="O286" s="1" t="s">
        <v>1165</v>
      </c>
      <c r="P286" s="1" t="s">
        <v>1166</v>
      </c>
      <c r="Q286" s="1" t="s">
        <v>1167</v>
      </c>
      <c r="R286" s="1" t="s">
        <v>2469</v>
      </c>
      <c r="S286" s="1" t="s">
        <v>1169</v>
      </c>
      <c r="T286" s="1" t="s">
        <v>1170</v>
      </c>
      <c r="U286" s="1" t="s">
        <v>1171</v>
      </c>
      <c r="V286" s="1" t="s">
        <v>1645</v>
      </c>
    </row>
    <row r="287" s="1" customFormat="1" spans="1:22">
      <c r="A287" s="3">
        <v>999225420234182</v>
      </c>
      <c r="B287" s="1" t="s">
        <v>2470</v>
      </c>
      <c r="C287" s="1" t="s">
        <v>2471</v>
      </c>
      <c r="D287" s="1" t="s">
        <v>1750</v>
      </c>
      <c r="E287" s="1" t="s">
        <v>2472</v>
      </c>
      <c r="F287" s="1" t="s">
        <v>1207</v>
      </c>
      <c r="G287" s="1" t="s">
        <v>1160</v>
      </c>
      <c r="H287" s="1" t="s">
        <v>1161</v>
      </c>
      <c r="I287" s="1" t="s">
        <v>2453</v>
      </c>
      <c r="J287" s="1" t="s">
        <v>1163</v>
      </c>
      <c r="K287" s="1" t="s">
        <v>2453</v>
      </c>
      <c r="L287" s="1" t="s">
        <v>2453</v>
      </c>
      <c r="M287" s="1" t="s">
        <v>1164</v>
      </c>
      <c r="N287" s="1" t="s">
        <v>1164</v>
      </c>
      <c r="O287" s="1" t="s">
        <v>1165</v>
      </c>
      <c r="P287" s="1" t="s">
        <v>1166</v>
      </c>
      <c r="Q287" s="1" t="s">
        <v>1167</v>
      </c>
      <c r="R287" s="1" t="s">
        <v>2473</v>
      </c>
      <c r="S287" s="1" t="s">
        <v>1169</v>
      </c>
      <c r="T287" s="1" t="s">
        <v>1170</v>
      </c>
      <c r="U287" s="1" t="s">
        <v>1171</v>
      </c>
      <c r="V287" s="1" t="s">
        <v>1178</v>
      </c>
    </row>
    <row r="288" s="1" customFormat="1" spans="1:22">
      <c r="A288" s="3">
        <v>999225414522931</v>
      </c>
      <c r="B288" s="1" t="s">
        <v>2470</v>
      </c>
      <c r="C288" s="1" t="s">
        <v>2474</v>
      </c>
      <c r="D288" s="1" t="s">
        <v>2475</v>
      </c>
      <c r="E288" s="1" t="s">
        <v>2476</v>
      </c>
      <c r="F288" s="1" t="s">
        <v>1481</v>
      </c>
      <c r="G288" s="1" t="s">
        <v>1156</v>
      </c>
      <c r="H288" s="1" t="s">
        <v>1161</v>
      </c>
      <c r="I288" s="1" t="s">
        <v>2477</v>
      </c>
      <c r="J288" s="1" t="s">
        <v>1163</v>
      </c>
      <c r="K288" s="1" t="s">
        <v>2477</v>
      </c>
      <c r="L288" s="1" t="s">
        <v>2477</v>
      </c>
      <c r="M288" s="1" t="s">
        <v>1164</v>
      </c>
      <c r="N288" s="1" t="s">
        <v>1164</v>
      </c>
      <c r="O288" s="1" t="s">
        <v>1165</v>
      </c>
      <c r="P288" s="1" t="s">
        <v>1166</v>
      </c>
      <c r="Q288" s="1" t="s">
        <v>1167</v>
      </c>
      <c r="R288" s="1" t="s">
        <v>2478</v>
      </c>
      <c r="S288" s="1" t="s">
        <v>1169</v>
      </c>
      <c r="T288" s="1" t="s">
        <v>1170</v>
      </c>
      <c r="U288" s="1" t="s">
        <v>1171</v>
      </c>
      <c r="V288" s="1" t="s">
        <v>1178</v>
      </c>
    </row>
    <row r="289" s="1" customFormat="1" spans="1:22">
      <c r="A289" s="3">
        <v>999225403697272</v>
      </c>
      <c r="B289" s="1" t="s">
        <v>2470</v>
      </c>
      <c r="C289" s="1" t="s">
        <v>2479</v>
      </c>
      <c r="D289" s="1" t="s">
        <v>2222</v>
      </c>
      <c r="E289" s="1" t="s">
        <v>2480</v>
      </c>
      <c r="F289" s="1" t="s">
        <v>1277</v>
      </c>
      <c r="G289" s="1" t="s">
        <v>1156</v>
      </c>
      <c r="H289" s="1" t="s">
        <v>1161</v>
      </c>
      <c r="I289" s="1" t="s">
        <v>2481</v>
      </c>
      <c r="J289" s="1" t="s">
        <v>1163</v>
      </c>
      <c r="K289" s="1" t="s">
        <v>2481</v>
      </c>
      <c r="L289" s="1" t="s">
        <v>2481</v>
      </c>
      <c r="M289" s="1" t="s">
        <v>1164</v>
      </c>
      <c r="N289" s="1" t="s">
        <v>1164</v>
      </c>
      <c r="O289" s="1" t="s">
        <v>1165</v>
      </c>
      <c r="P289" s="1" t="s">
        <v>1166</v>
      </c>
      <c r="Q289" s="1" t="s">
        <v>1167</v>
      </c>
      <c r="R289" s="1" t="s">
        <v>2482</v>
      </c>
      <c r="S289" s="1" t="s">
        <v>1169</v>
      </c>
      <c r="T289" s="1" t="s">
        <v>1170</v>
      </c>
      <c r="U289" s="1" t="s">
        <v>1171</v>
      </c>
      <c r="V289" s="1" t="s">
        <v>1283</v>
      </c>
    </row>
    <row r="290" s="1" customFormat="1" spans="1:22">
      <c r="A290" s="3">
        <v>999225402863126</v>
      </c>
      <c r="B290" s="1" t="s">
        <v>2470</v>
      </c>
      <c r="C290" s="1" t="s">
        <v>2483</v>
      </c>
      <c r="D290" s="1" t="s">
        <v>2484</v>
      </c>
      <c r="E290" s="1" t="s">
        <v>2485</v>
      </c>
      <c r="F290" s="1" t="s">
        <v>1319</v>
      </c>
      <c r="G290" s="1" t="s">
        <v>1156</v>
      </c>
      <c r="H290" s="1" t="s">
        <v>1161</v>
      </c>
      <c r="I290" s="1" t="s">
        <v>2392</v>
      </c>
      <c r="J290" s="1" t="s">
        <v>1163</v>
      </c>
      <c r="K290" s="1" t="s">
        <v>2392</v>
      </c>
      <c r="L290" s="1" t="s">
        <v>2392</v>
      </c>
      <c r="M290" s="1" t="s">
        <v>1164</v>
      </c>
      <c r="N290" s="1" t="s">
        <v>1164</v>
      </c>
      <c r="O290" s="1" t="s">
        <v>1165</v>
      </c>
      <c r="P290" s="1" t="s">
        <v>1166</v>
      </c>
      <c r="Q290" s="1" t="s">
        <v>1167</v>
      </c>
      <c r="R290" s="1" t="s">
        <v>2486</v>
      </c>
      <c r="S290" s="1" t="s">
        <v>1169</v>
      </c>
      <c r="T290" s="1" t="s">
        <v>1170</v>
      </c>
      <c r="U290" s="1" t="s">
        <v>1171</v>
      </c>
      <c r="V290" s="1" t="s">
        <v>1231</v>
      </c>
    </row>
    <row r="291" s="1" customFormat="1" spans="1:22">
      <c r="A291" s="3">
        <v>999225398595187</v>
      </c>
      <c r="B291" s="1" t="s">
        <v>2487</v>
      </c>
      <c r="C291" s="1" t="s">
        <v>2488</v>
      </c>
      <c r="D291" s="1" t="s">
        <v>1942</v>
      </c>
      <c r="E291" s="1" t="s">
        <v>2489</v>
      </c>
      <c r="F291" s="1" t="s">
        <v>1346</v>
      </c>
      <c r="G291" s="1" t="s">
        <v>1156</v>
      </c>
      <c r="H291" s="1" t="s">
        <v>1161</v>
      </c>
      <c r="I291" s="1" t="s">
        <v>2006</v>
      </c>
      <c r="J291" s="1" t="s">
        <v>1163</v>
      </c>
      <c r="K291" s="1" t="s">
        <v>2006</v>
      </c>
      <c r="L291" s="1" t="s">
        <v>2006</v>
      </c>
      <c r="M291" s="1" t="s">
        <v>1164</v>
      </c>
      <c r="N291" s="1" t="s">
        <v>1164</v>
      </c>
      <c r="O291" s="1" t="s">
        <v>1165</v>
      </c>
      <c r="P291" s="1" t="s">
        <v>1166</v>
      </c>
      <c r="Q291" s="1" t="s">
        <v>1167</v>
      </c>
      <c r="R291" s="1" t="s">
        <v>2490</v>
      </c>
      <c r="S291" s="1" t="s">
        <v>1169</v>
      </c>
      <c r="T291" s="1" t="s">
        <v>1170</v>
      </c>
      <c r="U291" s="1" t="s">
        <v>1171</v>
      </c>
      <c r="V291" s="1" t="s">
        <v>1178</v>
      </c>
    </row>
    <row r="292" s="1" customFormat="1" spans="1:22">
      <c r="A292" s="3">
        <v>999225396468426</v>
      </c>
      <c r="B292" s="1" t="s">
        <v>2487</v>
      </c>
      <c r="C292" s="1" t="s">
        <v>2491</v>
      </c>
      <c r="D292" s="1" t="s">
        <v>2133</v>
      </c>
      <c r="E292" s="1" t="s">
        <v>2492</v>
      </c>
      <c r="F292" s="1" t="s">
        <v>1346</v>
      </c>
      <c r="G292" s="1" t="s">
        <v>1207</v>
      </c>
      <c r="H292" s="1" t="s">
        <v>1161</v>
      </c>
      <c r="I292" s="1" t="s">
        <v>2493</v>
      </c>
      <c r="J292" s="1" t="s">
        <v>1163</v>
      </c>
      <c r="K292" s="1" t="s">
        <v>2493</v>
      </c>
      <c r="L292" s="1" t="s">
        <v>2493</v>
      </c>
      <c r="M292" s="1" t="s">
        <v>1164</v>
      </c>
      <c r="N292" s="1" t="s">
        <v>1164</v>
      </c>
      <c r="O292" s="1" t="s">
        <v>1165</v>
      </c>
      <c r="P292" s="1" t="s">
        <v>1166</v>
      </c>
      <c r="Q292" s="1" t="s">
        <v>1167</v>
      </c>
      <c r="R292" s="1" t="s">
        <v>2494</v>
      </c>
      <c r="S292" s="1" t="s">
        <v>1169</v>
      </c>
      <c r="T292" s="1" t="s">
        <v>1170</v>
      </c>
      <c r="U292" s="1" t="s">
        <v>1171</v>
      </c>
      <c r="V292" s="1" t="s">
        <v>1178</v>
      </c>
    </row>
    <row r="293" s="1" customFormat="1" spans="1:22">
      <c r="A293" s="3">
        <v>999225394254890</v>
      </c>
      <c r="B293" s="1" t="s">
        <v>2487</v>
      </c>
      <c r="C293" s="1" t="s">
        <v>2495</v>
      </c>
      <c r="D293" s="1" t="s">
        <v>2496</v>
      </c>
      <c r="E293" s="1" t="s">
        <v>2497</v>
      </c>
      <c r="F293" s="1" t="s">
        <v>1319</v>
      </c>
      <c r="G293" s="1" t="s">
        <v>1207</v>
      </c>
      <c r="H293" s="1" t="s">
        <v>1161</v>
      </c>
      <c r="I293" s="1" t="s">
        <v>2498</v>
      </c>
      <c r="J293" s="1" t="s">
        <v>1163</v>
      </c>
      <c r="K293" s="1" t="s">
        <v>2498</v>
      </c>
      <c r="L293" s="1" t="s">
        <v>2498</v>
      </c>
      <c r="M293" s="1" t="s">
        <v>1164</v>
      </c>
      <c r="N293" s="1" t="s">
        <v>1164</v>
      </c>
      <c r="O293" s="1" t="s">
        <v>1165</v>
      </c>
      <c r="P293" s="1" t="s">
        <v>1166</v>
      </c>
      <c r="Q293" s="1" t="s">
        <v>1167</v>
      </c>
      <c r="R293" s="1" t="s">
        <v>2499</v>
      </c>
      <c r="S293" s="1" t="s">
        <v>1169</v>
      </c>
      <c r="T293" s="1" t="s">
        <v>1170</v>
      </c>
      <c r="U293" s="1" t="s">
        <v>1171</v>
      </c>
      <c r="V293" s="1" t="s">
        <v>1178</v>
      </c>
    </row>
    <row r="294" s="1" customFormat="1" spans="1:22">
      <c r="A294" s="3">
        <v>999225393200150</v>
      </c>
      <c r="B294" s="1" t="s">
        <v>2487</v>
      </c>
      <c r="C294" s="1" t="s">
        <v>2500</v>
      </c>
      <c r="D294" s="1" t="s">
        <v>2501</v>
      </c>
      <c r="E294" s="1" t="s">
        <v>2502</v>
      </c>
      <c r="F294" s="1" t="s">
        <v>1346</v>
      </c>
      <c r="G294" s="1" t="s">
        <v>1156</v>
      </c>
      <c r="H294" s="1" t="s">
        <v>1161</v>
      </c>
      <c r="I294" s="1" t="s">
        <v>2503</v>
      </c>
      <c r="J294" s="1" t="s">
        <v>1163</v>
      </c>
      <c r="K294" s="1" t="s">
        <v>2503</v>
      </c>
      <c r="L294" s="1" t="s">
        <v>2503</v>
      </c>
      <c r="M294" s="1" t="s">
        <v>1164</v>
      </c>
      <c r="N294" s="1" t="s">
        <v>1164</v>
      </c>
      <c r="O294" s="1" t="s">
        <v>1165</v>
      </c>
      <c r="P294" s="1" t="s">
        <v>1166</v>
      </c>
      <c r="Q294" s="1" t="s">
        <v>1167</v>
      </c>
      <c r="R294" s="1" t="s">
        <v>2504</v>
      </c>
      <c r="S294" s="1" t="s">
        <v>1169</v>
      </c>
      <c r="T294" s="1" t="s">
        <v>1170</v>
      </c>
      <c r="U294" s="1" t="s">
        <v>1171</v>
      </c>
      <c r="V294" s="1" t="s">
        <v>1196</v>
      </c>
    </row>
    <row r="295" s="1" customFormat="1" spans="1:22">
      <c r="A295" s="3">
        <v>999225385550874</v>
      </c>
      <c r="B295" s="1" t="s">
        <v>2487</v>
      </c>
      <c r="C295" s="1" t="s">
        <v>2505</v>
      </c>
      <c r="D295" s="1" t="s">
        <v>2506</v>
      </c>
      <c r="E295" s="1" t="s">
        <v>2507</v>
      </c>
      <c r="F295" s="1" t="s">
        <v>1346</v>
      </c>
      <c r="G295" s="1" t="s">
        <v>1156</v>
      </c>
      <c r="H295" s="1" t="s">
        <v>1161</v>
      </c>
      <c r="I295" s="1" t="s">
        <v>2441</v>
      </c>
      <c r="J295" s="1" t="s">
        <v>1163</v>
      </c>
      <c r="K295" s="1" t="s">
        <v>2441</v>
      </c>
      <c r="L295" s="1" t="s">
        <v>2441</v>
      </c>
      <c r="M295" s="1" t="s">
        <v>1164</v>
      </c>
      <c r="N295" s="1" t="s">
        <v>1164</v>
      </c>
      <c r="O295" s="1" t="s">
        <v>1165</v>
      </c>
      <c r="P295" s="1" t="s">
        <v>1166</v>
      </c>
      <c r="Q295" s="1" t="s">
        <v>1167</v>
      </c>
      <c r="R295" s="1" t="s">
        <v>2508</v>
      </c>
      <c r="S295" s="1" t="s">
        <v>1169</v>
      </c>
      <c r="T295" s="1" t="s">
        <v>1170</v>
      </c>
      <c r="U295" s="1" t="s">
        <v>1171</v>
      </c>
      <c r="V295" s="1" t="s">
        <v>1172</v>
      </c>
    </row>
    <row r="296" s="1" customFormat="1" spans="1:22">
      <c r="A296" s="3">
        <v>999225376439057</v>
      </c>
      <c r="B296" s="1" t="s">
        <v>2509</v>
      </c>
      <c r="C296" s="1" t="s">
        <v>2510</v>
      </c>
      <c r="D296" s="1" t="s">
        <v>2511</v>
      </c>
      <c r="E296" s="1" t="s">
        <v>2512</v>
      </c>
      <c r="F296" s="1" t="s">
        <v>1319</v>
      </c>
      <c r="G296" s="1" t="s">
        <v>1160</v>
      </c>
      <c r="H296" s="1" t="s">
        <v>1161</v>
      </c>
      <c r="I296" s="1" t="s">
        <v>2513</v>
      </c>
      <c r="J296" s="1" t="s">
        <v>1163</v>
      </c>
      <c r="K296" s="1" t="s">
        <v>2513</v>
      </c>
      <c r="L296" s="1" t="s">
        <v>2513</v>
      </c>
      <c r="M296" s="1" t="s">
        <v>1164</v>
      </c>
      <c r="N296" s="1" t="s">
        <v>1164</v>
      </c>
      <c r="O296" s="1" t="s">
        <v>1165</v>
      </c>
      <c r="P296" s="1" t="s">
        <v>1166</v>
      </c>
      <c r="Q296" s="1" t="s">
        <v>1167</v>
      </c>
      <c r="R296" s="1" t="s">
        <v>2514</v>
      </c>
      <c r="S296" s="1" t="s">
        <v>1169</v>
      </c>
      <c r="T296" s="1" t="s">
        <v>1170</v>
      </c>
      <c r="U296" s="1" t="s">
        <v>1171</v>
      </c>
      <c r="V296" s="1" t="s">
        <v>1178</v>
      </c>
    </row>
    <row r="297" s="1" customFormat="1" spans="1:22">
      <c r="A297" s="3">
        <v>999225376299706</v>
      </c>
      <c r="B297" s="1" t="s">
        <v>2509</v>
      </c>
      <c r="C297" s="1" t="s">
        <v>2515</v>
      </c>
      <c r="D297" s="1" t="s">
        <v>1812</v>
      </c>
      <c r="E297" s="1" t="s">
        <v>2516</v>
      </c>
      <c r="F297" s="1" t="s">
        <v>1371</v>
      </c>
      <c r="G297" s="1" t="s">
        <v>1156</v>
      </c>
      <c r="H297" s="1" t="s">
        <v>1161</v>
      </c>
      <c r="I297" s="1" t="s">
        <v>2517</v>
      </c>
      <c r="J297" s="1" t="s">
        <v>1163</v>
      </c>
      <c r="K297" s="1" t="s">
        <v>2517</v>
      </c>
      <c r="L297" s="1" t="s">
        <v>2517</v>
      </c>
      <c r="M297" s="1" t="s">
        <v>1164</v>
      </c>
      <c r="N297" s="1" t="s">
        <v>1164</v>
      </c>
      <c r="O297" s="1" t="s">
        <v>1165</v>
      </c>
      <c r="P297" s="1" t="s">
        <v>1166</v>
      </c>
      <c r="Q297" s="1" t="s">
        <v>1167</v>
      </c>
      <c r="R297" s="1" t="s">
        <v>2518</v>
      </c>
      <c r="S297" s="1" t="s">
        <v>1169</v>
      </c>
      <c r="T297" s="1" t="s">
        <v>1170</v>
      </c>
      <c r="U297" s="1" t="s">
        <v>1171</v>
      </c>
      <c r="V297" s="1" t="s">
        <v>1178</v>
      </c>
    </row>
    <row r="298" s="1" customFormat="1" spans="1:22">
      <c r="A298" s="3">
        <v>999225375046636</v>
      </c>
      <c r="B298" s="1" t="s">
        <v>2509</v>
      </c>
      <c r="C298" s="1" t="s">
        <v>2519</v>
      </c>
      <c r="D298" s="1" t="s">
        <v>2520</v>
      </c>
      <c r="E298" s="1" t="s">
        <v>2521</v>
      </c>
      <c r="F298" s="1" t="s">
        <v>1346</v>
      </c>
      <c r="G298" s="1" t="s">
        <v>1207</v>
      </c>
      <c r="H298" s="1" t="s">
        <v>1161</v>
      </c>
      <c r="I298" s="1" t="s">
        <v>2522</v>
      </c>
      <c r="J298" s="1" t="s">
        <v>1163</v>
      </c>
      <c r="K298" s="1" t="s">
        <v>2522</v>
      </c>
      <c r="L298" s="1" t="s">
        <v>2522</v>
      </c>
      <c r="M298" s="1" t="s">
        <v>1164</v>
      </c>
      <c r="N298" s="1" t="s">
        <v>1164</v>
      </c>
      <c r="O298" s="1" t="s">
        <v>1165</v>
      </c>
      <c r="P298" s="1" t="s">
        <v>1166</v>
      </c>
      <c r="Q298" s="1" t="s">
        <v>1167</v>
      </c>
      <c r="R298" s="1" t="s">
        <v>2523</v>
      </c>
      <c r="S298" s="1" t="s">
        <v>1169</v>
      </c>
      <c r="T298" s="1" t="s">
        <v>1170</v>
      </c>
      <c r="U298" s="1" t="s">
        <v>1171</v>
      </c>
      <c r="V298" s="1" t="s">
        <v>1178</v>
      </c>
    </row>
    <row r="299" s="1" customFormat="1" spans="1:22">
      <c r="A299" s="3">
        <v>999225369938061</v>
      </c>
      <c r="B299" s="1" t="s">
        <v>2509</v>
      </c>
      <c r="C299" s="1" t="s">
        <v>2524</v>
      </c>
      <c r="D299" s="1" t="s">
        <v>2147</v>
      </c>
      <c r="E299" s="1" t="s">
        <v>2525</v>
      </c>
      <c r="F299" s="1" t="s">
        <v>1156</v>
      </c>
      <c r="G299" s="1" t="s">
        <v>1160</v>
      </c>
      <c r="H299" s="1" t="s">
        <v>1161</v>
      </c>
      <c r="I299" s="1" t="s">
        <v>2526</v>
      </c>
      <c r="J299" s="1" t="s">
        <v>1163</v>
      </c>
      <c r="K299" s="1" t="s">
        <v>2526</v>
      </c>
      <c r="L299" s="1" t="s">
        <v>2526</v>
      </c>
      <c r="M299" s="1" t="s">
        <v>1164</v>
      </c>
      <c r="N299" s="1" t="s">
        <v>1164</v>
      </c>
      <c r="O299" s="1" t="s">
        <v>1165</v>
      </c>
      <c r="P299" s="1" t="s">
        <v>1166</v>
      </c>
      <c r="Q299" s="1" t="s">
        <v>1167</v>
      </c>
      <c r="R299" s="1" t="s">
        <v>2527</v>
      </c>
      <c r="S299" s="1" t="s">
        <v>1169</v>
      </c>
      <c r="T299" s="1" t="s">
        <v>1170</v>
      </c>
      <c r="U299" s="1" t="s">
        <v>1171</v>
      </c>
      <c r="V299" s="1" t="s">
        <v>1178</v>
      </c>
    </row>
    <row r="300" s="1" customFormat="1" spans="1:22">
      <c r="A300" s="3">
        <v>999225368978265</v>
      </c>
      <c r="B300" s="1" t="s">
        <v>2509</v>
      </c>
      <c r="C300" s="1" t="s">
        <v>2528</v>
      </c>
      <c r="D300" s="1" t="s">
        <v>2529</v>
      </c>
      <c r="E300" s="1" t="s">
        <v>2530</v>
      </c>
      <c r="F300" s="1" t="s">
        <v>1346</v>
      </c>
      <c r="G300" s="1" t="s">
        <v>1160</v>
      </c>
      <c r="H300" s="1" t="s">
        <v>1161</v>
      </c>
      <c r="I300" s="1" t="s">
        <v>2531</v>
      </c>
      <c r="J300" s="1" t="s">
        <v>1163</v>
      </c>
      <c r="K300" s="1" t="s">
        <v>2531</v>
      </c>
      <c r="L300" s="1" t="s">
        <v>2531</v>
      </c>
      <c r="M300" s="1" t="s">
        <v>1164</v>
      </c>
      <c r="N300" s="1" t="s">
        <v>1164</v>
      </c>
      <c r="O300" s="1" t="s">
        <v>1165</v>
      </c>
      <c r="P300" s="1" t="s">
        <v>1166</v>
      </c>
      <c r="Q300" s="1" t="s">
        <v>1167</v>
      </c>
      <c r="R300" s="1" t="s">
        <v>2532</v>
      </c>
      <c r="S300" s="1" t="s">
        <v>1169</v>
      </c>
      <c r="T300" s="1" t="s">
        <v>1170</v>
      </c>
      <c r="U300" s="1" t="s">
        <v>1171</v>
      </c>
      <c r="V300" s="1" t="s">
        <v>1172</v>
      </c>
    </row>
    <row r="301" s="1" customFormat="1" spans="1:22">
      <c r="A301" s="3">
        <v>999225368581751</v>
      </c>
      <c r="B301" s="1" t="s">
        <v>2509</v>
      </c>
      <c r="C301" s="1" t="s">
        <v>2533</v>
      </c>
      <c r="D301" s="1" t="s">
        <v>1332</v>
      </c>
      <c r="E301" s="1" t="s">
        <v>2534</v>
      </c>
      <c r="F301" s="1" t="s">
        <v>1277</v>
      </c>
      <c r="G301" s="1" t="s">
        <v>1160</v>
      </c>
      <c r="H301" s="1" t="s">
        <v>1161</v>
      </c>
      <c r="I301" s="1" t="s">
        <v>2535</v>
      </c>
      <c r="J301" s="1" t="s">
        <v>1163</v>
      </c>
      <c r="K301" s="1" t="s">
        <v>2535</v>
      </c>
      <c r="L301" s="1" t="s">
        <v>2535</v>
      </c>
      <c r="M301" s="1" t="s">
        <v>1164</v>
      </c>
      <c r="N301" s="1" t="s">
        <v>1164</v>
      </c>
      <c r="O301" s="1" t="s">
        <v>1165</v>
      </c>
      <c r="P301" s="1" t="s">
        <v>1166</v>
      </c>
      <c r="Q301" s="1" t="s">
        <v>1167</v>
      </c>
      <c r="R301" s="1" t="s">
        <v>2536</v>
      </c>
      <c r="S301" s="1" t="s">
        <v>1169</v>
      </c>
      <c r="T301" s="1" t="s">
        <v>1170</v>
      </c>
      <c r="U301" s="1" t="s">
        <v>1171</v>
      </c>
      <c r="V301" s="1" t="s">
        <v>1184</v>
      </c>
    </row>
    <row r="302" s="1" customFormat="1" spans="1:22">
      <c r="A302" s="3">
        <v>999225366253207</v>
      </c>
      <c r="B302" s="1" t="s">
        <v>2509</v>
      </c>
      <c r="C302" s="1" t="s">
        <v>2537</v>
      </c>
      <c r="D302" s="1" t="s">
        <v>2538</v>
      </c>
      <c r="E302" s="1" t="s">
        <v>2539</v>
      </c>
      <c r="F302" s="1" t="s">
        <v>1277</v>
      </c>
      <c r="G302" s="1" t="s">
        <v>1156</v>
      </c>
      <c r="H302" s="1" t="s">
        <v>1161</v>
      </c>
      <c r="I302" s="1" t="s">
        <v>2540</v>
      </c>
      <c r="J302" s="1" t="s">
        <v>1163</v>
      </c>
      <c r="K302" s="1" t="s">
        <v>2540</v>
      </c>
      <c r="L302" s="1" t="s">
        <v>2540</v>
      </c>
      <c r="M302" s="1" t="s">
        <v>1164</v>
      </c>
      <c r="N302" s="1" t="s">
        <v>1164</v>
      </c>
      <c r="O302" s="1" t="s">
        <v>1165</v>
      </c>
      <c r="P302" s="1" t="s">
        <v>1166</v>
      </c>
      <c r="Q302" s="1" t="s">
        <v>1167</v>
      </c>
      <c r="R302" s="1" t="s">
        <v>2541</v>
      </c>
      <c r="S302" s="1" t="s">
        <v>1169</v>
      </c>
      <c r="T302" s="1" t="s">
        <v>1170</v>
      </c>
      <c r="U302" s="1" t="s">
        <v>1171</v>
      </c>
      <c r="V302" s="1" t="s">
        <v>1645</v>
      </c>
    </row>
    <row r="303" s="1" customFormat="1" spans="1:22">
      <c r="A303" s="3">
        <v>999225363739148</v>
      </c>
      <c r="B303" s="1" t="s">
        <v>2509</v>
      </c>
      <c r="C303" s="1" t="s">
        <v>2542</v>
      </c>
      <c r="D303" s="1" t="s">
        <v>1488</v>
      </c>
      <c r="E303" s="1" t="s">
        <v>2543</v>
      </c>
      <c r="F303" s="1" t="s">
        <v>1319</v>
      </c>
      <c r="G303" s="1" t="s">
        <v>1156</v>
      </c>
      <c r="H303" s="1" t="s">
        <v>1161</v>
      </c>
      <c r="I303" s="1" t="s">
        <v>2544</v>
      </c>
      <c r="J303" s="1" t="s">
        <v>1163</v>
      </c>
      <c r="K303" s="1" t="s">
        <v>2544</v>
      </c>
      <c r="L303" s="1" t="s">
        <v>2544</v>
      </c>
      <c r="M303" s="1" t="s">
        <v>1164</v>
      </c>
      <c r="N303" s="1" t="s">
        <v>1164</v>
      </c>
      <c r="O303" s="1" t="s">
        <v>1165</v>
      </c>
      <c r="P303" s="1" t="s">
        <v>1166</v>
      </c>
      <c r="Q303" s="1" t="s">
        <v>1167</v>
      </c>
      <c r="R303" s="1" t="s">
        <v>2545</v>
      </c>
      <c r="S303" s="1" t="s">
        <v>1169</v>
      </c>
      <c r="T303" s="1" t="s">
        <v>1170</v>
      </c>
      <c r="U303" s="1" t="s">
        <v>1171</v>
      </c>
      <c r="V303" s="1" t="s">
        <v>1196</v>
      </c>
    </row>
    <row r="304" s="1" customFormat="1" spans="1:22">
      <c r="A304" s="3">
        <v>999225363445577</v>
      </c>
      <c r="B304" s="1" t="s">
        <v>2509</v>
      </c>
      <c r="C304" s="1" t="s">
        <v>2546</v>
      </c>
      <c r="D304" s="1" t="s">
        <v>2298</v>
      </c>
      <c r="E304" s="1" t="s">
        <v>2547</v>
      </c>
      <c r="F304" s="1" t="s">
        <v>1346</v>
      </c>
      <c r="G304" s="1" t="s">
        <v>1207</v>
      </c>
      <c r="H304" s="1" t="s">
        <v>1161</v>
      </c>
      <c r="I304" s="1" t="s">
        <v>2300</v>
      </c>
      <c r="J304" s="1" t="s">
        <v>1163</v>
      </c>
      <c r="K304" s="1" t="s">
        <v>2300</v>
      </c>
      <c r="L304" s="1" t="s">
        <v>2300</v>
      </c>
      <c r="M304" s="1" t="s">
        <v>1164</v>
      </c>
      <c r="N304" s="1" t="s">
        <v>1164</v>
      </c>
      <c r="O304" s="1" t="s">
        <v>1165</v>
      </c>
      <c r="P304" s="1" t="s">
        <v>1166</v>
      </c>
      <c r="Q304" s="1" t="s">
        <v>1167</v>
      </c>
      <c r="R304" s="1" t="s">
        <v>2548</v>
      </c>
      <c r="S304" s="1" t="s">
        <v>1169</v>
      </c>
      <c r="T304" s="1" t="s">
        <v>1170</v>
      </c>
      <c r="U304" s="1" t="s">
        <v>1171</v>
      </c>
      <c r="V304" s="1" t="s">
        <v>1178</v>
      </c>
    </row>
    <row r="305" s="1" customFormat="1" spans="1:22">
      <c r="A305" s="3">
        <v>999225359207722</v>
      </c>
      <c r="B305" s="1" t="s">
        <v>2509</v>
      </c>
      <c r="C305" s="1" t="s">
        <v>2549</v>
      </c>
      <c r="D305" s="1" t="s">
        <v>2087</v>
      </c>
      <c r="E305" s="1" t="s">
        <v>2550</v>
      </c>
      <c r="F305" s="1" t="s">
        <v>1319</v>
      </c>
      <c r="G305" s="1" t="s">
        <v>1207</v>
      </c>
      <c r="H305" s="1" t="s">
        <v>1161</v>
      </c>
      <c r="I305" s="1" t="s">
        <v>1868</v>
      </c>
      <c r="J305" s="1" t="s">
        <v>1163</v>
      </c>
      <c r="K305" s="1" t="s">
        <v>1868</v>
      </c>
      <c r="L305" s="1" t="s">
        <v>1868</v>
      </c>
      <c r="M305" s="1" t="s">
        <v>1164</v>
      </c>
      <c r="N305" s="1" t="s">
        <v>1164</v>
      </c>
      <c r="O305" s="1" t="s">
        <v>1165</v>
      </c>
      <c r="P305" s="1" t="s">
        <v>1166</v>
      </c>
      <c r="Q305" s="1" t="s">
        <v>1167</v>
      </c>
      <c r="R305" s="1" t="s">
        <v>2551</v>
      </c>
      <c r="S305" s="1" t="s">
        <v>1169</v>
      </c>
      <c r="T305" s="1" t="s">
        <v>1170</v>
      </c>
      <c r="U305" s="1" t="s">
        <v>1171</v>
      </c>
      <c r="V305" s="1" t="s">
        <v>1178</v>
      </c>
    </row>
    <row r="306" s="1" customFormat="1" spans="1:22">
      <c r="A306" s="3">
        <v>999225348925138</v>
      </c>
      <c r="B306" s="1" t="s">
        <v>2552</v>
      </c>
      <c r="C306" s="1" t="s">
        <v>2553</v>
      </c>
      <c r="D306" s="1" t="s">
        <v>1626</v>
      </c>
      <c r="E306" s="1" t="s">
        <v>2554</v>
      </c>
      <c r="F306" s="1" t="s">
        <v>1156</v>
      </c>
      <c r="G306" s="1" t="s">
        <v>1160</v>
      </c>
      <c r="H306" s="1" t="s">
        <v>1161</v>
      </c>
      <c r="I306" s="1" t="s">
        <v>2555</v>
      </c>
      <c r="J306" s="1" t="s">
        <v>1163</v>
      </c>
      <c r="K306" s="1" t="s">
        <v>2555</v>
      </c>
      <c r="L306" s="1" t="s">
        <v>2555</v>
      </c>
      <c r="M306" s="1" t="s">
        <v>1164</v>
      </c>
      <c r="N306" s="1" t="s">
        <v>1164</v>
      </c>
      <c r="O306" s="1" t="s">
        <v>1165</v>
      </c>
      <c r="P306" s="1" t="s">
        <v>1166</v>
      </c>
      <c r="Q306" s="1" t="s">
        <v>1167</v>
      </c>
      <c r="R306" s="1" t="s">
        <v>2556</v>
      </c>
      <c r="S306" s="1" t="s">
        <v>1169</v>
      </c>
      <c r="T306" s="1" t="s">
        <v>1170</v>
      </c>
      <c r="U306" s="1" t="s">
        <v>1171</v>
      </c>
      <c r="V306" s="1" t="s">
        <v>1184</v>
      </c>
    </row>
    <row r="307" s="1" customFormat="1" spans="1:22">
      <c r="A307" s="3">
        <v>999225347832861</v>
      </c>
      <c r="B307" s="1" t="s">
        <v>2552</v>
      </c>
      <c r="C307" s="1" t="s">
        <v>2557</v>
      </c>
      <c r="D307" s="1" t="s">
        <v>1589</v>
      </c>
      <c r="E307" s="1" t="s">
        <v>2558</v>
      </c>
      <c r="F307" s="1" t="s">
        <v>1319</v>
      </c>
      <c r="G307" s="1" t="s">
        <v>1156</v>
      </c>
      <c r="H307" s="1" t="s">
        <v>1161</v>
      </c>
      <c r="I307" s="1" t="s">
        <v>2559</v>
      </c>
      <c r="J307" s="1" t="s">
        <v>1163</v>
      </c>
      <c r="K307" s="1" t="s">
        <v>2559</v>
      </c>
      <c r="L307" s="1" t="s">
        <v>2559</v>
      </c>
      <c r="M307" s="1" t="s">
        <v>1164</v>
      </c>
      <c r="N307" s="1" t="s">
        <v>1164</v>
      </c>
      <c r="O307" s="1" t="s">
        <v>1165</v>
      </c>
      <c r="P307" s="1" t="s">
        <v>1166</v>
      </c>
      <c r="Q307" s="1" t="s">
        <v>1167</v>
      </c>
      <c r="R307" s="1" t="s">
        <v>2560</v>
      </c>
      <c r="S307" s="1" t="s">
        <v>1169</v>
      </c>
      <c r="T307" s="1" t="s">
        <v>1170</v>
      </c>
      <c r="U307" s="1" t="s">
        <v>1171</v>
      </c>
      <c r="V307" s="1" t="s">
        <v>1178</v>
      </c>
    </row>
    <row r="308" s="1" customFormat="1" spans="1:22">
      <c r="A308" s="3">
        <v>999225347471107</v>
      </c>
      <c r="B308" s="1" t="s">
        <v>2552</v>
      </c>
      <c r="C308" s="1" t="s">
        <v>2561</v>
      </c>
      <c r="D308" s="1" t="s">
        <v>1874</v>
      </c>
      <c r="E308" s="1" t="s">
        <v>2562</v>
      </c>
      <c r="F308" s="1" t="s">
        <v>1481</v>
      </c>
      <c r="G308" s="1" t="s">
        <v>1160</v>
      </c>
      <c r="H308" s="1" t="s">
        <v>1161</v>
      </c>
      <c r="I308" s="1" t="s">
        <v>2563</v>
      </c>
      <c r="J308" s="1" t="s">
        <v>1163</v>
      </c>
      <c r="K308" s="1" t="s">
        <v>2563</v>
      </c>
      <c r="L308" s="1" t="s">
        <v>2563</v>
      </c>
      <c r="M308" s="1" t="s">
        <v>1164</v>
      </c>
      <c r="N308" s="1" t="s">
        <v>1164</v>
      </c>
      <c r="O308" s="1" t="s">
        <v>1165</v>
      </c>
      <c r="P308" s="1" t="s">
        <v>1166</v>
      </c>
      <c r="Q308" s="1" t="s">
        <v>1167</v>
      </c>
      <c r="R308" s="1" t="s">
        <v>2564</v>
      </c>
      <c r="S308" s="1" t="s">
        <v>1169</v>
      </c>
      <c r="T308" s="1" t="s">
        <v>1170</v>
      </c>
      <c r="U308" s="1" t="s">
        <v>1171</v>
      </c>
      <c r="V308" s="1" t="s">
        <v>1178</v>
      </c>
    </row>
    <row r="309" s="1" customFormat="1" spans="1:22">
      <c r="A309" s="3">
        <v>999225346821194</v>
      </c>
      <c r="B309" s="1" t="s">
        <v>2552</v>
      </c>
      <c r="C309" s="1" t="s">
        <v>2565</v>
      </c>
      <c r="D309" s="1" t="s">
        <v>2566</v>
      </c>
      <c r="E309" s="1" t="s">
        <v>2567</v>
      </c>
      <c r="F309" s="1" t="s">
        <v>1277</v>
      </c>
      <c r="G309" s="1" t="s">
        <v>1160</v>
      </c>
      <c r="H309" s="1" t="s">
        <v>1161</v>
      </c>
      <c r="I309" s="1" t="s">
        <v>2568</v>
      </c>
      <c r="J309" s="1" t="s">
        <v>1163</v>
      </c>
      <c r="K309" s="1" t="s">
        <v>2568</v>
      </c>
      <c r="L309" s="1" t="s">
        <v>2568</v>
      </c>
      <c r="M309" s="1" t="s">
        <v>1164</v>
      </c>
      <c r="N309" s="1" t="s">
        <v>1164</v>
      </c>
      <c r="O309" s="1" t="s">
        <v>1165</v>
      </c>
      <c r="P309" s="1" t="s">
        <v>1166</v>
      </c>
      <c r="Q309" s="1" t="s">
        <v>1167</v>
      </c>
      <c r="R309" s="1" t="s">
        <v>2569</v>
      </c>
      <c r="S309" s="1" t="s">
        <v>1169</v>
      </c>
      <c r="T309" s="1" t="s">
        <v>1170</v>
      </c>
      <c r="U309" s="1" t="s">
        <v>1171</v>
      </c>
      <c r="V309" s="1" t="s">
        <v>1178</v>
      </c>
    </row>
    <row r="310" s="1" customFormat="1" spans="1:22">
      <c r="A310" s="3">
        <v>999225345850935</v>
      </c>
      <c r="B310" s="1" t="s">
        <v>2552</v>
      </c>
      <c r="C310" s="1" t="s">
        <v>2570</v>
      </c>
      <c r="D310" s="1" t="s">
        <v>2571</v>
      </c>
      <c r="E310" s="1" t="s">
        <v>2572</v>
      </c>
      <c r="F310" s="1" t="s">
        <v>1156</v>
      </c>
      <c r="G310" s="1" t="s">
        <v>1160</v>
      </c>
      <c r="H310" s="1" t="s">
        <v>1161</v>
      </c>
      <c r="I310" s="1" t="s">
        <v>2573</v>
      </c>
      <c r="J310" s="1" t="s">
        <v>1163</v>
      </c>
      <c r="K310" s="1" t="s">
        <v>2573</v>
      </c>
      <c r="L310" s="1" t="s">
        <v>2573</v>
      </c>
      <c r="M310" s="1" t="s">
        <v>1164</v>
      </c>
      <c r="N310" s="1" t="s">
        <v>1164</v>
      </c>
      <c r="O310" s="1" t="s">
        <v>1165</v>
      </c>
      <c r="P310" s="1" t="s">
        <v>1166</v>
      </c>
      <c r="Q310" s="1" t="s">
        <v>1167</v>
      </c>
      <c r="R310" s="1" t="s">
        <v>2574</v>
      </c>
      <c r="S310" s="1" t="s">
        <v>1169</v>
      </c>
      <c r="T310" s="1" t="s">
        <v>1170</v>
      </c>
      <c r="U310" s="1" t="s">
        <v>1171</v>
      </c>
      <c r="V310" s="1" t="s">
        <v>1178</v>
      </c>
    </row>
    <row r="311" s="1" customFormat="1" spans="1:22">
      <c r="A311" s="3">
        <v>999225341622208</v>
      </c>
      <c r="B311" s="1" t="s">
        <v>2552</v>
      </c>
      <c r="C311" s="1" t="s">
        <v>2575</v>
      </c>
      <c r="D311" s="1" t="s">
        <v>1255</v>
      </c>
      <c r="E311" s="1" t="s">
        <v>2576</v>
      </c>
      <c r="F311" s="1" t="s">
        <v>1277</v>
      </c>
      <c r="G311" s="1" t="s">
        <v>1207</v>
      </c>
      <c r="H311" s="1" t="s">
        <v>1161</v>
      </c>
      <c r="I311" s="1" t="s">
        <v>2577</v>
      </c>
      <c r="J311" s="1" t="s">
        <v>1163</v>
      </c>
      <c r="K311" s="1" t="s">
        <v>2577</v>
      </c>
      <c r="L311" s="1" t="s">
        <v>2577</v>
      </c>
      <c r="M311" s="1" t="s">
        <v>1164</v>
      </c>
      <c r="N311" s="1" t="s">
        <v>1164</v>
      </c>
      <c r="O311" s="1" t="s">
        <v>1165</v>
      </c>
      <c r="P311" s="1" t="s">
        <v>1166</v>
      </c>
      <c r="Q311" s="1" t="s">
        <v>1167</v>
      </c>
      <c r="R311" s="1" t="s">
        <v>2578</v>
      </c>
      <c r="S311" s="1" t="s">
        <v>1169</v>
      </c>
      <c r="T311" s="1" t="s">
        <v>1170</v>
      </c>
      <c r="U311" s="1" t="s">
        <v>1171</v>
      </c>
      <c r="V311" s="1" t="s">
        <v>1184</v>
      </c>
    </row>
    <row r="312" s="1" customFormat="1" spans="1:22">
      <c r="A312" s="3">
        <v>999225325751068</v>
      </c>
      <c r="B312" s="1" t="s">
        <v>2579</v>
      </c>
      <c r="C312" s="1" t="s">
        <v>2580</v>
      </c>
      <c r="D312" s="1" t="s">
        <v>1652</v>
      </c>
      <c r="E312" s="1" t="s">
        <v>2581</v>
      </c>
      <c r="F312" s="1" t="s">
        <v>1156</v>
      </c>
      <c r="G312" s="1" t="s">
        <v>1160</v>
      </c>
      <c r="H312" s="1" t="s">
        <v>1161</v>
      </c>
      <c r="I312" s="1" t="s">
        <v>2582</v>
      </c>
      <c r="J312" s="1" t="s">
        <v>1163</v>
      </c>
      <c r="K312" s="1" t="s">
        <v>2582</v>
      </c>
      <c r="L312" s="1" t="s">
        <v>2582</v>
      </c>
      <c r="M312" s="1" t="s">
        <v>1164</v>
      </c>
      <c r="N312" s="1" t="s">
        <v>1164</v>
      </c>
      <c r="O312" s="1" t="s">
        <v>1165</v>
      </c>
      <c r="P312" s="1" t="s">
        <v>1166</v>
      </c>
      <c r="Q312" s="1" t="s">
        <v>1167</v>
      </c>
      <c r="R312" s="1" t="s">
        <v>2583</v>
      </c>
      <c r="S312" s="1" t="s">
        <v>1169</v>
      </c>
      <c r="T312" s="1" t="s">
        <v>1170</v>
      </c>
      <c r="U312" s="1" t="s">
        <v>1171</v>
      </c>
      <c r="V312" s="1" t="s">
        <v>1341</v>
      </c>
    </row>
    <row r="313" s="1" customFormat="1" spans="1:22">
      <c r="A313" s="3">
        <v>999225323296756</v>
      </c>
      <c r="B313" s="1" t="s">
        <v>2579</v>
      </c>
      <c r="C313" s="1" t="s">
        <v>2584</v>
      </c>
      <c r="D313" s="1" t="s">
        <v>1652</v>
      </c>
      <c r="E313" s="1" t="s">
        <v>2581</v>
      </c>
      <c r="F313" s="1" t="s">
        <v>1207</v>
      </c>
      <c r="G313" s="1" t="s">
        <v>1156</v>
      </c>
      <c r="H313" s="1" t="s">
        <v>1161</v>
      </c>
      <c r="I313" s="1" t="s">
        <v>2585</v>
      </c>
      <c r="J313" s="1" t="s">
        <v>1163</v>
      </c>
      <c r="K313" s="1" t="s">
        <v>2585</v>
      </c>
      <c r="L313" s="1" t="s">
        <v>2585</v>
      </c>
      <c r="M313" s="1" t="s">
        <v>1164</v>
      </c>
      <c r="N313" s="1" t="s">
        <v>1164</v>
      </c>
      <c r="O313" s="1" t="s">
        <v>1165</v>
      </c>
      <c r="P313" s="1" t="s">
        <v>1166</v>
      </c>
      <c r="Q313" s="1" t="s">
        <v>1167</v>
      </c>
      <c r="R313" s="1" t="s">
        <v>2586</v>
      </c>
      <c r="S313" s="1" t="s">
        <v>1169</v>
      </c>
      <c r="T313" s="1" t="s">
        <v>1170</v>
      </c>
      <c r="U313" s="1" t="s">
        <v>1171</v>
      </c>
      <c r="V313" s="1" t="s">
        <v>1341</v>
      </c>
    </row>
    <row r="314" s="1" customFormat="1" spans="1:22">
      <c r="A314" s="3">
        <v>999225319275322</v>
      </c>
      <c r="B314" s="1" t="s">
        <v>2579</v>
      </c>
      <c r="C314" s="1" t="s">
        <v>2587</v>
      </c>
      <c r="D314" s="1" t="s">
        <v>1652</v>
      </c>
      <c r="E314" s="1" t="s">
        <v>2588</v>
      </c>
      <c r="F314" s="1" t="s">
        <v>1207</v>
      </c>
      <c r="G314" s="1" t="s">
        <v>1160</v>
      </c>
      <c r="H314" s="1" t="s">
        <v>1161</v>
      </c>
      <c r="I314" s="1" t="s">
        <v>2589</v>
      </c>
      <c r="J314" s="1" t="s">
        <v>1163</v>
      </c>
      <c r="K314" s="1" t="s">
        <v>2589</v>
      </c>
      <c r="L314" s="1" t="s">
        <v>2589</v>
      </c>
      <c r="M314" s="1" t="s">
        <v>1164</v>
      </c>
      <c r="N314" s="1" t="s">
        <v>1164</v>
      </c>
      <c r="O314" s="1" t="s">
        <v>1165</v>
      </c>
      <c r="P314" s="1" t="s">
        <v>1166</v>
      </c>
      <c r="Q314" s="1" t="s">
        <v>1167</v>
      </c>
      <c r="R314" s="1" t="s">
        <v>2590</v>
      </c>
      <c r="S314" s="1" t="s">
        <v>1169</v>
      </c>
      <c r="T314" s="1" t="s">
        <v>1170</v>
      </c>
      <c r="U314" s="1" t="s">
        <v>1171</v>
      </c>
      <c r="V314" s="1" t="s">
        <v>1341</v>
      </c>
    </row>
    <row r="315" s="1" customFormat="1" spans="1:22">
      <c r="A315" s="3">
        <v>999225307046486</v>
      </c>
      <c r="B315" s="1" t="s">
        <v>2591</v>
      </c>
      <c r="C315" s="1" t="s">
        <v>2592</v>
      </c>
      <c r="D315" s="1" t="s">
        <v>2593</v>
      </c>
      <c r="E315" s="1" t="s">
        <v>2594</v>
      </c>
      <c r="F315" s="1" t="s">
        <v>1319</v>
      </c>
      <c r="G315" s="1" t="s">
        <v>1207</v>
      </c>
      <c r="H315" s="1" t="s">
        <v>1161</v>
      </c>
      <c r="I315" s="1" t="s">
        <v>2595</v>
      </c>
      <c r="J315" s="1" t="s">
        <v>1163</v>
      </c>
      <c r="K315" s="1" t="s">
        <v>2595</v>
      </c>
      <c r="L315" s="1" t="s">
        <v>2595</v>
      </c>
      <c r="M315" s="1" t="s">
        <v>1164</v>
      </c>
      <c r="N315" s="1" t="s">
        <v>1164</v>
      </c>
      <c r="O315" s="1" t="s">
        <v>1165</v>
      </c>
      <c r="P315" s="1" t="s">
        <v>1166</v>
      </c>
      <c r="Q315" s="1" t="s">
        <v>1167</v>
      </c>
      <c r="R315" s="1" t="s">
        <v>2596</v>
      </c>
      <c r="S315" s="1" t="s">
        <v>1169</v>
      </c>
      <c r="T315" s="1" t="s">
        <v>1170</v>
      </c>
      <c r="U315" s="1" t="s">
        <v>1171</v>
      </c>
      <c r="V315" s="1" t="s">
        <v>1645</v>
      </c>
    </row>
    <row r="316" s="1" customFormat="1" spans="1:22">
      <c r="A316" s="3">
        <v>999225306675214</v>
      </c>
      <c r="B316" s="1" t="s">
        <v>2591</v>
      </c>
      <c r="C316" s="1" t="s">
        <v>2597</v>
      </c>
      <c r="D316" s="1" t="s">
        <v>1874</v>
      </c>
      <c r="E316" s="1" t="s">
        <v>2598</v>
      </c>
      <c r="F316" s="1" t="s">
        <v>1319</v>
      </c>
      <c r="G316" s="1" t="s">
        <v>1156</v>
      </c>
      <c r="H316" s="1" t="s">
        <v>1161</v>
      </c>
      <c r="I316" s="1" t="s">
        <v>2599</v>
      </c>
      <c r="J316" s="1" t="s">
        <v>1163</v>
      </c>
      <c r="K316" s="1" t="s">
        <v>2599</v>
      </c>
      <c r="L316" s="1" t="s">
        <v>2599</v>
      </c>
      <c r="M316" s="1" t="s">
        <v>1164</v>
      </c>
      <c r="N316" s="1" t="s">
        <v>1164</v>
      </c>
      <c r="O316" s="1" t="s">
        <v>1165</v>
      </c>
      <c r="P316" s="1" t="s">
        <v>1166</v>
      </c>
      <c r="Q316" s="1" t="s">
        <v>1167</v>
      </c>
      <c r="R316" s="1" t="s">
        <v>2600</v>
      </c>
      <c r="S316" s="1" t="s">
        <v>1169</v>
      </c>
      <c r="T316" s="1" t="s">
        <v>1170</v>
      </c>
      <c r="U316" s="1" t="s">
        <v>1171</v>
      </c>
      <c r="V316" s="1" t="s">
        <v>1178</v>
      </c>
    </row>
    <row r="317" s="1" customFormat="1" spans="1:22">
      <c r="A317" s="3">
        <v>999225306292506</v>
      </c>
      <c r="B317" s="1" t="s">
        <v>2591</v>
      </c>
      <c r="C317" s="1" t="s">
        <v>2601</v>
      </c>
      <c r="D317" s="1" t="s">
        <v>2602</v>
      </c>
      <c r="E317" s="1" t="s">
        <v>2603</v>
      </c>
      <c r="F317" s="1" t="s">
        <v>1346</v>
      </c>
      <c r="G317" s="1" t="s">
        <v>1207</v>
      </c>
      <c r="H317" s="1" t="s">
        <v>1161</v>
      </c>
      <c r="I317" s="1" t="s">
        <v>2604</v>
      </c>
      <c r="J317" s="1" t="s">
        <v>1163</v>
      </c>
      <c r="K317" s="1" t="s">
        <v>2604</v>
      </c>
      <c r="L317" s="1" t="s">
        <v>2604</v>
      </c>
      <c r="M317" s="1" t="s">
        <v>1164</v>
      </c>
      <c r="N317" s="1" t="s">
        <v>1164</v>
      </c>
      <c r="O317" s="1" t="s">
        <v>1165</v>
      </c>
      <c r="P317" s="1" t="s">
        <v>1166</v>
      </c>
      <c r="Q317" s="1" t="s">
        <v>1167</v>
      </c>
      <c r="R317" s="1" t="s">
        <v>2605</v>
      </c>
      <c r="S317" s="1" t="s">
        <v>1169</v>
      </c>
      <c r="T317" s="1" t="s">
        <v>1170</v>
      </c>
      <c r="U317" s="1" t="s">
        <v>1171</v>
      </c>
      <c r="V317" s="1" t="s">
        <v>1172</v>
      </c>
    </row>
    <row r="318" s="1" customFormat="1" spans="1:22">
      <c r="A318" s="3">
        <v>999225306263005</v>
      </c>
      <c r="B318" s="1" t="s">
        <v>2591</v>
      </c>
      <c r="C318" s="1" t="s">
        <v>2606</v>
      </c>
      <c r="D318" s="1" t="s">
        <v>2602</v>
      </c>
      <c r="E318" s="1" t="s">
        <v>2607</v>
      </c>
      <c r="F318" s="1" t="s">
        <v>1346</v>
      </c>
      <c r="G318" s="1" t="s">
        <v>1207</v>
      </c>
      <c r="H318" s="1" t="s">
        <v>1161</v>
      </c>
      <c r="I318" s="1" t="s">
        <v>2608</v>
      </c>
      <c r="J318" s="1" t="s">
        <v>1163</v>
      </c>
      <c r="K318" s="1" t="s">
        <v>2608</v>
      </c>
      <c r="L318" s="1" t="s">
        <v>2608</v>
      </c>
      <c r="M318" s="1" t="s">
        <v>1164</v>
      </c>
      <c r="N318" s="1" t="s">
        <v>1164</v>
      </c>
      <c r="O318" s="1" t="s">
        <v>1165</v>
      </c>
      <c r="P318" s="1" t="s">
        <v>1166</v>
      </c>
      <c r="Q318" s="1" t="s">
        <v>1167</v>
      </c>
      <c r="R318" s="1" t="s">
        <v>2609</v>
      </c>
      <c r="S318" s="1" t="s">
        <v>1169</v>
      </c>
      <c r="T318" s="1" t="s">
        <v>1170</v>
      </c>
      <c r="U318" s="1" t="s">
        <v>1171</v>
      </c>
      <c r="V318" s="1" t="s">
        <v>1172</v>
      </c>
    </row>
    <row r="319" s="1" customFormat="1" spans="1:22">
      <c r="A319" s="3">
        <v>999225303445149</v>
      </c>
      <c r="B319" s="1" t="s">
        <v>2591</v>
      </c>
      <c r="C319" s="1" t="s">
        <v>2610</v>
      </c>
      <c r="D319" s="1" t="s">
        <v>1180</v>
      </c>
      <c r="E319" s="1" t="s">
        <v>2611</v>
      </c>
      <c r="F319" s="1" t="s">
        <v>1346</v>
      </c>
      <c r="G319" s="1" t="s">
        <v>1156</v>
      </c>
      <c r="H319" s="1" t="s">
        <v>1161</v>
      </c>
      <c r="I319" s="1" t="s">
        <v>2612</v>
      </c>
      <c r="J319" s="1" t="s">
        <v>1163</v>
      </c>
      <c r="K319" s="1" t="s">
        <v>2612</v>
      </c>
      <c r="L319" s="1" t="s">
        <v>2612</v>
      </c>
      <c r="M319" s="1" t="s">
        <v>1164</v>
      </c>
      <c r="N319" s="1" t="s">
        <v>1164</v>
      </c>
      <c r="O319" s="1" t="s">
        <v>1165</v>
      </c>
      <c r="P319" s="1" t="s">
        <v>1166</v>
      </c>
      <c r="Q319" s="1" t="s">
        <v>1167</v>
      </c>
      <c r="R319" s="1" t="s">
        <v>2613</v>
      </c>
      <c r="S319" s="1" t="s">
        <v>1169</v>
      </c>
      <c r="T319" s="1" t="s">
        <v>1170</v>
      </c>
      <c r="U319" s="1" t="s">
        <v>1171</v>
      </c>
      <c r="V319" s="1" t="s">
        <v>1184</v>
      </c>
    </row>
    <row r="320" s="1" customFormat="1" spans="1:22">
      <c r="A320" s="3">
        <v>999225292002858</v>
      </c>
      <c r="B320" s="1" t="s">
        <v>2591</v>
      </c>
      <c r="C320" s="1" t="s">
        <v>2614</v>
      </c>
      <c r="D320" s="1" t="s">
        <v>1390</v>
      </c>
      <c r="E320" s="1" t="s">
        <v>2615</v>
      </c>
      <c r="F320" s="1" t="s">
        <v>1156</v>
      </c>
      <c r="G320" s="1" t="s">
        <v>1160</v>
      </c>
      <c r="H320" s="1" t="s">
        <v>1161</v>
      </c>
      <c r="I320" s="1" t="s">
        <v>2616</v>
      </c>
      <c r="J320" s="1" t="s">
        <v>1163</v>
      </c>
      <c r="K320" s="1" t="s">
        <v>2616</v>
      </c>
      <c r="L320" s="1" t="s">
        <v>2616</v>
      </c>
      <c r="M320" s="1" t="s">
        <v>1164</v>
      </c>
      <c r="N320" s="1" t="s">
        <v>1164</v>
      </c>
      <c r="O320" s="1" t="s">
        <v>1165</v>
      </c>
      <c r="P320" s="1" t="s">
        <v>1166</v>
      </c>
      <c r="Q320" s="1" t="s">
        <v>1167</v>
      </c>
      <c r="R320" s="1" t="s">
        <v>2617</v>
      </c>
      <c r="S320" s="1" t="s">
        <v>1169</v>
      </c>
      <c r="T320" s="1" t="s">
        <v>1170</v>
      </c>
      <c r="U320" s="1" t="s">
        <v>1171</v>
      </c>
      <c r="V320" s="1" t="s">
        <v>1184</v>
      </c>
    </row>
    <row r="321" s="1" customFormat="1" spans="1:22">
      <c r="A321" s="3">
        <v>999225285387404</v>
      </c>
      <c r="B321" s="1" t="s">
        <v>2618</v>
      </c>
      <c r="C321" s="1" t="s">
        <v>2619</v>
      </c>
      <c r="D321" s="1" t="s">
        <v>2293</v>
      </c>
      <c r="E321" s="1" t="s">
        <v>2620</v>
      </c>
      <c r="F321" s="1" t="s">
        <v>1319</v>
      </c>
      <c r="G321" s="1" t="s">
        <v>1156</v>
      </c>
      <c r="H321" s="1" t="s">
        <v>1161</v>
      </c>
      <c r="I321" s="1" t="s">
        <v>2621</v>
      </c>
      <c r="J321" s="1" t="s">
        <v>1163</v>
      </c>
      <c r="K321" s="1" t="s">
        <v>2621</v>
      </c>
      <c r="L321" s="1" t="s">
        <v>2621</v>
      </c>
      <c r="M321" s="1" t="s">
        <v>1164</v>
      </c>
      <c r="N321" s="1" t="s">
        <v>1164</v>
      </c>
      <c r="O321" s="1" t="s">
        <v>1165</v>
      </c>
      <c r="P321" s="1" t="s">
        <v>1166</v>
      </c>
      <c r="Q321" s="1" t="s">
        <v>1167</v>
      </c>
      <c r="R321" s="1" t="s">
        <v>2622</v>
      </c>
      <c r="S321" s="1" t="s">
        <v>1169</v>
      </c>
      <c r="T321" s="1" t="s">
        <v>1170</v>
      </c>
      <c r="U321" s="1" t="s">
        <v>1171</v>
      </c>
      <c r="V321" s="1" t="s">
        <v>1178</v>
      </c>
    </row>
    <row r="322" s="1" customFormat="1" spans="1:22">
      <c r="A322" s="1" t="s">
        <v>2623</v>
      </c>
      <c r="B322" s="1" t="s">
        <v>2618</v>
      </c>
      <c r="C322" s="1" t="s">
        <v>2624</v>
      </c>
      <c r="D322" s="1" t="s">
        <v>2425</v>
      </c>
      <c r="E322" s="1" t="s">
        <v>2426</v>
      </c>
      <c r="F322" s="1" t="s">
        <v>1277</v>
      </c>
      <c r="G322" s="1" t="s">
        <v>1207</v>
      </c>
      <c r="H322" s="1" t="s">
        <v>1161</v>
      </c>
      <c r="I322" s="1" t="s">
        <v>1165</v>
      </c>
      <c r="J322" s="1" t="s">
        <v>1163</v>
      </c>
      <c r="K322" s="1" t="s">
        <v>1165</v>
      </c>
      <c r="L322" s="1" t="s">
        <v>1165</v>
      </c>
      <c r="M322" s="1" t="s">
        <v>1164</v>
      </c>
      <c r="N322" s="1" t="s">
        <v>1164</v>
      </c>
      <c r="O322" s="1" t="s">
        <v>1165</v>
      </c>
      <c r="P322" s="1" t="s">
        <v>1166</v>
      </c>
      <c r="Q322" s="1" t="s">
        <v>1167</v>
      </c>
      <c r="R322" s="1" t="s">
        <v>2625</v>
      </c>
      <c r="S322" s="1" t="s">
        <v>1169</v>
      </c>
      <c r="T322" s="1" t="s">
        <v>1170</v>
      </c>
      <c r="U322" s="1" t="s">
        <v>1171</v>
      </c>
      <c r="V322" s="1" t="s">
        <v>1178</v>
      </c>
    </row>
    <row r="323" s="1" customFormat="1" spans="1:22">
      <c r="A323" s="3">
        <v>999225272096266</v>
      </c>
      <c r="B323" s="1" t="s">
        <v>2618</v>
      </c>
      <c r="C323" s="1" t="s">
        <v>2626</v>
      </c>
      <c r="D323" s="1" t="s">
        <v>1626</v>
      </c>
      <c r="E323" s="1" t="s">
        <v>2627</v>
      </c>
      <c r="F323" s="1" t="s">
        <v>1156</v>
      </c>
      <c r="G323" s="1" t="s">
        <v>1160</v>
      </c>
      <c r="H323" s="1" t="s">
        <v>1161</v>
      </c>
      <c r="I323" s="1" t="s">
        <v>2555</v>
      </c>
      <c r="J323" s="1" t="s">
        <v>1163</v>
      </c>
      <c r="K323" s="1" t="s">
        <v>2555</v>
      </c>
      <c r="L323" s="1" t="s">
        <v>2555</v>
      </c>
      <c r="M323" s="1" t="s">
        <v>1164</v>
      </c>
      <c r="N323" s="1" t="s">
        <v>1164</v>
      </c>
      <c r="O323" s="1" t="s">
        <v>1165</v>
      </c>
      <c r="P323" s="1" t="s">
        <v>1166</v>
      </c>
      <c r="Q323" s="1" t="s">
        <v>1167</v>
      </c>
      <c r="R323" s="1" t="s">
        <v>2628</v>
      </c>
      <c r="S323" s="1" t="s">
        <v>1169</v>
      </c>
      <c r="T323" s="1" t="s">
        <v>1170</v>
      </c>
      <c r="U323" s="1" t="s">
        <v>1171</v>
      </c>
      <c r="V323" s="1" t="s">
        <v>1184</v>
      </c>
    </row>
    <row r="324" s="1" customFormat="1" spans="1:22">
      <c r="A324" s="3">
        <v>999225269381710</v>
      </c>
      <c r="B324" s="1" t="s">
        <v>2618</v>
      </c>
      <c r="C324" s="1" t="s">
        <v>2629</v>
      </c>
      <c r="D324" s="1" t="s">
        <v>2630</v>
      </c>
      <c r="E324" s="1" t="s">
        <v>2631</v>
      </c>
      <c r="F324" s="1" t="s">
        <v>1207</v>
      </c>
      <c r="G324" s="1" t="s">
        <v>1160</v>
      </c>
      <c r="H324" s="1" t="s">
        <v>1161</v>
      </c>
      <c r="I324" s="1" t="s">
        <v>2632</v>
      </c>
      <c r="J324" s="1" t="s">
        <v>1163</v>
      </c>
      <c r="K324" s="1" t="s">
        <v>2632</v>
      </c>
      <c r="L324" s="1" t="s">
        <v>2632</v>
      </c>
      <c r="M324" s="1" t="s">
        <v>1164</v>
      </c>
      <c r="N324" s="1" t="s">
        <v>1164</v>
      </c>
      <c r="O324" s="1" t="s">
        <v>1165</v>
      </c>
      <c r="P324" s="1" t="s">
        <v>1166</v>
      </c>
      <c r="Q324" s="1" t="s">
        <v>1167</v>
      </c>
      <c r="R324" s="1" t="s">
        <v>2633</v>
      </c>
      <c r="S324" s="1" t="s">
        <v>1169</v>
      </c>
      <c r="T324" s="1" t="s">
        <v>1170</v>
      </c>
      <c r="U324" s="1" t="s">
        <v>1171</v>
      </c>
      <c r="V324" s="1" t="s">
        <v>1283</v>
      </c>
    </row>
    <row r="325" s="1" customFormat="1" spans="1:22">
      <c r="A325" s="3">
        <v>999225266362557</v>
      </c>
      <c r="B325" s="1" t="s">
        <v>2634</v>
      </c>
      <c r="C325" s="1" t="s">
        <v>2635</v>
      </c>
      <c r="D325" s="1" t="s">
        <v>2636</v>
      </c>
      <c r="E325" s="1" t="s">
        <v>2637</v>
      </c>
      <c r="F325" s="1" t="s">
        <v>1319</v>
      </c>
      <c r="G325" s="1" t="s">
        <v>1207</v>
      </c>
      <c r="H325" s="1" t="s">
        <v>1161</v>
      </c>
      <c r="I325" s="1" t="s">
        <v>2638</v>
      </c>
      <c r="J325" s="1" t="s">
        <v>1163</v>
      </c>
      <c r="K325" s="1" t="s">
        <v>2638</v>
      </c>
      <c r="L325" s="1" t="s">
        <v>2638</v>
      </c>
      <c r="M325" s="1" t="s">
        <v>1164</v>
      </c>
      <c r="N325" s="1" t="s">
        <v>1164</v>
      </c>
      <c r="O325" s="1" t="s">
        <v>1165</v>
      </c>
      <c r="P325" s="1" t="s">
        <v>1166</v>
      </c>
      <c r="Q325" s="1" t="s">
        <v>1167</v>
      </c>
      <c r="R325" s="1" t="s">
        <v>2639</v>
      </c>
      <c r="S325" s="1" t="s">
        <v>1169</v>
      </c>
      <c r="T325" s="1" t="s">
        <v>1170</v>
      </c>
      <c r="U325" s="1" t="s">
        <v>1171</v>
      </c>
      <c r="V325" s="1" t="s">
        <v>1184</v>
      </c>
    </row>
    <row r="326" s="1" customFormat="1" spans="1:22">
      <c r="A326" s="3">
        <v>999225253592094</v>
      </c>
      <c r="B326" s="1" t="s">
        <v>2634</v>
      </c>
      <c r="C326" s="1" t="s">
        <v>2640</v>
      </c>
      <c r="D326" s="1" t="s">
        <v>1497</v>
      </c>
      <c r="E326" s="1" t="s">
        <v>2641</v>
      </c>
      <c r="F326" s="1" t="s">
        <v>1346</v>
      </c>
      <c r="G326" s="1" t="s">
        <v>1156</v>
      </c>
      <c r="H326" s="1" t="s">
        <v>1161</v>
      </c>
      <c r="I326" s="1" t="s">
        <v>2642</v>
      </c>
      <c r="J326" s="1" t="s">
        <v>1163</v>
      </c>
      <c r="K326" s="1" t="s">
        <v>2642</v>
      </c>
      <c r="L326" s="1" t="s">
        <v>2642</v>
      </c>
      <c r="M326" s="1" t="s">
        <v>1164</v>
      </c>
      <c r="N326" s="1" t="s">
        <v>1164</v>
      </c>
      <c r="O326" s="1" t="s">
        <v>1165</v>
      </c>
      <c r="P326" s="1" t="s">
        <v>1166</v>
      </c>
      <c r="Q326" s="1" t="s">
        <v>1167</v>
      </c>
      <c r="R326" s="1" t="s">
        <v>2643</v>
      </c>
      <c r="S326" s="1" t="s">
        <v>1169</v>
      </c>
      <c r="T326" s="1" t="s">
        <v>1170</v>
      </c>
      <c r="U326" s="1" t="s">
        <v>1171</v>
      </c>
      <c r="V326" s="1" t="s">
        <v>1283</v>
      </c>
    </row>
    <row r="327" s="1" customFormat="1" spans="1:22">
      <c r="A327" s="3">
        <v>999225249572372</v>
      </c>
      <c r="B327" s="1" t="s">
        <v>2634</v>
      </c>
      <c r="C327" s="1" t="s">
        <v>2644</v>
      </c>
      <c r="D327" s="1" t="s">
        <v>2340</v>
      </c>
      <c r="E327" s="1" t="s">
        <v>2645</v>
      </c>
      <c r="F327" s="1" t="s">
        <v>1346</v>
      </c>
      <c r="G327" s="1" t="s">
        <v>1156</v>
      </c>
      <c r="H327" s="1" t="s">
        <v>1161</v>
      </c>
      <c r="I327" s="1" t="s">
        <v>2646</v>
      </c>
      <c r="J327" s="1" t="s">
        <v>1163</v>
      </c>
      <c r="K327" s="1" t="s">
        <v>2646</v>
      </c>
      <c r="L327" s="1" t="s">
        <v>2646</v>
      </c>
      <c r="M327" s="1" t="s">
        <v>1164</v>
      </c>
      <c r="N327" s="1" t="s">
        <v>1164</v>
      </c>
      <c r="O327" s="1" t="s">
        <v>1165</v>
      </c>
      <c r="P327" s="1" t="s">
        <v>1166</v>
      </c>
      <c r="Q327" s="1" t="s">
        <v>1167</v>
      </c>
      <c r="R327" s="1" t="s">
        <v>2647</v>
      </c>
      <c r="S327" s="1" t="s">
        <v>1169</v>
      </c>
      <c r="T327" s="1" t="s">
        <v>1170</v>
      </c>
      <c r="U327" s="1" t="s">
        <v>1171</v>
      </c>
      <c r="V327" s="1" t="s">
        <v>1196</v>
      </c>
    </row>
    <row r="328" s="1" customFormat="1" spans="1:22">
      <c r="A328" s="3">
        <v>999225229619684</v>
      </c>
      <c r="B328" s="1" t="s">
        <v>2648</v>
      </c>
      <c r="C328" s="1" t="s">
        <v>2649</v>
      </c>
      <c r="D328" s="1" t="s">
        <v>2650</v>
      </c>
      <c r="E328" s="1" t="s">
        <v>2651</v>
      </c>
      <c r="F328" s="1" t="s">
        <v>1319</v>
      </c>
      <c r="G328" s="1" t="s">
        <v>1160</v>
      </c>
      <c r="H328" s="1" t="s">
        <v>1161</v>
      </c>
      <c r="I328" s="1" t="s">
        <v>2652</v>
      </c>
      <c r="J328" s="1" t="s">
        <v>1163</v>
      </c>
      <c r="K328" s="1" t="s">
        <v>2652</v>
      </c>
      <c r="L328" s="1" t="s">
        <v>2652</v>
      </c>
      <c r="M328" s="1" t="s">
        <v>1164</v>
      </c>
      <c r="N328" s="1" t="s">
        <v>1164</v>
      </c>
      <c r="O328" s="1" t="s">
        <v>1165</v>
      </c>
      <c r="P328" s="1" t="s">
        <v>1166</v>
      </c>
      <c r="Q328" s="1" t="s">
        <v>1167</v>
      </c>
      <c r="R328" s="1" t="s">
        <v>2653</v>
      </c>
      <c r="S328" s="1" t="s">
        <v>1169</v>
      </c>
      <c r="T328" s="1" t="s">
        <v>1170</v>
      </c>
      <c r="U328" s="1" t="s">
        <v>1171</v>
      </c>
      <c r="V328" s="1" t="s">
        <v>1178</v>
      </c>
    </row>
    <row r="329" s="1" customFormat="1" spans="1:22">
      <c r="A329" s="3">
        <v>999225229579620</v>
      </c>
      <c r="B329" s="1" t="s">
        <v>2648</v>
      </c>
      <c r="C329" s="1" t="s">
        <v>2654</v>
      </c>
      <c r="D329" s="1" t="s">
        <v>2386</v>
      </c>
      <c r="E329" s="1" t="s">
        <v>2655</v>
      </c>
      <c r="F329" s="1" t="s">
        <v>1346</v>
      </c>
      <c r="G329" s="1" t="s">
        <v>1207</v>
      </c>
      <c r="H329" s="1" t="s">
        <v>1161</v>
      </c>
      <c r="I329" s="1" t="s">
        <v>2656</v>
      </c>
      <c r="J329" s="1" t="s">
        <v>1163</v>
      </c>
      <c r="K329" s="1" t="s">
        <v>2656</v>
      </c>
      <c r="L329" s="1" t="s">
        <v>2656</v>
      </c>
      <c r="M329" s="1" t="s">
        <v>1164</v>
      </c>
      <c r="N329" s="1" t="s">
        <v>1164</v>
      </c>
      <c r="O329" s="1" t="s">
        <v>1165</v>
      </c>
      <c r="P329" s="1" t="s">
        <v>1166</v>
      </c>
      <c r="Q329" s="1" t="s">
        <v>1167</v>
      </c>
      <c r="R329" s="1" t="s">
        <v>2657</v>
      </c>
      <c r="S329" s="1" t="s">
        <v>1169</v>
      </c>
      <c r="T329" s="1" t="s">
        <v>1170</v>
      </c>
      <c r="U329" s="1" t="s">
        <v>1171</v>
      </c>
      <c r="V329" s="1" t="s">
        <v>1184</v>
      </c>
    </row>
    <row r="330" s="1" customFormat="1" spans="1:22">
      <c r="A330" s="3">
        <v>999225229299260</v>
      </c>
      <c r="B330" s="1" t="s">
        <v>2648</v>
      </c>
      <c r="C330" s="1" t="s">
        <v>2658</v>
      </c>
      <c r="D330" s="1" t="s">
        <v>2074</v>
      </c>
      <c r="E330" s="1" t="s">
        <v>2659</v>
      </c>
      <c r="F330" s="1" t="s">
        <v>1277</v>
      </c>
      <c r="G330" s="1" t="s">
        <v>1156</v>
      </c>
      <c r="H330" s="1" t="s">
        <v>1161</v>
      </c>
      <c r="I330" s="1" t="s">
        <v>2660</v>
      </c>
      <c r="J330" s="1" t="s">
        <v>1163</v>
      </c>
      <c r="K330" s="1" t="s">
        <v>2660</v>
      </c>
      <c r="L330" s="1" t="s">
        <v>2660</v>
      </c>
      <c r="M330" s="1" t="s">
        <v>1164</v>
      </c>
      <c r="N330" s="1" t="s">
        <v>1164</v>
      </c>
      <c r="O330" s="1" t="s">
        <v>1165</v>
      </c>
      <c r="P330" s="1" t="s">
        <v>1166</v>
      </c>
      <c r="Q330" s="1" t="s">
        <v>1167</v>
      </c>
      <c r="R330" s="1" t="s">
        <v>2661</v>
      </c>
      <c r="S330" s="1" t="s">
        <v>1169</v>
      </c>
      <c r="T330" s="1" t="s">
        <v>1170</v>
      </c>
      <c r="U330" s="1" t="s">
        <v>1171</v>
      </c>
      <c r="V330" s="1" t="s">
        <v>1178</v>
      </c>
    </row>
    <row r="331" s="1" customFormat="1" spans="1:22">
      <c r="A331" s="3">
        <v>999225223906274</v>
      </c>
      <c r="B331" s="1" t="s">
        <v>2662</v>
      </c>
      <c r="C331" s="1" t="s">
        <v>2663</v>
      </c>
      <c r="D331" s="1" t="s">
        <v>2298</v>
      </c>
      <c r="E331" s="1" t="s">
        <v>2664</v>
      </c>
      <c r="F331" s="1" t="s">
        <v>1277</v>
      </c>
      <c r="G331" s="1" t="s">
        <v>1156</v>
      </c>
      <c r="H331" s="1" t="s">
        <v>1161</v>
      </c>
      <c r="I331" s="1" t="s">
        <v>2665</v>
      </c>
      <c r="J331" s="1" t="s">
        <v>1163</v>
      </c>
      <c r="K331" s="1" t="s">
        <v>2665</v>
      </c>
      <c r="L331" s="1" t="s">
        <v>2665</v>
      </c>
      <c r="M331" s="1" t="s">
        <v>1164</v>
      </c>
      <c r="N331" s="1" t="s">
        <v>1164</v>
      </c>
      <c r="O331" s="1" t="s">
        <v>1165</v>
      </c>
      <c r="P331" s="1" t="s">
        <v>1166</v>
      </c>
      <c r="Q331" s="1" t="s">
        <v>1167</v>
      </c>
      <c r="R331" s="1" t="s">
        <v>2666</v>
      </c>
      <c r="S331" s="1" t="s">
        <v>1169</v>
      </c>
      <c r="T331" s="1" t="s">
        <v>1170</v>
      </c>
      <c r="U331" s="1" t="s">
        <v>1171</v>
      </c>
      <c r="V331" s="1" t="s">
        <v>1178</v>
      </c>
    </row>
    <row r="332" s="1" customFormat="1" spans="1:22">
      <c r="A332" s="3">
        <v>25220053516</v>
      </c>
      <c r="B332" s="1" t="s">
        <v>2662</v>
      </c>
      <c r="C332" s="1" t="s">
        <v>2667</v>
      </c>
      <c r="D332" s="1" t="s">
        <v>2298</v>
      </c>
      <c r="E332" s="1" t="s">
        <v>2668</v>
      </c>
      <c r="F332" s="1" t="s">
        <v>1207</v>
      </c>
      <c r="G332" s="1" t="s">
        <v>1160</v>
      </c>
      <c r="H332" s="1" t="s">
        <v>1161</v>
      </c>
      <c r="I332" s="1" t="s">
        <v>2669</v>
      </c>
      <c r="J332" s="1" t="s">
        <v>1163</v>
      </c>
      <c r="K332" s="1" t="s">
        <v>2669</v>
      </c>
      <c r="L332" s="1" t="s">
        <v>2669</v>
      </c>
      <c r="M332" s="1" t="s">
        <v>1164</v>
      </c>
      <c r="N332" s="1" t="s">
        <v>1164</v>
      </c>
      <c r="O332" s="1" t="s">
        <v>1165</v>
      </c>
      <c r="P332" s="1" t="s">
        <v>1166</v>
      </c>
      <c r="Q332" s="1" t="s">
        <v>1167</v>
      </c>
      <c r="R332" s="1" t="s">
        <v>2670</v>
      </c>
      <c r="S332" s="1" t="s">
        <v>1169</v>
      </c>
      <c r="T332" s="1" t="s">
        <v>1170</v>
      </c>
      <c r="U332" s="1" t="s">
        <v>1171</v>
      </c>
      <c r="V332" s="1" t="s">
        <v>1178</v>
      </c>
    </row>
    <row r="333" s="1" customFormat="1" spans="1:22">
      <c r="A333" s="3">
        <v>999225213040343</v>
      </c>
      <c r="B333" s="1" t="s">
        <v>2662</v>
      </c>
      <c r="C333" s="1" t="s">
        <v>2671</v>
      </c>
      <c r="D333" s="1" t="s">
        <v>2672</v>
      </c>
      <c r="E333" s="1" t="s">
        <v>2673</v>
      </c>
      <c r="F333" s="1" t="s">
        <v>1346</v>
      </c>
      <c r="G333" s="1" t="s">
        <v>1156</v>
      </c>
      <c r="H333" s="1" t="s">
        <v>1161</v>
      </c>
      <c r="I333" s="1" t="s">
        <v>2674</v>
      </c>
      <c r="J333" s="1" t="s">
        <v>1163</v>
      </c>
      <c r="K333" s="1" t="s">
        <v>2674</v>
      </c>
      <c r="L333" s="1" t="s">
        <v>2674</v>
      </c>
      <c r="M333" s="1" t="s">
        <v>1164</v>
      </c>
      <c r="N333" s="1" t="s">
        <v>1164</v>
      </c>
      <c r="O333" s="1" t="s">
        <v>1165</v>
      </c>
      <c r="P333" s="1" t="s">
        <v>1166</v>
      </c>
      <c r="Q333" s="1" t="s">
        <v>1167</v>
      </c>
      <c r="R333" s="1" t="s">
        <v>2675</v>
      </c>
      <c r="S333" s="1" t="s">
        <v>1169</v>
      </c>
      <c r="T333" s="1" t="s">
        <v>1170</v>
      </c>
      <c r="U333" s="1" t="s">
        <v>1171</v>
      </c>
      <c r="V333" s="1" t="s">
        <v>1172</v>
      </c>
    </row>
    <row r="334" s="1" customFormat="1" spans="1:22">
      <c r="A334" s="3">
        <v>999225204080537</v>
      </c>
      <c r="B334" s="1" t="s">
        <v>2676</v>
      </c>
      <c r="C334" s="1" t="s">
        <v>2677</v>
      </c>
      <c r="D334" s="1" t="s">
        <v>2678</v>
      </c>
      <c r="E334" s="1" t="s">
        <v>2679</v>
      </c>
      <c r="F334" s="1" t="s">
        <v>1346</v>
      </c>
      <c r="G334" s="1" t="s">
        <v>1207</v>
      </c>
      <c r="H334" s="1" t="s">
        <v>1161</v>
      </c>
      <c r="I334" s="1" t="s">
        <v>2680</v>
      </c>
      <c r="J334" s="1" t="s">
        <v>1163</v>
      </c>
      <c r="K334" s="1" t="s">
        <v>2680</v>
      </c>
      <c r="L334" s="1" t="s">
        <v>2680</v>
      </c>
      <c r="M334" s="1" t="s">
        <v>1164</v>
      </c>
      <c r="N334" s="1" t="s">
        <v>1164</v>
      </c>
      <c r="O334" s="1" t="s">
        <v>1165</v>
      </c>
      <c r="P334" s="1" t="s">
        <v>1166</v>
      </c>
      <c r="Q334" s="1" t="s">
        <v>1167</v>
      </c>
      <c r="R334" s="1" t="s">
        <v>2681</v>
      </c>
      <c r="S334" s="1" t="s">
        <v>1169</v>
      </c>
      <c r="T334" s="1" t="s">
        <v>1170</v>
      </c>
      <c r="U334" s="1" t="s">
        <v>1171</v>
      </c>
      <c r="V334" s="1" t="s">
        <v>1196</v>
      </c>
    </row>
    <row r="335" s="1" customFormat="1" spans="1:22">
      <c r="A335" s="3">
        <v>999225196907561</v>
      </c>
      <c r="B335" s="1" t="s">
        <v>2676</v>
      </c>
      <c r="C335" s="1" t="s">
        <v>2682</v>
      </c>
      <c r="D335" s="1" t="s">
        <v>2107</v>
      </c>
      <c r="E335" s="1" t="s">
        <v>2683</v>
      </c>
      <c r="F335" s="1" t="s">
        <v>1319</v>
      </c>
      <c r="G335" s="1" t="s">
        <v>1156</v>
      </c>
      <c r="H335" s="1" t="s">
        <v>1161</v>
      </c>
      <c r="I335" s="1" t="s">
        <v>2684</v>
      </c>
      <c r="J335" s="1" t="s">
        <v>1163</v>
      </c>
      <c r="K335" s="1" t="s">
        <v>2684</v>
      </c>
      <c r="L335" s="1" t="s">
        <v>2684</v>
      </c>
      <c r="M335" s="1" t="s">
        <v>1164</v>
      </c>
      <c r="N335" s="1" t="s">
        <v>1164</v>
      </c>
      <c r="O335" s="1" t="s">
        <v>1165</v>
      </c>
      <c r="P335" s="1" t="s">
        <v>1166</v>
      </c>
      <c r="Q335" s="1" t="s">
        <v>1167</v>
      </c>
      <c r="R335" s="1" t="s">
        <v>2685</v>
      </c>
      <c r="S335" s="1" t="s">
        <v>1169</v>
      </c>
      <c r="T335" s="1" t="s">
        <v>1170</v>
      </c>
      <c r="U335" s="1" t="s">
        <v>1171</v>
      </c>
      <c r="V335" s="1" t="s">
        <v>1178</v>
      </c>
    </row>
    <row r="336" s="1" customFormat="1" spans="1:22">
      <c r="A336" s="3">
        <v>999225183447149</v>
      </c>
      <c r="B336" s="1" t="s">
        <v>2686</v>
      </c>
      <c r="C336" s="1" t="s">
        <v>2687</v>
      </c>
      <c r="D336" s="1" t="s">
        <v>2688</v>
      </c>
      <c r="E336" s="1" t="s">
        <v>2689</v>
      </c>
      <c r="F336" s="1" t="s">
        <v>1346</v>
      </c>
      <c r="G336" s="1" t="s">
        <v>1207</v>
      </c>
      <c r="H336" s="1" t="s">
        <v>1161</v>
      </c>
      <c r="I336" s="1" t="s">
        <v>2690</v>
      </c>
      <c r="J336" s="1" t="s">
        <v>1163</v>
      </c>
      <c r="K336" s="1" t="s">
        <v>2690</v>
      </c>
      <c r="L336" s="1" t="s">
        <v>2690</v>
      </c>
      <c r="M336" s="1" t="s">
        <v>1164</v>
      </c>
      <c r="N336" s="1" t="s">
        <v>1164</v>
      </c>
      <c r="O336" s="1" t="s">
        <v>1165</v>
      </c>
      <c r="P336" s="1" t="s">
        <v>1166</v>
      </c>
      <c r="Q336" s="1" t="s">
        <v>1167</v>
      </c>
      <c r="R336" s="1" t="s">
        <v>2691</v>
      </c>
      <c r="S336" s="1" t="s">
        <v>1169</v>
      </c>
      <c r="T336" s="1" t="s">
        <v>1170</v>
      </c>
      <c r="U336" s="1" t="s">
        <v>1171</v>
      </c>
      <c r="V336" s="1" t="s">
        <v>1172</v>
      </c>
    </row>
    <row r="337" s="1" customFormat="1" spans="1:22">
      <c r="A337" s="3">
        <v>999225179929864</v>
      </c>
      <c r="B337" s="1" t="s">
        <v>2686</v>
      </c>
      <c r="C337" s="1" t="s">
        <v>2692</v>
      </c>
      <c r="D337" s="1" t="s">
        <v>1502</v>
      </c>
      <c r="E337" s="1" t="s">
        <v>2693</v>
      </c>
      <c r="F337" s="1" t="s">
        <v>1156</v>
      </c>
      <c r="G337" s="1" t="s">
        <v>1160</v>
      </c>
      <c r="H337" s="1" t="s">
        <v>1161</v>
      </c>
      <c r="I337" s="1" t="s">
        <v>2694</v>
      </c>
      <c r="J337" s="1" t="s">
        <v>1163</v>
      </c>
      <c r="K337" s="1" t="s">
        <v>2694</v>
      </c>
      <c r="L337" s="1" t="s">
        <v>2694</v>
      </c>
      <c r="M337" s="1" t="s">
        <v>1164</v>
      </c>
      <c r="N337" s="1" t="s">
        <v>1164</v>
      </c>
      <c r="O337" s="1" t="s">
        <v>1165</v>
      </c>
      <c r="P337" s="1" t="s">
        <v>1166</v>
      </c>
      <c r="Q337" s="1" t="s">
        <v>1167</v>
      </c>
      <c r="R337" s="1" t="s">
        <v>2695</v>
      </c>
      <c r="S337" s="1" t="s">
        <v>1169</v>
      </c>
      <c r="T337" s="1" t="s">
        <v>1170</v>
      </c>
      <c r="U337" s="1" t="s">
        <v>1171</v>
      </c>
      <c r="V337" s="1" t="s">
        <v>1283</v>
      </c>
    </row>
    <row r="338" s="1" customFormat="1" spans="1:22">
      <c r="A338" s="3">
        <v>999225169675904</v>
      </c>
      <c r="B338" s="1" t="s">
        <v>2686</v>
      </c>
      <c r="C338" s="1" t="s">
        <v>2696</v>
      </c>
      <c r="D338" s="1" t="s">
        <v>2697</v>
      </c>
      <c r="E338" s="1" t="s">
        <v>2698</v>
      </c>
      <c r="F338" s="1" t="s">
        <v>1319</v>
      </c>
      <c r="G338" s="1" t="s">
        <v>1207</v>
      </c>
      <c r="H338" s="1" t="s">
        <v>1161</v>
      </c>
      <c r="I338" s="1" t="s">
        <v>2699</v>
      </c>
      <c r="J338" s="1" t="s">
        <v>1163</v>
      </c>
      <c r="K338" s="1" t="s">
        <v>2699</v>
      </c>
      <c r="L338" s="1" t="s">
        <v>2699</v>
      </c>
      <c r="M338" s="1" t="s">
        <v>1164</v>
      </c>
      <c r="N338" s="1" t="s">
        <v>1164</v>
      </c>
      <c r="O338" s="1" t="s">
        <v>1165</v>
      </c>
      <c r="P338" s="1" t="s">
        <v>1166</v>
      </c>
      <c r="Q338" s="1" t="s">
        <v>1167</v>
      </c>
      <c r="R338" s="1" t="s">
        <v>2700</v>
      </c>
      <c r="S338" s="1" t="s">
        <v>1169</v>
      </c>
      <c r="T338" s="1" t="s">
        <v>1170</v>
      </c>
      <c r="U338" s="1" t="s">
        <v>1171</v>
      </c>
      <c r="V338" s="1" t="s">
        <v>1178</v>
      </c>
    </row>
    <row r="339" s="1" customFormat="1" spans="1:22">
      <c r="A339" s="3">
        <v>999225177192097</v>
      </c>
      <c r="B339" s="1" t="s">
        <v>2686</v>
      </c>
      <c r="C339" s="1" t="s">
        <v>2701</v>
      </c>
      <c r="D339" s="1" t="s">
        <v>1502</v>
      </c>
      <c r="E339" s="1" t="s">
        <v>2702</v>
      </c>
      <c r="F339" s="1" t="s">
        <v>1277</v>
      </c>
      <c r="G339" s="1" t="s">
        <v>1156</v>
      </c>
      <c r="H339" s="1" t="s">
        <v>1161</v>
      </c>
      <c r="I339" s="1" t="s">
        <v>2703</v>
      </c>
      <c r="J339" s="1" t="s">
        <v>1163</v>
      </c>
      <c r="K339" s="1" t="s">
        <v>2703</v>
      </c>
      <c r="L339" s="1" t="s">
        <v>2703</v>
      </c>
      <c r="M339" s="1" t="s">
        <v>1164</v>
      </c>
      <c r="N339" s="1" t="s">
        <v>1164</v>
      </c>
      <c r="O339" s="1" t="s">
        <v>1165</v>
      </c>
      <c r="P339" s="1" t="s">
        <v>1166</v>
      </c>
      <c r="Q339" s="1" t="s">
        <v>1167</v>
      </c>
      <c r="R339" s="1" t="s">
        <v>2704</v>
      </c>
      <c r="S339" s="1" t="s">
        <v>1169</v>
      </c>
      <c r="T339" s="1" t="s">
        <v>1170</v>
      </c>
      <c r="U339" s="1" t="s">
        <v>1171</v>
      </c>
      <c r="V339" s="1" t="s">
        <v>1283</v>
      </c>
    </row>
    <row r="340" s="1" customFormat="1" spans="1:22">
      <c r="A340" s="3">
        <v>999225169046525</v>
      </c>
      <c r="B340" s="1" t="s">
        <v>2686</v>
      </c>
      <c r="C340" s="1" t="s">
        <v>2705</v>
      </c>
      <c r="D340" s="1" t="s">
        <v>1844</v>
      </c>
      <c r="E340" s="1" t="s">
        <v>2706</v>
      </c>
      <c r="F340" s="1" t="s">
        <v>1402</v>
      </c>
      <c r="G340" s="1" t="s">
        <v>1207</v>
      </c>
      <c r="H340" s="1" t="s">
        <v>1161</v>
      </c>
      <c r="I340" s="1" t="s">
        <v>2707</v>
      </c>
      <c r="J340" s="1" t="s">
        <v>1163</v>
      </c>
      <c r="K340" s="1" t="s">
        <v>2707</v>
      </c>
      <c r="L340" s="1" t="s">
        <v>2707</v>
      </c>
      <c r="M340" s="1" t="s">
        <v>1164</v>
      </c>
      <c r="N340" s="1" t="s">
        <v>1164</v>
      </c>
      <c r="O340" s="1" t="s">
        <v>1165</v>
      </c>
      <c r="P340" s="1" t="s">
        <v>1166</v>
      </c>
      <c r="Q340" s="1" t="s">
        <v>1167</v>
      </c>
      <c r="R340" s="1" t="s">
        <v>2708</v>
      </c>
      <c r="S340" s="1" t="s">
        <v>1169</v>
      </c>
      <c r="T340" s="1" t="s">
        <v>1170</v>
      </c>
      <c r="U340" s="1" t="s">
        <v>1171</v>
      </c>
      <c r="V340" s="1" t="s">
        <v>1283</v>
      </c>
    </row>
    <row r="341" s="1" customFormat="1" spans="1:22">
      <c r="A341" s="1" t="s">
        <v>2709</v>
      </c>
      <c r="B341" s="1" t="s">
        <v>2686</v>
      </c>
      <c r="C341" s="1" t="s">
        <v>2710</v>
      </c>
      <c r="D341" s="1" t="s">
        <v>1616</v>
      </c>
      <c r="E341" s="1" t="s">
        <v>1617</v>
      </c>
      <c r="F341" s="1" t="s">
        <v>1207</v>
      </c>
      <c r="G341" s="1" t="s">
        <v>1160</v>
      </c>
      <c r="H341" s="1" t="s">
        <v>1161</v>
      </c>
      <c r="I341" s="1" t="s">
        <v>1165</v>
      </c>
      <c r="J341" s="1" t="s">
        <v>1163</v>
      </c>
      <c r="K341" s="1" t="s">
        <v>1165</v>
      </c>
      <c r="L341" s="1" t="s">
        <v>1165</v>
      </c>
      <c r="M341" s="1" t="s">
        <v>1164</v>
      </c>
      <c r="N341" s="1" t="s">
        <v>1164</v>
      </c>
      <c r="O341" s="1" t="s">
        <v>1165</v>
      </c>
      <c r="P341" s="1" t="s">
        <v>1166</v>
      </c>
      <c r="Q341" s="1" t="s">
        <v>1167</v>
      </c>
      <c r="R341" s="1" t="s">
        <v>2711</v>
      </c>
      <c r="S341" s="1" t="s">
        <v>1169</v>
      </c>
      <c r="T341" s="1" t="s">
        <v>1170</v>
      </c>
      <c r="U341" s="1" t="s">
        <v>1171</v>
      </c>
      <c r="V341" s="1" t="s">
        <v>1178</v>
      </c>
    </row>
    <row r="342" s="1" customFormat="1" spans="1:22">
      <c r="A342" s="3">
        <v>999225165542636</v>
      </c>
      <c r="B342" s="1" t="s">
        <v>2712</v>
      </c>
      <c r="C342" s="1" t="s">
        <v>2713</v>
      </c>
      <c r="D342" s="1" t="s">
        <v>1874</v>
      </c>
      <c r="E342" s="1" t="s">
        <v>2714</v>
      </c>
      <c r="F342" s="1" t="s">
        <v>1277</v>
      </c>
      <c r="G342" s="1" t="s">
        <v>1160</v>
      </c>
      <c r="H342" s="1" t="s">
        <v>1161</v>
      </c>
      <c r="I342" s="1" t="s">
        <v>2715</v>
      </c>
      <c r="J342" s="1" t="s">
        <v>1163</v>
      </c>
      <c r="K342" s="1" t="s">
        <v>2715</v>
      </c>
      <c r="L342" s="1" t="s">
        <v>2715</v>
      </c>
      <c r="M342" s="1" t="s">
        <v>1164</v>
      </c>
      <c r="N342" s="1" t="s">
        <v>1164</v>
      </c>
      <c r="O342" s="1" t="s">
        <v>1165</v>
      </c>
      <c r="P342" s="1" t="s">
        <v>1166</v>
      </c>
      <c r="Q342" s="1" t="s">
        <v>1167</v>
      </c>
      <c r="R342" s="1" t="s">
        <v>2716</v>
      </c>
      <c r="S342" s="1" t="s">
        <v>1169</v>
      </c>
      <c r="T342" s="1" t="s">
        <v>1170</v>
      </c>
      <c r="U342" s="1" t="s">
        <v>1171</v>
      </c>
      <c r="V342" s="1" t="s">
        <v>1178</v>
      </c>
    </row>
    <row r="343" s="1" customFormat="1" spans="1:22">
      <c r="A343" s="3">
        <v>999225162522461</v>
      </c>
      <c r="B343" s="1" t="s">
        <v>2712</v>
      </c>
      <c r="C343" s="1" t="s">
        <v>2717</v>
      </c>
      <c r="D343" s="1" t="s">
        <v>1937</v>
      </c>
      <c r="E343" s="1" t="s">
        <v>2718</v>
      </c>
      <c r="F343" s="1" t="s">
        <v>1207</v>
      </c>
      <c r="G343" s="1" t="s">
        <v>1160</v>
      </c>
      <c r="H343" s="1" t="s">
        <v>1161</v>
      </c>
      <c r="I343" s="1" t="s">
        <v>2719</v>
      </c>
      <c r="J343" s="1" t="s">
        <v>1163</v>
      </c>
      <c r="K343" s="1" t="s">
        <v>2719</v>
      </c>
      <c r="L343" s="1" t="s">
        <v>2719</v>
      </c>
      <c r="M343" s="1" t="s">
        <v>1164</v>
      </c>
      <c r="N343" s="1" t="s">
        <v>1164</v>
      </c>
      <c r="O343" s="1" t="s">
        <v>1165</v>
      </c>
      <c r="P343" s="1" t="s">
        <v>1166</v>
      </c>
      <c r="Q343" s="1" t="s">
        <v>1167</v>
      </c>
      <c r="R343" s="1" t="s">
        <v>2720</v>
      </c>
      <c r="S343" s="1" t="s">
        <v>1169</v>
      </c>
      <c r="T343" s="1" t="s">
        <v>1170</v>
      </c>
      <c r="U343" s="1" t="s">
        <v>1171</v>
      </c>
      <c r="V343" s="1" t="s">
        <v>1178</v>
      </c>
    </row>
    <row r="344" s="1" customFormat="1" spans="1:22">
      <c r="A344" s="3">
        <v>999225158237737</v>
      </c>
      <c r="B344" s="1" t="s">
        <v>2712</v>
      </c>
      <c r="C344" s="1" t="s">
        <v>2721</v>
      </c>
      <c r="D344" s="1" t="s">
        <v>2722</v>
      </c>
      <c r="E344" s="1" t="s">
        <v>2723</v>
      </c>
      <c r="F344" s="1" t="s">
        <v>1532</v>
      </c>
      <c r="G344" s="1" t="s">
        <v>1207</v>
      </c>
      <c r="H344" s="1" t="s">
        <v>1161</v>
      </c>
      <c r="I344" s="1" t="s">
        <v>2724</v>
      </c>
      <c r="J344" s="1" t="s">
        <v>1163</v>
      </c>
      <c r="K344" s="1" t="s">
        <v>2724</v>
      </c>
      <c r="L344" s="1" t="s">
        <v>2724</v>
      </c>
      <c r="M344" s="1" t="s">
        <v>1164</v>
      </c>
      <c r="N344" s="1" t="s">
        <v>1164</v>
      </c>
      <c r="O344" s="1" t="s">
        <v>1165</v>
      </c>
      <c r="P344" s="1" t="s">
        <v>1166</v>
      </c>
      <c r="Q344" s="1" t="s">
        <v>1167</v>
      </c>
      <c r="R344" s="1" t="s">
        <v>2725</v>
      </c>
      <c r="S344" s="1" t="s">
        <v>1169</v>
      </c>
      <c r="T344" s="1" t="s">
        <v>1170</v>
      </c>
      <c r="U344" s="1" t="s">
        <v>1171</v>
      </c>
      <c r="V344" s="1" t="s">
        <v>1645</v>
      </c>
    </row>
    <row r="345" s="1" customFormat="1" spans="1:22">
      <c r="A345" s="3">
        <v>999225152667573</v>
      </c>
      <c r="B345" s="1" t="s">
        <v>2712</v>
      </c>
      <c r="C345" s="1" t="s">
        <v>2726</v>
      </c>
      <c r="D345" s="1" t="s">
        <v>2496</v>
      </c>
      <c r="E345" s="1" t="s">
        <v>2727</v>
      </c>
      <c r="F345" s="1" t="s">
        <v>1346</v>
      </c>
      <c r="G345" s="1" t="s">
        <v>1156</v>
      </c>
      <c r="H345" s="1" t="s">
        <v>1161</v>
      </c>
      <c r="I345" s="1" t="s">
        <v>2728</v>
      </c>
      <c r="J345" s="1" t="s">
        <v>1163</v>
      </c>
      <c r="K345" s="1" t="s">
        <v>2728</v>
      </c>
      <c r="L345" s="1" t="s">
        <v>2728</v>
      </c>
      <c r="M345" s="1" t="s">
        <v>1164</v>
      </c>
      <c r="N345" s="1" t="s">
        <v>1164</v>
      </c>
      <c r="O345" s="1" t="s">
        <v>1165</v>
      </c>
      <c r="P345" s="1" t="s">
        <v>1166</v>
      </c>
      <c r="Q345" s="1" t="s">
        <v>1167</v>
      </c>
      <c r="R345" s="1" t="s">
        <v>2729</v>
      </c>
      <c r="S345" s="1" t="s">
        <v>1169</v>
      </c>
      <c r="T345" s="1" t="s">
        <v>1170</v>
      </c>
      <c r="U345" s="1" t="s">
        <v>1171</v>
      </c>
      <c r="V345" s="1" t="s">
        <v>1178</v>
      </c>
    </row>
    <row r="346" s="1" customFormat="1" spans="1:22">
      <c r="A346" s="3">
        <v>999225136146059</v>
      </c>
      <c r="B346" s="1" t="s">
        <v>2730</v>
      </c>
      <c r="C346" s="1" t="s">
        <v>2731</v>
      </c>
      <c r="D346" s="1" t="s">
        <v>2732</v>
      </c>
      <c r="E346" s="1" t="s">
        <v>2733</v>
      </c>
      <c r="F346" s="1" t="s">
        <v>1319</v>
      </c>
      <c r="G346" s="1" t="s">
        <v>1207</v>
      </c>
      <c r="H346" s="1" t="s">
        <v>1161</v>
      </c>
      <c r="I346" s="1" t="s">
        <v>2734</v>
      </c>
      <c r="J346" s="1" t="s">
        <v>1163</v>
      </c>
      <c r="K346" s="1" t="s">
        <v>2734</v>
      </c>
      <c r="L346" s="1" t="s">
        <v>2734</v>
      </c>
      <c r="M346" s="1" t="s">
        <v>1164</v>
      </c>
      <c r="N346" s="1" t="s">
        <v>1164</v>
      </c>
      <c r="O346" s="1" t="s">
        <v>1165</v>
      </c>
      <c r="P346" s="1" t="s">
        <v>1166</v>
      </c>
      <c r="Q346" s="1" t="s">
        <v>1167</v>
      </c>
      <c r="R346" s="1" t="s">
        <v>2735</v>
      </c>
      <c r="S346" s="1" t="s">
        <v>1169</v>
      </c>
      <c r="T346" s="1" t="s">
        <v>1170</v>
      </c>
      <c r="U346" s="1" t="s">
        <v>1171</v>
      </c>
      <c r="V346" s="1" t="s">
        <v>1178</v>
      </c>
    </row>
    <row r="347" s="1" customFormat="1" spans="1:22">
      <c r="A347" s="3">
        <v>999225134485619</v>
      </c>
      <c r="B347" s="1" t="s">
        <v>2730</v>
      </c>
      <c r="C347" s="1" t="s">
        <v>2736</v>
      </c>
      <c r="D347" s="1" t="s">
        <v>2125</v>
      </c>
      <c r="E347" s="1" t="s">
        <v>2737</v>
      </c>
      <c r="F347" s="1" t="s">
        <v>1319</v>
      </c>
      <c r="G347" s="1" t="s">
        <v>1156</v>
      </c>
      <c r="H347" s="1" t="s">
        <v>1161</v>
      </c>
      <c r="I347" s="1" t="s">
        <v>2354</v>
      </c>
      <c r="J347" s="1" t="s">
        <v>1163</v>
      </c>
      <c r="K347" s="1" t="s">
        <v>2354</v>
      </c>
      <c r="L347" s="1" t="s">
        <v>2354</v>
      </c>
      <c r="M347" s="1" t="s">
        <v>1164</v>
      </c>
      <c r="N347" s="1" t="s">
        <v>1164</v>
      </c>
      <c r="O347" s="1" t="s">
        <v>1165</v>
      </c>
      <c r="P347" s="1" t="s">
        <v>1166</v>
      </c>
      <c r="Q347" s="1" t="s">
        <v>1167</v>
      </c>
      <c r="R347" s="1" t="s">
        <v>2738</v>
      </c>
      <c r="S347" s="1" t="s">
        <v>1169</v>
      </c>
      <c r="T347" s="1" t="s">
        <v>1170</v>
      </c>
      <c r="U347" s="1" t="s">
        <v>1171</v>
      </c>
      <c r="V347" s="1" t="s">
        <v>1178</v>
      </c>
    </row>
    <row r="348" s="1" customFormat="1" spans="1:22">
      <c r="A348" s="1" t="s">
        <v>2739</v>
      </c>
      <c r="B348" s="1" t="s">
        <v>2730</v>
      </c>
      <c r="C348" s="1" t="s">
        <v>2740</v>
      </c>
      <c r="D348" s="1" t="s">
        <v>2277</v>
      </c>
      <c r="E348" s="1" t="s">
        <v>2278</v>
      </c>
      <c r="F348" s="1" t="s">
        <v>1207</v>
      </c>
      <c r="G348" s="1" t="s">
        <v>1156</v>
      </c>
      <c r="H348" s="1" t="s">
        <v>1161</v>
      </c>
      <c r="I348" s="1" t="s">
        <v>1165</v>
      </c>
      <c r="J348" s="1" t="s">
        <v>1163</v>
      </c>
      <c r="K348" s="1" t="s">
        <v>1165</v>
      </c>
      <c r="L348" s="1" t="s">
        <v>1165</v>
      </c>
      <c r="M348" s="1" t="s">
        <v>1164</v>
      </c>
      <c r="N348" s="1" t="s">
        <v>1164</v>
      </c>
      <c r="O348" s="1" t="s">
        <v>1165</v>
      </c>
      <c r="P348" s="1" t="s">
        <v>1166</v>
      </c>
      <c r="Q348" s="1" t="s">
        <v>1167</v>
      </c>
      <c r="R348" s="1" t="s">
        <v>2741</v>
      </c>
      <c r="S348" s="1" t="s">
        <v>1169</v>
      </c>
      <c r="T348" s="1" t="s">
        <v>1170</v>
      </c>
      <c r="U348" s="1" t="s">
        <v>1171</v>
      </c>
      <c r="V348" s="1" t="s">
        <v>1178</v>
      </c>
    </row>
    <row r="349" s="1" customFormat="1" spans="1:22">
      <c r="A349" s="3">
        <v>999225124554918</v>
      </c>
      <c r="B349" s="1" t="s">
        <v>2742</v>
      </c>
      <c r="C349" s="1" t="s">
        <v>2743</v>
      </c>
      <c r="D349" s="1" t="s">
        <v>2277</v>
      </c>
      <c r="E349" s="1" t="s">
        <v>2744</v>
      </c>
      <c r="F349" s="1" t="s">
        <v>1156</v>
      </c>
      <c r="G349" s="1" t="s">
        <v>1160</v>
      </c>
      <c r="H349" s="1" t="s">
        <v>1161</v>
      </c>
      <c r="I349" s="1" t="s">
        <v>2745</v>
      </c>
      <c r="J349" s="1" t="s">
        <v>1163</v>
      </c>
      <c r="K349" s="1" t="s">
        <v>2745</v>
      </c>
      <c r="L349" s="1" t="s">
        <v>2745</v>
      </c>
      <c r="M349" s="1" t="s">
        <v>1164</v>
      </c>
      <c r="N349" s="1" t="s">
        <v>1164</v>
      </c>
      <c r="O349" s="1" t="s">
        <v>1165</v>
      </c>
      <c r="P349" s="1" t="s">
        <v>1166</v>
      </c>
      <c r="Q349" s="1" t="s">
        <v>1167</v>
      </c>
      <c r="R349" s="1" t="s">
        <v>2746</v>
      </c>
      <c r="S349" s="1" t="s">
        <v>1169</v>
      </c>
      <c r="T349" s="1" t="s">
        <v>1170</v>
      </c>
      <c r="U349" s="1" t="s">
        <v>1171</v>
      </c>
      <c r="V349" s="1" t="s">
        <v>1178</v>
      </c>
    </row>
    <row r="350" s="1" customFormat="1" spans="1:22">
      <c r="A350" s="3">
        <v>999225124096071</v>
      </c>
      <c r="B350" s="1" t="s">
        <v>2742</v>
      </c>
      <c r="C350" s="1" t="s">
        <v>2747</v>
      </c>
      <c r="D350" s="1" t="s">
        <v>2277</v>
      </c>
      <c r="E350" s="1" t="s">
        <v>2748</v>
      </c>
      <c r="F350" s="1" t="s">
        <v>1207</v>
      </c>
      <c r="G350" s="1" t="s">
        <v>1156</v>
      </c>
      <c r="H350" s="1" t="s">
        <v>1161</v>
      </c>
      <c r="I350" s="1" t="s">
        <v>2749</v>
      </c>
      <c r="J350" s="1" t="s">
        <v>1163</v>
      </c>
      <c r="K350" s="1" t="s">
        <v>2749</v>
      </c>
      <c r="L350" s="1" t="s">
        <v>2749</v>
      </c>
      <c r="M350" s="1" t="s">
        <v>1164</v>
      </c>
      <c r="N350" s="1" t="s">
        <v>1164</v>
      </c>
      <c r="O350" s="1" t="s">
        <v>1165</v>
      </c>
      <c r="P350" s="1" t="s">
        <v>1166</v>
      </c>
      <c r="Q350" s="1" t="s">
        <v>1167</v>
      </c>
      <c r="R350" s="1" t="s">
        <v>2750</v>
      </c>
      <c r="S350" s="1" t="s">
        <v>1169</v>
      </c>
      <c r="T350" s="1" t="s">
        <v>1170</v>
      </c>
      <c r="U350" s="1" t="s">
        <v>1171</v>
      </c>
      <c r="V350" s="1" t="s">
        <v>1178</v>
      </c>
    </row>
    <row r="351" s="1" customFormat="1" spans="1:22">
      <c r="A351" s="3">
        <v>999225124269049</v>
      </c>
      <c r="B351" s="1" t="s">
        <v>2742</v>
      </c>
      <c r="C351" s="1" t="s">
        <v>2751</v>
      </c>
      <c r="D351" s="1" t="s">
        <v>1616</v>
      </c>
      <c r="E351" s="1" t="s">
        <v>2752</v>
      </c>
      <c r="F351" s="1" t="s">
        <v>1346</v>
      </c>
      <c r="G351" s="1" t="s">
        <v>1156</v>
      </c>
      <c r="H351" s="1" t="s">
        <v>1161</v>
      </c>
      <c r="I351" s="1" t="s">
        <v>2753</v>
      </c>
      <c r="J351" s="1" t="s">
        <v>1163</v>
      </c>
      <c r="K351" s="1" t="s">
        <v>2753</v>
      </c>
      <c r="L351" s="1" t="s">
        <v>2753</v>
      </c>
      <c r="M351" s="1" t="s">
        <v>1164</v>
      </c>
      <c r="N351" s="1" t="s">
        <v>1164</v>
      </c>
      <c r="O351" s="1" t="s">
        <v>1165</v>
      </c>
      <c r="P351" s="1" t="s">
        <v>1166</v>
      </c>
      <c r="Q351" s="1" t="s">
        <v>1167</v>
      </c>
      <c r="R351" s="1" t="s">
        <v>2754</v>
      </c>
      <c r="S351" s="1" t="s">
        <v>1169</v>
      </c>
      <c r="T351" s="1" t="s">
        <v>1170</v>
      </c>
      <c r="U351" s="1" t="s">
        <v>1171</v>
      </c>
      <c r="V351" s="1" t="s">
        <v>1178</v>
      </c>
    </row>
    <row r="352" s="1" customFormat="1" spans="1:22">
      <c r="A352" s="3">
        <v>999225122018164</v>
      </c>
      <c r="B352" s="1" t="s">
        <v>2742</v>
      </c>
      <c r="C352" s="1" t="s">
        <v>2755</v>
      </c>
      <c r="D352" s="1" t="s">
        <v>2756</v>
      </c>
      <c r="E352" s="1" t="s">
        <v>2757</v>
      </c>
      <c r="F352" s="1" t="s">
        <v>1156</v>
      </c>
      <c r="G352" s="1" t="s">
        <v>1160</v>
      </c>
      <c r="H352" s="1" t="s">
        <v>1161</v>
      </c>
      <c r="I352" s="1" t="s">
        <v>2758</v>
      </c>
      <c r="J352" s="1" t="s">
        <v>1163</v>
      </c>
      <c r="K352" s="1" t="s">
        <v>2758</v>
      </c>
      <c r="L352" s="1" t="s">
        <v>1165</v>
      </c>
      <c r="M352" s="1" t="s">
        <v>2759</v>
      </c>
      <c r="N352" s="1" t="s">
        <v>2759</v>
      </c>
      <c r="O352" s="1" t="s">
        <v>1165</v>
      </c>
      <c r="P352" s="1" t="s">
        <v>1166</v>
      </c>
      <c r="Q352" s="1" t="s">
        <v>1167</v>
      </c>
      <c r="R352" s="1" t="s">
        <v>2760</v>
      </c>
      <c r="S352" s="1" t="s">
        <v>1169</v>
      </c>
      <c r="T352" s="1" t="s">
        <v>1170</v>
      </c>
      <c r="U352" s="1" t="s">
        <v>1171</v>
      </c>
      <c r="V352" s="1" t="s">
        <v>1178</v>
      </c>
    </row>
    <row r="353" s="1" customFormat="1" spans="1:22">
      <c r="A353" s="1" t="s">
        <v>2761</v>
      </c>
      <c r="B353" s="1" t="s">
        <v>2742</v>
      </c>
      <c r="C353" s="1" t="s">
        <v>2762</v>
      </c>
      <c r="D353" s="1" t="s">
        <v>2380</v>
      </c>
      <c r="E353" s="1" t="s">
        <v>2381</v>
      </c>
      <c r="F353" s="1" t="s">
        <v>1371</v>
      </c>
      <c r="G353" s="1" t="s">
        <v>1207</v>
      </c>
      <c r="H353" s="1" t="s">
        <v>1161</v>
      </c>
      <c r="I353" s="1" t="s">
        <v>1165</v>
      </c>
      <c r="J353" s="1" t="s">
        <v>1163</v>
      </c>
      <c r="K353" s="1" t="s">
        <v>1165</v>
      </c>
      <c r="L353" s="1" t="s">
        <v>1165</v>
      </c>
      <c r="M353" s="1" t="s">
        <v>1164</v>
      </c>
      <c r="N353" s="1" t="s">
        <v>1164</v>
      </c>
      <c r="O353" s="1" t="s">
        <v>1165</v>
      </c>
      <c r="P353" s="1" t="s">
        <v>1166</v>
      </c>
      <c r="Q353" s="1" t="s">
        <v>1167</v>
      </c>
      <c r="R353" s="1" t="s">
        <v>2763</v>
      </c>
      <c r="S353" s="1" t="s">
        <v>1169</v>
      </c>
      <c r="T353" s="1" t="s">
        <v>1170</v>
      </c>
      <c r="U353" s="1" t="s">
        <v>1171</v>
      </c>
      <c r="V353" s="1" t="s">
        <v>1178</v>
      </c>
    </row>
    <row r="354" s="1" customFormat="1" spans="1:22">
      <c r="A354" s="3">
        <v>999225108999913</v>
      </c>
      <c r="B354" s="1" t="s">
        <v>2742</v>
      </c>
      <c r="C354" s="1" t="s">
        <v>2764</v>
      </c>
      <c r="D354" s="1" t="s">
        <v>2765</v>
      </c>
      <c r="E354" s="1" t="s">
        <v>2766</v>
      </c>
      <c r="F354" s="1" t="s">
        <v>1319</v>
      </c>
      <c r="G354" s="1" t="s">
        <v>1207</v>
      </c>
      <c r="H354" s="1" t="s">
        <v>1161</v>
      </c>
      <c r="I354" s="1" t="s">
        <v>2767</v>
      </c>
      <c r="J354" s="1" t="s">
        <v>1163</v>
      </c>
      <c r="K354" s="1" t="s">
        <v>2767</v>
      </c>
      <c r="L354" s="1" t="s">
        <v>2767</v>
      </c>
      <c r="M354" s="1" t="s">
        <v>1164</v>
      </c>
      <c r="N354" s="1" t="s">
        <v>1164</v>
      </c>
      <c r="O354" s="1" t="s">
        <v>1165</v>
      </c>
      <c r="P354" s="1" t="s">
        <v>1166</v>
      </c>
      <c r="Q354" s="1" t="s">
        <v>1167</v>
      </c>
      <c r="R354" s="1" t="s">
        <v>2768</v>
      </c>
      <c r="S354" s="1" t="s">
        <v>1169</v>
      </c>
      <c r="T354" s="1" t="s">
        <v>1170</v>
      </c>
      <c r="U354" s="1" t="s">
        <v>1171</v>
      </c>
      <c r="V354" s="1" t="s">
        <v>1283</v>
      </c>
    </row>
    <row r="355" s="1" customFormat="1" spans="1:22">
      <c r="A355" s="3">
        <v>999225104157045</v>
      </c>
      <c r="B355" s="1" t="s">
        <v>2769</v>
      </c>
      <c r="C355" s="1" t="s">
        <v>2770</v>
      </c>
      <c r="D355" s="1" t="s">
        <v>2107</v>
      </c>
      <c r="E355" s="1" t="s">
        <v>2771</v>
      </c>
      <c r="F355" s="1" t="s">
        <v>1371</v>
      </c>
      <c r="G355" s="1" t="s">
        <v>1207</v>
      </c>
      <c r="H355" s="1" t="s">
        <v>1161</v>
      </c>
      <c r="I355" s="1" t="s">
        <v>2608</v>
      </c>
      <c r="J355" s="1" t="s">
        <v>1163</v>
      </c>
      <c r="K355" s="1" t="s">
        <v>2608</v>
      </c>
      <c r="L355" s="1" t="s">
        <v>2608</v>
      </c>
      <c r="M355" s="1" t="s">
        <v>1164</v>
      </c>
      <c r="N355" s="1" t="s">
        <v>1164</v>
      </c>
      <c r="O355" s="1" t="s">
        <v>1165</v>
      </c>
      <c r="P355" s="1" t="s">
        <v>1166</v>
      </c>
      <c r="Q355" s="1" t="s">
        <v>1167</v>
      </c>
      <c r="R355" s="1" t="s">
        <v>2772</v>
      </c>
      <c r="S355" s="1" t="s">
        <v>1169</v>
      </c>
      <c r="T355" s="1" t="s">
        <v>1170</v>
      </c>
      <c r="U355" s="1" t="s">
        <v>1171</v>
      </c>
      <c r="V355" s="1" t="s">
        <v>1178</v>
      </c>
    </row>
    <row r="356" s="1" customFormat="1" spans="1:22">
      <c r="A356" s="3">
        <v>999225093571357</v>
      </c>
      <c r="B356" s="1" t="s">
        <v>2769</v>
      </c>
      <c r="C356" s="1" t="s">
        <v>2773</v>
      </c>
      <c r="D356" s="1" t="s">
        <v>2774</v>
      </c>
      <c r="E356" s="1" t="s">
        <v>2775</v>
      </c>
      <c r="F356" s="1" t="s">
        <v>1319</v>
      </c>
      <c r="G356" s="1" t="s">
        <v>1207</v>
      </c>
      <c r="H356" s="1" t="s">
        <v>1161</v>
      </c>
      <c r="I356" s="1" t="s">
        <v>2776</v>
      </c>
      <c r="J356" s="1" t="s">
        <v>1163</v>
      </c>
      <c r="K356" s="1" t="s">
        <v>2776</v>
      </c>
      <c r="L356" s="1" t="s">
        <v>2776</v>
      </c>
      <c r="M356" s="1" t="s">
        <v>1164</v>
      </c>
      <c r="N356" s="1" t="s">
        <v>1164</v>
      </c>
      <c r="O356" s="1" t="s">
        <v>1165</v>
      </c>
      <c r="P356" s="1" t="s">
        <v>1166</v>
      </c>
      <c r="Q356" s="1" t="s">
        <v>1167</v>
      </c>
      <c r="R356" s="1" t="s">
        <v>2777</v>
      </c>
      <c r="S356" s="1" t="s">
        <v>1169</v>
      </c>
      <c r="T356" s="1" t="s">
        <v>1170</v>
      </c>
      <c r="U356" s="1" t="s">
        <v>1171</v>
      </c>
      <c r="V356" s="1" t="s">
        <v>1178</v>
      </c>
    </row>
    <row r="357" s="1" customFormat="1" spans="1:22">
      <c r="A357" s="3">
        <v>999225092756319</v>
      </c>
      <c r="B357" s="1" t="s">
        <v>2769</v>
      </c>
      <c r="C357" s="1" t="s">
        <v>2778</v>
      </c>
      <c r="D357" s="1" t="s">
        <v>2779</v>
      </c>
      <c r="E357" s="1" t="s">
        <v>2780</v>
      </c>
      <c r="F357" s="1" t="s">
        <v>1402</v>
      </c>
      <c r="G357" s="1" t="s">
        <v>1156</v>
      </c>
      <c r="H357" s="1" t="s">
        <v>1161</v>
      </c>
      <c r="I357" s="1" t="s">
        <v>2781</v>
      </c>
      <c r="J357" s="1" t="s">
        <v>1163</v>
      </c>
      <c r="K357" s="1" t="s">
        <v>2781</v>
      </c>
      <c r="L357" s="1" t="s">
        <v>2781</v>
      </c>
      <c r="M357" s="1" t="s">
        <v>1164</v>
      </c>
      <c r="N357" s="1" t="s">
        <v>1164</v>
      </c>
      <c r="O357" s="1" t="s">
        <v>1165</v>
      </c>
      <c r="P357" s="1" t="s">
        <v>1166</v>
      </c>
      <c r="Q357" s="1" t="s">
        <v>1167</v>
      </c>
      <c r="R357" s="1" t="s">
        <v>2782</v>
      </c>
      <c r="S357" s="1" t="s">
        <v>1169</v>
      </c>
      <c r="T357" s="1" t="s">
        <v>1170</v>
      </c>
      <c r="U357" s="1" t="s">
        <v>1171</v>
      </c>
      <c r="V357" s="1" t="s">
        <v>1196</v>
      </c>
    </row>
    <row r="358" s="1" customFormat="1" spans="1:22">
      <c r="A358" s="3">
        <v>999225091972911</v>
      </c>
      <c r="B358" s="1" t="s">
        <v>2769</v>
      </c>
      <c r="C358" s="1" t="s">
        <v>2783</v>
      </c>
      <c r="D358" s="1" t="s">
        <v>2298</v>
      </c>
      <c r="E358" s="1" t="s">
        <v>2784</v>
      </c>
      <c r="F358" s="1" t="s">
        <v>1346</v>
      </c>
      <c r="G358" s="1" t="s">
        <v>1207</v>
      </c>
      <c r="H358" s="1" t="s">
        <v>1161</v>
      </c>
      <c r="I358" s="1" t="s">
        <v>1742</v>
      </c>
      <c r="J358" s="1" t="s">
        <v>1163</v>
      </c>
      <c r="K358" s="1" t="s">
        <v>1742</v>
      </c>
      <c r="L358" s="1" t="s">
        <v>1742</v>
      </c>
      <c r="M358" s="1" t="s">
        <v>1164</v>
      </c>
      <c r="N358" s="1" t="s">
        <v>1164</v>
      </c>
      <c r="O358" s="1" t="s">
        <v>1165</v>
      </c>
      <c r="P358" s="1" t="s">
        <v>1166</v>
      </c>
      <c r="Q358" s="1" t="s">
        <v>1167</v>
      </c>
      <c r="R358" s="1" t="s">
        <v>2785</v>
      </c>
      <c r="S358" s="1" t="s">
        <v>1169</v>
      </c>
      <c r="T358" s="1" t="s">
        <v>1170</v>
      </c>
      <c r="U358" s="1" t="s">
        <v>1171</v>
      </c>
      <c r="V358" s="1" t="s">
        <v>1178</v>
      </c>
    </row>
    <row r="359" s="1" customFormat="1" spans="1:22">
      <c r="A359" s="3">
        <v>999225090601863</v>
      </c>
      <c r="B359" s="1" t="s">
        <v>2769</v>
      </c>
      <c r="C359" s="1" t="s">
        <v>2786</v>
      </c>
      <c r="D359" s="1" t="s">
        <v>2787</v>
      </c>
      <c r="E359" s="1" t="s">
        <v>2788</v>
      </c>
      <c r="F359" s="1" t="s">
        <v>1346</v>
      </c>
      <c r="G359" s="1" t="s">
        <v>1156</v>
      </c>
      <c r="H359" s="1" t="s">
        <v>1161</v>
      </c>
      <c r="I359" s="1" t="s">
        <v>2789</v>
      </c>
      <c r="J359" s="1" t="s">
        <v>1163</v>
      </c>
      <c r="K359" s="1" t="s">
        <v>2789</v>
      </c>
      <c r="L359" s="1" t="s">
        <v>2789</v>
      </c>
      <c r="M359" s="1" t="s">
        <v>1164</v>
      </c>
      <c r="N359" s="1" t="s">
        <v>1164</v>
      </c>
      <c r="O359" s="1" t="s">
        <v>1165</v>
      </c>
      <c r="P359" s="1" t="s">
        <v>1166</v>
      </c>
      <c r="Q359" s="1" t="s">
        <v>1167</v>
      </c>
      <c r="R359" s="1" t="s">
        <v>2790</v>
      </c>
      <c r="S359" s="1" t="s">
        <v>1169</v>
      </c>
      <c r="T359" s="1" t="s">
        <v>1170</v>
      </c>
      <c r="U359" s="1" t="s">
        <v>1171</v>
      </c>
      <c r="V359" s="1" t="s">
        <v>1196</v>
      </c>
    </row>
    <row r="360" s="1" customFormat="1" spans="1:22">
      <c r="A360" s="3">
        <v>999225077253887</v>
      </c>
      <c r="B360" s="1" t="s">
        <v>2791</v>
      </c>
      <c r="C360" s="1" t="s">
        <v>2792</v>
      </c>
      <c r="D360" s="1" t="s">
        <v>1774</v>
      </c>
      <c r="E360" s="1" t="s">
        <v>2793</v>
      </c>
      <c r="F360" s="1" t="s">
        <v>1156</v>
      </c>
      <c r="G360" s="1" t="s">
        <v>1160</v>
      </c>
      <c r="H360" s="1" t="s">
        <v>1161</v>
      </c>
      <c r="I360" s="1" t="s">
        <v>2794</v>
      </c>
      <c r="J360" s="1" t="s">
        <v>1163</v>
      </c>
      <c r="K360" s="1" t="s">
        <v>2794</v>
      </c>
      <c r="L360" s="1" t="s">
        <v>2794</v>
      </c>
      <c r="M360" s="1" t="s">
        <v>1164</v>
      </c>
      <c r="N360" s="1" t="s">
        <v>1164</v>
      </c>
      <c r="O360" s="1" t="s">
        <v>1165</v>
      </c>
      <c r="P360" s="1" t="s">
        <v>1166</v>
      </c>
      <c r="Q360" s="1" t="s">
        <v>1167</v>
      </c>
      <c r="R360" s="1" t="s">
        <v>2795</v>
      </c>
      <c r="S360" s="1" t="s">
        <v>1169</v>
      </c>
      <c r="T360" s="1" t="s">
        <v>1170</v>
      </c>
      <c r="U360" s="1" t="s">
        <v>1171</v>
      </c>
      <c r="V360" s="1" t="s">
        <v>1196</v>
      </c>
    </row>
    <row r="361" s="1" customFormat="1" spans="1:22">
      <c r="A361" s="3">
        <v>999225074053223</v>
      </c>
      <c r="B361" s="1" t="s">
        <v>2791</v>
      </c>
      <c r="C361" s="1" t="s">
        <v>2796</v>
      </c>
      <c r="D361" s="1" t="s">
        <v>1357</v>
      </c>
      <c r="E361" s="1" t="s">
        <v>2797</v>
      </c>
      <c r="F361" s="1" t="s">
        <v>1319</v>
      </c>
      <c r="G361" s="1" t="s">
        <v>1160</v>
      </c>
      <c r="H361" s="1" t="s">
        <v>1161</v>
      </c>
      <c r="I361" s="1" t="s">
        <v>2798</v>
      </c>
      <c r="J361" s="1" t="s">
        <v>1163</v>
      </c>
      <c r="K361" s="1" t="s">
        <v>2798</v>
      </c>
      <c r="L361" s="1" t="s">
        <v>2798</v>
      </c>
      <c r="M361" s="1" t="s">
        <v>1164</v>
      </c>
      <c r="N361" s="1" t="s">
        <v>1164</v>
      </c>
      <c r="O361" s="1" t="s">
        <v>1165</v>
      </c>
      <c r="P361" s="1" t="s">
        <v>1166</v>
      </c>
      <c r="Q361" s="1" t="s">
        <v>1167</v>
      </c>
      <c r="R361" s="1" t="s">
        <v>2799</v>
      </c>
      <c r="S361" s="1" t="s">
        <v>1169</v>
      </c>
      <c r="T361" s="1" t="s">
        <v>1170</v>
      </c>
      <c r="U361" s="1" t="s">
        <v>1171</v>
      </c>
      <c r="V361" s="1" t="s">
        <v>1178</v>
      </c>
    </row>
    <row r="362" s="1" customFormat="1" spans="1:22">
      <c r="A362" s="3">
        <v>999225073661505</v>
      </c>
      <c r="B362" s="1" t="s">
        <v>2791</v>
      </c>
      <c r="C362" s="1" t="s">
        <v>2800</v>
      </c>
      <c r="D362" s="1" t="s">
        <v>1711</v>
      </c>
      <c r="E362" s="1" t="s">
        <v>2801</v>
      </c>
      <c r="F362" s="1" t="s">
        <v>1346</v>
      </c>
      <c r="G362" s="1" t="s">
        <v>1156</v>
      </c>
      <c r="H362" s="1" t="s">
        <v>1161</v>
      </c>
      <c r="I362" s="1" t="s">
        <v>2802</v>
      </c>
      <c r="J362" s="1" t="s">
        <v>1163</v>
      </c>
      <c r="K362" s="1" t="s">
        <v>2802</v>
      </c>
      <c r="L362" s="1" t="s">
        <v>2802</v>
      </c>
      <c r="M362" s="1" t="s">
        <v>1164</v>
      </c>
      <c r="N362" s="1" t="s">
        <v>1164</v>
      </c>
      <c r="O362" s="1" t="s">
        <v>1165</v>
      </c>
      <c r="P362" s="1" t="s">
        <v>1166</v>
      </c>
      <c r="Q362" s="1" t="s">
        <v>1167</v>
      </c>
      <c r="R362" s="1" t="s">
        <v>2803</v>
      </c>
      <c r="S362" s="1" t="s">
        <v>1169</v>
      </c>
      <c r="T362" s="1" t="s">
        <v>1170</v>
      </c>
      <c r="U362" s="1" t="s">
        <v>1171</v>
      </c>
      <c r="V362" s="1" t="s">
        <v>1178</v>
      </c>
    </row>
    <row r="363" s="1" customFormat="1" spans="1:22">
      <c r="A363" s="3">
        <v>999225073641826</v>
      </c>
      <c r="B363" s="1" t="s">
        <v>2791</v>
      </c>
      <c r="C363" s="1" t="s">
        <v>2804</v>
      </c>
      <c r="D363" s="1" t="s">
        <v>1711</v>
      </c>
      <c r="E363" s="1" t="s">
        <v>2805</v>
      </c>
      <c r="F363" s="1" t="s">
        <v>1346</v>
      </c>
      <c r="G363" s="1" t="s">
        <v>1156</v>
      </c>
      <c r="H363" s="1" t="s">
        <v>1161</v>
      </c>
      <c r="I363" s="1" t="s">
        <v>2806</v>
      </c>
      <c r="J363" s="1" t="s">
        <v>1163</v>
      </c>
      <c r="K363" s="1" t="s">
        <v>2806</v>
      </c>
      <c r="L363" s="1" t="s">
        <v>2806</v>
      </c>
      <c r="M363" s="1" t="s">
        <v>1164</v>
      </c>
      <c r="N363" s="1" t="s">
        <v>1164</v>
      </c>
      <c r="O363" s="1" t="s">
        <v>1165</v>
      </c>
      <c r="P363" s="1" t="s">
        <v>1166</v>
      </c>
      <c r="Q363" s="1" t="s">
        <v>1167</v>
      </c>
      <c r="R363" s="1" t="s">
        <v>2807</v>
      </c>
      <c r="S363" s="1" t="s">
        <v>1169</v>
      </c>
      <c r="T363" s="1" t="s">
        <v>1170</v>
      </c>
      <c r="U363" s="1" t="s">
        <v>1171</v>
      </c>
      <c r="V363" s="1" t="s">
        <v>1178</v>
      </c>
    </row>
    <row r="364" s="1" customFormat="1" spans="1:22">
      <c r="A364" s="3">
        <v>999225047323378</v>
      </c>
      <c r="B364" s="1" t="s">
        <v>2808</v>
      </c>
      <c r="C364" s="1" t="s">
        <v>2809</v>
      </c>
      <c r="D364" s="1" t="s">
        <v>1521</v>
      </c>
      <c r="E364" s="1" t="s">
        <v>2810</v>
      </c>
      <c r="F364" s="1" t="s">
        <v>1207</v>
      </c>
      <c r="G364" s="1" t="s">
        <v>1156</v>
      </c>
      <c r="H364" s="1" t="s">
        <v>1161</v>
      </c>
      <c r="I364" s="1" t="s">
        <v>2811</v>
      </c>
      <c r="J364" s="1" t="s">
        <v>1163</v>
      </c>
      <c r="K364" s="1" t="s">
        <v>2811</v>
      </c>
      <c r="L364" s="1" t="s">
        <v>2811</v>
      </c>
      <c r="M364" s="1" t="s">
        <v>1164</v>
      </c>
      <c r="N364" s="1" t="s">
        <v>1164</v>
      </c>
      <c r="O364" s="1" t="s">
        <v>1165</v>
      </c>
      <c r="P364" s="1" t="s">
        <v>1166</v>
      </c>
      <c r="Q364" s="1" t="s">
        <v>1167</v>
      </c>
      <c r="R364" s="1" t="s">
        <v>2812</v>
      </c>
      <c r="S364" s="1" t="s">
        <v>1169</v>
      </c>
      <c r="T364" s="1" t="s">
        <v>1170</v>
      </c>
      <c r="U364" s="1" t="s">
        <v>1171</v>
      </c>
      <c r="V364" s="1" t="s">
        <v>1178</v>
      </c>
    </row>
    <row r="365" s="1" customFormat="1" spans="1:22">
      <c r="A365" s="1" t="s">
        <v>2813</v>
      </c>
      <c r="B365" s="1" t="s">
        <v>2814</v>
      </c>
      <c r="C365" s="1" t="s">
        <v>2815</v>
      </c>
      <c r="D365" s="1" t="s">
        <v>1584</v>
      </c>
      <c r="E365" s="1" t="s">
        <v>1585</v>
      </c>
      <c r="F365" s="1" t="s">
        <v>1319</v>
      </c>
      <c r="G365" s="1" t="s">
        <v>1207</v>
      </c>
      <c r="H365" s="1" t="s">
        <v>1161</v>
      </c>
      <c r="I365" s="1" t="s">
        <v>1165</v>
      </c>
      <c r="J365" s="1" t="s">
        <v>1163</v>
      </c>
      <c r="K365" s="1" t="s">
        <v>1165</v>
      </c>
      <c r="L365" s="1" t="s">
        <v>1165</v>
      </c>
      <c r="M365" s="1" t="s">
        <v>1164</v>
      </c>
      <c r="N365" s="1" t="s">
        <v>1164</v>
      </c>
      <c r="O365" s="1" t="s">
        <v>1165</v>
      </c>
      <c r="P365" s="1" t="s">
        <v>1166</v>
      </c>
      <c r="Q365" s="1" t="s">
        <v>1167</v>
      </c>
      <c r="R365" s="1" t="s">
        <v>2816</v>
      </c>
      <c r="S365" s="1" t="s">
        <v>1169</v>
      </c>
      <c r="T365" s="1" t="s">
        <v>1170</v>
      </c>
      <c r="U365" s="1" t="s">
        <v>1171</v>
      </c>
      <c r="V365" s="1" t="s">
        <v>1178</v>
      </c>
    </row>
    <row r="366" s="1" customFormat="1" spans="1:22">
      <c r="A366" s="3">
        <v>999225018799347</v>
      </c>
      <c r="B366" s="1" t="s">
        <v>2814</v>
      </c>
      <c r="C366" s="1" t="s">
        <v>2817</v>
      </c>
      <c r="D366" s="1" t="s">
        <v>1750</v>
      </c>
      <c r="E366" s="1" t="s">
        <v>2818</v>
      </c>
      <c r="F366" s="1" t="s">
        <v>1319</v>
      </c>
      <c r="G366" s="1" t="s">
        <v>1160</v>
      </c>
      <c r="H366" s="1" t="s">
        <v>1161</v>
      </c>
      <c r="I366" s="1" t="s">
        <v>2819</v>
      </c>
      <c r="J366" s="1" t="s">
        <v>1163</v>
      </c>
      <c r="K366" s="1" t="s">
        <v>2819</v>
      </c>
      <c r="L366" s="1" t="s">
        <v>2819</v>
      </c>
      <c r="M366" s="1" t="s">
        <v>1164</v>
      </c>
      <c r="N366" s="1" t="s">
        <v>1164</v>
      </c>
      <c r="O366" s="1" t="s">
        <v>1165</v>
      </c>
      <c r="P366" s="1" t="s">
        <v>1166</v>
      </c>
      <c r="Q366" s="1" t="s">
        <v>1167</v>
      </c>
      <c r="R366" s="1" t="s">
        <v>2820</v>
      </c>
      <c r="S366" s="1" t="s">
        <v>1169</v>
      </c>
      <c r="T366" s="1" t="s">
        <v>1170</v>
      </c>
      <c r="U366" s="1" t="s">
        <v>1171</v>
      </c>
      <c r="V366" s="1" t="s">
        <v>1178</v>
      </c>
    </row>
    <row r="367" s="1" customFormat="1" spans="1:22">
      <c r="A367" s="3">
        <v>999225020404365</v>
      </c>
      <c r="B367" s="1" t="s">
        <v>2814</v>
      </c>
      <c r="C367" s="1" t="s">
        <v>2821</v>
      </c>
      <c r="D367" s="1" t="s">
        <v>2822</v>
      </c>
      <c r="E367" s="1" t="s">
        <v>2823</v>
      </c>
      <c r="F367" s="1" t="s">
        <v>1448</v>
      </c>
      <c r="G367" s="1" t="s">
        <v>1207</v>
      </c>
      <c r="H367" s="1" t="s">
        <v>1161</v>
      </c>
      <c r="I367" s="1" t="s">
        <v>2824</v>
      </c>
      <c r="J367" s="1" t="s">
        <v>1163</v>
      </c>
      <c r="K367" s="1" t="s">
        <v>2824</v>
      </c>
      <c r="L367" s="1" t="s">
        <v>2824</v>
      </c>
      <c r="M367" s="1" t="s">
        <v>1164</v>
      </c>
      <c r="N367" s="1" t="s">
        <v>1164</v>
      </c>
      <c r="O367" s="1" t="s">
        <v>1165</v>
      </c>
      <c r="P367" s="1" t="s">
        <v>1166</v>
      </c>
      <c r="Q367" s="1" t="s">
        <v>1167</v>
      </c>
      <c r="R367" s="1" t="s">
        <v>2825</v>
      </c>
      <c r="S367" s="1" t="s">
        <v>1169</v>
      </c>
      <c r="T367" s="1" t="s">
        <v>1170</v>
      </c>
      <c r="U367" s="1" t="s">
        <v>1171</v>
      </c>
      <c r="V367" s="1" t="s">
        <v>1178</v>
      </c>
    </row>
    <row r="368" s="1" customFormat="1" spans="1:22">
      <c r="A368" s="3">
        <v>999224993230178</v>
      </c>
      <c r="B368" s="1" t="s">
        <v>2826</v>
      </c>
      <c r="C368" s="1" t="s">
        <v>2827</v>
      </c>
      <c r="D368" s="1" t="s">
        <v>2828</v>
      </c>
      <c r="E368" s="1" t="s">
        <v>2829</v>
      </c>
      <c r="F368" s="1" t="s">
        <v>1346</v>
      </c>
      <c r="G368" s="1" t="s">
        <v>1207</v>
      </c>
      <c r="H368" s="1" t="s">
        <v>1161</v>
      </c>
      <c r="I368" s="1" t="s">
        <v>2830</v>
      </c>
      <c r="J368" s="1" t="s">
        <v>1163</v>
      </c>
      <c r="K368" s="1" t="s">
        <v>2830</v>
      </c>
      <c r="L368" s="1" t="s">
        <v>2830</v>
      </c>
      <c r="M368" s="1" t="s">
        <v>1164</v>
      </c>
      <c r="N368" s="1" t="s">
        <v>1164</v>
      </c>
      <c r="O368" s="1" t="s">
        <v>1165</v>
      </c>
      <c r="P368" s="1" t="s">
        <v>1166</v>
      </c>
      <c r="Q368" s="1" t="s">
        <v>1167</v>
      </c>
      <c r="R368" s="1" t="s">
        <v>2831</v>
      </c>
      <c r="S368" s="1" t="s">
        <v>1169</v>
      </c>
      <c r="T368" s="1" t="s">
        <v>1170</v>
      </c>
      <c r="U368" s="1" t="s">
        <v>1171</v>
      </c>
      <c r="V368" s="1" t="s">
        <v>1178</v>
      </c>
    </row>
    <row r="369" s="1" customFormat="1" spans="1:22">
      <c r="A369" s="3">
        <v>999224992547248</v>
      </c>
      <c r="B369" s="1" t="s">
        <v>2826</v>
      </c>
      <c r="C369" s="1" t="s">
        <v>2832</v>
      </c>
      <c r="D369" s="1" t="s">
        <v>2828</v>
      </c>
      <c r="E369" s="1" t="s">
        <v>2833</v>
      </c>
      <c r="F369" s="1" t="s">
        <v>1346</v>
      </c>
      <c r="G369" s="1" t="s">
        <v>1207</v>
      </c>
      <c r="H369" s="1" t="s">
        <v>1161</v>
      </c>
      <c r="I369" s="1" t="s">
        <v>2830</v>
      </c>
      <c r="J369" s="1" t="s">
        <v>1163</v>
      </c>
      <c r="K369" s="1" t="s">
        <v>2830</v>
      </c>
      <c r="L369" s="1" t="s">
        <v>2830</v>
      </c>
      <c r="M369" s="1" t="s">
        <v>1164</v>
      </c>
      <c r="N369" s="1" t="s">
        <v>1164</v>
      </c>
      <c r="O369" s="1" t="s">
        <v>1165</v>
      </c>
      <c r="P369" s="1" t="s">
        <v>1166</v>
      </c>
      <c r="Q369" s="1" t="s">
        <v>1167</v>
      </c>
      <c r="R369" s="1" t="s">
        <v>2834</v>
      </c>
      <c r="S369" s="1" t="s">
        <v>1169</v>
      </c>
      <c r="T369" s="1" t="s">
        <v>1170</v>
      </c>
      <c r="U369" s="1" t="s">
        <v>1171</v>
      </c>
      <c r="V369" s="1" t="s">
        <v>1178</v>
      </c>
    </row>
    <row r="370" s="1" customFormat="1" spans="1:22">
      <c r="A370" s="3">
        <v>999224991178361</v>
      </c>
      <c r="B370" s="1" t="s">
        <v>2826</v>
      </c>
      <c r="C370" s="1" t="s">
        <v>2835</v>
      </c>
      <c r="D370" s="1" t="s">
        <v>1711</v>
      </c>
      <c r="E370" s="1" t="s">
        <v>2836</v>
      </c>
      <c r="F370" s="1" t="s">
        <v>1346</v>
      </c>
      <c r="G370" s="1" t="s">
        <v>1207</v>
      </c>
      <c r="H370" s="1" t="s">
        <v>1161</v>
      </c>
      <c r="I370" s="1" t="s">
        <v>1416</v>
      </c>
      <c r="J370" s="1" t="s">
        <v>1163</v>
      </c>
      <c r="K370" s="1" t="s">
        <v>1416</v>
      </c>
      <c r="L370" s="1" t="s">
        <v>1416</v>
      </c>
      <c r="M370" s="1" t="s">
        <v>1164</v>
      </c>
      <c r="N370" s="1" t="s">
        <v>1164</v>
      </c>
      <c r="O370" s="1" t="s">
        <v>1165</v>
      </c>
      <c r="P370" s="1" t="s">
        <v>1166</v>
      </c>
      <c r="Q370" s="1" t="s">
        <v>1167</v>
      </c>
      <c r="R370" s="1" t="s">
        <v>2837</v>
      </c>
      <c r="S370" s="1" t="s">
        <v>1169</v>
      </c>
      <c r="T370" s="1" t="s">
        <v>1170</v>
      </c>
      <c r="U370" s="1" t="s">
        <v>1171</v>
      </c>
      <c r="V370" s="1" t="s">
        <v>1178</v>
      </c>
    </row>
    <row r="371" s="1" customFormat="1" spans="1:22">
      <c r="A371" s="3">
        <v>999224991257633</v>
      </c>
      <c r="B371" s="1" t="s">
        <v>2826</v>
      </c>
      <c r="C371" s="1" t="s">
        <v>2838</v>
      </c>
      <c r="D371" s="1" t="s">
        <v>1711</v>
      </c>
      <c r="E371" s="1" t="s">
        <v>2839</v>
      </c>
      <c r="F371" s="1" t="s">
        <v>1346</v>
      </c>
      <c r="G371" s="1" t="s">
        <v>1207</v>
      </c>
      <c r="H371" s="1" t="s">
        <v>1161</v>
      </c>
      <c r="I371" s="1" t="s">
        <v>1416</v>
      </c>
      <c r="J371" s="1" t="s">
        <v>1163</v>
      </c>
      <c r="K371" s="1" t="s">
        <v>1416</v>
      </c>
      <c r="L371" s="1" t="s">
        <v>1416</v>
      </c>
      <c r="M371" s="1" t="s">
        <v>1164</v>
      </c>
      <c r="N371" s="1" t="s">
        <v>1164</v>
      </c>
      <c r="O371" s="1" t="s">
        <v>1165</v>
      </c>
      <c r="P371" s="1" t="s">
        <v>1166</v>
      </c>
      <c r="Q371" s="1" t="s">
        <v>1167</v>
      </c>
      <c r="R371" s="1" t="s">
        <v>2840</v>
      </c>
      <c r="S371" s="1" t="s">
        <v>1169</v>
      </c>
      <c r="T371" s="1" t="s">
        <v>1170</v>
      </c>
      <c r="U371" s="1" t="s">
        <v>1171</v>
      </c>
      <c r="V371" s="1" t="s">
        <v>1178</v>
      </c>
    </row>
    <row r="372" s="1" customFormat="1" spans="1:22">
      <c r="A372" s="1" t="s">
        <v>2841</v>
      </c>
      <c r="B372" s="1" t="s">
        <v>2826</v>
      </c>
      <c r="C372" s="1" t="s">
        <v>2842</v>
      </c>
      <c r="D372" s="1" t="s">
        <v>1255</v>
      </c>
      <c r="E372" s="1" t="s">
        <v>1707</v>
      </c>
      <c r="F372" s="1" t="s">
        <v>1402</v>
      </c>
      <c r="G372" s="1" t="s">
        <v>1207</v>
      </c>
      <c r="H372" s="1" t="s">
        <v>1161</v>
      </c>
      <c r="I372" s="1" t="s">
        <v>1165</v>
      </c>
      <c r="J372" s="1" t="s">
        <v>1163</v>
      </c>
      <c r="K372" s="1" t="s">
        <v>1165</v>
      </c>
      <c r="L372" s="1" t="s">
        <v>1165</v>
      </c>
      <c r="M372" s="1" t="s">
        <v>1164</v>
      </c>
      <c r="N372" s="1" t="s">
        <v>1164</v>
      </c>
      <c r="O372" s="1" t="s">
        <v>1165</v>
      </c>
      <c r="P372" s="1" t="s">
        <v>1166</v>
      </c>
      <c r="Q372" s="1" t="s">
        <v>1167</v>
      </c>
      <c r="R372" s="1" t="s">
        <v>2843</v>
      </c>
      <c r="S372" s="1" t="s">
        <v>1169</v>
      </c>
      <c r="T372" s="1" t="s">
        <v>1170</v>
      </c>
      <c r="U372" s="1" t="s">
        <v>1171</v>
      </c>
      <c r="V372" s="1" t="s">
        <v>1184</v>
      </c>
    </row>
    <row r="373" s="1" customFormat="1" spans="1:22">
      <c r="A373" s="3">
        <v>999224981308279</v>
      </c>
      <c r="B373" s="1" t="s">
        <v>2826</v>
      </c>
      <c r="C373" s="1" t="s">
        <v>2844</v>
      </c>
      <c r="D373" s="1" t="s">
        <v>1750</v>
      </c>
      <c r="E373" s="1" t="s">
        <v>2845</v>
      </c>
      <c r="F373" s="1" t="s">
        <v>1207</v>
      </c>
      <c r="G373" s="1" t="s">
        <v>1160</v>
      </c>
      <c r="H373" s="1" t="s">
        <v>1161</v>
      </c>
      <c r="I373" s="1" t="s">
        <v>2846</v>
      </c>
      <c r="J373" s="1" t="s">
        <v>1163</v>
      </c>
      <c r="K373" s="1" t="s">
        <v>2846</v>
      </c>
      <c r="L373" s="1" t="s">
        <v>2846</v>
      </c>
      <c r="M373" s="1" t="s">
        <v>1164</v>
      </c>
      <c r="N373" s="1" t="s">
        <v>1164</v>
      </c>
      <c r="O373" s="1" t="s">
        <v>1165</v>
      </c>
      <c r="P373" s="1" t="s">
        <v>1166</v>
      </c>
      <c r="Q373" s="1" t="s">
        <v>1167</v>
      </c>
      <c r="R373" s="1" t="s">
        <v>2847</v>
      </c>
      <c r="S373" s="1" t="s">
        <v>1169</v>
      </c>
      <c r="T373" s="1" t="s">
        <v>1170</v>
      </c>
      <c r="U373" s="1" t="s">
        <v>1171</v>
      </c>
      <c r="V373" s="1" t="s">
        <v>1178</v>
      </c>
    </row>
    <row r="374" s="1" customFormat="1" spans="1:22">
      <c r="A374" s="3">
        <v>999224947357385</v>
      </c>
      <c r="B374" s="1" t="s">
        <v>2848</v>
      </c>
      <c r="C374" s="1" t="s">
        <v>2849</v>
      </c>
      <c r="D374" s="1" t="s">
        <v>1750</v>
      </c>
      <c r="E374" s="1" t="s">
        <v>2850</v>
      </c>
      <c r="F374" s="1" t="s">
        <v>1346</v>
      </c>
      <c r="G374" s="1" t="s">
        <v>1156</v>
      </c>
      <c r="H374" s="1" t="s">
        <v>1161</v>
      </c>
      <c r="I374" s="1" t="s">
        <v>1485</v>
      </c>
      <c r="J374" s="1" t="s">
        <v>1163</v>
      </c>
      <c r="K374" s="1" t="s">
        <v>1485</v>
      </c>
      <c r="L374" s="1" t="s">
        <v>1485</v>
      </c>
      <c r="M374" s="1" t="s">
        <v>1164</v>
      </c>
      <c r="N374" s="1" t="s">
        <v>1164</v>
      </c>
      <c r="O374" s="1" t="s">
        <v>1165</v>
      </c>
      <c r="P374" s="1" t="s">
        <v>1166</v>
      </c>
      <c r="Q374" s="1" t="s">
        <v>1167</v>
      </c>
      <c r="R374" s="1" t="s">
        <v>2851</v>
      </c>
      <c r="S374" s="1" t="s">
        <v>1169</v>
      </c>
      <c r="T374" s="1" t="s">
        <v>1170</v>
      </c>
      <c r="U374" s="1" t="s">
        <v>1171</v>
      </c>
      <c r="V374" s="1" t="s">
        <v>1178</v>
      </c>
    </row>
    <row r="375" s="1" customFormat="1" spans="1:22">
      <c r="A375" s="3">
        <v>999224938833452</v>
      </c>
      <c r="B375" s="1" t="s">
        <v>2852</v>
      </c>
      <c r="C375" s="1" t="s">
        <v>2853</v>
      </c>
      <c r="D375" s="1" t="s">
        <v>2854</v>
      </c>
      <c r="E375" s="1" t="s">
        <v>2855</v>
      </c>
      <c r="F375" s="1" t="s">
        <v>1207</v>
      </c>
      <c r="G375" s="1" t="s">
        <v>1160</v>
      </c>
      <c r="H375" s="1" t="s">
        <v>1161</v>
      </c>
      <c r="I375" s="1" t="s">
        <v>2856</v>
      </c>
      <c r="J375" s="1" t="s">
        <v>1163</v>
      </c>
      <c r="K375" s="1" t="s">
        <v>2856</v>
      </c>
      <c r="L375" s="1" t="s">
        <v>2856</v>
      </c>
      <c r="M375" s="1" t="s">
        <v>1164</v>
      </c>
      <c r="N375" s="1" t="s">
        <v>1164</v>
      </c>
      <c r="O375" s="1" t="s">
        <v>1165</v>
      </c>
      <c r="P375" s="1" t="s">
        <v>1166</v>
      </c>
      <c r="Q375" s="1" t="s">
        <v>1167</v>
      </c>
      <c r="R375" s="1" t="s">
        <v>2857</v>
      </c>
      <c r="S375" s="1" t="s">
        <v>1169</v>
      </c>
      <c r="T375" s="1" t="s">
        <v>1170</v>
      </c>
      <c r="U375" s="1" t="s">
        <v>1171</v>
      </c>
      <c r="V375" s="1" t="s">
        <v>1178</v>
      </c>
    </row>
    <row r="376" s="1" customFormat="1" spans="1:22">
      <c r="A376" s="3">
        <v>999224938796307</v>
      </c>
      <c r="B376" s="1" t="s">
        <v>2852</v>
      </c>
      <c r="C376" s="1" t="s">
        <v>2858</v>
      </c>
      <c r="D376" s="1" t="s">
        <v>2859</v>
      </c>
      <c r="E376" s="1" t="s">
        <v>2860</v>
      </c>
      <c r="F376" s="1" t="s">
        <v>1207</v>
      </c>
      <c r="G376" s="1" t="s">
        <v>1160</v>
      </c>
      <c r="H376" s="1" t="s">
        <v>1161</v>
      </c>
      <c r="I376" s="1" t="s">
        <v>2861</v>
      </c>
      <c r="J376" s="1" t="s">
        <v>1163</v>
      </c>
      <c r="K376" s="1" t="s">
        <v>2861</v>
      </c>
      <c r="L376" s="1" t="s">
        <v>2861</v>
      </c>
      <c r="M376" s="1" t="s">
        <v>1164</v>
      </c>
      <c r="N376" s="1" t="s">
        <v>1164</v>
      </c>
      <c r="O376" s="1" t="s">
        <v>1165</v>
      </c>
      <c r="P376" s="1" t="s">
        <v>1166</v>
      </c>
      <c r="Q376" s="1" t="s">
        <v>1167</v>
      </c>
      <c r="R376" s="1" t="s">
        <v>2862</v>
      </c>
      <c r="S376" s="1" t="s">
        <v>1169</v>
      </c>
      <c r="T376" s="1" t="s">
        <v>1170</v>
      </c>
      <c r="U376" s="1" t="s">
        <v>1171</v>
      </c>
      <c r="V376" s="1" t="s">
        <v>1178</v>
      </c>
    </row>
    <row r="377" s="1" customFormat="1" spans="1:22">
      <c r="A377" s="3">
        <v>999224932098494</v>
      </c>
      <c r="B377" s="1" t="s">
        <v>2852</v>
      </c>
      <c r="C377" s="1" t="s">
        <v>2863</v>
      </c>
      <c r="D377" s="1" t="s">
        <v>1566</v>
      </c>
      <c r="E377" s="1" t="s">
        <v>2864</v>
      </c>
      <c r="F377" s="1" t="s">
        <v>1371</v>
      </c>
      <c r="G377" s="1" t="s">
        <v>1207</v>
      </c>
      <c r="H377" s="1" t="s">
        <v>1161</v>
      </c>
      <c r="I377" s="1" t="s">
        <v>2865</v>
      </c>
      <c r="J377" s="1" t="s">
        <v>1163</v>
      </c>
      <c r="K377" s="1" t="s">
        <v>2865</v>
      </c>
      <c r="L377" s="1" t="s">
        <v>2865</v>
      </c>
      <c r="M377" s="1" t="s">
        <v>1164</v>
      </c>
      <c r="N377" s="1" t="s">
        <v>1164</v>
      </c>
      <c r="O377" s="1" t="s">
        <v>1165</v>
      </c>
      <c r="P377" s="1" t="s">
        <v>1166</v>
      </c>
      <c r="Q377" s="1" t="s">
        <v>1167</v>
      </c>
      <c r="R377" s="1" t="s">
        <v>2866</v>
      </c>
      <c r="S377" s="1" t="s">
        <v>1169</v>
      </c>
      <c r="T377" s="1" t="s">
        <v>1170</v>
      </c>
      <c r="U377" s="1" t="s">
        <v>1171</v>
      </c>
      <c r="V377" s="1" t="s">
        <v>1178</v>
      </c>
    </row>
    <row r="378" s="1" customFormat="1" spans="1:22">
      <c r="A378" s="3">
        <v>999224925735147</v>
      </c>
      <c r="B378" s="1" t="s">
        <v>2867</v>
      </c>
      <c r="C378" s="1" t="s">
        <v>2868</v>
      </c>
      <c r="D378" s="1" t="s">
        <v>2869</v>
      </c>
      <c r="E378" s="1" t="s">
        <v>2870</v>
      </c>
      <c r="F378" s="1" t="s">
        <v>1402</v>
      </c>
      <c r="G378" s="1" t="s">
        <v>1207</v>
      </c>
      <c r="H378" s="1" t="s">
        <v>1161</v>
      </c>
      <c r="I378" s="1" t="s">
        <v>2871</v>
      </c>
      <c r="J378" s="1" t="s">
        <v>1163</v>
      </c>
      <c r="K378" s="1" t="s">
        <v>2871</v>
      </c>
      <c r="L378" s="1" t="s">
        <v>2871</v>
      </c>
      <c r="M378" s="1" t="s">
        <v>1164</v>
      </c>
      <c r="N378" s="1" t="s">
        <v>1164</v>
      </c>
      <c r="O378" s="1" t="s">
        <v>1165</v>
      </c>
      <c r="P378" s="1" t="s">
        <v>1166</v>
      </c>
      <c r="Q378" s="1" t="s">
        <v>1167</v>
      </c>
      <c r="R378" s="1" t="s">
        <v>2872</v>
      </c>
      <c r="S378" s="1" t="s">
        <v>1169</v>
      </c>
      <c r="T378" s="1" t="s">
        <v>1170</v>
      </c>
      <c r="U378" s="1" t="s">
        <v>1171</v>
      </c>
      <c r="V378" s="1" t="s">
        <v>1172</v>
      </c>
    </row>
    <row r="379" s="1" customFormat="1" spans="1:22">
      <c r="A379" s="4">
        <v>9.99224921230684e+23</v>
      </c>
      <c r="B379" s="1" t="s">
        <v>2867</v>
      </c>
      <c r="C379" s="1" t="s">
        <v>2873</v>
      </c>
      <c r="D379" s="1" t="s">
        <v>2774</v>
      </c>
      <c r="E379" s="1" t="s">
        <v>2874</v>
      </c>
      <c r="F379" s="1" t="s">
        <v>1277</v>
      </c>
      <c r="G379" s="1" t="s">
        <v>1207</v>
      </c>
      <c r="H379" s="1" t="s">
        <v>1161</v>
      </c>
      <c r="I379" s="1" t="s">
        <v>1165</v>
      </c>
      <c r="J379" s="1" t="s">
        <v>1163</v>
      </c>
      <c r="K379" s="1" t="s">
        <v>1165</v>
      </c>
      <c r="L379" s="1" t="s">
        <v>1165</v>
      </c>
      <c r="M379" s="1" t="s">
        <v>1164</v>
      </c>
      <c r="N379" s="1" t="s">
        <v>1164</v>
      </c>
      <c r="O379" s="1" t="s">
        <v>1165</v>
      </c>
      <c r="P379" s="1" t="s">
        <v>1166</v>
      </c>
      <c r="Q379" s="1" t="s">
        <v>1167</v>
      </c>
      <c r="R379" s="1" t="s">
        <v>2875</v>
      </c>
      <c r="S379" s="1" t="s">
        <v>1169</v>
      </c>
      <c r="T379" s="1" t="s">
        <v>1170</v>
      </c>
      <c r="U379" s="1" t="s">
        <v>1171</v>
      </c>
      <c r="V379" s="1" t="s">
        <v>1178</v>
      </c>
    </row>
    <row r="380" s="1" customFormat="1" spans="1:22">
      <c r="A380" s="3">
        <v>999224912578353</v>
      </c>
      <c r="B380" s="1" t="s">
        <v>2876</v>
      </c>
      <c r="C380" s="1" t="s">
        <v>2877</v>
      </c>
      <c r="D380" s="1" t="s">
        <v>2878</v>
      </c>
      <c r="E380" s="1" t="s">
        <v>2879</v>
      </c>
      <c r="F380" s="1" t="s">
        <v>1319</v>
      </c>
      <c r="G380" s="1" t="s">
        <v>1207</v>
      </c>
      <c r="H380" s="1" t="s">
        <v>1161</v>
      </c>
      <c r="I380" s="1" t="s">
        <v>2880</v>
      </c>
      <c r="J380" s="1" t="s">
        <v>1163</v>
      </c>
      <c r="K380" s="1" t="s">
        <v>2880</v>
      </c>
      <c r="L380" s="1" t="s">
        <v>2880</v>
      </c>
      <c r="M380" s="1" t="s">
        <v>1164</v>
      </c>
      <c r="N380" s="1" t="s">
        <v>1164</v>
      </c>
      <c r="O380" s="1" t="s">
        <v>1165</v>
      </c>
      <c r="P380" s="1" t="s">
        <v>1166</v>
      </c>
      <c r="Q380" s="1" t="s">
        <v>1167</v>
      </c>
      <c r="R380" s="1" t="s">
        <v>2881</v>
      </c>
      <c r="S380" s="1" t="s">
        <v>1169</v>
      </c>
      <c r="T380" s="1" t="s">
        <v>1170</v>
      </c>
      <c r="U380" s="1" t="s">
        <v>1171</v>
      </c>
      <c r="V380" s="1" t="s">
        <v>1283</v>
      </c>
    </row>
    <row r="381" s="1" customFormat="1" spans="1:22">
      <c r="A381" s="3">
        <v>999224913704651</v>
      </c>
      <c r="B381" s="1" t="s">
        <v>2876</v>
      </c>
      <c r="C381" s="1" t="s">
        <v>2882</v>
      </c>
      <c r="D381" s="1" t="s">
        <v>2822</v>
      </c>
      <c r="E381" s="1" t="s">
        <v>2883</v>
      </c>
      <c r="F381" s="1" t="s">
        <v>1371</v>
      </c>
      <c r="G381" s="1" t="s">
        <v>1156</v>
      </c>
      <c r="H381" s="1" t="s">
        <v>1161</v>
      </c>
      <c r="I381" s="1" t="s">
        <v>2884</v>
      </c>
      <c r="J381" s="1" t="s">
        <v>1163</v>
      </c>
      <c r="K381" s="1" t="s">
        <v>2884</v>
      </c>
      <c r="L381" s="1" t="s">
        <v>2884</v>
      </c>
      <c r="M381" s="1" t="s">
        <v>1164</v>
      </c>
      <c r="N381" s="1" t="s">
        <v>1164</v>
      </c>
      <c r="O381" s="1" t="s">
        <v>1165</v>
      </c>
      <c r="P381" s="1" t="s">
        <v>1166</v>
      </c>
      <c r="Q381" s="1" t="s">
        <v>1167</v>
      </c>
      <c r="R381" s="1" t="s">
        <v>2885</v>
      </c>
      <c r="S381" s="1" t="s">
        <v>1169</v>
      </c>
      <c r="T381" s="1" t="s">
        <v>1170</v>
      </c>
      <c r="U381" s="1" t="s">
        <v>1171</v>
      </c>
      <c r="V381" s="1" t="s">
        <v>1178</v>
      </c>
    </row>
    <row r="382" s="1" customFormat="1" spans="1:22">
      <c r="A382" s="3">
        <v>24906694566</v>
      </c>
      <c r="B382" s="1" t="s">
        <v>2876</v>
      </c>
      <c r="C382" s="1" t="s">
        <v>2886</v>
      </c>
      <c r="D382" s="1" t="s">
        <v>2887</v>
      </c>
      <c r="E382" s="1" t="s">
        <v>2888</v>
      </c>
      <c r="F382" s="1" t="s">
        <v>1319</v>
      </c>
      <c r="G382" s="1" t="s">
        <v>1207</v>
      </c>
      <c r="H382" s="1" t="s">
        <v>1161</v>
      </c>
      <c r="I382" s="1" t="s">
        <v>2871</v>
      </c>
      <c r="J382" s="1" t="s">
        <v>1163</v>
      </c>
      <c r="K382" s="1" t="s">
        <v>2871</v>
      </c>
      <c r="L382" s="1" t="s">
        <v>2871</v>
      </c>
      <c r="M382" s="1" t="s">
        <v>1164</v>
      </c>
      <c r="N382" s="1" t="s">
        <v>1164</v>
      </c>
      <c r="O382" s="1" t="s">
        <v>1165</v>
      </c>
      <c r="P382" s="1" t="s">
        <v>1166</v>
      </c>
      <c r="Q382" s="1" t="s">
        <v>1167</v>
      </c>
      <c r="R382" s="1" t="s">
        <v>2889</v>
      </c>
      <c r="S382" s="1" t="s">
        <v>1169</v>
      </c>
      <c r="T382" s="1" t="s">
        <v>1170</v>
      </c>
      <c r="U382" s="1" t="s">
        <v>1171</v>
      </c>
      <c r="V382" s="1" t="s">
        <v>1178</v>
      </c>
    </row>
    <row r="383" s="1" customFormat="1" spans="1:22">
      <c r="A383" s="3">
        <v>999224878468576</v>
      </c>
      <c r="B383" s="1" t="s">
        <v>2890</v>
      </c>
      <c r="C383" s="1" t="s">
        <v>2891</v>
      </c>
      <c r="D383" s="1" t="s">
        <v>2774</v>
      </c>
      <c r="E383" s="1" t="s">
        <v>2892</v>
      </c>
      <c r="F383" s="1" t="s">
        <v>1346</v>
      </c>
      <c r="G383" s="1" t="s">
        <v>1160</v>
      </c>
      <c r="H383" s="1" t="s">
        <v>1161</v>
      </c>
      <c r="I383" s="1" t="s">
        <v>2893</v>
      </c>
      <c r="J383" s="1" t="s">
        <v>1163</v>
      </c>
      <c r="K383" s="1" t="s">
        <v>2893</v>
      </c>
      <c r="L383" s="1" t="s">
        <v>2893</v>
      </c>
      <c r="M383" s="1" t="s">
        <v>1164</v>
      </c>
      <c r="N383" s="1" t="s">
        <v>1164</v>
      </c>
      <c r="O383" s="1" t="s">
        <v>1165</v>
      </c>
      <c r="P383" s="1" t="s">
        <v>1166</v>
      </c>
      <c r="Q383" s="1" t="s">
        <v>1167</v>
      </c>
      <c r="R383" s="1" t="s">
        <v>2894</v>
      </c>
      <c r="S383" s="1" t="s">
        <v>1169</v>
      </c>
      <c r="T383" s="1" t="s">
        <v>1170</v>
      </c>
      <c r="U383" s="1" t="s">
        <v>1171</v>
      </c>
      <c r="V383" s="1" t="s">
        <v>1178</v>
      </c>
    </row>
    <row r="384" s="1" customFormat="1" spans="1:22">
      <c r="A384" s="3">
        <v>999224871449551</v>
      </c>
      <c r="B384" s="1" t="s">
        <v>2895</v>
      </c>
      <c r="C384" s="1" t="s">
        <v>2896</v>
      </c>
      <c r="D384" s="1" t="s">
        <v>2538</v>
      </c>
      <c r="E384" s="1" t="s">
        <v>2897</v>
      </c>
      <c r="F384" s="1" t="s">
        <v>1346</v>
      </c>
      <c r="G384" s="1" t="s">
        <v>1207</v>
      </c>
      <c r="H384" s="1" t="s">
        <v>1161</v>
      </c>
      <c r="I384" s="1" t="s">
        <v>2898</v>
      </c>
      <c r="J384" s="1" t="s">
        <v>1163</v>
      </c>
      <c r="K384" s="1" t="s">
        <v>2898</v>
      </c>
      <c r="L384" s="1" t="s">
        <v>2898</v>
      </c>
      <c r="M384" s="1" t="s">
        <v>1164</v>
      </c>
      <c r="N384" s="1" t="s">
        <v>1164</v>
      </c>
      <c r="O384" s="1" t="s">
        <v>1165</v>
      </c>
      <c r="P384" s="1" t="s">
        <v>1166</v>
      </c>
      <c r="Q384" s="1" t="s">
        <v>1167</v>
      </c>
      <c r="R384" s="1" t="s">
        <v>2899</v>
      </c>
      <c r="S384" s="1" t="s">
        <v>1169</v>
      </c>
      <c r="T384" s="1" t="s">
        <v>1170</v>
      </c>
      <c r="U384" s="1" t="s">
        <v>1171</v>
      </c>
      <c r="V384" s="1" t="s">
        <v>1645</v>
      </c>
    </row>
    <row r="385" s="1" customFormat="1" spans="1:22">
      <c r="A385" s="3">
        <v>999224865406982</v>
      </c>
      <c r="B385" s="1" t="s">
        <v>2895</v>
      </c>
      <c r="C385" s="1" t="s">
        <v>2900</v>
      </c>
      <c r="D385" s="1" t="s">
        <v>2878</v>
      </c>
      <c r="E385" s="1" t="s">
        <v>2901</v>
      </c>
      <c r="F385" s="1" t="s">
        <v>1319</v>
      </c>
      <c r="G385" s="1" t="s">
        <v>1156</v>
      </c>
      <c r="H385" s="1" t="s">
        <v>1161</v>
      </c>
      <c r="I385" s="1" t="s">
        <v>2902</v>
      </c>
      <c r="J385" s="1" t="s">
        <v>1163</v>
      </c>
      <c r="K385" s="1" t="s">
        <v>2902</v>
      </c>
      <c r="L385" s="1" t="s">
        <v>2902</v>
      </c>
      <c r="M385" s="1" t="s">
        <v>1164</v>
      </c>
      <c r="N385" s="1" t="s">
        <v>1164</v>
      </c>
      <c r="O385" s="1" t="s">
        <v>1165</v>
      </c>
      <c r="P385" s="1" t="s">
        <v>1166</v>
      </c>
      <c r="Q385" s="1" t="s">
        <v>1167</v>
      </c>
      <c r="R385" s="1" t="s">
        <v>2903</v>
      </c>
      <c r="S385" s="1" t="s">
        <v>1169</v>
      </c>
      <c r="T385" s="1" t="s">
        <v>1170</v>
      </c>
      <c r="U385" s="1" t="s">
        <v>1171</v>
      </c>
      <c r="V385" s="1" t="s">
        <v>1283</v>
      </c>
    </row>
    <row r="386" s="1" customFormat="1" spans="1:22">
      <c r="A386" s="3">
        <v>999224849611764</v>
      </c>
      <c r="B386" s="1" t="s">
        <v>2904</v>
      </c>
      <c r="C386" s="1" t="s">
        <v>2905</v>
      </c>
      <c r="D386" s="1" t="s">
        <v>2774</v>
      </c>
      <c r="E386" s="1" t="s">
        <v>2906</v>
      </c>
      <c r="F386" s="1" t="s">
        <v>1319</v>
      </c>
      <c r="G386" s="1" t="s">
        <v>1156</v>
      </c>
      <c r="H386" s="1" t="s">
        <v>1161</v>
      </c>
      <c r="I386" s="1" t="s">
        <v>2907</v>
      </c>
      <c r="J386" s="1" t="s">
        <v>1163</v>
      </c>
      <c r="K386" s="1" t="s">
        <v>2907</v>
      </c>
      <c r="L386" s="1" t="s">
        <v>2907</v>
      </c>
      <c r="M386" s="1" t="s">
        <v>1164</v>
      </c>
      <c r="N386" s="1" t="s">
        <v>1164</v>
      </c>
      <c r="O386" s="1" t="s">
        <v>1165</v>
      </c>
      <c r="P386" s="1" t="s">
        <v>1166</v>
      </c>
      <c r="Q386" s="1" t="s">
        <v>1167</v>
      </c>
      <c r="R386" s="1" t="s">
        <v>2908</v>
      </c>
      <c r="S386" s="1" t="s">
        <v>1169</v>
      </c>
      <c r="T386" s="1" t="s">
        <v>1170</v>
      </c>
      <c r="U386" s="1" t="s">
        <v>1171</v>
      </c>
      <c r="V386" s="1" t="s">
        <v>1178</v>
      </c>
    </row>
    <row r="387" s="1" customFormat="1" spans="1:22">
      <c r="A387" s="3">
        <v>999224849172532</v>
      </c>
      <c r="B387" s="1" t="s">
        <v>2904</v>
      </c>
      <c r="C387" s="1" t="s">
        <v>2909</v>
      </c>
      <c r="D387" s="1" t="s">
        <v>2910</v>
      </c>
      <c r="E387" s="1" t="s">
        <v>2911</v>
      </c>
      <c r="F387" s="1" t="s">
        <v>1371</v>
      </c>
      <c r="G387" s="1" t="s">
        <v>1207</v>
      </c>
      <c r="H387" s="1" t="s">
        <v>1161</v>
      </c>
      <c r="I387" s="1" t="s">
        <v>2912</v>
      </c>
      <c r="J387" s="1" t="s">
        <v>1163</v>
      </c>
      <c r="K387" s="1" t="s">
        <v>2912</v>
      </c>
      <c r="L387" s="1" t="s">
        <v>2912</v>
      </c>
      <c r="M387" s="1" t="s">
        <v>1164</v>
      </c>
      <c r="N387" s="1" t="s">
        <v>1164</v>
      </c>
      <c r="O387" s="1" t="s">
        <v>1165</v>
      </c>
      <c r="P387" s="1" t="s">
        <v>1166</v>
      </c>
      <c r="Q387" s="1" t="s">
        <v>1167</v>
      </c>
      <c r="R387" s="1" t="s">
        <v>2913</v>
      </c>
      <c r="S387" s="1" t="s">
        <v>1169</v>
      </c>
      <c r="T387" s="1" t="s">
        <v>1170</v>
      </c>
      <c r="U387" s="1" t="s">
        <v>1171</v>
      </c>
      <c r="V387" s="1" t="s">
        <v>1172</v>
      </c>
    </row>
    <row r="388" s="1" customFormat="1" spans="1:22">
      <c r="A388" s="3">
        <v>999224847608806</v>
      </c>
      <c r="B388" s="1" t="s">
        <v>2904</v>
      </c>
      <c r="C388" s="1" t="s">
        <v>2914</v>
      </c>
      <c r="D388" s="1" t="s">
        <v>2774</v>
      </c>
      <c r="E388" s="1" t="s">
        <v>2915</v>
      </c>
      <c r="F388" s="1" t="s">
        <v>1277</v>
      </c>
      <c r="G388" s="1" t="s">
        <v>1160</v>
      </c>
      <c r="H388" s="1" t="s">
        <v>1161</v>
      </c>
      <c r="I388" s="1" t="s">
        <v>2916</v>
      </c>
      <c r="J388" s="1" t="s">
        <v>1163</v>
      </c>
      <c r="K388" s="1" t="s">
        <v>2916</v>
      </c>
      <c r="L388" s="1" t="s">
        <v>2916</v>
      </c>
      <c r="M388" s="1" t="s">
        <v>1164</v>
      </c>
      <c r="N388" s="1" t="s">
        <v>1164</v>
      </c>
      <c r="O388" s="1" t="s">
        <v>1165</v>
      </c>
      <c r="P388" s="1" t="s">
        <v>1166</v>
      </c>
      <c r="Q388" s="1" t="s">
        <v>1167</v>
      </c>
      <c r="R388" s="1" t="s">
        <v>2917</v>
      </c>
      <c r="S388" s="1" t="s">
        <v>1169</v>
      </c>
      <c r="T388" s="1" t="s">
        <v>1170</v>
      </c>
      <c r="U388" s="1" t="s">
        <v>1171</v>
      </c>
      <c r="V388" s="1" t="s">
        <v>1178</v>
      </c>
    </row>
    <row r="389" s="1" customFormat="1" spans="1:22">
      <c r="A389" s="3">
        <v>999224522493475</v>
      </c>
      <c r="B389" s="1" t="s">
        <v>2918</v>
      </c>
      <c r="C389" s="1" t="s">
        <v>2919</v>
      </c>
      <c r="D389" s="1" t="s">
        <v>2237</v>
      </c>
      <c r="E389" s="1" t="s">
        <v>2920</v>
      </c>
      <c r="F389" s="1" t="s">
        <v>1319</v>
      </c>
      <c r="G389" s="1" t="s">
        <v>1207</v>
      </c>
      <c r="H389" s="1" t="s">
        <v>1161</v>
      </c>
      <c r="I389" s="1" t="s">
        <v>2921</v>
      </c>
      <c r="J389" s="1" t="s">
        <v>1163</v>
      </c>
      <c r="K389" s="1" t="s">
        <v>2921</v>
      </c>
      <c r="L389" s="1" t="s">
        <v>2921</v>
      </c>
      <c r="M389" s="1" t="s">
        <v>1164</v>
      </c>
      <c r="N389" s="1" t="s">
        <v>1164</v>
      </c>
      <c r="O389" s="1" t="s">
        <v>1165</v>
      </c>
      <c r="P389" s="1" t="s">
        <v>1166</v>
      </c>
      <c r="Q389" s="1" t="s">
        <v>1167</v>
      </c>
      <c r="R389" s="1" t="s">
        <v>2922</v>
      </c>
      <c r="S389" s="1" t="s">
        <v>1169</v>
      </c>
      <c r="T389" s="1" t="s">
        <v>1170</v>
      </c>
      <c r="U389" s="1" t="s">
        <v>1171</v>
      </c>
      <c r="V389" s="1" t="s">
        <v>1178</v>
      </c>
    </row>
    <row r="390" s="1" customFormat="1" spans="1:22">
      <c r="A390" s="3">
        <v>999224835240417</v>
      </c>
      <c r="B390" s="1" t="s">
        <v>2923</v>
      </c>
      <c r="C390" s="1" t="s">
        <v>2924</v>
      </c>
      <c r="D390" s="1" t="s">
        <v>2925</v>
      </c>
      <c r="E390" s="1" t="s">
        <v>2926</v>
      </c>
      <c r="F390" s="1" t="s">
        <v>1207</v>
      </c>
      <c r="G390" s="1" t="s">
        <v>1160</v>
      </c>
      <c r="H390" s="1" t="s">
        <v>1161</v>
      </c>
      <c r="I390" s="1" t="s">
        <v>2927</v>
      </c>
      <c r="J390" s="1" t="s">
        <v>1163</v>
      </c>
      <c r="K390" s="1" t="s">
        <v>2927</v>
      </c>
      <c r="L390" s="1" t="s">
        <v>2927</v>
      </c>
      <c r="M390" s="1" t="s">
        <v>1164</v>
      </c>
      <c r="N390" s="1" t="s">
        <v>1164</v>
      </c>
      <c r="O390" s="1" t="s">
        <v>1165</v>
      </c>
      <c r="P390" s="1" t="s">
        <v>1166</v>
      </c>
      <c r="Q390" s="1" t="s">
        <v>1167</v>
      </c>
      <c r="R390" s="1" t="s">
        <v>2928</v>
      </c>
      <c r="S390" s="1" t="s">
        <v>1169</v>
      </c>
      <c r="T390" s="1" t="s">
        <v>1170</v>
      </c>
      <c r="U390" s="1" t="s">
        <v>1171</v>
      </c>
      <c r="V390" s="1" t="s">
        <v>1178</v>
      </c>
    </row>
    <row r="391" s="1" customFormat="1" spans="1:22">
      <c r="A391" s="3">
        <v>999224677437207</v>
      </c>
      <c r="B391" s="1" t="s">
        <v>2929</v>
      </c>
      <c r="C391" s="1" t="s">
        <v>2930</v>
      </c>
      <c r="D391" s="1" t="s">
        <v>2931</v>
      </c>
      <c r="E391" s="1" t="s">
        <v>2932</v>
      </c>
      <c r="F391" s="1" t="s">
        <v>1346</v>
      </c>
      <c r="G391" s="1" t="s">
        <v>1207</v>
      </c>
      <c r="H391" s="1" t="s">
        <v>1161</v>
      </c>
      <c r="I391" s="1" t="s">
        <v>2933</v>
      </c>
      <c r="J391" s="1" t="s">
        <v>1163</v>
      </c>
      <c r="K391" s="1" t="s">
        <v>2933</v>
      </c>
      <c r="L391" s="1" t="s">
        <v>2933</v>
      </c>
      <c r="M391" s="1" t="s">
        <v>1164</v>
      </c>
      <c r="N391" s="1" t="s">
        <v>1164</v>
      </c>
      <c r="O391" s="1" t="s">
        <v>1165</v>
      </c>
      <c r="P391" s="1" t="s">
        <v>1166</v>
      </c>
      <c r="Q391" s="1" t="s">
        <v>1167</v>
      </c>
      <c r="R391" s="1" t="s">
        <v>2934</v>
      </c>
      <c r="S391" s="1" t="s">
        <v>1169</v>
      </c>
      <c r="T391" s="1" t="s">
        <v>1170</v>
      </c>
      <c r="U391" s="1" t="s">
        <v>1171</v>
      </c>
      <c r="V391" s="1" t="s">
        <v>1178</v>
      </c>
    </row>
    <row r="392" s="1" customFormat="1" spans="1:22">
      <c r="A392" s="1" t="s">
        <v>2935</v>
      </c>
      <c r="B392" s="1" t="s">
        <v>2936</v>
      </c>
      <c r="C392" s="1" t="s">
        <v>2937</v>
      </c>
      <c r="D392" s="1" t="s">
        <v>1521</v>
      </c>
      <c r="E392" s="1" t="s">
        <v>2395</v>
      </c>
      <c r="F392" s="1" t="s">
        <v>1207</v>
      </c>
      <c r="G392" s="1" t="s">
        <v>1156</v>
      </c>
      <c r="H392" s="1" t="s">
        <v>1161</v>
      </c>
      <c r="I392" s="1" t="s">
        <v>1165</v>
      </c>
      <c r="J392" s="1" t="s">
        <v>1163</v>
      </c>
      <c r="K392" s="1" t="s">
        <v>1165</v>
      </c>
      <c r="L392" s="1" t="s">
        <v>1165</v>
      </c>
      <c r="M392" s="1" t="s">
        <v>1164</v>
      </c>
      <c r="N392" s="1" t="s">
        <v>1164</v>
      </c>
      <c r="O392" s="1" t="s">
        <v>1165</v>
      </c>
      <c r="P392" s="1" t="s">
        <v>1166</v>
      </c>
      <c r="Q392" s="1" t="s">
        <v>1167</v>
      </c>
      <c r="R392" s="1" t="s">
        <v>2938</v>
      </c>
      <c r="S392" s="1" t="s">
        <v>1169</v>
      </c>
      <c r="T392" s="1" t="s">
        <v>1170</v>
      </c>
      <c r="U392" s="1" t="s">
        <v>1171</v>
      </c>
      <c r="V392" s="1" t="s">
        <v>1178</v>
      </c>
    </row>
    <row r="393" s="1" customFormat="1" spans="1:22">
      <c r="A393" s="3">
        <v>999224739574137</v>
      </c>
      <c r="B393" s="1" t="s">
        <v>2939</v>
      </c>
      <c r="C393" s="1" t="s">
        <v>2940</v>
      </c>
      <c r="D393" s="1" t="s">
        <v>2298</v>
      </c>
      <c r="E393" s="1" t="s">
        <v>2941</v>
      </c>
      <c r="F393" s="1" t="s">
        <v>1346</v>
      </c>
      <c r="G393" s="1" t="s">
        <v>1207</v>
      </c>
      <c r="H393" s="1" t="s">
        <v>1161</v>
      </c>
      <c r="I393" s="1" t="s">
        <v>2942</v>
      </c>
      <c r="J393" s="1" t="s">
        <v>1163</v>
      </c>
      <c r="K393" s="1" t="s">
        <v>2942</v>
      </c>
      <c r="L393" s="1" t="s">
        <v>2943</v>
      </c>
      <c r="M393" s="1" t="s">
        <v>2944</v>
      </c>
      <c r="N393" s="1" t="s">
        <v>2944</v>
      </c>
      <c r="O393" s="1" t="s">
        <v>1165</v>
      </c>
      <c r="P393" s="1" t="s">
        <v>1166</v>
      </c>
      <c r="Q393" s="1" t="s">
        <v>1167</v>
      </c>
      <c r="R393" s="1" t="s">
        <v>2945</v>
      </c>
      <c r="S393" s="1" t="s">
        <v>1169</v>
      </c>
      <c r="T393" s="1" t="s">
        <v>1170</v>
      </c>
      <c r="U393" s="1" t="s">
        <v>1171</v>
      </c>
      <c r="V393" s="1" t="s">
        <v>1178</v>
      </c>
    </row>
    <row r="394" s="1" customFormat="1" spans="1:22">
      <c r="A394" s="3">
        <v>999224814086748</v>
      </c>
      <c r="B394" s="1" t="s">
        <v>2946</v>
      </c>
      <c r="C394" s="1" t="s">
        <v>2947</v>
      </c>
      <c r="D394" s="1" t="s">
        <v>2948</v>
      </c>
      <c r="E394" s="1" t="s">
        <v>2949</v>
      </c>
      <c r="F394" s="1" t="s">
        <v>1319</v>
      </c>
      <c r="G394" s="1" t="s">
        <v>1156</v>
      </c>
      <c r="H394" s="1" t="s">
        <v>1161</v>
      </c>
      <c r="I394" s="1" t="s">
        <v>2950</v>
      </c>
      <c r="J394" s="1" t="s">
        <v>1163</v>
      </c>
      <c r="K394" s="1" t="s">
        <v>2950</v>
      </c>
      <c r="L394" s="1" t="s">
        <v>2950</v>
      </c>
      <c r="M394" s="1" t="s">
        <v>1164</v>
      </c>
      <c r="N394" s="1" t="s">
        <v>1164</v>
      </c>
      <c r="O394" s="1" t="s">
        <v>1165</v>
      </c>
      <c r="P394" s="1" t="s">
        <v>1166</v>
      </c>
      <c r="Q394" s="1" t="s">
        <v>1167</v>
      </c>
      <c r="R394" s="1" t="s">
        <v>2951</v>
      </c>
      <c r="S394" s="1" t="s">
        <v>1169</v>
      </c>
      <c r="T394" s="1" t="s">
        <v>1170</v>
      </c>
      <c r="U394" s="1" t="s">
        <v>1171</v>
      </c>
      <c r="V394" s="1" t="s">
        <v>1178</v>
      </c>
    </row>
    <row r="395" s="1" customFormat="1" spans="1:22">
      <c r="A395" s="3">
        <v>999223454747863</v>
      </c>
      <c r="B395" s="1" t="s">
        <v>2952</v>
      </c>
      <c r="C395" s="1" t="s">
        <v>2953</v>
      </c>
      <c r="D395" s="1" t="s">
        <v>2954</v>
      </c>
      <c r="E395" s="1" t="s">
        <v>2955</v>
      </c>
      <c r="F395" s="1" t="s">
        <v>1319</v>
      </c>
      <c r="G395" s="1" t="s">
        <v>1156</v>
      </c>
      <c r="H395" s="1" t="s">
        <v>1161</v>
      </c>
      <c r="I395" s="1" t="s">
        <v>2956</v>
      </c>
      <c r="J395" s="1" t="s">
        <v>1163</v>
      </c>
      <c r="K395" s="1" t="s">
        <v>2956</v>
      </c>
      <c r="L395" s="1" t="s">
        <v>2956</v>
      </c>
      <c r="M395" s="1" t="s">
        <v>1164</v>
      </c>
      <c r="N395" s="1" t="s">
        <v>1164</v>
      </c>
      <c r="O395" s="1" t="s">
        <v>1165</v>
      </c>
      <c r="P395" s="1" t="s">
        <v>1166</v>
      </c>
      <c r="Q395" s="1" t="s">
        <v>1167</v>
      </c>
      <c r="R395" s="1" t="s">
        <v>2957</v>
      </c>
      <c r="S395" s="1" t="s">
        <v>1169</v>
      </c>
      <c r="T395" s="1" t="s">
        <v>1170</v>
      </c>
      <c r="U395" s="1" t="s">
        <v>1171</v>
      </c>
      <c r="V395" s="1" t="s">
        <v>1178</v>
      </c>
    </row>
    <row r="396" s="1" customFormat="1" spans="1:22">
      <c r="A396" s="3">
        <v>999224814548579</v>
      </c>
      <c r="B396" s="1" t="s">
        <v>2946</v>
      </c>
      <c r="C396" s="1" t="s">
        <v>2958</v>
      </c>
      <c r="D396" s="1" t="s">
        <v>2959</v>
      </c>
      <c r="E396" s="1" t="s">
        <v>2960</v>
      </c>
      <c r="F396" s="1" t="s">
        <v>1277</v>
      </c>
      <c r="G396" s="1" t="s">
        <v>1207</v>
      </c>
      <c r="H396" s="1" t="s">
        <v>1161</v>
      </c>
      <c r="I396" s="1" t="s">
        <v>2961</v>
      </c>
      <c r="J396" s="1" t="s">
        <v>1163</v>
      </c>
      <c r="K396" s="1" t="s">
        <v>2961</v>
      </c>
      <c r="L396" s="1" t="s">
        <v>2961</v>
      </c>
      <c r="M396" s="1" t="s">
        <v>1164</v>
      </c>
      <c r="N396" s="1" t="s">
        <v>1164</v>
      </c>
      <c r="O396" s="1" t="s">
        <v>1165</v>
      </c>
      <c r="P396" s="1" t="s">
        <v>1166</v>
      </c>
      <c r="Q396" s="1" t="s">
        <v>1167</v>
      </c>
      <c r="R396" s="1" t="s">
        <v>2962</v>
      </c>
      <c r="S396" s="1" t="s">
        <v>1169</v>
      </c>
      <c r="T396" s="1" t="s">
        <v>1170</v>
      </c>
      <c r="U396" s="1" t="s">
        <v>1171</v>
      </c>
      <c r="V396" s="1" t="s">
        <v>1178</v>
      </c>
    </row>
    <row r="397" s="1" customFormat="1" spans="1:22">
      <c r="A397" s="3">
        <v>999224603132632</v>
      </c>
      <c r="B397" s="1" t="s">
        <v>2963</v>
      </c>
      <c r="C397" s="1" t="s">
        <v>2964</v>
      </c>
      <c r="D397" s="1" t="s">
        <v>2965</v>
      </c>
      <c r="E397" s="1" t="s">
        <v>2966</v>
      </c>
      <c r="F397" s="1" t="s">
        <v>1319</v>
      </c>
      <c r="G397" s="1" t="s">
        <v>1207</v>
      </c>
      <c r="H397" s="1" t="s">
        <v>1161</v>
      </c>
      <c r="I397" s="1" t="s">
        <v>2967</v>
      </c>
      <c r="J397" s="1" t="s">
        <v>1163</v>
      </c>
      <c r="K397" s="1" t="s">
        <v>2967</v>
      </c>
      <c r="L397" s="1" t="s">
        <v>2967</v>
      </c>
      <c r="M397" s="1" t="s">
        <v>1164</v>
      </c>
      <c r="N397" s="1" t="s">
        <v>1164</v>
      </c>
      <c r="O397" s="1" t="s">
        <v>1165</v>
      </c>
      <c r="P397" s="1" t="s">
        <v>1166</v>
      </c>
      <c r="Q397" s="1" t="s">
        <v>1167</v>
      </c>
      <c r="R397" s="1" t="s">
        <v>2968</v>
      </c>
      <c r="S397" s="1" t="s">
        <v>1169</v>
      </c>
      <c r="T397" s="1" t="s">
        <v>1170</v>
      </c>
      <c r="U397" s="1" t="s">
        <v>1171</v>
      </c>
      <c r="V397" s="1" t="s">
        <v>1178</v>
      </c>
    </row>
    <row r="398" s="1" customFormat="1" spans="1:22">
      <c r="A398" s="3">
        <v>999224133776763</v>
      </c>
      <c r="B398" s="1" t="s">
        <v>2969</v>
      </c>
      <c r="C398" s="1" t="s">
        <v>2970</v>
      </c>
      <c r="D398" s="1" t="s">
        <v>2971</v>
      </c>
      <c r="E398" s="1" t="s">
        <v>2972</v>
      </c>
      <c r="F398" s="1" t="s">
        <v>1402</v>
      </c>
      <c r="G398" s="1" t="s">
        <v>1207</v>
      </c>
      <c r="H398" s="1" t="s">
        <v>1161</v>
      </c>
      <c r="I398" s="1" t="s">
        <v>2973</v>
      </c>
      <c r="J398" s="1" t="s">
        <v>1163</v>
      </c>
      <c r="K398" s="1" t="s">
        <v>2973</v>
      </c>
      <c r="L398" s="1" t="s">
        <v>2973</v>
      </c>
      <c r="M398" s="1" t="s">
        <v>1164</v>
      </c>
      <c r="N398" s="1" t="s">
        <v>1164</v>
      </c>
      <c r="O398" s="1" t="s">
        <v>1165</v>
      </c>
      <c r="P398" s="1" t="s">
        <v>1166</v>
      </c>
      <c r="Q398" s="1" t="s">
        <v>1167</v>
      </c>
      <c r="R398" s="1" t="s">
        <v>2974</v>
      </c>
      <c r="S398" s="1" t="s">
        <v>1169</v>
      </c>
      <c r="T398" s="1" t="s">
        <v>1170</v>
      </c>
      <c r="U398" s="1" t="s">
        <v>1171</v>
      </c>
      <c r="V398" s="1" t="s">
        <v>1178</v>
      </c>
    </row>
    <row r="399" s="1" customFormat="1" spans="1:22">
      <c r="A399" s="3">
        <v>999224625036957</v>
      </c>
      <c r="B399" s="1" t="s">
        <v>2975</v>
      </c>
      <c r="C399" s="1" t="s">
        <v>2976</v>
      </c>
      <c r="D399" s="1" t="s">
        <v>2977</v>
      </c>
      <c r="E399" s="1" t="s">
        <v>2978</v>
      </c>
      <c r="F399" s="1" t="s">
        <v>1371</v>
      </c>
      <c r="G399" s="1" t="s">
        <v>1160</v>
      </c>
      <c r="H399" s="1" t="s">
        <v>1161</v>
      </c>
      <c r="I399" s="1" t="s">
        <v>2979</v>
      </c>
      <c r="J399" s="1" t="s">
        <v>1163</v>
      </c>
      <c r="K399" s="1" t="s">
        <v>2979</v>
      </c>
      <c r="L399" s="1" t="s">
        <v>2979</v>
      </c>
      <c r="M399" s="1" t="s">
        <v>1164</v>
      </c>
      <c r="N399" s="1" t="s">
        <v>1164</v>
      </c>
      <c r="O399" s="1" t="s">
        <v>1165</v>
      </c>
      <c r="P399" s="1" t="s">
        <v>1166</v>
      </c>
      <c r="Q399" s="1" t="s">
        <v>1167</v>
      </c>
      <c r="R399" s="1" t="s">
        <v>2980</v>
      </c>
      <c r="S399" s="1" t="s">
        <v>1169</v>
      </c>
      <c r="T399" s="1" t="s">
        <v>1170</v>
      </c>
      <c r="U399" s="1" t="s">
        <v>1171</v>
      </c>
      <c r="V399" s="1" t="s">
        <v>1178</v>
      </c>
    </row>
    <row r="400" s="1" customFormat="1" spans="1:22">
      <c r="A400" s="3">
        <v>999224658344002</v>
      </c>
      <c r="B400" s="1" t="s">
        <v>2929</v>
      </c>
      <c r="C400" s="1" t="s">
        <v>2981</v>
      </c>
      <c r="D400" s="1" t="s">
        <v>2910</v>
      </c>
      <c r="E400" s="1" t="s">
        <v>2982</v>
      </c>
      <c r="F400" s="1" t="s">
        <v>1277</v>
      </c>
      <c r="G400" s="1" t="s">
        <v>1160</v>
      </c>
      <c r="H400" s="1" t="s">
        <v>1161</v>
      </c>
      <c r="I400" s="1" t="s">
        <v>2983</v>
      </c>
      <c r="J400" s="1" t="s">
        <v>1163</v>
      </c>
      <c r="K400" s="1" t="s">
        <v>2983</v>
      </c>
      <c r="L400" s="1" t="s">
        <v>2983</v>
      </c>
      <c r="M400" s="1" t="s">
        <v>1164</v>
      </c>
      <c r="N400" s="1" t="s">
        <v>1164</v>
      </c>
      <c r="O400" s="1" t="s">
        <v>1165</v>
      </c>
      <c r="P400" s="1" t="s">
        <v>1166</v>
      </c>
      <c r="Q400" s="1" t="s">
        <v>1167</v>
      </c>
      <c r="R400" s="1" t="s">
        <v>2984</v>
      </c>
      <c r="S400" s="1" t="s">
        <v>1169</v>
      </c>
      <c r="T400" s="1" t="s">
        <v>1170</v>
      </c>
      <c r="U400" s="1" t="s">
        <v>1171</v>
      </c>
      <c r="V400" s="1" t="s">
        <v>1172</v>
      </c>
    </row>
    <row r="401" s="1" customFormat="1" spans="1:22">
      <c r="A401" s="3">
        <v>999223905465236</v>
      </c>
      <c r="B401" s="1" t="s">
        <v>2985</v>
      </c>
      <c r="C401" s="1" t="s">
        <v>2986</v>
      </c>
      <c r="D401" s="1" t="s">
        <v>2822</v>
      </c>
      <c r="E401" s="1" t="s">
        <v>2987</v>
      </c>
      <c r="F401" s="1" t="s">
        <v>1207</v>
      </c>
      <c r="G401" s="1" t="s">
        <v>1160</v>
      </c>
      <c r="H401" s="1" t="s">
        <v>1161</v>
      </c>
      <c r="I401" s="1" t="s">
        <v>2988</v>
      </c>
      <c r="J401" s="1" t="s">
        <v>1163</v>
      </c>
      <c r="K401" s="1" t="s">
        <v>2988</v>
      </c>
      <c r="L401" s="1" t="s">
        <v>2988</v>
      </c>
      <c r="M401" s="1" t="s">
        <v>1164</v>
      </c>
      <c r="N401" s="1" t="s">
        <v>1164</v>
      </c>
      <c r="O401" s="1" t="s">
        <v>1165</v>
      </c>
      <c r="P401" s="1" t="s">
        <v>1166</v>
      </c>
      <c r="Q401" s="1" t="s">
        <v>1167</v>
      </c>
      <c r="R401" s="1" t="s">
        <v>2989</v>
      </c>
      <c r="S401" s="1" t="s">
        <v>1169</v>
      </c>
      <c r="T401" s="1" t="s">
        <v>1170</v>
      </c>
      <c r="U401" s="1" t="s">
        <v>1171</v>
      </c>
      <c r="V401" s="1" t="s">
        <v>1178</v>
      </c>
    </row>
    <row r="402" s="1" customFormat="1" spans="1:22">
      <c r="A402" s="3">
        <v>999223904920198</v>
      </c>
      <c r="B402" s="1" t="s">
        <v>2985</v>
      </c>
      <c r="C402" s="1" t="s">
        <v>2990</v>
      </c>
      <c r="D402" s="1" t="s">
        <v>2822</v>
      </c>
      <c r="E402" s="1" t="s">
        <v>2987</v>
      </c>
      <c r="F402" s="1" t="s">
        <v>1207</v>
      </c>
      <c r="G402" s="1" t="s">
        <v>1160</v>
      </c>
      <c r="H402" s="1" t="s">
        <v>1161</v>
      </c>
      <c r="I402" s="1" t="s">
        <v>2988</v>
      </c>
      <c r="J402" s="1" t="s">
        <v>1163</v>
      </c>
      <c r="K402" s="1" t="s">
        <v>2988</v>
      </c>
      <c r="L402" s="1" t="s">
        <v>2988</v>
      </c>
      <c r="M402" s="1" t="s">
        <v>1164</v>
      </c>
      <c r="N402" s="1" t="s">
        <v>1164</v>
      </c>
      <c r="O402" s="1" t="s">
        <v>1165</v>
      </c>
      <c r="P402" s="1" t="s">
        <v>1166</v>
      </c>
      <c r="Q402" s="1" t="s">
        <v>1167</v>
      </c>
      <c r="R402" s="1" t="s">
        <v>2991</v>
      </c>
      <c r="S402" s="1" t="s">
        <v>1169</v>
      </c>
      <c r="T402" s="1" t="s">
        <v>1170</v>
      </c>
      <c r="U402" s="1" t="s">
        <v>1171</v>
      </c>
      <c r="V402" s="1" t="s">
        <v>1178</v>
      </c>
    </row>
    <row r="403" s="1" customFormat="1" spans="1:22">
      <c r="A403" s="3">
        <v>999223904435660</v>
      </c>
      <c r="B403" s="1" t="s">
        <v>2985</v>
      </c>
      <c r="C403" s="1" t="s">
        <v>2992</v>
      </c>
      <c r="D403" s="1" t="s">
        <v>2822</v>
      </c>
      <c r="E403" s="1" t="s">
        <v>2987</v>
      </c>
      <c r="F403" s="1" t="s">
        <v>1207</v>
      </c>
      <c r="G403" s="1" t="s">
        <v>1160</v>
      </c>
      <c r="H403" s="1" t="s">
        <v>1161</v>
      </c>
      <c r="I403" s="1" t="s">
        <v>2988</v>
      </c>
      <c r="J403" s="1" t="s">
        <v>1163</v>
      </c>
      <c r="K403" s="1" t="s">
        <v>2988</v>
      </c>
      <c r="L403" s="1" t="s">
        <v>2988</v>
      </c>
      <c r="M403" s="1" t="s">
        <v>1164</v>
      </c>
      <c r="N403" s="1" t="s">
        <v>1164</v>
      </c>
      <c r="O403" s="1" t="s">
        <v>1165</v>
      </c>
      <c r="P403" s="1" t="s">
        <v>1166</v>
      </c>
      <c r="Q403" s="1" t="s">
        <v>1167</v>
      </c>
      <c r="R403" s="1" t="s">
        <v>2993</v>
      </c>
      <c r="S403" s="1" t="s">
        <v>1169</v>
      </c>
      <c r="T403" s="1" t="s">
        <v>1170</v>
      </c>
      <c r="U403" s="1" t="s">
        <v>1171</v>
      </c>
      <c r="V403" s="1" t="s">
        <v>1178</v>
      </c>
    </row>
    <row r="404" s="1" customFormat="1" spans="1:22">
      <c r="A404" s="3">
        <v>999223904849520</v>
      </c>
      <c r="B404" s="1" t="s">
        <v>2985</v>
      </c>
      <c r="C404" s="1" t="s">
        <v>2994</v>
      </c>
      <c r="D404" s="1" t="s">
        <v>2822</v>
      </c>
      <c r="E404" s="1" t="s">
        <v>2987</v>
      </c>
      <c r="F404" s="1" t="s">
        <v>1346</v>
      </c>
      <c r="G404" s="1" t="s">
        <v>1207</v>
      </c>
      <c r="H404" s="1" t="s">
        <v>1161</v>
      </c>
      <c r="I404" s="1" t="s">
        <v>2995</v>
      </c>
      <c r="J404" s="1" t="s">
        <v>1163</v>
      </c>
      <c r="K404" s="1" t="s">
        <v>2995</v>
      </c>
      <c r="L404" s="1" t="s">
        <v>2995</v>
      </c>
      <c r="M404" s="1" t="s">
        <v>1164</v>
      </c>
      <c r="N404" s="1" t="s">
        <v>1164</v>
      </c>
      <c r="O404" s="1" t="s">
        <v>1165</v>
      </c>
      <c r="P404" s="1" t="s">
        <v>1166</v>
      </c>
      <c r="Q404" s="1" t="s">
        <v>1167</v>
      </c>
      <c r="R404" s="1" t="s">
        <v>2996</v>
      </c>
      <c r="S404" s="1" t="s">
        <v>1169</v>
      </c>
      <c r="T404" s="1" t="s">
        <v>1170</v>
      </c>
      <c r="U404" s="1" t="s">
        <v>1171</v>
      </c>
      <c r="V404" s="1" t="s">
        <v>1178</v>
      </c>
    </row>
    <row r="405" s="1" customFormat="1" spans="1:22">
      <c r="A405" s="3">
        <v>999223883772205</v>
      </c>
      <c r="B405" s="1" t="s">
        <v>2997</v>
      </c>
      <c r="C405" s="1" t="s">
        <v>2998</v>
      </c>
      <c r="D405" s="1" t="s">
        <v>2822</v>
      </c>
      <c r="E405" s="1" t="s">
        <v>2987</v>
      </c>
      <c r="F405" s="1" t="s">
        <v>1346</v>
      </c>
      <c r="G405" s="1" t="s">
        <v>1207</v>
      </c>
      <c r="H405" s="1" t="s">
        <v>1161</v>
      </c>
      <c r="I405" s="1" t="s">
        <v>2999</v>
      </c>
      <c r="J405" s="1" t="s">
        <v>1163</v>
      </c>
      <c r="K405" s="1" t="s">
        <v>2999</v>
      </c>
      <c r="L405" s="1" t="s">
        <v>3000</v>
      </c>
      <c r="M405" s="1" t="s">
        <v>3001</v>
      </c>
      <c r="N405" s="1" t="s">
        <v>3001</v>
      </c>
      <c r="O405" s="1" t="s">
        <v>1165</v>
      </c>
      <c r="P405" s="1" t="s">
        <v>1166</v>
      </c>
      <c r="Q405" s="1" t="s">
        <v>1167</v>
      </c>
      <c r="R405" s="1" t="s">
        <v>3002</v>
      </c>
      <c r="S405" s="1" t="s">
        <v>1169</v>
      </c>
      <c r="T405" s="1" t="s">
        <v>1170</v>
      </c>
      <c r="U405" s="1" t="s">
        <v>1171</v>
      </c>
      <c r="V405" s="1" t="s">
        <v>1178</v>
      </c>
    </row>
    <row r="406" s="1" customFormat="1" spans="1:22">
      <c r="A406" s="3">
        <v>999223833358812</v>
      </c>
      <c r="B406" s="1" t="s">
        <v>3003</v>
      </c>
      <c r="C406" s="1" t="s">
        <v>3004</v>
      </c>
      <c r="D406" s="1" t="s">
        <v>2822</v>
      </c>
      <c r="E406" s="1" t="s">
        <v>3005</v>
      </c>
      <c r="F406" s="1" t="s">
        <v>1346</v>
      </c>
      <c r="G406" s="1" t="s">
        <v>1207</v>
      </c>
      <c r="H406" s="1" t="s">
        <v>1161</v>
      </c>
      <c r="I406" s="1" t="s">
        <v>2999</v>
      </c>
      <c r="J406" s="1" t="s">
        <v>1163</v>
      </c>
      <c r="K406" s="1" t="s">
        <v>2999</v>
      </c>
      <c r="L406" s="1" t="s">
        <v>2999</v>
      </c>
      <c r="M406" s="1" t="s">
        <v>1164</v>
      </c>
      <c r="N406" s="1" t="s">
        <v>1164</v>
      </c>
      <c r="O406" s="1" t="s">
        <v>1165</v>
      </c>
      <c r="P406" s="1" t="s">
        <v>1166</v>
      </c>
      <c r="Q406" s="1" t="s">
        <v>1167</v>
      </c>
      <c r="R406" s="1" t="s">
        <v>3006</v>
      </c>
      <c r="S406" s="1" t="s">
        <v>1169</v>
      </c>
      <c r="T406" s="1" t="s">
        <v>1170</v>
      </c>
      <c r="U406" s="1" t="s">
        <v>1171</v>
      </c>
      <c r="V406" s="1" t="s">
        <v>1178</v>
      </c>
    </row>
    <row r="407" s="1" customFormat="1" spans="1:22">
      <c r="A407" s="3">
        <v>999223903835504</v>
      </c>
      <c r="B407" s="1" t="s">
        <v>2985</v>
      </c>
      <c r="C407" s="1" t="s">
        <v>3007</v>
      </c>
      <c r="D407" s="1" t="s">
        <v>3008</v>
      </c>
      <c r="E407" s="1" t="s">
        <v>3009</v>
      </c>
      <c r="F407" s="1" t="s">
        <v>1346</v>
      </c>
      <c r="G407" s="1" t="s">
        <v>1207</v>
      </c>
      <c r="H407" s="1" t="s">
        <v>1161</v>
      </c>
      <c r="I407" s="1" t="s">
        <v>3010</v>
      </c>
      <c r="J407" s="1" t="s">
        <v>1163</v>
      </c>
      <c r="K407" s="1" t="s">
        <v>3010</v>
      </c>
      <c r="L407" s="1" t="s">
        <v>3010</v>
      </c>
      <c r="M407" s="1" t="s">
        <v>1164</v>
      </c>
      <c r="N407" s="1" t="s">
        <v>1164</v>
      </c>
      <c r="O407" s="1" t="s">
        <v>1165</v>
      </c>
      <c r="P407" s="1" t="s">
        <v>1166</v>
      </c>
      <c r="Q407" s="1" t="s">
        <v>1167</v>
      </c>
      <c r="R407" s="1" t="s">
        <v>3011</v>
      </c>
      <c r="S407" s="1" t="s">
        <v>1169</v>
      </c>
      <c r="T407" s="1" t="s">
        <v>1170</v>
      </c>
      <c r="U407" s="1" t="s">
        <v>1171</v>
      </c>
      <c r="V407" s="1" t="s">
        <v>1172</v>
      </c>
    </row>
    <row r="408" s="1" customFormat="1" spans="1:22">
      <c r="A408" s="3">
        <v>999223868765152</v>
      </c>
      <c r="B408" s="1" t="s">
        <v>2997</v>
      </c>
      <c r="C408" s="1" t="s">
        <v>3012</v>
      </c>
      <c r="D408" s="1" t="s">
        <v>3013</v>
      </c>
      <c r="E408" s="1" t="s">
        <v>3014</v>
      </c>
      <c r="F408" s="1" t="s">
        <v>1277</v>
      </c>
      <c r="G408" s="1" t="s">
        <v>1156</v>
      </c>
      <c r="H408" s="1" t="s">
        <v>1161</v>
      </c>
      <c r="I408" s="1" t="s">
        <v>2503</v>
      </c>
      <c r="J408" s="1" t="s">
        <v>1163</v>
      </c>
      <c r="K408" s="1" t="s">
        <v>2503</v>
      </c>
      <c r="L408" s="1" t="s">
        <v>2503</v>
      </c>
      <c r="M408" s="1" t="s">
        <v>1164</v>
      </c>
      <c r="N408" s="1" t="s">
        <v>1164</v>
      </c>
      <c r="O408" s="1" t="s">
        <v>1165</v>
      </c>
      <c r="P408" s="1" t="s">
        <v>1166</v>
      </c>
      <c r="Q408" s="1" t="s">
        <v>1167</v>
      </c>
      <c r="R408" s="1" t="s">
        <v>3015</v>
      </c>
      <c r="S408" s="1" t="s">
        <v>1169</v>
      </c>
      <c r="T408" s="1" t="s">
        <v>1170</v>
      </c>
      <c r="U408" s="1" t="s">
        <v>1171</v>
      </c>
      <c r="V408" s="1" t="s">
        <v>1178</v>
      </c>
    </row>
    <row r="409" s="1" customFormat="1" spans="1:22">
      <c r="A409" s="3">
        <v>999224695708916</v>
      </c>
      <c r="B409" s="1" t="s">
        <v>3016</v>
      </c>
      <c r="C409" s="1" t="s">
        <v>3017</v>
      </c>
      <c r="D409" s="1" t="s">
        <v>1874</v>
      </c>
      <c r="E409" s="1" t="s">
        <v>3018</v>
      </c>
      <c r="F409" s="1" t="s">
        <v>1207</v>
      </c>
      <c r="G409" s="1" t="s">
        <v>1156</v>
      </c>
      <c r="H409" s="1" t="s">
        <v>1161</v>
      </c>
      <c r="I409" s="1" t="s">
        <v>3019</v>
      </c>
      <c r="J409" s="1" t="s">
        <v>1163</v>
      </c>
      <c r="K409" s="1" t="s">
        <v>3019</v>
      </c>
      <c r="L409" s="1" t="s">
        <v>3019</v>
      </c>
      <c r="M409" s="1" t="s">
        <v>1164</v>
      </c>
      <c r="N409" s="1" t="s">
        <v>1164</v>
      </c>
      <c r="O409" s="1" t="s">
        <v>1165</v>
      </c>
      <c r="P409" s="1" t="s">
        <v>1166</v>
      </c>
      <c r="Q409" s="1" t="s">
        <v>1167</v>
      </c>
      <c r="R409" s="1" t="s">
        <v>3020</v>
      </c>
      <c r="S409" s="1" t="s">
        <v>1169</v>
      </c>
      <c r="T409" s="1" t="s">
        <v>1170</v>
      </c>
      <c r="U409" s="1" t="s">
        <v>1171</v>
      </c>
      <c r="V409" s="1" t="s">
        <v>1178</v>
      </c>
    </row>
    <row r="410" s="1" customFormat="1" spans="1:22">
      <c r="A410" s="3">
        <v>999224600146315</v>
      </c>
      <c r="B410" s="1" t="s">
        <v>2963</v>
      </c>
      <c r="C410" s="1" t="s">
        <v>3021</v>
      </c>
      <c r="D410" s="1" t="s">
        <v>1874</v>
      </c>
      <c r="E410" s="1" t="s">
        <v>3022</v>
      </c>
      <c r="F410" s="1" t="s">
        <v>1371</v>
      </c>
      <c r="G410" s="1" t="s">
        <v>1156</v>
      </c>
      <c r="H410" s="1" t="s">
        <v>1161</v>
      </c>
      <c r="I410" s="1" t="s">
        <v>2247</v>
      </c>
      <c r="J410" s="1" t="s">
        <v>1163</v>
      </c>
      <c r="K410" s="1" t="s">
        <v>2247</v>
      </c>
      <c r="L410" s="1" t="s">
        <v>2247</v>
      </c>
      <c r="M410" s="1" t="s">
        <v>1164</v>
      </c>
      <c r="N410" s="1" t="s">
        <v>1164</v>
      </c>
      <c r="O410" s="1" t="s">
        <v>1165</v>
      </c>
      <c r="P410" s="1" t="s">
        <v>1166</v>
      </c>
      <c r="Q410" s="1" t="s">
        <v>1167</v>
      </c>
      <c r="R410" s="1" t="s">
        <v>3023</v>
      </c>
      <c r="S410" s="1" t="s">
        <v>1169</v>
      </c>
      <c r="T410" s="1" t="s">
        <v>1170</v>
      </c>
      <c r="U410" s="1" t="s">
        <v>1171</v>
      </c>
      <c r="V410" s="1" t="s">
        <v>1178</v>
      </c>
    </row>
    <row r="411" s="1" customFormat="1" spans="1:22">
      <c r="A411" s="3">
        <v>999224389652714</v>
      </c>
      <c r="B411" s="1" t="s">
        <v>3024</v>
      </c>
      <c r="C411" s="1" t="s">
        <v>3025</v>
      </c>
      <c r="D411" s="1" t="s">
        <v>3026</v>
      </c>
      <c r="E411" s="1" t="s">
        <v>3027</v>
      </c>
      <c r="F411" s="1" t="s">
        <v>1156</v>
      </c>
      <c r="G411" s="1" t="s">
        <v>1160</v>
      </c>
      <c r="H411" s="1" t="s">
        <v>1161</v>
      </c>
      <c r="I411" s="1" t="s">
        <v>2154</v>
      </c>
      <c r="J411" s="1" t="s">
        <v>1163</v>
      </c>
      <c r="K411" s="1" t="s">
        <v>2154</v>
      </c>
      <c r="L411" s="1" t="s">
        <v>2154</v>
      </c>
      <c r="M411" s="1" t="s">
        <v>1164</v>
      </c>
      <c r="N411" s="1" t="s">
        <v>1164</v>
      </c>
      <c r="O411" s="1" t="s">
        <v>1165</v>
      </c>
      <c r="P411" s="1" t="s">
        <v>1166</v>
      </c>
      <c r="Q411" s="1" t="s">
        <v>1167</v>
      </c>
      <c r="R411" s="1" t="s">
        <v>3028</v>
      </c>
      <c r="S411" s="1" t="s">
        <v>1169</v>
      </c>
      <c r="T411" s="1" t="s">
        <v>1170</v>
      </c>
      <c r="U411" s="1" t="s">
        <v>1171</v>
      </c>
      <c r="V411" s="1" t="s">
        <v>1178</v>
      </c>
    </row>
    <row r="412" s="1" customFormat="1" spans="1:22">
      <c r="A412" s="3">
        <v>999223925733187</v>
      </c>
      <c r="B412" s="1" t="s">
        <v>3029</v>
      </c>
      <c r="C412" s="1" t="s">
        <v>3030</v>
      </c>
      <c r="D412" s="1" t="s">
        <v>1942</v>
      </c>
      <c r="E412" s="1" t="s">
        <v>3031</v>
      </c>
      <c r="F412" s="1" t="s">
        <v>1346</v>
      </c>
      <c r="G412" s="1" t="s">
        <v>1207</v>
      </c>
      <c r="H412" s="1" t="s">
        <v>1161</v>
      </c>
      <c r="I412" s="1" t="s">
        <v>3032</v>
      </c>
      <c r="J412" s="1" t="s">
        <v>1163</v>
      </c>
      <c r="K412" s="1" t="s">
        <v>3032</v>
      </c>
      <c r="L412" s="1" t="s">
        <v>3032</v>
      </c>
      <c r="M412" s="1" t="s">
        <v>1164</v>
      </c>
      <c r="N412" s="1" t="s">
        <v>1164</v>
      </c>
      <c r="O412" s="1" t="s">
        <v>1165</v>
      </c>
      <c r="P412" s="1" t="s">
        <v>1166</v>
      </c>
      <c r="Q412" s="1" t="s">
        <v>1167</v>
      </c>
      <c r="R412" s="1" t="s">
        <v>3033</v>
      </c>
      <c r="S412" s="1" t="s">
        <v>1169</v>
      </c>
      <c r="T412" s="1" t="s">
        <v>1170</v>
      </c>
      <c r="U412" s="1" t="s">
        <v>1171</v>
      </c>
      <c r="V412" s="1" t="s">
        <v>1178</v>
      </c>
    </row>
    <row r="413" s="1" customFormat="1" spans="1:22">
      <c r="A413" s="3">
        <v>999224510673285</v>
      </c>
      <c r="B413" s="1" t="s">
        <v>3034</v>
      </c>
      <c r="C413" s="1" t="s">
        <v>3035</v>
      </c>
      <c r="D413" s="1" t="s">
        <v>1497</v>
      </c>
      <c r="E413" s="1" t="s">
        <v>3036</v>
      </c>
      <c r="F413" s="1" t="s">
        <v>1319</v>
      </c>
      <c r="G413" s="1" t="s">
        <v>1207</v>
      </c>
      <c r="H413" s="1" t="s">
        <v>1161</v>
      </c>
      <c r="I413" s="1" t="s">
        <v>1165</v>
      </c>
      <c r="J413" s="1" t="s">
        <v>1163</v>
      </c>
      <c r="K413" s="1" t="s">
        <v>1165</v>
      </c>
      <c r="L413" s="1" t="s">
        <v>1165</v>
      </c>
      <c r="M413" s="1" t="s">
        <v>1164</v>
      </c>
      <c r="N413" s="1" t="s">
        <v>1164</v>
      </c>
      <c r="O413" s="1" t="s">
        <v>1165</v>
      </c>
      <c r="P413" s="1" t="s">
        <v>1166</v>
      </c>
      <c r="Q413" s="1" t="s">
        <v>1167</v>
      </c>
      <c r="R413" s="1" t="s">
        <v>3037</v>
      </c>
      <c r="S413" s="1" t="s">
        <v>1169</v>
      </c>
      <c r="T413" s="1" t="s">
        <v>1170</v>
      </c>
      <c r="U413" s="1" t="s">
        <v>1171</v>
      </c>
      <c r="V413" s="1" t="s">
        <v>1283</v>
      </c>
    </row>
    <row r="414" s="1" customFormat="1" spans="1:22">
      <c r="A414" s="3">
        <v>24645735579</v>
      </c>
      <c r="B414" s="1" t="s">
        <v>3038</v>
      </c>
      <c r="C414" s="1" t="s">
        <v>3039</v>
      </c>
      <c r="D414" s="1" t="s">
        <v>1497</v>
      </c>
      <c r="E414" s="1" t="s">
        <v>3040</v>
      </c>
      <c r="F414" s="1" t="s">
        <v>1346</v>
      </c>
      <c r="G414" s="1" t="s">
        <v>1156</v>
      </c>
      <c r="H414" s="1" t="s">
        <v>1161</v>
      </c>
      <c r="I414" s="1" t="s">
        <v>3041</v>
      </c>
      <c r="J414" s="1" t="s">
        <v>1163</v>
      </c>
      <c r="K414" s="1" t="s">
        <v>3041</v>
      </c>
      <c r="L414" s="1" t="s">
        <v>3041</v>
      </c>
      <c r="M414" s="1" t="s">
        <v>1164</v>
      </c>
      <c r="N414" s="1" t="s">
        <v>1164</v>
      </c>
      <c r="O414" s="1" t="s">
        <v>1165</v>
      </c>
      <c r="P414" s="1" t="s">
        <v>1166</v>
      </c>
      <c r="Q414" s="1" t="s">
        <v>1167</v>
      </c>
      <c r="R414" s="1" t="s">
        <v>3042</v>
      </c>
      <c r="S414" s="1" t="s">
        <v>1169</v>
      </c>
      <c r="T414" s="1" t="s">
        <v>1170</v>
      </c>
      <c r="U414" s="1" t="s">
        <v>1171</v>
      </c>
      <c r="V414" s="1" t="s">
        <v>1283</v>
      </c>
    </row>
    <row r="415" s="1" customFormat="1" spans="1:22">
      <c r="A415" s="3">
        <v>999224644997103</v>
      </c>
      <c r="B415" s="1" t="s">
        <v>3038</v>
      </c>
      <c r="C415" s="1" t="s">
        <v>3043</v>
      </c>
      <c r="D415" s="1" t="s">
        <v>1497</v>
      </c>
      <c r="E415" s="1" t="s">
        <v>3044</v>
      </c>
      <c r="F415" s="1" t="s">
        <v>1346</v>
      </c>
      <c r="G415" s="1" t="s">
        <v>1156</v>
      </c>
      <c r="H415" s="1" t="s">
        <v>1161</v>
      </c>
      <c r="I415" s="1" t="s">
        <v>3041</v>
      </c>
      <c r="J415" s="1" t="s">
        <v>1163</v>
      </c>
      <c r="K415" s="1" t="s">
        <v>3041</v>
      </c>
      <c r="L415" s="1" t="s">
        <v>3041</v>
      </c>
      <c r="M415" s="1" t="s">
        <v>1164</v>
      </c>
      <c r="N415" s="1" t="s">
        <v>1164</v>
      </c>
      <c r="O415" s="1" t="s">
        <v>1165</v>
      </c>
      <c r="P415" s="1" t="s">
        <v>1166</v>
      </c>
      <c r="Q415" s="1" t="s">
        <v>1167</v>
      </c>
      <c r="R415" s="1" t="s">
        <v>3045</v>
      </c>
      <c r="S415" s="1" t="s">
        <v>1169</v>
      </c>
      <c r="T415" s="1" t="s">
        <v>1170</v>
      </c>
      <c r="U415" s="1" t="s">
        <v>1171</v>
      </c>
      <c r="V415" s="1" t="s">
        <v>1283</v>
      </c>
    </row>
    <row r="416" s="1" customFormat="1" spans="1:22">
      <c r="A416" s="3">
        <v>999224610902233</v>
      </c>
      <c r="B416" s="1" t="s">
        <v>3046</v>
      </c>
      <c r="C416" s="1" t="s">
        <v>3047</v>
      </c>
      <c r="D416" s="1" t="s">
        <v>2878</v>
      </c>
      <c r="E416" s="1" t="s">
        <v>3048</v>
      </c>
      <c r="F416" s="1" t="s">
        <v>1207</v>
      </c>
      <c r="G416" s="1" t="s">
        <v>1160</v>
      </c>
      <c r="H416" s="1" t="s">
        <v>1161</v>
      </c>
      <c r="I416" s="1" t="s">
        <v>3049</v>
      </c>
      <c r="J416" s="1" t="s">
        <v>1163</v>
      </c>
      <c r="K416" s="1" t="s">
        <v>3049</v>
      </c>
      <c r="L416" s="1" t="s">
        <v>3049</v>
      </c>
      <c r="M416" s="1" t="s">
        <v>1164</v>
      </c>
      <c r="N416" s="1" t="s">
        <v>1164</v>
      </c>
      <c r="O416" s="1" t="s">
        <v>1165</v>
      </c>
      <c r="P416" s="1" t="s">
        <v>1166</v>
      </c>
      <c r="Q416" s="1" t="s">
        <v>1167</v>
      </c>
      <c r="R416" s="1" t="s">
        <v>3050</v>
      </c>
      <c r="S416" s="1" t="s">
        <v>1169</v>
      </c>
      <c r="T416" s="1" t="s">
        <v>1170</v>
      </c>
      <c r="U416" s="1" t="s">
        <v>1171</v>
      </c>
      <c r="V416" s="1" t="s">
        <v>1283</v>
      </c>
    </row>
    <row r="417" s="1" customFormat="1" spans="1:22">
      <c r="A417" s="3">
        <v>999224658196840</v>
      </c>
      <c r="B417" s="1" t="s">
        <v>2929</v>
      </c>
      <c r="C417" s="1" t="s">
        <v>3051</v>
      </c>
      <c r="D417" s="1" t="s">
        <v>2878</v>
      </c>
      <c r="E417" s="1" t="s">
        <v>3052</v>
      </c>
      <c r="F417" s="1" t="s">
        <v>1346</v>
      </c>
      <c r="G417" s="1" t="s">
        <v>1156</v>
      </c>
      <c r="H417" s="1" t="s">
        <v>1161</v>
      </c>
      <c r="I417" s="1" t="s">
        <v>3053</v>
      </c>
      <c r="J417" s="1" t="s">
        <v>1163</v>
      </c>
      <c r="K417" s="1" t="s">
        <v>3053</v>
      </c>
      <c r="L417" s="1" t="s">
        <v>3053</v>
      </c>
      <c r="M417" s="1" t="s">
        <v>1164</v>
      </c>
      <c r="N417" s="1" t="s">
        <v>1164</v>
      </c>
      <c r="O417" s="1" t="s">
        <v>1165</v>
      </c>
      <c r="P417" s="1" t="s">
        <v>1166</v>
      </c>
      <c r="Q417" s="1" t="s">
        <v>1167</v>
      </c>
      <c r="R417" s="1" t="s">
        <v>3054</v>
      </c>
      <c r="S417" s="1" t="s">
        <v>1169</v>
      </c>
      <c r="T417" s="1" t="s">
        <v>1170</v>
      </c>
      <c r="U417" s="1" t="s">
        <v>1171</v>
      </c>
      <c r="V417" s="1" t="s">
        <v>1283</v>
      </c>
    </row>
    <row r="418" s="1" customFormat="1" spans="1:22">
      <c r="A418" s="3">
        <v>999224656962441</v>
      </c>
      <c r="B418" s="1" t="s">
        <v>2929</v>
      </c>
      <c r="C418" s="1" t="s">
        <v>3055</v>
      </c>
      <c r="D418" s="1" t="s">
        <v>2878</v>
      </c>
      <c r="E418" s="1" t="s">
        <v>3056</v>
      </c>
      <c r="F418" s="1" t="s">
        <v>1319</v>
      </c>
      <c r="G418" s="1" t="s">
        <v>1156</v>
      </c>
      <c r="H418" s="1" t="s">
        <v>1161</v>
      </c>
      <c r="I418" s="1" t="s">
        <v>3057</v>
      </c>
      <c r="J418" s="1" t="s">
        <v>1163</v>
      </c>
      <c r="K418" s="1" t="s">
        <v>3057</v>
      </c>
      <c r="L418" s="1" t="s">
        <v>3057</v>
      </c>
      <c r="M418" s="1" t="s">
        <v>1164</v>
      </c>
      <c r="N418" s="1" t="s">
        <v>1164</v>
      </c>
      <c r="O418" s="1" t="s">
        <v>1165</v>
      </c>
      <c r="P418" s="1" t="s">
        <v>1166</v>
      </c>
      <c r="Q418" s="1" t="s">
        <v>1167</v>
      </c>
      <c r="R418" s="1" t="s">
        <v>3058</v>
      </c>
      <c r="S418" s="1" t="s">
        <v>1169</v>
      </c>
      <c r="T418" s="1" t="s">
        <v>1170</v>
      </c>
      <c r="U418" s="1" t="s">
        <v>1171</v>
      </c>
      <c r="V418" s="1" t="s">
        <v>1283</v>
      </c>
    </row>
    <row r="419" s="1" customFormat="1" spans="1:22">
      <c r="A419" s="3">
        <v>999224535604615</v>
      </c>
      <c r="B419" s="1" t="s">
        <v>2918</v>
      </c>
      <c r="C419" s="1" t="s">
        <v>3059</v>
      </c>
      <c r="D419" s="1" t="s">
        <v>1357</v>
      </c>
      <c r="E419" s="1" t="s">
        <v>3060</v>
      </c>
      <c r="F419" s="1" t="s">
        <v>1319</v>
      </c>
      <c r="G419" s="1" t="s">
        <v>1156</v>
      </c>
      <c r="H419" s="1" t="s">
        <v>1161</v>
      </c>
      <c r="I419" s="1" t="s">
        <v>2154</v>
      </c>
      <c r="J419" s="1" t="s">
        <v>1163</v>
      </c>
      <c r="K419" s="1" t="s">
        <v>2154</v>
      </c>
      <c r="L419" s="1" t="s">
        <v>2154</v>
      </c>
      <c r="M419" s="1" t="s">
        <v>1164</v>
      </c>
      <c r="N419" s="1" t="s">
        <v>1164</v>
      </c>
      <c r="O419" s="1" t="s">
        <v>1165</v>
      </c>
      <c r="P419" s="1" t="s">
        <v>1166</v>
      </c>
      <c r="Q419" s="1" t="s">
        <v>1167</v>
      </c>
      <c r="R419" s="1" t="s">
        <v>3061</v>
      </c>
      <c r="S419" s="1" t="s">
        <v>1169</v>
      </c>
      <c r="T419" s="1" t="s">
        <v>1170</v>
      </c>
      <c r="U419" s="1" t="s">
        <v>1171</v>
      </c>
      <c r="V419" s="1" t="s">
        <v>1178</v>
      </c>
    </row>
    <row r="420" s="1" customFormat="1" spans="1:22">
      <c r="A420" s="3">
        <v>999224520697765</v>
      </c>
      <c r="B420" s="1" t="s">
        <v>2918</v>
      </c>
      <c r="C420" s="1" t="s">
        <v>3062</v>
      </c>
      <c r="D420" s="1" t="s">
        <v>1357</v>
      </c>
      <c r="E420" s="1" t="s">
        <v>3063</v>
      </c>
      <c r="F420" s="1" t="s">
        <v>1319</v>
      </c>
      <c r="G420" s="1" t="s">
        <v>1156</v>
      </c>
      <c r="H420" s="1" t="s">
        <v>1161</v>
      </c>
      <c r="I420" s="1" t="s">
        <v>3064</v>
      </c>
      <c r="J420" s="1" t="s">
        <v>1163</v>
      </c>
      <c r="K420" s="1" t="s">
        <v>3064</v>
      </c>
      <c r="L420" s="1" t="s">
        <v>3064</v>
      </c>
      <c r="M420" s="1" t="s">
        <v>1164</v>
      </c>
      <c r="N420" s="1" t="s">
        <v>1164</v>
      </c>
      <c r="O420" s="1" t="s">
        <v>1165</v>
      </c>
      <c r="P420" s="1" t="s">
        <v>1166</v>
      </c>
      <c r="Q420" s="1" t="s">
        <v>1167</v>
      </c>
      <c r="R420" s="1" t="s">
        <v>3065</v>
      </c>
      <c r="S420" s="1" t="s">
        <v>1169</v>
      </c>
      <c r="T420" s="1" t="s">
        <v>1170</v>
      </c>
      <c r="U420" s="1" t="s">
        <v>1171</v>
      </c>
      <c r="V420" s="1" t="s">
        <v>1178</v>
      </c>
    </row>
    <row r="421" s="1" customFormat="1" spans="1:22">
      <c r="A421" s="3">
        <v>999224715667005</v>
      </c>
      <c r="B421" s="1" t="s">
        <v>3066</v>
      </c>
      <c r="C421" s="1" t="s">
        <v>3067</v>
      </c>
      <c r="D421" s="1" t="s">
        <v>3068</v>
      </c>
      <c r="E421" s="1" t="s">
        <v>3069</v>
      </c>
      <c r="F421" s="1" t="s">
        <v>1346</v>
      </c>
      <c r="G421" s="1" t="s">
        <v>1156</v>
      </c>
      <c r="H421" s="1" t="s">
        <v>1161</v>
      </c>
      <c r="I421" s="1" t="s">
        <v>3070</v>
      </c>
      <c r="J421" s="1" t="s">
        <v>1163</v>
      </c>
      <c r="K421" s="1" t="s">
        <v>3070</v>
      </c>
      <c r="L421" s="1" t="s">
        <v>3070</v>
      </c>
      <c r="M421" s="1" t="s">
        <v>1164</v>
      </c>
      <c r="N421" s="1" t="s">
        <v>1164</v>
      </c>
      <c r="O421" s="1" t="s">
        <v>1165</v>
      </c>
      <c r="P421" s="1" t="s">
        <v>1166</v>
      </c>
      <c r="Q421" s="1" t="s">
        <v>1167</v>
      </c>
      <c r="R421" s="1" t="s">
        <v>3071</v>
      </c>
      <c r="S421" s="1" t="s">
        <v>1169</v>
      </c>
      <c r="T421" s="1" t="s">
        <v>1170</v>
      </c>
      <c r="U421" s="1" t="s">
        <v>1171</v>
      </c>
      <c r="V421" s="1" t="s">
        <v>1178</v>
      </c>
    </row>
    <row r="422" s="1" customFormat="1" spans="1:22">
      <c r="A422" s="3">
        <v>999224268310334</v>
      </c>
      <c r="B422" s="1" t="s">
        <v>3072</v>
      </c>
      <c r="C422" s="1" t="s">
        <v>3073</v>
      </c>
      <c r="D422" s="1" t="s">
        <v>3074</v>
      </c>
      <c r="E422" s="1" t="s">
        <v>3075</v>
      </c>
      <c r="F422" s="1" t="s">
        <v>1277</v>
      </c>
      <c r="G422" s="1" t="s">
        <v>1207</v>
      </c>
      <c r="H422" s="1" t="s">
        <v>1161</v>
      </c>
      <c r="I422" s="1" t="s">
        <v>3076</v>
      </c>
      <c r="J422" s="1" t="s">
        <v>1163</v>
      </c>
      <c r="K422" s="1" t="s">
        <v>3076</v>
      </c>
      <c r="L422" s="1" t="s">
        <v>3076</v>
      </c>
      <c r="M422" s="1" t="s">
        <v>1164</v>
      </c>
      <c r="N422" s="1" t="s">
        <v>1164</v>
      </c>
      <c r="O422" s="1" t="s">
        <v>1165</v>
      </c>
      <c r="P422" s="1" t="s">
        <v>1166</v>
      </c>
      <c r="Q422" s="1" t="s">
        <v>1167</v>
      </c>
      <c r="R422" s="1" t="s">
        <v>3077</v>
      </c>
      <c r="S422" s="1" t="s">
        <v>1169</v>
      </c>
      <c r="T422" s="1" t="s">
        <v>1170</v>
      </c>
      <c r="U422" s="1" t="s">
        <v>1171</v>
      </c>
      <c r="V422" s="1" t="s">
        <v>1178</v>
      </c>
    </row>
    <row r="423" s="1" customFormat="1" spans="1:22">
      <c r="A423" s="3">
        <v>999224460954062</v>
      </c>
      <c r="B423" s="1" t="s">
        <v>3078</v>
      </c>
      <c r="C423" s="1" t="s">
        <v>3079</v>
      </c>
      <c r="D423" s="1" t="s">
        <v>2869</v>
      </c>
      <c r="E423" s="1" t="s">
        <v>3080</v>
      </c>
      <c r="F423" s="1" t="s">
        <v>1346</v>
      </c>
      <c r="G423" s="1" t="s">
        <v>1160</v>
      </c>
      <c r="H423" s="1" t="s">
        <v>1161</v>
      </c>
      <c r="I423" s="1" t="s">
        <v>3081</v>
      </c>
      <c r="J423" s="1" t="s">
        <v>1163</v>
      </c>
      <c r="K423" s="1" t="s">
        <v>3081</v>
      </c>
      <c r="L423" s="1" t="s">
        <v>3081</v>
      </c>
      <c r="M423" s="1" t="s">
        <v>1164</v>
      </c>
      <c r="N423" s="1" t="s">
        <v>1164</v>
      </c>
      <c r="O423" s="1" t="s">
        <v>1165</v>
      </c>
      <c r="P423" s="1" t="s">
        <v>1166</v>
      </c>
      <c r="Q423" s="1" t="s">
        <v>1167</v>
      </c>
      <c r="R423" s="1" t="s">
        <v>3082</v>
      </c>
      <c r="S423" s="1" t="s">
        <v>1169</v>
      </c>
      <c r="T423" s="1" t="s">
        <v>1170</v>
      </c>
      <c r="U423" s="1" t="s">
        <v>1171</v>
      </c>
      <c r="V423" s="1" t="s">
        <v>1172</v>
      </c>
    </row>
    <row r="424" s="1" customFormat="1" spans="1:22">
      <c r="A424" s="3">
        <v>999224681246379</v>
      </c>
      <c r="B424" s="1" t="s">
        <v>3016</v>
      </c>
      <c r="C424" s="1" t="s">
        <v>3083</v>
      </c>
      <c r="D424" s="1" t="s">
        <v>2869</v>
      </c>
      <c r="E424" s="1" t="s">
        <v>3084</v>
      </c>
      <c r="F424" s="1" t="s">
        <v>1277</v>
      </c>
      <c r="G424" s="1" t="s">
        <v>1160</v>
      </c>
      <c r="H424" s="1" t="s">
        <v>1161</v>
      </c>
      <c r="I424" s="1" t="s">
        <v>3085</v>
      </c>
      <c r="J424" s="1" t="s">
        <v>1163</v>
      </c>
      <c r="K424" s="1" t="s">
        <v>3085</v>
      </c>
      <c r="L424" s="1" t="s">
        <v>3085</v>
      </c>
      <c r="M424" s="1" t="s">
        <v>1164</v>
      </c>
      <c r="N424" s="1" t="s">
        <v>1164</v>
      </c>
      <c r="O424" s="1" t="s">
        <v>1165</v>
      </c>
      <c r="P424" s="1" t="s">
        <v>1166</v>
      </c>
      <c r="Q424" s="1" t="s">
        <v>1167</v>
      </c>
      <c r="R424" s="1" t="s">
        <v>3086</v>
      </c>
      <c r="S424" s="1" t="s">
        <v>1169</v>
      </c>
      <c r="T424" s="1" t="s">
        <v>1170</v>
      </c>
      <c r="U424" s="1" t="s">
        <v>1171</v>
      </c>
      <c r="V424" s="1" t="s">
        <v>1172</v>
      </c>
    </row>
    <row r="425" s="1" customFormat="1" spans="1:22">
      <c r="A425" s="3">
        <v>999224681149810</v>
      </c>
      <c r="B425" s="1" t="s">
        <v>3016</v>
      </c>
      <c r="C425" s="1" t="s">
        <v>3087</v>
      </c>
      <c r="D425" s="1" t="s">
        <v>2869</v>
      </c>
      <c r="E425" s="1" t="s">
        <v>3084</v>
      </c>
      <c r="F425" s="1" t="s">
        <v>1319</v>
      </c>
      <c r="G425" s="1" t="s">
        <v>1156</v>
      </c>
      <c r="H425" s="1" t="s">
        <v>1161</v>
      </c>
      <c r="I425" s="1" t="s">
        <v>3088</v>
      </c>
      <c r="J425" s="1" t="s">
        <v>1163</v>
      </c>
      <c r="K425" s="1" t="s">
        <v>3088</v>
      </c>
      <c r="L425" s="1" t="s">
        <v>3088</v>
      </c>
      <c r="M425" s="1" t="s">
        <v>1164</v>
      </c>
      <c r="N425" s="1" t="s">
        <v>1164</v>
      </c>
      <c r="O425" s="1" t="s">
        <v>1165</v>
      </c>
      <c r="P425" s="1" t="s">
        <v>1166</v>
      </c>
      <c r="Q425" s="1" t="s">
        <v>1167</v>
      </c>
      <c r="R425" s="1" t="s">
        <v>3089</v>
      </c>
      <c r="S425" s="1" t="s">
        <v>1169</v>
      </c>
      <c r="T425" s="1" t="s">
        <v>1170</v>
      </c>
      <c r="U425" s="1" t="s">
        <v>1171</v>
      </c>
      <c r="V425" s="1" t="s">
        <v>1172</v>
      </c>
    </row>
    <row r="426" s="1" customFormat="1" spans="1:22">
      <c r="A426" s="3">
        <v>999224601401017</v>
      </c>
      <c r="B426" s="1" t="s">
        <v>2963</v>
      </c>
      <c r="C426" s="1" t="s">
        <v>3090</v>
      </c>
      <c r="D426" s="1" t="s">
        <v>3091</v>
      </c>
      <c r="E426" s="1" t="s">
        <v>3092</v>
      </c>
      <c r="F426" s="1" t="s">
        <v>1319</v>
      </c>
      <c r="G426" s="1" t="s">
        <v>1156</v>
      </c>
      <c r="H426" s="1" t="s">
        <v>1161</v>
      </c>
      <c r="I426" s="1" t="s">
        <v>3093</v>
      </c>
      <c r="J426" s="1" t="s">
        <v>1163</v>
      </c>
      <c r="K426" s="1" t="s">
        <v>3093</v>
      </c>
      <c r="L426" s="1" t="s">
        <v>3093</v>
      </c>
      <c r="M426" s="1" t="s">
        <v>1164</v>
      </c>
      <c r="N426" s="1" t="s">
        <v>1164</v>
      </c>
      <c r="O426" s="1" t="s">
        <v>1165</v>
      </c>
      <c r="P426" s="1" t="s">
        <v>1166</v>
      </c>
      <c r="Q426" s="1" t="s">
        <v>1167</v>
      </c>
      <c r="R426" s="1" t="s">
        <v>3094</v>
      </c>
      <c r="S426" s="1" t="s">
        <v>1169</v>
      </c>
      <c r="T426" s="1" t="s">
        <v>1170</v>
      </c>
      <c r="U426" s="1" t="s">
        <v>1171</v>
      </c>
      <c r="V426" s="1" t="s">
        <v>1196</v>
      </c>
    </row>
    <row r="427" s="1" customFormat="1" spans="1:22">
      <c r="A427" s="3">
        <v>999224135478645</v>
      </c>
      <c r="B427" s="1" t="s">
        <v>2969</v>
      </c>
      <c r="C427" s="1" t="s">
        <v>3095</v>
      </c>
      <c r="D427" s="1" t="s">
        <v>3091</v>
      </c>
      <c r="E427" s="1" t="s">
        <v>3096</v>
      </c>
      <c r="F427" s="1" t="s">
        <v>1346</v>
      </c>
      <c r="G427" s="1" t="s">
        <v>1207</v>
      </c>
      <c r="H427" s="1" t="s">
        <v>1161</v>
      </c>
      <c r="I427" s="1" t="s">
        <v>3097</v>
      </c>
      <c r="J427" s="1" t="s">
        <v>1163</v>
      </c>
      <c r="K427" s="1" t="s">
        <v>3097</v>
      </c>
      <c r="L427" s="1" t="s">
        <v>3097</v>
      </c>
      <c r="M427" s="1" t="s">
        <v>1164</v>
      </c>
      <c r="N427" s="1" t="s">
        <v>1164</v>
      </c>
      <c r="O427" s="1" t="s">
        <v>1165</v>
      </c>
      <c r="P427" s="1" t="s">
        <v>1166</v>
      </c>
      <c r="Q427" s="1" t="s">
        <v>1167</v>
      </c>
      <c r="R427" s="1" t="s">
        <v>3098</v>
      </c>
      <c r="S427" s="1" t="s">
        <v>1169</v>
      </c>
      <c r="T427" s="1" t="s">
        <v>1170</v>
      </c>
      <c r="U427" s="1" t="s">
        <v>1171</v>
      </c>
      <c r="V427" s="1" t="s">
        <v>1196</v>
      </c>
    </row>
    <row r="428" s="1" customFormat="1" spans="1:22">
      <c r="A428" s="3">
        <v>999224132680656</v>
      </c>
      <c r="B428" s="1" t="s">
        <v>2969</v>
      </c>
      <c r="C428" s="1" t="s">
        <v>3099</v>
      </c>
      <c r="D428" s="1" t="s">
        <v>1711</v>
      </c>
      <c r="E428" s="1" t="s">
        <v>3100</v>
      </c>
      <c r="F428" s="1" t="s">
        <v>1346</v>
      </c>
      <c r="G428" s="1" t="s">
        <v>1160</v>
      </c>
      <c r="H428" s="1" t="s">
        <v>1161</v>
      </c>
      <c r="I428" s="1" t="s">
        <v>2071</v>
      </c>
      <c r="J428" s="1" t="s">
        <v>1163</v>
      </c>
      <c r="K428" s="1" t="s">
        <v>2071</v>
      </c>
      <c r="L428" s="1" t="s">
        <v>2071</v>
      </c>
      <c r="M428" s="1" t="s">
        <v>1164</v>
      </c>
      <c r="N428" s="1" t="s">
        <v>1164</v>
      </c>
      <c r="O428" s="1" t="s">
        <v>1165</v>
      </c>
      <c r="P428" s="1" t="s">
        <v>1166</v>
      </c>
      <c r="Q428" s="1" t="s">
        <v>1167</v>
      </c>
      <c r="R428" s="1" t="s">
        <v>3101</v>
      </c>
      <c r="S428" s="1" t="s">
        <v>1169</v>
      </c>
      <c r="T428" s="1" t="s">
        <v>1170</v>
      </c>
      <c r="U428" s="1" t="s">
        <v>1171</v>
      </c>
      <c r="V428" s="1" t="s">
        <v>1178</v>
      </c>
    </row>
    <row r="429" s="1" customFormat="1" spans="1:22">
      <c r="A429" s="3">
        <v>999223736964734</v>
      </c>
      <c r="B429" s="1" t="s">
        <v>3102</v>
      </c>
      <c r="C429" s="1" t="s">
        <v>3103</v>
      </c>
      <c r="D429" s="1" t="s">
        <v>1711</v>
      </c>
      <c r="E429" s="1" t="s">
        <v>3104</v>
      </c>
      <c r="F429" s="1" t="s">
        <v>1371</v>
      </c>
      <c r="G429" s="1" t="s">
        <v>1207</v>
      </c>
      <c r="H429" s="1" t="s">
        <v>1161</v>
      </c>
      <c r="I429" s="1" t="s">
        <v>2802</v>
      </c>
      <c r="J429" s="1" t="s">
        <v>1163</v>
      </c>
      <c r="K429" s="1" t="s">
        <v>2802</v>
      </c>
      <c r="L429" s="1" t="s">
        <v>2802</v>
      </c>
      <c r="M429" s="1" t="s">
        <v>1164</v>
      </c>
      <c r="N429" s="1" t="s">
        <v>1164</v>
      </c>
      <c r="O429" s="1" t="s">
        <v>1165</v>
      </c>
      <c r="P429" s="1" t="s">
        <v>1166</v>
      </c>
      <c r="Q429" s="1" t="s">
        <v>1167</v>
      </c>
      <c r="R429" s="1" t="s">
        <v>3105</v>
      </c>
      <c r="S429" s="1" t="s">
        <v>1169</v>
      </c>
      <c r="T429" s="1" t="s">
        <v>1170</v>
      </c>
      <c r="U429" s="1" t="s">
        <v>1171</v>
      </c>
      <c r="V429" s="1" t="s">
        <v>1178</v>
      </c>
    </row>
    <row r="430" s="1" customFormat="1" spans="1:22">
      <c r="A430" s="3">
        <v>999223736959650</v>
      </c>
      <c r="B430" s="1" t="s">
        <v>3102</v>
      </c>
      <c r="C430" s="1" t="s">
        <v>3106</v>
      </c>
      <c r="D430" s="1" t="s">
        <v>1711</v>
      </c>
      <c r="E430" s="1" t="s">
        <v>3107</v>
      </c>
      <c r="F430" s="1" t="s">
        <v>1371</v>
      </c>
      <c r="G430" s="1" t="s">
        <v>1207</v>
      </c>
      <c r="H430" s="1" t="s">
        <v>1161</v>
      </c>
      <c r="I430" s="1" t="s">
        <v>2802</v>
      </c>
      <c r="J430" s="1" t="s">
        <v>1163</v>
      </c>
      <c r="K430" s="1" t="s">
        <v>2802</v>
      </c>
      <c r="L430" s="1" t="s">
        <v>2802</v>
      </c>
      <c r="M430" s="1" t="s">
        <v>1164</v>
      </c>
      <c r="N430" s="1" t="s">
        <v>1164</v>
      </c>
      <c r="O430" s="1" t="s">
        <v>1165</v>
      </c>
      <c r="P430" s="1" t="s">
        <v>1166</v>
      </c>
      <c r="Q430" s="1" t="s">
        <v>1167</v>
      </c>
      <c r="R430" s="1" t="s">
        <v>3108</v>
      </c>
      <c r="S430" s="1" t="s">
        <v>1169</v>
      </c>
      <c r="T430" s="1" t="s">
        <v>1170</v>
      </c>
      <c r="U430" s="1" t="s">
        <v>1171</v>
      </c>
      <c r="V430" s="1" t="s">
        <v>1178</v>
      </c>
    </row>
    <row r="431" s="1" customFormat="1" spans="1:22">
      <c r="A431" s="3">
        <v>999224746239149</v>
      </c>
      <c r="B431" s="1" t="s">
        <v>3109</v>
      </c>
      <c r="C431" s="1" t="s">
        <v>3110</v>
      </c>
      <c r="D431" s="1" t="s">
        <v>1711</v>
      </c>
      <c r="E431" s="1" t="s">
        <v>3111</v>
      </c>
      <c r="F431" s="1" t="s">
        <v>1371</v>
      </c>
      <c r="G431" s="1" t="s">
        <v>1156</v>
      </c>
      <c r="H431" s="1" t="s">
        <v>1161</v>
      </c>
      <c r="I431" s="1" t="s">
        <v>3112</v>
      </c>
      <c r="J431" s="1" t="s">
        <v>1163</v>
      </c>
      <c r="K431" s="1" t="s">
        <v>3112</v>
      </c>
      <c r="L431" s="1" t="s">
        <v>3112</v>
      </c>
      <c r="M431" s="1" t="s">
        <v>1164</v>
      </c>
      <c r="N431" s="1" t="s">
        <v>1164</v>
      </c>
      <c r="O431" s="1" t="s">
        <v>1165</v>
      </c>
      <c r="P431" s="1" t="s">
        <v>1166</v>
      </c>
      <c r="Q431" s="1" t="s">
        <v>1167</v>
      </c>
      <c r="R431" s="1" t="s">
        <v>3113</v>
      </c>
      <c r="S431" s="1" t="s">
        <v>1169</v>
      </c>
      <c r="T431" s="1" t="s">
        <v>1170</v>
      </c>
      <c r="U431" s="1" t="s">
        <v>1171</v>
      </c>
      <c r="V431" s="1" t="s">
        <v>1178</v>
      </c>
    </row>
    <row r="432" s="1" customFormat="1" spans="1:22">
      <c r="A432" s="3">
        <v>999224784656098</v>
      </c>
      <c r="B432" s="1" t="s">
        <v>3114</v>
      </c>
      <c r="C432" s="1" t="s">
        <v>3115</v>
      </c>
      <c r="D432" s="1" t="s">
        <v>1711</v>
      </c>
      <c r="E432" s="1" t="s">
        <v>3116</v>
      </c>
      <c r="F432" s="1" t="s">
        <v>1277</v>
      </c>
      <c r="G432" s="1" t="s">
        <v>1160</v>
      </c>
      <c r="H432" s="1" t="s">
        <v>1161</v>
      </c>
      <c r="I432" s="1" t="s">
        <v>1416</v>
      </c>
      <c r="J432" s="1" t="s">
        <v>1163</v>
      </c>
      <c r="K432" s="1" t="s">
        <v>1416</v>
      </c>
      <c r="L432" s="1" t="s">
        <v>1416</v>
      </c>
      <c r="M432" s="1" t="s">
        <v>1164</v>
      </c>
      <c r="N432" s="1" t="s">
        <v>1164</v>
      </c>
      <c r="O432" s="1" t="s">
        <v>1165</v>
      </c>
      <c r="P432" s="1" t="s">
        <v>1166</v>
      </c>
      <c r="Q432" s="1" t="s">
        <v>1167</v>
      </c>
      <c r="R432" s="1" t="s">
        <v>3117</v>
      </c>
      <c r="S432" s="1" t="s">
        <v>1169</v>
      </c>
      <c r="T432" s="1" t="s">
        <v>1170</v>
      </c>
      <c r="U432" s="1" t="s">
        <v>1171</v>
      </c>
      <c r="V432" s="1" t="s">
        <v>1178</v>
      </c>
    </row>
    <row r="433" s="1" customFormat="1" spans="1:22">
      <c r="A433" s="3">
        <v>999224818271360</v>
      </c>
      <c r="B433" s="1" t="s">
        <v>2946</v>
      </c>
      <c r="C433" s="1" t="s">
        <v>3118</v>
      </c>
      <c r="D433" s="1" t="s">
        <v>1711</v>
      </c>
      <c r="E433" s="1" t="s">
        <v>3119</v>
      </c>
      <c r="F433" s="1" t="s">
        <v>1402</v>
      </c>
      <c r="G433" s="1" t="s">
        <v>1160</v>
      </c>
      <c r="H433" s="1" t="s">
        <v>1161</v>
      </c>
      <c r="I433" s="1" t="s">
        <v>3120</v>
      </c>
      <c r="J433" s="1" t="s">
        <v>1163</v>
      </c>
      <c r="K433" s="1" t="s">
        <v>3120</v>
      </c>
      <c r="L433" s="1" t="s">
        <v>3120</v>
      </c>
      <c r="M433" s="1" t="s">
        <v>1164</v>
      </c>
      <c r="N433" s="1" t="s">
        <v>1164</v>
      </c>
      <c r="O433" s="1" t="s">
        <v>1165</v>
      </c>
      <c r="P433" s="1" t="s">
        <v>1166</v>
      </c>
      <c r="Q433" s="1" t="s">
        <v>1167</v>
      </c>
      <c r="R433" s="1" t="s">
        <v>3121</v>
      </c>
      <c r="S433" s="1" t="s">
        <v>1169</v>
      </c>
      <c r="T433" s="1" t="s">
        <v>1170</v>
      </c>
      <c r="U433" s="1" t="s">
        <v>1171</v>
      </c>
      <c r="V433" s="1" t="s">
        <v>1178</v>
      </c>
    </row>
    <row r="434" s="1" customFormat="1" spans="1:22">
      <c r="A434" s="3">
        <v>999222786296135</v>
      </c>
      <c r="B434" s="1" t="s">
        <v>3122</v>
      </c>
      <c r="C434" s="1" t="s">
        <v>3123</v>
      </c>
      <c r="D434" s="1" t="s">
        <v>3124</v>
      </c>
      <c r="E434" s="1" t="s">
        <v>3125</v>
      </c>
      <c r="F434" s="1" t="s">
        <v>1346</v>
      </c>
      <c r="G434" s="1" t="s">
        <v>1207</v>
      </c>
      <c r="H434" s="1" t="s">
        <v>1161</v>
      </c>
      <c r="I434" s="1" t="s">
        <v>3126</v>
      </c>
      <c r="J434" s="1" t="s">
        <v>1163</v>
      </c>
      <c r="K434" s="1" t="s">
        <v>3126</v>
      </c>
      <c r="L434" s="1" t="s">
        <v>3126</v>
      </c>
      <c r="M434" s="1" t="s">
        <v>1164</v>
      </c>
      <c r="N434" s="1" t="s">
        <v>1164</v>
      </c>
      <c r="O434" s="1" t="s">
        <v>1165</v>
      </c>
      <c r="P434" s="1" t="s">
        <v>1166</v>
      </c>
      <c r="Q434" s="1" t="s">
        <v>1167</v>
      </c>
      <c r="R434" s="1" t="s">
        <v>3127</v>
      </c>
      <c r="S434" s="1" t="s">
        <v>1169</v>
      </c>
      <c r="T434" s="1" t="s">
        <v>1170</v>
      </c>
      <c r="U434" s="1" t="s">
        <v>1171</v>
      </c>
      <c r="V434" s="1" t="s">
        <v>1178</v>
      </c>
    </row>
    <row r="435" s="1" customFormat="1" spans="1:22">
      <c r="A435" s="3">
        <v>999222786264314</v>
      </c>
      <c r="B435" s="1" t="s">
        <v>3122</v>
      </c>
      <c r="C435" s="1" t="s">
        <v>3128</v>
      </c>
      <c r="D435" s="1" t="s">
        <v>3124</v>
      </c>
      <c r="E435" s="1" t="s">
        <v>3129</v>
      </c>
      <c r="F435" s="1" t="s">
        <v>1346</v>
      </c>
      <c r="G435" s="1" t="s">
        <v>1207</v>
      </c>
      <c r="H435" s="1" t="s">
        <v>1161</v>
      </c>
      <c r="I435" s="1" t="s">
        <v>3085</v>
      </c>
      <c r="J435" s="1" t="s">
        <v>1163</v>
      </c>
      <c r="K435" s="1" t="s">
        <v>3085</v>
      </c>
      <c r="L435" s="1" t="s">
        <v>3085</v>
      </c>
      <c r="M435" s="1" t="s">
        <v>1164</v>
      </c>
      <c r="N435" s="1" t="s">
        <v>1164</v>
      </c>
      <c r="O435" s="1" t="s">
        <v>1165</v>
      </c>
      <c r="P435" s="1" t="s">
        <v>1166</v>
      </c>
      <c r="Q435" s="1" t="s">
        <v>1167</v>
      </c>
      <c r="R435" s="1" t="s">
        <v>3130</v>
      </c>
      <c r="S435" s="1" t="s">
        <v>1169</v>
      </c>
      <c r="T435" s="1" t="s">
        <v>1170</v>
      </c>
      <c r="U435" s="1" t="s">
        <v>1171</v>
      </c>
      <c r="V435" s="1" t="s">
        <v>1178</v>
      </c>
    </row>
    <row r="436" s="1" customFormat="1" spans="1:22">
      <c r="A436" s="3">
        <v>999224625174371</v>
      </c>
      <c r="B436" s="1" t="s">
        <v>2975</v>
      </c>
      <c r="C436" s="1" t="s">
        <v>3131</v>
      </c>
      <c r="D436" s="1" t="s">
        <v>3132</v>
      </c>
      <c r="E436" s="1" t="s">
        <v>3133</v>
      </c>
      <c r="F436" s="1" t="s">
        <v>1277</v>
      </c>
      <c r="G436" s="1" t="s">
        <v>1207</v>
      </c>
      <c r="H436" s="1" t="s">
        <v>1161</v>
      </c>
      <c r="I436" s="1" t="s">
        <v>2135</v>
      </c>
      <c r="J436" s="1" t="s">
        <v>1163</v>
      </c>
      <c r="K436" s="1" t="s">
        <v>2135</v>
      </c>
      <c r="L436" s="1" t="s">
        <v>2135</v>
      </c>
      <c r="M436" s="1" t="s">
        <v>1164</v>
      </c>
      <c r="N436" s="1" t="s">
        <v>1164</v>
      </c>
      <c r="O436" s="1" t="s">
        <v>1165</v>
      </c>
      <c r="P436" s="1" t="s">
        <v>1166</v>
      </c>
      <c r="Q436" s="1" t="s">
        <v>1167</v>
      </c>
      <c r="R436" s="1" t="s">
        <v>3134</v>
      </c>
      <c r="S436" s="1" t="s">
        <v>1169</v>
      </c>
      <c r="T436" s="1" t="s">
        <v>1170</v>
      </c>
      <c r="U436" s="1" t="s">
        <v>1171</v>
      </c>
      <c r="V436" s="1" t="s">
        <v>1178</v>
      </c>
    </row>
    <row r="437" s="1" customFormat="1" spans="1:22">
      <c r="A437" s="3">
        <v>999224427476988</v>
      </c>
      <c r="B437" s="1" t="s">
        <v>3135</v>
      </c>
      <c r="C437" s="1" t="s">
        <v>3136</v>
      </c>
      <c r="D437" s="1" t="s">
        <v>3137</v>
      </c>
      <c r="E437" s="1" t="s">
        <v>3138</v>
      </c>
      <c r="F437" s="1" t="s">
        <v>1156</v>
      </c>
      <c r="G437" s="1" t="s">
        <v>1160</v>
      </c>
      <c r="H437" s="1" t="s">
        <v>1161</v>
      </c>
      <c r="I437" s="1" t="s">
        <v>3139</v>
      </c>
      <c r="J437" s="1" t="s">
        <v>1163</v>
      </c>
      <c r="K437" s="1" t="s">
        <v>3139</v>
      </c>
      <c r="L437" s="1" t="s">
        <v>3139</v>
      </c>
      <c r="M437" s="1" t="s">
        <v>1164</v>
      </c>
      <c r="N437" s="1" t="s">
        <v>1164</v>
      </c>
      <c r="O437" s="1" t="s">
        <v>1165</v>
      </c>
      <c r="P437" s="1" t="s">
        <v>1166</v>
      </c>
      <c r="Q437" s="1" t="s">
        <v>1167</v>
      </c>
      <c r="R437" s="1" t="s">
        <v>3140</v>
      </c>
      <c r="S437" s="1" t="s">
        <v>1169</v>
      </c>
      <c r="T437" s="1" t="s">
        <v>1170</v>
      </c>
      <c r="U437" s="1" t="s">
        <v>1171</v>
      </c>
      <c r="V437" s="1" t="s">
        <v>1178</v>
      </c>
    </row>
    <row r="438" s="1" customFormat="1" spans="1:22">
      <c r="A438" s="3">
        <v>999224421522586</v>
      </c>
      <c r="B438" s="1" t="s">
        <v>3135</v>
      </c>
      <c r="C438" s="1" t="s">
        <v>3141</v>
      </c>
      <c r="D438" s="1" t="s">
        <v>3137</v>
      </c>
      <c r="E438" s="1" t="s">
        <v>3142</v>
      </c>
      <c r="F438" s="1" t="s">
        <v>1156</v>
      </c>
      <c r="G438" s="1" t="s">
        <v>1160</v>
      </c>
      <c r="H438" s="1" t="s">
        <v>1161</v>
      </c>
      <c r="I438" s="1" t="s">
        <v>3143</v>
      </c>
      <c r="J438" s="1" t="s">
        <v>1163</v>
      </c>
      <c r="K438" s="1" t="s">
        <v>3143</v>
      </c>
      <c r="L438" s="1" t="s">
        <v>3144</v>
      </c>
      <c r="M438" s="1" t="s">
        <v>3145</v>
      </c>
      <c r="N438" s="1" t="s">
        <v>3145</v>
      </c>
      <c r="O438" s="1" t="s">
        <v>1165</v>
      </c>
      <c r="P438" s="1" t="s">
        <v>1166</v>
      </c>
      <c r="Q438" s="1" t="s">
        <v>1167</v>
      </c>
      <c r="R438" s="1" t="s">
        <v>3146</v>
      </c>
      <c r="S438" s="1" t="s">
        <v>1169</v>
      </c>
      <c r="T438" s="1" t="s">
        <v>1170</v>
      </c>
      <c r="U438" s="1" t="s">
        <v>1171</v>
      </c>
      <c r="V438" s="1" t="s">
        <v>1178</v>
      </c>
    </row>
    <row r="439" s="1" customFormat="1" spans="1:22">
      <c r="A439" s="3">
        <v>999224391068251</v>
      </c>
      <c r="B439" s="1" t="s">
        <v>3024</v>
      </c>
      <c r="C439" s="1" t="s">
        <v>3147</v>
      </c>
      <c r="D439" s="1" t="s">
        <v>3137</v>
      </c>
      <c r="E439" s="1" t="s">
        <v>3148</v>
      </c>
      <c r="F439" s="1" t="s">
        <v>1277</v>
      </c>
      <c r="G439" s="1" t="s">
        <v>1160</v>
      </c>
      <c r="H439" s="1" t="s">
        <v>1161</v>
      </c>
      <c r="I439" s="1" t="s">
        <v>3149</v>
      </c>
      <c r="J439" s="1" t="s">
        <v>1163</v>
      </c>
      <c r="K439" s="1" t="s">
        <v>3149</v>
      </c>
      <c r="L439" s="1" t="s">
        <v>3149</v>
      </c>
      <c r="M439" s="1" t="s">
        <v>1164</v>
      </c>
      <c r="N439" s="1" t="s">
        <v>1164</v>
      </c>
      <c r="O439" s="1" t="s">
        <v>1165</v>
      </c>
      <c r="P439" s="1" t="s">
        <v>1166</v>
      </c>
      <c r="Q439" s="1" t="s">
        <v>1167</v>
      </c>
      <c r="R439" s="1" t="s">
        <v>3150</v>
      </c>
      <c r="S439" s="1" t="s">
        <v>1169</v>
      </c>
      <c r="T439" s="1" t="s">
        <v>1170</v>
      </c>
      <c r="U439" s="1" t="s">
        <v>1171</v>
      </c>
      <c r="V439" s="1" t="s">
        <v>1178</v>
      </c>
    </row>
    <row r="440" s="1" customFormat="1" spans="1:22">
      <c r="A440" s="3">
        <v>999224535027772</v>
      </c>
      <c r="B440" s="1" t="s">
        <v>2918</v>
      </c>
      <c r="C440" s="1" t="s">
        <v>3151</v>
      </c>
      <c r="D440" s="1" t="s">
        <v>3137</v>
      </c>
      <c r="E440" s="1" t="s">
        <v>3152</v>
      </c>
      <c r="F440" s="1" t="s">
        <v>1156</v>
      </c>
      <c r="G440" s="1" t="s">
        <v>1160</v>
      </c>
      <c r="H440" s="1" t="s">
        <v>1161</v>
      </c>
      <c r="I440" s="1" t="s">
        <v>3153</v>
      </c>
      <c r="J440" s="1" t="s">
        <v>1163</v>
      </c>
      <c r="K440" s="1" t="s">
        <v>3153</v>
      </c>
      <c r="L440" s="1" t="s">
        <v>3153</v>
      </c>
      <c r="M440" s="1" t="s">
        <v>1164</v>
      </c>
      <c r="N440" s="1" t="s">
        <v>1164</v>
      </c>
      <c r="O440" s="1" t="s">
        <v>1165</v>
      </c>
      <c r="P440" s="1" t="s">
        <v>1166</v>
      </c>
      <c r="Q440" s="1" t="s">
        <v>1167</v>
      </c>
      <c r="R440" s="1" t="s">
        <v>3154</v>
      </c>
      <c r="S440" s="1" t="s">
        <v>1169</v>
      </c>
      <c r="T440" s="1" t="s">
        <v>1170</v>
      </c>
      <c r="U440" s="1" t="s">
        <v>1171</v>
      </c>
      <c r="V440" s="1" t="s">
        <v>1178</v>
      </c>
    </row>
    <row r="441" s="1" customFormat="1" spans="1:22">
      <c r="A441" s="3">
        <v>999224691119876</v>
      </c>
      <c r="B441" s="1" t="s">
        <v>3016</v>
      </c>
      <c r="C441" s="1" t="s">
        <v>3155</v>
      </c>
      <c r="D441" s="1" t="s">
        <v>3137</v>
      </c>
      <c r="E441" s="1" t="s">
        <v>3156</v>
      </c>
      <c r="F441" s="1" t="s">
        <v>1319</v>
      </c>
      <c r="G441" s="1" t="s">
        <v>1207</v>
      </c>
      <c r="H441" s="1" t="s">
        <v>1161</v>
      </c>
      <c r="I441" s="1" t="s">
        <v>3157</v>
      </c>
      <c r="J441" s="1" t="s">
        <v>1163</v>
      </c>
      <c r="K441" s="1" t="s">
        <v>3157</v>
      </c>
      <c r="L441" s="1" t="s">
        <v>3157</v>
      </c>
      <c r="M441" s="1" t="s">
        <v>1164</v>
      </c>
      <c r="N441" s="1" t="s">
        <v>1164</v>
      </c>
      <c r="O441" s="1" t="s">
        <v>1165</v>
      </c>
      <c r="P441" s="1" t="s">
        <v>1166</v>
      </c>
      <c r="Q441" s="1" t="s">
        <v>1167</v>
      </c>
      <c r="R441" s="1" t="s">
        <v>3158</v>
      </c>
      <c r="S441" s="1" t="s">
        <v>1169</v>
      </c>
      <c r="T441" s="1" t="s">
        <v>1170</v>
      </c>
      <c r="U441" s="1" t="s">
        <v>1171</v>
      </c>
      <c r="V441" s="1" t="s">
        <v>1178</v>
      </c>
    </row>
    <row r="442" s="1" customFormat="1" spans="1:22">
      <c r="A442" s="3">
        <v>999224729661184</v>
      </c>
      <c r="B442" s="1" t="s">
        <v>2939</v>
      </c>
      <c r="C442" s="1" t="s">
        <v>3159</v>
      </c>
      <c r="D442" s="1" t="s">
        <v>3137</v>
      </c>
      <c r="E442" s="1" t="s">
        <v>3160</v>
      </c>
      <c r="F442" s="1" t="s">
        <v>1277</v>
      </c>
      <c r="G442" s="1" t="s">
        <v>1156</v>
      </c>
      <c r="H442" s="1" t="s">
        <v>1161</v>
      </c>
      <c r="I442" s="1" t="s">
        <v>3161</v>
      </c>
      <c r="J442" s="1" t="s">
        <v>1163</v>
      </c>
      <c r="K442" s="1" t="s">
        <v>3161</v>
      </c>
      <c r="L442" s="1" t="s">
        <v>3161</v>
      </c>
      <c r="M442" s="1" t="s">
        <v>1164</v>
      </c>
      <c r="N442" s="1" t="s">
        <v>1164</v>
      </c>
      <c r="O442" s="1" t="s">
        <v>1165</v>
      </c>
      <c r="P442" s="1" t="s">
        <v>1166</v>
      </c>
      <c r="Q442" s="1" t="s">
        <v>1167</v>
      </c>
      <c r="R442" s="1" t="s">
        <v>3162</v>
      </c>
      <c r="S442" s="1" t="s">
        <v>1169</v>
      </c>
      <c r="T442" s="1" t="s">
        <v>1170</v>
      </c>
      <c r="U442" s="1" t="s">
        <v>1171</v>
      </c>
      <c r="V442" s="1" t="s">
        <v>1178</v>
      </c>
    </row>
    <row r="443" s="1" customFormat="1" spans="1:22">
      <c r="A443" s="4">
        <v>9.99225939779933e+29</v>
      </c>
      <c r="B443" s="1" t="s">
        <v>3163</v>
      </c>
      <c r="C443" s="1" t="s">
        <v>3164</v>
      </c>
      <c r="D443" s="1" t="s">
        <v>2854</v>
      </c>
      <c r="E443" s="1" t="s">
        <v>3165</v>
      </c>
      <c r="F443" s="1" t="s">
        <v>1277</v>
      </c>
      <c r="G443" s="1" t="s">
        <v>1156</v>
      </c>
      <c r="H443" s="1" t="s">
        <v>1161</v>
      </c>
      <c r="I443" s="1" t="s">
        <v>1165</v>
      </c>
      <c r="J443" s="1" t="s">
        <v>1163</v>
      </c>
      <c r="K443" s="1" t="s">
        <v>1165</v>
      </c>
      <c r="L443" s="1" t="s">
        <v>1165</v>
      </c>
      <c r="M443" s="1" t="s">
        <v>1164</v>
      </c>
      <c r="N443" s="1" t="s">
        <v>1164</v>
      </c>
      <c r="O443" s="1" t="s">
        <v>1165</v>
      </c>
      <c r="P443" s="1" t="s">
        <v>1166</v>
      </c>
      <c r="Q443" s="1" t="s">
        <v>1167</v>
      </c>
      <c r="R443" s="1" t="s">
        <v>3166</v>
      </c>
      <c r="S443" s="1" t="s">
        <v>1169</v>
      </c>
      <c r="T443" s="1" t="s">
        <v>1170</v>
      </c>
      <c r="U443" s="1" t="s">
        <v>1171</v>
      </c>
      <c r="V443" s="1" t="s">
        <v>1178</v>
      </c>
    </row>
    <row r="444" s="1" customFormat="1" spans="1:22">
      <c r="A444" s="3">
        <v>999223802635080</v>
      </c>
      <c r="B444" s="1" t="s">
        <v>3167</v>
      </c>
      <c r="C444" s="1" t="s">
        <v>3168</v>
      </c>
      <c r="D444" s="1" t="s">
        <v>1908</v>
      </c>
      <c r="E444" s="1" t="s">
        <v>3169</v>
      </c>
      <c r="F444" s="1" t="s">
        <v>1346</v>
      </c>
      <c r="G444" s="1" t="s">
        <v>1207</v>
      </c>
      <c r="H444" s="1" t="s">
        <v>1161</v>
      </c>
      <c r="I444" s="1" t="s">
        <v>3170</v>
      </c>
      <c r="J444" s="1" t="s">
        <v>1163</v>
      </c>
      <c r="K444" s="1" t="s">
        <v>3170</v>
      </c>
      <c r="L444" s="1" t="s">
        <v>3170</v>
      </c>
      <c r="M444" s="1" t="s">
        <v>1164</v>
      </c>
      <c r="N444" s="1" t="s">
        <v>1164</v>
      </c>
      <c r="O444" s="1" t="s">
        <v>1165</v>
      </c>
      <c r="P444" s="1" t="s">
        <v>1166</v>
      </c>
      <c r="Q444" s="1" t="s">
        <v>1167</v>
      </c>
      <c r="R444" s="1" t="s">
        <v>3171</v>
      </c>
      <c r="S444" s="1" t="s">
        <v>1169</v>
      </c>
      <c r="T444" s="1" t="s">
        <v>1170</v>
      </c>
      <c r="U444" s="1" t="s">
        <v>1171</v>
      </c>
      <c r="V444" s="1" t="s">
        <v>1178</v>
      </c>
    </row>
    <row r="445" s="1" customFormat="1" spans="1:22">
      <c r="A445" s="3">
        <v>999224795140874</v>
      </c>
      <c r="B445" s="1" t="s">
        <v>3114</v>
      </c>
      <c r="C445" s="1" t="s">
        <v>3172</v>
      </c>
      <c r="D445" s="1" t="s">
        <v>2732</v>
      </c>
      <c r="E445" s="1" t="s">
        <v>3173</v>
      </c>
      <c r="F445" s="1" t="s">
        <v>1319</v>
      </c>
      <c r="G445" s="1" t="s">
        <v>1156</v>
      </c>
      <c r="H445" s="1" t="s">
        <v>1161</v>
      </c>
      <c r="I445" s="1" t="s">
        <v>3174</v>
      </c>
      <c r="J445" s="1" t="s">
        <v>1163</v>
      </c>
      <c r="K445" s="1" t="s">
        <v>3174</v>
      </c>
      <c r="L445" s="1" t="s">
        <v>3174</v>
      </c>
      <c r="M445" s="1" t="s">
        <v>1164</v>
      </c>
      <c r="N445" s="1" t="s">
        <v>1164</v>
      </c>
      <c r="O445" s="1" t="s">
        <v>1165</v>
      </c>
      <c r="P445" s="1" t="s">
        <v>1166</v>
      </c>
      <c r="Q445" s="1" t="s">
        <v>1167</v>
      </c>
      <c r="R445" s="1" t="s">
        <v>3175</v>
      </c>
      <c r="S445" s="1" t="s">
        <v>1169</v>
      </c>
      <c r="T445" s="1" t="s">
        <v>1170</v>
      </c>
      <c r="U445" s="1" t="s">
        <v>1171</v>
      </c>
      <c r="V445" s="1" t="s">
        <v>1178</v>
      </c>
    </row>
    <row r="446" s="1" customFormat="1" spans="1:22">
      <c r="A446" s="3">
        <v>999224778782023</v>
      </c>
      <c r="B446" s="1" t="s">
        <v>3114</v>
      </c>
      <c r="C446" s="1" t="s">
        <v>3176</v>
      </c>
      <c r="D446" s="1" t="s">
        <v>3177</v>
      </c>
      <c r="E446" s="1" t="s">
        <v>3178</v>
      </c>
      <c r="F446" s="1" t="s">
        <v>1277</v>
      </c>
      <c r="G446" s="1" t="s">
        <v>1156</v>
      </c>
      <c r="H446" s="1" t="s">
        <v>1161</v>
      </c>
      <c r="I446" s="1" t="s">
        <v>3179</v>
      </c>
      <c r="J446" s="1" t="s">
        <v>1163</v>
      </c>
      <c r="K446" s="1" t="s">
        <v>3179</v>
      </c>
      <c r="L446" s="1" t="s">
        <v>3179</v>
      </c>
      <c r="M446" s="1" t="s">
        <v>1164</v>
      </c>
      <c r="N446" s="1" t="s">
        <v>1164</v>
      </c>
      <c r="O446" s="1" t="s">
        <v>1165</v>
      </c>
      <c r="P446" s="1" t="s">
        <v>1166</v>
      </c>
      <c r="Q446" s="1" t="s">
        <v>1167</v>
      </c>
      <c r="R446" s="1" t="s">
        <v>3180</v>
      </c>
      <c r="S446" s="1" t="s">
        <v>1169</v>
      </c>
      <c r="T446" s="1" t="s">
        <v>1170</v>
      </c>
      <c r="U446" s="1" t="s">
        <v>1171</v>
      </c>
      <c r="V446" s="1" t="s">
        <v>1178</v>
      </c>
    </row>
    <row r="447" s="1" customFormat="1" spans="1:22">
      <c r="A447" s="3">
        <v>999224778785874</v>
      </c>
      <c r="B447" s="1" t="s">
        <v>3114</v>
      </c>
      <c r="C447" s="1" t="s">
        <v>3181</v>
      </c>
      <c r="D447" s="1" t="s">
        <v>3177</v>
      </c>
      <c r="E447" s="1" t="s">
        <v>3182</v>
      </c>
      <c r="F447" s="1" t="s">
        <v>1277</v>
      </c>
      <c r="G447" s="1" t="s">
        <v>1156</v>
      </c>
      <c r="H447" s="1" t="s">
        <v>1161</v>
      </c>
      <c r="I447" s="1" t="s">
        <v>3179</v>
      </c>
      <c r="J447" s="1" t="s">
        <v>1163</v>
      </c>
      <c r="K447" s="1" t="s">
        <v>3179</v>
      </c>
      <c r="L447" s="1" t="s">
        <v>3179</v>
      </c>
      <c r="M447" s="1" t="s">
        <v>1164</v>
      </c>
      <c r="N447" s="1" t="s">
        <v>1164</v>
      </c>
      <c r="O447" s="1" t="s">
        <v>1165</v>
      </c>
      <c r="P447" s="1" t="s">
        <v>1166</v>
      </c>
      <c r="Q447" s="1" t="s">
        <v>1167</v>
      </c>
      <c r="R447" s="1" t="s">
        <v>3183</v>
      </c>
      <c r="S447" s="1" t="s">
        <v>1169</v>
      </c>
      <c r="T447" s="1" t="s">
        <v>1170</v>
      </c>
      <c r="U447" s="1" t="s">
        <v>1171</v>
      </c>
      <c r="V447" s="1" t="s">
        <v>1178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2023-05-12T11:15:00Z</dcterms:created>
  <dcterms:modified xsi:type="dcterms:W3CDTF">2023-08-18T03:17:18Z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