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2"/>
  </bookViews>
  <sheets>
    <sheet name="Sheet1 HKD" sheetId="1" r:id="rId1"/>
    <sheet name="Sheet2 CNY" sheetId="4" r:id="rId2"/>
    <sheet name="对账HKD" sheetId="2" r:id="rId3"/>
    <sheet name="对账CNY" sheetId="5" r:id="rId4"/>
    <sheet name="HOP" sheetId="3" r:id="rId5"/>
  </sheets>
  <definedNames>
    <definedName name="_xlnm._FilterDatabase" localSheetId="2" hidden="1">对账HKD!$A$1:$W$547</definedName>
    <definedName name="_xlnm._FilterDatabase" localSheetId="3" hidden="1">对账CNY!$A$1:$X$2</definedName>
  </definedNames>
  <calcPr calcId="144525"/>
</workbook>
</file>

<file path=xl/sharedStrings.xml><?xml version="1.0" encoding="utf-8"?>
<sst xmlns="http://schemas.openxmlformats.org/spreadsheetml/2006/main" count="17850" uniqueCount="5960">
  <si>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</si>
  <si>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</si>
  <si>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</si>
  <si>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</si>
  <si>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</si>
  <si>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</si>
  <si>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</si>
  <si>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</si>
  <si>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</si>
  <si>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</si>
  <si>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</si>
  <si>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</si>
  <si>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</si>
  <si>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</si>
  <si>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</si>
  <si>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</si>
  <si>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</si>
  <si>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</si>
  <si>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</si>
  <si>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</si>
  <si>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</si>
  <si>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</si>
  <si>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</si>
  <si>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</si>
  <si>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</si>
  <si>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999223781072527	</t>
  </si>
  <si>
    <t>Ctrip</t>
  </si>
  <si>
    <t>正常</t>
  </si>
  <si>
    <t>[曼谷]曼谷拉玛九萨默赛特酒店(Somerset Rama 9 Bangkok)(94361514)</t>
  </si>
  <si>
    <t>豪华双床房&lt;2人入住&gt;</t>
  </si>
  <si>
    <t>HKD</t>
  </si>
  <si>
    <t>Lau/Yan Yan</t>
  </si>
  <si>
    <t>CA13030230820HKD</t>
  </si>
  <si>
    <t>未提现</t>
  </si>
  <si>
    <t>携程开票</t>
  </si>
  <si>
    <t xml:space="preserve">3269726	</t>
  </si>
  <si>
    <t xml:space="preserve">10712SE016869	</t>
  </si>
  <si>
    <t xml:space="preserve">999224133909824	</t>
  </si>
  <si>
    <t>[曼谷]曼谷安纳塔拉河畔度假酒店(Anantara Riverside Bangkok Resort)(69427747)</t>
  </si>
  <si>
    <t>豪华精致套房&lt;2人入住&gt;&lt;早餐&gt;</t>
  </si>
  <si>
    <t>CHATANI/ERI,KADOWAKI/YOHEI</t>
  </si>
  <si>
    <t xml:space="preserve">3367591	</t>
  </si>
  <si>
    <t xml:space="preserve">	</t>
  </si>
  <si>
    <t xml:space="preserve">999224150287957	</t>
  </si>
  <si>
    <t>[巴厘岛]巴厘岛库塔索尔沙滩别墅美利亚酒店 - CHSE 认证(Sol by Melia Kuta Bali)(90353719)</t>
  </si>
  <si>
    <t>索尔房&lt;2人入住&gt;&lt;早餐&gt;</t>
  </si>
  <si>
    <t>ESCAMILLAPEREJON/ANTONIO,INIESTAMARMOL/LAURA</t>
  </si>
  <si>
    <t xml:space="preserve">3373701	</t>
  </si>
  <si>
    <t xml:space="preserve">2302256235	</t>
  </si>
  <si>
    <t xml:space="preserve">999224478196364	</t>
  </si>
  <si>
    <t>[纽约]纽约柏宁酒店(Park Lane New York)(55281240)</t>
  </si>
  <si>
    <t>帕克莱恩特大床房&lt;2人入住&gt;</t>
  </si>
  <si>
    <t>JACK/CAMERON</t>
  </si>
  <si>
    <t xml:space="preserve">3437370	</t>
  </si>
  <si>
    <t xml:space="preserve">1657833	</t>
  </si>
  <si>
    <t xml:space="preserve">999224600618222	</t>
  </si>
  <si>
    <t>[格拉纳达]马西亚广场酒店(Hotel Macià Plaza)(55465332)</t>
  </si>
  <si>
    <t>舒适大床间&lt;2人入住&gt;</t>
  </si>
  <si>
    <t>LAW/TANIA</t>
  </si>
  <si>
    <t xml:space="preserve">3461627	</t>
  </si>
  <si>
    <t xml:space="preserve">999224666837425	</t>
  </si>
  <si>
    <t>[巴黎]巴黎14区曼恩大道蒙帕纳斯钟楼酒店(Campanile Paris 14 - Maine Montparnasse)(55862141)</t>
  </si>
  <si>
    <t>双人床房&lt;2人入住&gt;&lt;早餐&gt;</t>
  </si>
  <si>
    <t>DOI/SUN,DOI/TOMOHIRO</t>
  </si>
  <si>
    <t xml:space="preserve">3477986	</t>
  </si>
  <si>
    <t xml:space="preserve">999224880340927	</t>
  </si>
  <si>
    <t>[班加罗尔]班加罗尔泰姬MG路酒店(Taj MG Road Bengaluru)(77369051)</t>
  </si>
  <si>
    <t>城市景观豪华特大床房&lt;2人入住&gt;&lt;早餐&gt;</t>
  </si>
  <si>
    <t>BABANI/DEEPAK KISHINCHAND,NANIKRAM/VINOD</t>
  </si>
  <si>
    <t xml:space="preserve">3531792	</t>
  </si>
  <si>
    <t xml:space="preserve">999224906167284	</t>
  </si>
  <si>
    <t>[柏林]柏林中央火车站A&amp;O经济型连锁酒店(a&amp;o Berlin Hauptbahnhof)(55320746)</t>
  </si>
  <si>
    <t>Twin/Double room&lt;2人入住&gt;&lt;不退款&gt;</t>
  </si>
  <si>
    <t>SCHLOEFFEL/NADINE</t>
  </si>
  <si>
    <t xml:space="preserve">3538625	</t>
  </si>
  <si>
    <t>取消</t>
  </si>
  <si>
    <t xml:space="preserve">999225063513056	</t>
  </si>
  <si>
    <t>[普吉岛]普吉岛铂尔曼阿卡迪亚卡隆海滩酒店(Pullman Phuket Arcadia Karon Beach Resort)(55290484)</t>
  </si>
  <si>
    <t>园景豪华双床房&lt;2人入住&gt;&lt;早餐&gt;</t>
  </si>
  <si>
    <t>RAN/FANQI,LIU/CAIE,LIU/HONGQUAN,RAN/YUMEI</t>
  </si>
  <si>
    <t xml:space="preserve">3578800	</t>
  </si>
  <si>
    <t xml:space="preserve">81449548	</t>
  </si>
  <si>
    <t xml:space="preserve">25092862482	</t>
  </si>
  <si>
    <t>[新加坡]新加坡圣淘沙索菲特度假村及水疗中心(Sofitel Singapore Sentosa Resort &amp; Spa)(55439300)</t>
  </si>
  <si>
    <t>奢华特大床房&lt;2人入住&gt;&lt;不退款&gt;&lt;早餐&gt;</t>
  </si>
  <si>
    <t>RONG/YING,XU/JIE</t>
  </si>
  <si>
    <t xml:space="preserve">3585420	</t>
  </si>
  <si>
    <t xml:space="preserve">81860081	</t>
  </si>
  <si>
    <t xml:space="preserve">25092895976	</t>
  </si>
  <si>
    <t>奢华双床房&lt;2人入住&gt;&lt;不退款&gt;&lt;早餐&gt;</t>
  </si>
  <si>
    <t>HUANG/JIAJIE,MAO/HAIYAN</t>
  </si>
  <si>
    <t xml:space="preserve">3585431	</t>
  </si>
  <si>
    <t xml:space="preserve">81856804	</t>
  </si>
  <si>
    <t xml:space="preserve">999225257064030	</t>
  </si>
  <si>
    <t>[旧金山]旧金山皮克威克酒店(The Pickwick Hotel San Francisco)(55694724)</t>
  </si>
  <si>
    <t>高级双人房（1 张双人床）, 2 张双人床&lt;2人入住&gt;</t>
  </si>
  <si>
    <t>HAM/SHINWON</t>
  </si>
  <si>
    <t xml:space="preserve">3621090	</t>
  </si>
  <si>
    <t xml:space="preserve">125914	</t>
  </si>
  <si>
    <t xml:space="preserve">999225311462021	</t>
  </si>
  <si>
    <t>[旧金山]泰姬坎普顿广场酒店(Taj Campton Place)(55720189)</t>
  </si>
  <si>
    <t>California Room, 1 张特大床&lt;1人入住&gt;</t>
  </si>
  <si>
    <t>CHENG/HONGZHE</t>
  </si>
  <si>
    <t xml:space="preserve">3632695	</t>
  </si>
  <si>
    <t xml:space="preserve">75734SE065099	</t>
  </si>
  <si>
    <t xml:space="preserve">999225326002516	</t>
  </si>
  <si>
    <t>[曼谷]曼谷华昌传承酒店(Hua Chang Heritage Hotel)(109309508)</t>
  </si>
  <si>
    <t>豪华房&lt;2人入住&gt;&lt;不退款&gt;</t>
  </si>
  <si>
    <t>LEONG/SOOK YIN,HENG/HOCK CHOON</t>
  </si>
  <si>
    <t xml:space="preserve">3634965	</t>
  </si>
  <si>
    <t xml:space="preserve">157256	</t>
  </si>
  <si>
    <t xml:space="preserve">999225330501613	</t>
  </si>
  <si>
    <t>[曼谷]康帕斯酒店集团曼谷素坤逸10巷格乐丽雅酒店(Galleria Sukhumvit 10 Bangkok by Compass Hospitality)(55799373)</t>
  </si>
  <si>
    <t>豪华闲逸双床房&lt;2人入住&gt;&lt;不退款&gt;</t>
  </si>
  <si>
    <t>CHAN/CLAIRE,HAN/EUNICE</t>
  </si>
  <si>
    <t xml:space="preserve">3636421	</t>
  </si>
  <si>
    <t xml:space="preserve">72825	</t>
  </si>
  <si>
    <t xml:space="preserve">999225366613285	</t>
  </si>
  <si>
    <t>[华盛顿]华盛顿希尔顿酒店(Washington Hilton)(55478386)</t>
  </si>
  <si>
    <t>豪华2张双人床房&lt;2人入住&gt;</t>
  </si>
  <si>
    <t>CHENG/LEIGANG</t>
  </si>
  <si>
    <t xml:space="preserve">3642924	</t>
  </si>
  <si>
    <t xml:space="preserve">999225367511740	</t>
  </si>
  <si>
    <t>[加拉尔]泽尼特潘普洛纳酒店(Hotel Zenit Pamplona)(90401049)</t>
  </si>
  <si>
    <t>双人间&lt;2人入住&gt;</t>
  </si>
  <si>
    <t>Cuevas Chiquero/Juan</t>
  </si>
  <si>
    <t xml:space="preserve">3643309	</t>
  </si>
  <si>
    <t xml:space="preserve">022-00198772	</t>
  </si>
  <si>
    <t xml:space="preserve">999225395301754	</t>
  </si>
  <si>
    <t>[门洛帕克]门洛帕克旅馆(Menlo Park Inn)(70393479)</t>
  </si>
  <si>
    <t>豪华客房, 1 张大床&lt;2人入住&gt;&lt;不退款&gt;&lt;早餐&gt;</t>
  </si>
  <si>
    <t>SUN/HANZHANG</t>
  </si>
  <si>
    <t xml:space="preserve">3648913	</t>
  </si>
  <si>
    <t xml:space="preserve">13887SE028027	</t>
  </si>
  <si>
    <t xml:space="preserve">999225400177017	</t>
  </si>
  <si>
    <t>[普吉岛]普吉岛诺库酒店(Noku Phuket)(104886271)</t>
  </si>
  <si>
    <t>树别墅&lt;2人入住&gt;&lt;不退款&gt;&lt;早餐&gt;</t>
  </si>
  <si>
    <t>ALMOOSAWI/SAYED MOHAMMAD</t>
  </si>
  <si>
    <t xml:space="preserve">3650057	</t>
  </si>
  <si>
    <t xml:space="preserve">288560787	</t>
  </si>
  <si>
    <t xml:space="preserve">999225400210298	</t>
  </si>
  <si>
    <t>ALMOOSAWI/IBTESAM</t>
  </si>
  <si>
    <t xml:space="preserve">3650074	</t>
  </si>
  <si>
    <t xml:space="preserve">288582235	</t>
  </si>
  <si>
    <t xml:space="preserve">999225449884893	</t>
  </si>
  <si>
    <t>[普吉岛]皇家天堂酒店(The Royal Paradise Hotel &amp; Spa)(56196603)</t>
  </si>
  <si>
    <t>Double or Twin SUPERIOR ROYAL&lt;2人入住&gt;&lt;不退款&gt;&lt;早餐&gt;</t>
  </si>
  <si>
    <t>ZHANG/YI,ZHANG/RUIQI</t>
  </si>
  <si>
    <t xml:space="preserve">3659382	</t>
  </si>
  <si>
    <t xml:space="preserve">577804	</t>
  </si>
  <si>
    <t xml:space="preserve">999225471639707	</t>
  </si>
  <si>
    <t>[曼谷]曼谷康莱德酒店(Conrad Bangkok)(55312447)</t>
  </si>
  <si>
    <t>尊贵2单人床房&lt;2人入住&gt;</t>
  </si>
  <si>
    <t>CEN/YUANJING</t>
  </si>
  <si>
    <t xml:space="preserve">3662678	</t>
  </si>
  <si>
    <t xml:space="preserve">HTH-7P52PGQX+F9-E00	</t>
  </si>
  <si>
    <t xml:space="preserve">999225472373848	</t>
  </si>
  <si>
    <t>[苏梅岛]诺拉布里温泉度假酒店(Nora Buri Resort &amp; Spa)(55626344)</t>
  </si>
  <si>
    <t>豪华山坡海景房&lt;2人入住&gt;&lt;不退款&gt;&lt;早餐&gt;</t>
  </si>
  <si>
    <t>CHALLANI/SUMEET SUNDEEP,CHALLANI/SUMEET SUNDEEP,CHALLANI/SUMEET SUNDEEP,CHALLANI/SUMEET SUNDEEP</t>
  </si>
  <si>
    <t xml:space="preserve">3662928	</t>
  </si>
  <si>
    <t xml:space="preserve"> 91705	</t>
  </si>
  <si>
    <t xml:space="preserve">999225472741874	</t>
  </si>
  <si>
    <t>[赫尔辛基]斯堪公园赫尔辛基酒店(Scandic Park Helsinki)(55426794)</t>
  </si>
  <si>
    <t>双人床房&lt;2人入住&gt;&lt;不退款&gt;&lt;早餐&gt;</t>
  </si>
  <si>
    <t>DE VAAL/CHRISTOF</t>
  </si>
  <si>
    <t xml:space="preserve">3663000	</t>
  </si>
  <si>
    <t xml:space="preserve">SH17002554	</t>
  </si>
  <si>
    <t xml:space="preserve">999225476050011	</t>
  </si>
  <si>
    <t>[黑鹰]美洲之星黑鹰娱乐场度假屋(Ameristar Casino Black Hawk)(77366252)</t>
  </si>
  <si>
    <t>豪华特大床房&lt;2人入住&gt;</t>
  </si>
  <si>
    <t>Smith/Matthew</t>
  </si>
  <si>
    <t xml:space="preserve">3663652	</t>
  </si>
  <si>
    <t xml:space="preserve">134595080	</t>
  </si>
  <si>
    <t xml:space="preserve">999225497852333	</t>
  </si>
  <si>
    <t>[新加坡]新加坡八方酒店—百合(Venue Hotel the Lily)(55944784)</t>
  </si>
  <si>
    <t>Double Room&lt;2人入住&gt;&lt;不退款&gt;</t>
  </si>
  <si>
    <t>XU/ZHENG</t>
  </si>
  <si>
    <t xml:space="preserve">3667916	</t>
  </si>
  <si>
    <t xml:space="preserve">999225505424017	</t>
  </si>
  <si>
    <t>[普吉岛]普吉岛苏林酒店(The Surin Phuket)(61600026)</t>
  </si>
  <si>
    <t>一卧室豪华小屋&lt;2人入住&gt;&lt;不退款&gt;&lt;早餐&gt;</t>
  </si>
  <si>
    <t>IWASAKI/KANA,IWASAKI/FUMIAKI</t>
  </si>
  <si>
    <t xml:space="preserve">3669578	</t>
  </si>
  <si>
    <t xml:space="preserve">177697064	</t>
  </si>
  <si>
    <t xml:space="preserve">999225509459296	</t>
  </si>
  <si>
    <t>[普吉岛]萨瓦蒂芭东渡假村酒店(Sawaddi Patong Resort &amp; Spa)(55380773)</t>
  </si>
  <si>
    <t>一室房&lt;2人入住&gt;&lt;不退款&gt;</t>
  </si>
  <si>
    <t>GUO/YUWEI,HUANG/WEIYI,WANG/RONGSEN</t>
  </si>
  <si>
    <t xml:space="preserve">3669816	</t>
  </si>
  <si>
    <t xml:space="preserve">999225517911472	</t>
  </si>
  <si>
    <t>[巴黎]艾丽艮西亚精品酒店(Hôtel Exquis by Elegancia)(80984887)</t>
  </si>
  <si>
    <t>Standard Room (Intemporelle)&lt;2人入住&gt;&lt;不退款&gt;</t>
  </si>
  <si>
    <t>RIVAS/ANDREINA</t>
  </si>
  <si>
    <t xml:space="preserve">3671176	</t>
  </si>
  <si>
    <t xml:space="preserve">53059193	</t>
  </si>
  <si>
    <t xml:space="preserve">999225521002734	</t>
  </si>
  <si>
    <t>[纽约]纽约中央凯悦大酒店(Hyatt Grand Central New York)(55862047)</t>
  </si>
  <si>
    <t>1 King Accessible&lt;2人入住&gt;&lt;不退款&gt;</t>
  </si>
  <si>
    <t>Fu/Hon Hon</t>
  </si>
  <si>
    <t xml:space="preserve">3671885	</t>
  </si>
  <si>
    <t xml:space="preserve">HUS-87G8Q22F+RF-E00	</t>
  </si>
  <si>
    <t xml:space="preserve">999225559629723	</t>
  </si>
  <si>
    <t>[首尔]美利来酒店首尔明洞.(Migliore Hotel Seoul Myeongdong)(55312270)</t>
  </si>
  <si>
    <t>高级双床房&lt;2人入住&gt;</t>
  </si>
  <si>
    <t>BIRD/ASUKA,BIRD/AYUMITAKAGI</t>
  </si>
  <si>
    <t xml:space="preserve">3680284	</t>
  </si>
  <si>
    <t xml:space="preserve">TL499604601	</t>
  </si>
  <si>
    <t xml:space="preserve">999225573716955	</t>
  </si>
  <si>
    <t>[普吉岛]甜蜜滨海度假酒店 - 艺术 - 卡伦海滩(Sugar Marina Resort - Art - Karon Beach)(55414093)</t>
  </si>
  <si>
    <t>雅姿豪华房&lt;2人入住&gt;&lt;不退款&gt;&lt;早餐&gt;</t>
  </si>
  <si>
    <t>ZENG/YAN,ZHANG/MUTI</t>
  </si>
  <si>
    <t xml:space="preserve">3682687	</t>
  </si>
  <si>
    <t xml:space="preserve">2307460	</t>
  </si>
  <si>
    <t xml:space="preserve">999225582452952	</t>
  </si>
  <si>
    <t>[贝伊奥卢]塔克西姆马尔马拉酒店(The Marmara Taksim)(55254002)</t>
  </si>
  <si>
    <t>海景豪华双人房&lt;2人入住&gt;&lt;不退款&gt;</t>
  </si>
  <si>
    <t>LI/MINGGENG,LI/HAIDE</t>
  </si>
  <si>
    <t xml:space="preserve">3684790	</t>
  </si>
  <si>
    <t xml:space="preserve">999225582691251	</t>
  </si>
  <si>
    <t>[普吉岛]普吉岛芭东英迪格酒店 - IHG 旗下酒店(Hotel Indigo Phuket Patong, an IHG Hotel)(91810341)</t>
  </si>
  <si>
    <t>城景标准双床房&lt;2人入住&gt;&lt;不退款&gt;&lt;早餐&gt;</t>
  </si>
  <si>
    <t>Chen/Chunhui,Liu/Qiuyan</t>
  </si>
  <si>
    <t xml:space="preserve">3684855	</t>
  </si>
  <si>
    <t xml:space="preserve">168376	</t>
  </si>
  <si>
    <t xml:space="preserve">999225583532720	</t>
  </si>
  <si>
    <t>[华盛顿]华盛顿国会希尔顿酒店(Hilton Washington DC Capitol Hill)(55745331)</t>
  </si>
  <si>
    <t>客房, 2 张双人床&lt;2人入住&gt;&lt;早餐&gt;</t>
  </si>
  <si>
    <t>ZHUO/MIN</t>
  </si>
  <si>
    <t xml:space="preserve">3685092	</t>
  </si>
  <si>
    <t xml:space="preserve">3407354575	</t>
  </si>
  <si>
    <t xml:space="preserve">999225599245565	</t>
  </si>
  <si>
    <t>[曼谷]曼谷阿玛瑞水门酒店(Amari Watergate Bangkok)(109330168)</t>
  </si>
  <si>
    <t>尊贵特大床房&lt;2人入住&gt;&lt;不退款&gt;&lt;早餐&gt;</t>
  </si>
  <si>
    <t>CHAN/NGAI KAM,DENG/XIUHONG,ZHOU/CHUNXIANG,LEE/MAN YING,HE/ZIYING,DENG/QIUHONG</t>
  </si>
  <si>
    <t xml:space="preserve">3687937	</t>
  </si>
  <si>
    <t xml:space="preserve">67116692	</t>
  </si>
  <si>
    <t xml:space="preserve">999225613908288	</t>
  </si>
  <si>
    <t>[罗马]罗马托尔沃加塔酒店(Hotel Roma Tor Vergata)(60514135)</t>
  </si>
  <si>
    <t>床房&lt;2人入住&gt;</t>
  </si>
  <si>
    <t>Ramaj/Iris,Guraja/Bernarda</t>
  </si>
  <si>
    <t xml:space="preserve">3690739	</t>
  </si>
  <si>
    <t xml:space="preserve">999225614717540	</t>
  </si>
  <si>
    <t>[普吉岛]普吉岛科莫雅姆度假村(COMO Point Yamu, Phuket)(55799264)</t>
  </si>
  <si>
    <t>攀牙泳池套房&lt;2人入住&gt;&lt;不退款&gt;&lt;早餐&gt;</t>
  </si>
  <si>
    <t>HAO/YIHAN</t>
  </si>
  <si>
    <t xml:space="preserve">3691000	</t>
  </si>
  <si>
    <t xml:space="preserve">1321878	</t>
  </si>
  <si>
    <t xml:space="preserve">999225614847015	</t>
  </si>
  <si>
    <t>[Dickson]北博恩凉亭酒店(Pavilion On Northbourne)(70391873)</t>
  </si>
  <si>
    <t>中庭酒店房&lt;2人入住&gt;</t>
  </si>
  <si>
    <t>LU/WEN,XIE/BIN</t>
  </si>
  <si>
    <t xml:space="preserve">3691021	</t>
  </si>
  <si>
    <t xml:space="preserve">-56056918	</t>
  </si>
  <si>
    <t xml:space="preserve">999225632380387	</t>
  </si>
  <si>
    <t>[图尔]乐豪酒店(Le Grand Hotel)(80331795)</t>
  </si>
  <si>
    <t>舒适双人房&lt;2人入住&gt;&lt;早餐&gt;</t>
  </si>
  <si>
    <t>BAE/SUNGHO,BAE/HYUNWOO,BAE/EUNCHAE,LIM/JOUNGAH</t>
  </si>
  <si>
    <t xml:space="preserve">3693956	</t>
  </si>
  <si>
    <t xml:space="preserve">56330863	</t>
  </si>
  <si>
    <t xml:space="preserve">999225644552252	</t>
  </si>
  <si>
    <t>[海防]火烈鸟吉婆海滩度假村(Flamingo Cat Ba Beach Resort)(94358635)</t>
  </si>
  <si>
    <t>山景豪华双床房&lt;2人入住&gt;&lt;不退款&gt;&lt;早餐&gt;</t>
  </si>
  <si>
    <t>LEE/SANGWON,JUNG/HYEON A</t>
  </si>
  <si>
    <t xml:space="preserve">3697231	</t>
  </si>
  <si>
    <t xml:space="preserve">999225647117059	</t>
  </si>
  <si>
    <t>[曼谷]曼谷素坤逸奥克伍德华庭工作室酒店(Oakwood Studios Sukhumvit Bangkok)(103956658)</t>
  </si>
  <si>
    <t>高级双床房&lt;2人入住&gt;&lt;不退款&gt;</t>
  </si>
  <si>
    <t>LU/TIAN,DAI/YIJIA</t>
  </si>
  <si>
    <t xml:space="preserve">3698096	</t>
  </si>
  <si>
    <t xml:space="preserve">9797317	</t>
  </si>
  <si>
    <t xml:space="preserve">999225658372863	</t>
  </si>
  <si>
    <t>[曼谷]曼谷阿玛瑞廊曼机场酒店(Amari Don Muang Airport Bangkok)(55280787)</t>
  </si>
  <si>
    <t>豪华特大床房&lt;2人入住&gt;&lt;不退款&gt;&lt;早餐&gt;</t>
  </si>
  <si>
    <t>LI/LITING</t>
  </si>
  <si>
    <t xml:space="preserve">3699980	</t>
  </si>
  <si>
    <t xml:space="preserve">7170140	</t>
  </si>
  <si>
    <t xml:space="preserve">999225660821166	</t>
  </si>
  <si>
    <t>[Kemiri Muka]马戈酒店(The Margo Hotel)(90400900)</t>
  </si>
  <si>
    <t>奢华双床房, 2 张单人床&lt;2人入住&gt;&lt;不退款&gt;&lt;早餐&gt;</t>
  </si>
  <si>
    <t>TOHA/KURNIA TOHA</t>
  </si>
  <si>
    <t xml:space="preserve">3700674	</t>
  </si>
  <si>
    <t xml:space="preserve">999225677520863	</t>
  </si>
  <si>
    <t>[古晋]港景酒店(Harbour View Hotel)(55337418)</t>
  </si>
  <si>
    <t>标准双床间&lt;2人入住&gt;&lt;不退款&gt;</t>
  </si>
  <si>
    <t>CHIEW LIN/LIEW</t>
  </si>
  <si>
    <t xml:space="preserve">3704563	</t>
  </si>
  <si>
    <t xml:space="preserve">125638	</t>
  </si>
  <si>
    <t xml:space="preserve">999225677656496	</t>
  </si>
  <si>
    <t>[那不勒斯]卡波迪蒙特大酒店(Grand Hotel Capodimonte)(55757026)</t>
  </si>
  <si>
    <t>经典双人床房&lt;2人入住&gt;&lt;早餐&gt;</t>
  </si>
  <si>
    <t>NIGRO/GIULIA,NIGRO/GIULIA</t>
  </si>
  <si>
    <t xml:space="preserve">3704577	</t>
  </si>
  <si>
    <t xml:space="preserve">999225680487025	</t>
  </si>
  <si>
    <t>[拉帕洛]波托菲诺海岸艾克纱修宫殿酒店(Excelsior Palace Portofino Coast)(56174546)</t>
  </si>
  <si>
    <t>经典双人房&lt;2人入住&gt;&lt;早餐&gt;</t>
  </si>
  <si>
    <t>cohen/asaf,cohen/asaf</t>
  </si>
  <si>
    <t xml:space="preserve">3705042	</t>
  </si>
  <si>
    <t xml:space="preserve">135149633	</t>
  </si>
  <si>
    <t xml:space="preserve">999225692653151	</t>
  </si>
  <si>
    <t>[塞里布群岛]波普！克拉帕加丁酒店(Pop! Hotel Kelapa Gading)(55831944)</t>
  </si>
  <si>
    <t>流行房&lt;2人入住&gt;&lt;不退款&gt;</t>
  </si>
  <si>
    <t>LEE/SIN YIOW</t>
  </si>
  <si>
    <t xml:space="preserve">3707346	</t>
  </si>
  <si>
    <t xml:space="preserve">256696	</t>
  </si>
  <si>
    <t xml:space="preserve">999225702550190	</t>
  </si>
  <si>
    <t>[哈德利]月升酒店(The Moonrise Hotel)(55280863)</t>
  </si>
  <si>
    <t>高级2张大床房&lt;2人入住&gt;</t>
  </si>
  <si>
    <t>Zhao/Ziyang</t>
  </si>
  <si>
    <t xml:space="preserve">3710205	</t>
  </si>
  <si>
    <t xml:space="preserve">XPKAGHMK0	</t>
  </si>
  <si>
    <t xml:space="preserve">999225703345509	</t>
  </si>
  <si>
    <t>[普吉岛]甜蜜马丽娜度假村 - 时尚 - 卡塔海滩(Sugar Marina Resort - Fashion - Kata Beach)(55932616)</t>
  </si>
  <si>
    <t>别致豪华房&lt;2人入住&gt;&lt;不退款&gt;</t>
  </si>
  <si>
    <t>STOLIAROVA/NATALIA</t>
  </si>
  <si>
    <t xml:space="preserve">3710461	</t>
  </si>
  <si>
    <t xml:space="preserve">2304431	</t>
  </si>
  <si>
    <t xml:space="preserve">999225718852583	</t>
  </si>
  <si>
    <t>[Lubuk Baja Kota]那格亚希尔巴达姆酒店(Nagoya Hill Hotel Batam)(55320663)</t>
  </si>
  <si>
    <t>DOUBLE SUPERIOR&lt;2人入住&gt;&lt;早餐&gt;</t>
  </si>
  <si>
    <t>MUHAMAD DJERUL/ROSNIWATI BINTI,SAMAD/HASANAH BTE</t>
  </si>
  <si>
    <t xml:space="preserve">3713133	</t>
  </si>
  <si>
    <t xml:space="preserve">244702	</t>
  </si>
  <si>
    <t xml:space="preserve">999225721089431	</t>
  </si>
  <si>
    <t>[巴黎]米雷酒店(Le Mireille)(80333099)</t>
  </si>
  <si>
    <t>经典双人间&lt;2人入住&gt;&lt;不退款&gt;</t>
  </si>
  <si>
    <t>WELSCH/MARIE</t>
  </si>
  <si>
    <t xml:space="preserve">3713870	</t>
  </si>
  <si>
    <t xml:space="preserve">58779730	</t>
  </si>
  <si>
    <t xml:space="preserve">999225724838526	</t>
  </si>
  <si>
    <t>[新山]新山凯贝丽酒店式服务公寓(Capri by Fraser Johor Bahru)(55572794)</t>
  </si>
  <si>
    <t>一卧室豪华特大床房&lt;2人入住&gt;&lt;不退款&gt;</t>
  </si>
  <si>
    <t>Neo/Shuyi</t>
  </si>
  <si>
    <t xml:space="preserve">3714726	</t>
  </si>
  <si>
    <t xml:space="preserve">57557104-1	</t>
  </si>
  <si>
    <t xml:space="preserve">999225726065332	</t>
  </si>
  <si>
    <t xml:space="preserve">3715200	</t>
  </si>
  <si>
    <t xml:space="preserve">-59192986|59192986	</t>
  </si>
  <si>
    <t xml:space="preserve">999225734984045	</t>
  </si>
  <si>
    <t>[新加坡]新加坡81酒店 - 黄金(Hotel 81 Gold)(55694743)</t>
  </si>
  <si>
    <t>Superior Queen&lt;2人入住&gt;</t>
  </si>
  <si>
    <t>luo/yanshun</t>
  </si>
  <si>
    <t xml:space="preserve">3716577	</t>
  </si>
  <si>
    <t xml:space="preserve">HBD-140149-322-1914380	</t>
  </si>
  <si>
    <t xml:space="preserve">999225744484983	</t>
  </si>
  <si>
    <t>[科克拜亚克劳斯特]拉基酒店(Hotel Laki)(109175532)</t>
  </si>
  <si>
    <t>经济双人间&lt;2人入住&gt;&lt;不退款&gt;&lt;早餐&gt;</t>
  </si>
  <si>
    <t>LO/MEI WAN</t>
  </si>
  <si>
    <t xml:space="preserve">3718784	</t>
  </si>
  <si>
    <t xml:space="preserve">SH17142597	</t>
  </si>
  <si>
    <t xml:space="preserve">999225744681327	</t>
  </si>
  <si>
    <t>CHONG/CHAU HA</t>
  </si>
  <si>
    <t xml:space="preserve">3718935	</t>
  </si>
  <si>
    <t xml:space="preserve">999225748776743	</t>
  </si>
  <si>
    <t>[舍维伊拉吕]奥利舍维利国际市场民宿(B&amp;B Hotel Orly Chevilly Marché International)(80332229)</t>
  </si>
  <si>
    <t>双人间&lt;2人入住&gt;&lt;不退款&gt;</t>
  </si>
  <si>
    <t>GARITY/PHOEBE REBECCA</t>
  </si>
  <si>
    <t xml:space="preserve">3720282	</t>
  </si>
  <si>
    <t xml:space="preserve">999225749134286	</t>
  </si>
  <si>
    <t>[圣奥古斯丁]智慧住宿旅馆(Smart Stay Inn - Saint Augustine)(89918556)</t>
  </si>
  <si>
    <t>标准房, 1 间卧室&lt;2人入住&gt;&lt;早餐&gt;</t>
  </si>
  <si>
    <t>JOHNS/ANITA</t>
  </si>
  <si>
    <t xml:space="preserve">3720486	</t>
  </si>
  <si>
    <t xml:space="preserve">682264c992883aec1	</t>
  </si>
  <si>
    <t xml:space="preserve">999225758433750	</t>
  </si>
  <si>
    <t>[云顶高原]云顶高原司格酒店(Scapes Hotel)(94992856)</t>
  </si>
  <si>
    <t>豪华特大床房&lt;2人入住&gt;&lt;早餐&gt;</t>
  </si>
  <si>
    <t>TIAN/YU,LYU/YING</t>
  </si>
  <si>
    <t xml:space="preserve">3721604	</t>
  </si>
  <si>
    <t xml:space="preserve">293045150	</t>
  </si>
  <si>
    <t xml:space="preserve">999225764578796	</t>
  </si>
  <si>
    <t>[巴厘岛]库塔巴厘岛温纳别墅假日酒店(Wina Holiday Villa Kuta Bali)(55452217)</t>
  </si>
  <si>
    <t>池景高级房&lt;2人入住&gt;&lt;不退款&gt;&lt;早餐&gt;</t>
  </si>
  <si>
    <t>RAGEN/LEONIE</t>
  </si>
  <si>
    <t xml:space="preserve">3722960	</t>
  </si>
  <si>
    <t xml:space="preserve">RSBN800049	</t>
  </si>
  <si>
    <t xml:space="preserve">999224061844379	</t>
  </si>
  <si>
    <t>[济州市]欧莱旅游酒店(Olle Tourist Hotel)(56206273)</t>
  </si>
  <si>
    <t>家庭房&lt;2人入住&gt;&lt;早餐&gt;</t>
  </si>
  <si>
    <t>CAI/LIN,JIANG/LINZI</t>
  </si>
  <si>
    <t xml:space="preserve">3344230	</t>
  </si>
  <si>
    <t xml:space="preserve">|5406552	</t>
  </si>
  <si>
    <t xml:space="preserve">999224067601448	</t>
  </si>
  <si>
    <t>liu/qianhan,zhang/xinyi</t>
  </si>
  <si>
    <t xml:space="preserve">3346069	</t>
  </si>
  <si>
    <t xml:space="preserve">|5635419	</t>
  </si>
  <si>
    <t xml:space="preserve">999225769369606	</t>
  </si>
  <si>
    <t>池景豪华房&lt;2人入住&gt;&lt;不退款&gt;&lt;早餐&gt;</t>
  </si>
  <si>
    <t>NOBLE/LEONIE RAGEN</t>
  </si>
  <si>
    <t xml:space="preserve">3724119	</t>
  </si>
  <si>
    <t xml:space="preserve">RSBN800054	</t>
  </si>
  <si>
    <t xml:space="preserve">999225771235402	</t>
  </si>
  <si>
    <t>[巴厘岛]拉达纳酒店(Rhadana Hotel)(55906953)</t>
  </si>
  <si>
    <t>商务房&lt;2人入住&gt;</t>
  </si>
  <si>
    <t>NURUL INAYATI/MEGASARI</t>
  </si>
  <si>
    <t xml:space="preserve">3724753	</t>
  </si>
  <si>
    <t xml:space="preserve">39932 by Ms.Ela/rsv	</t>
  </si>
  <si>
    <t xml:space="preserve">999225788134204	</t>
  </si>
  <si>
    <t>[曼谷]曼谷素坤逸卡尔顿酒店(Carlton Hotel Bangkok Sukhumvit)(68545237)</t>
  </si>
  <si>
    <t>行政套房&lt;2人入住&gt;&lt;不退款&gt;</t>
  </si>
  <si>
    <t>CHIAM/TAT YIU</t>
  </si>
  <si>
    <t xml:space="preserve">3727628	</t>
  </si>
  <si>
    <t xml:space="preserve">-60786837	</t>
  </si>
  <si>
    <t xml:space="preserve">999225797199340	</t>
  </si>
  <si>
    <t>[布拉迪斯拉发]安塔芮丝酒店(Hotel Antares)(92027789)</t>
  </si>
  <si>
    <t>双人或双床房&lt;2人入住&gt;</t>
  </si>
  <si>
    <t>Farfalla/Annunziato</t>
  </si>
  <si>
    <t xml:space="preserve">3729904	</t>
  </si>
  <si>
    <t xml:space="preserve">71728447	</t>
  </si>
  <si>
    <t xml:space="preserve">999225799188005	</t>
  </si>
  <si>
    <t>[基西米]迪士尼全明星音乐度假村(Disney's All-Star Music Resort)(104397309)</t>
  </si>
  <si>
    <t>甄选房&lt;2人入住&gt;&lt;不退款&gt;</t>
  </si>
  <si>
    <t>WANG/JU,Chen/Shuying</t>
  </si>
  <si>
    <t xml:space="preserve">3730175	</t>
  </si>
  <si>
    <t xml:space="preserve">153215831547	</t>
  </si>
  <si>
    <t xml:space="preserve">999225800896941	</t>
  </si>
  <si>
    <t>YANG/YONGGANG,YANG/ZIYUE</t>
  </si>
  <si>
    <t xml:space="preserve">3730471	</t>
  </si>
  <si>
    <t xml:space="preserve">HUS-87C4VXWQ+PJ-E01	</t>
  </si>
  <si>
    <t xml:space="preserve">999225800911017	</t>
  </si>
  <si>
    <t>[马德里]巴拉哈斯参议员酒店(Senator Barajas)(55598847)</t>
  </si>
  <si>
    <t>标准双人房&lt;2人入住&gt;&lt;不退款&gt;</t>
  </si>
  <si>
    <t>Alzate Garcia/Alejandra</t>
  </si>
  <si>
    <t xml:space="preserve">3730474	</t>
  </si>
  <si>
    <t xml:space="preserve">999225801116508	</t>
  </si>
  <si>
    <t>[慕尼黑]25小时巴伐利亚皇家酒店(25hours Hotel The Royal Bavarian)(91547269)</t>
  </si>
  <si>
    <t>客房 (中)&lt;2人入住&gt;&lt;不退款&gt;</t>
  </si>
  <si>
    <t>Gonzalez Bertolin/Marcos</t>
  </si>
  <si>
    <t xml:space="preserve">3730525	</t>
  </si>
  <si>
    <t xml:space="preserve">B0C8XHE560	</t>
  </si>
  <si>
    <t xml:space="preserve">999225812686238	</t>
  </si>
  <si>
    <t>[曼谷]曼谷贵都酒店(S Ratchada Hotel Bangkok)(100679738)</t>
  </si>
  <si>
    <t>超级房（带浴缸）&lt;2人入住&gt;&lt;不退款&gt;</t>
  </si>
  <si>
    <t>WU/HONGZHI,FANG/CHAO,WANG/JIANGUO</t>
  </si>
  <si>
    <t xml:space="preserve">3733251	</t>
  </si>
  <si>
    <t xml:space="preserve">999225817688492	</t>
  </si>
  <si>
    <t>[金斯林]公爵黑德酒店(Dukes Head Hotel)(55320793)</t>
  </si>
  <si>
    <t>双人房（小）&lt;2人入住&gt;&lt;不退款&gt;</t>
  </si>
  <si>
    <t>Thomas/Neil</t>
  </si>
  <si>
    <t xml:space="preserve">3733440	</t>
  </si>
  <si>
    <t xml:space="preserve">RL31436531	</t>
  </si>
  <si>
    <t xml:space="preserve">999225819362227	</t>
  </si>
  <si>
    <t>[哥打京那巴鲁]哥打京那巴鲁阁蓝帝酒店(Grandis Hotel Kota Kinabalu)(109330363)</t>
  </si>
  <si>
    <t>高级房&lt;2人入住&gt;&lt;不退款&gt;&lt;早餐&gt;</t>
  </si>
  <si>
    <t>WU/YINGYAN</t>
  </si>
  <si>
    <t xml:space="preserve">3733734	</t>
  </si>
  <si>
    <t xml:space="preserve">294007340	</t>
  </si>
  <si>
    <t xml:space="preserve">999225821137853	</t>
  </si>
  <si>
    <t>[乔治市]槟城乔治市湾景酒店(Bayview Hotel Georgetown Penang)(55439348)</t>
  </si>
  <si>
    <t>Deluxe Twin&lt;2人入住&gt;&lt;不退款&gt;</t>
  </si>
  <si>
    <t>LEE/ALVIN SWEE XUAN</t>
  </si>
  <si>
    <t xml:space="preserve">3734106	</t>
  </si>
  <si>
    <t xml:space="preserve">ISJ25G	</t>
  </si>
  <si>
    <t xml:space="preserve">999225821542569	</t>
  </si>
  <si>
    <t>[Sala Dan]兰达卡斯塔维海滩度假村(Lanta Castaway Beach Resort)(110133445)</t>
  </si>
  <si>
    <t>热带大泽房&lt;2人入住&gt;&lt;早餐&gt;</t>
  </si>
  <si>
    <t>Yan/Jiaying,Hou/Lining,Deng/Wenjie</t>
  </si>
  <si>
    <t xml:space="preserve">3734296	</t>
  </si>
  <si>
    <t xml:space="preserve">SH17190070	</t>
  </si>
  <si>
    <t xml:space="preserve">999225823310760	</t>
  </si>
  <si>
    <t>[迈阿密泉]迈阿密国际机场克拉丽奥套房酒店(Clarion Inn &amp; Suites Miami International Airport)(55320453)</t>
  </si>
  <si>
    <t>双大床房(无烟)&lt;2人入住&gt;&lt;不退款&gt;</t>
  </si>
  <si>
    <t>Ameri/Susana</t>
  </si>
  <si>
    <t xml:space="preserve">3734640	</t>
  </si>
  <si>
    <t xml:space="preserve">999225825668249	</t>
  </si>
  <si>
    <t>[普吉岛]普吉岛兰草度假酒店(Orchidacea Resort)(55560437)</t>
  </si>
  <si>
    <t>海景豪华房&lt;2人入住&gt;&lt;不退款&gt;</t>
  </si>
  <si>
    <t>HUA/JINZHAO,XUE/YIPING</t>
  </si>
  <si>
    <t xml:space="preserve">3735334	</t>
  </si>
  <si>
    <t xml:space="preserve">86516	</t>
  </si>
  <si>
    <t xml:space="preserve">999225832062257	</t>
  </si>
  <si>
    <t>[伦敦]伦敦杜克斯酒店(Dukes London)(55281313)</t>
  </si>
  <si>
    <t>高级房&lt;2人入住&gt;&lt;不退款&gt;</t>
  </si>
  <si>
    <t>Weisman/David,Weisman/David</t>
  </si>
  <si>
    <t xml:space="preserve">3736925	</t>
  </si>
  <si>
    <t xml:space="preserve">-62120579	</t>
  </si>
  <si>
    <t xml:space="preserve">999225836697404	</t>
  </si>
  <si>
    <t>LI/HAILONG,LI/CAIFU,LU/DANYUN,LI/FENGZHI,CHEN/CHUANPING</t>
  </si>
  <si>
    <t xml:space="preserve">3737341	</t>
  </si>
  <si>
    <t xml:space="preserve">999225842728499	</t>
  </si>
  <si>
    <t>[波尔多]波尔多中心品质酒店(Quality Hotel Bordeaux Centre)(80332234)</t>
  </si>
  <si>
    <t>客房&lt;2人入住&gt;</t>
  </si>
  <si>
    <t>VALETTE/GUY</t>
  </si>
  <si>
    <t xml:space="preserve">3738513	</t>
  </si>
  <si>
    <t xml:space="preserve">HFR-8CPXRCRG+68-E00	</t>
  </si>
  <si>
    <t xml:space="preserve">999225844932709	</t>
  </si>
  <si>
    <t>[巴厘岛]优布达玛雅假日温泉酒店(Maya Ubud Resort &amp; Spa)(55895721)</t>
  </si>
  <si>
    <t>惊叹森林特大床套房&lt;2人入住&gt;&lt;不退款&gt;</t>
  </si>
  <si>
    <t>Park/Tanwoo</t>
  </si>
  <si>
    <t xml:space="preserve">3738865	</t>
  </si>
  <si>
    <t xml:space="preserve">11602	</t>
  </si>
  <si>
    <t xml:space="preserve">999225845644249	</t>
  </si>
  <si>
    <t>[曼谷]宜必思尚品曼谷是隆酒店(Ibis Styles Bangkok Silom)(109174923)</t>
  </si>
  <si>
    <t>Dela Rosa/Nino Laurence</t>
  </si>
  <si>
    <t xml:space="preserve">3739104	</t>
  </si>
  <si>
    <t xml:space="preserve">94814120	</t>
  </si>
  <si>
    <t xml:space="preserve">999225850244728	</t>
  </si>
  <si>
    <t>[曼谷]芒果 10 号之家酒店(Mango 10 House)(90402651)</t>
  </si>
  <si>
    <t>SUPANAM/PATTARAPORN</t>
  </si>
  <si>
    <t xml:space="preserve">3740304	</t>
  </si>
  <si>
    <t xml:space="preserve">103147778/62561925	</t>
  </si>
  <si>
    <t xml:space="preserve">999225852752530	</t>
  </si>
  <si>
    <t>[清迈]清迈安纳塔拉服务式套房(Anantara Chiang Mai Serviced Suites)(55312084)</t>
  </si>
  <si>
    <t>单卧室套房&lt;2人入住&gt;&lt;早餐&gt;</t>
  </si>
  <si>
    <t>LI/TAO</t>
  </si>
  <si>
    <t xml:space="preserve">3741060	</t>
  </si>
  <si>
    <t xml:space="preserve">999225858880368	</t>
  </si>
  <si>
    <t>城景两张大床房&lt;2人入住&gt;&lt;不退款&gt;</t>
  </si>
  <si>
    <t>Hu/Yiming</t>
  </si>
  <si>
    <t xml:space="preserve">3741514	</t>
  </si>
  <si>
    <t xml:space="preserve">999225861526833	</t>
  </si>
  <si>
    <t>[长滩岛]长滩岛天堂度假酒店(Boracay Haven Resort)(55465076)</t>
  </si>
  <si>
    <t>Double Or Twin Deluxe&lt;2人入住&gt;&lt;不退款&gt;&lt;早餐&gt;</t>
  </si>
  <si>
    <t>MIAO/QI</t>
  </si>
  <si>
    <t xml:space="preserve">3742028	</t>
  </si>
  <si>
    <t xml:space="preserve">999225864576534	</t>
  </si>
  <si>
    <t>[里斯本]AS葡京酒店(Hotel A.S. Lisboa)(55337267)</t>
  </si>
  <si>
    <t>双人房&lt;2人入住&gt;&lt;不退款&gt;</t>
  </si>
  <si>
    <t>FOLGUERASRAMON/MIGUEL,PIETKIEWICZ/KAROLINA NATALIA</t>
  </si>
  <si>
    <t xml:space="preserve">3742844	</t>
  </si>
  <si>
    <t xml:space="preserve">34847	</t>
  </si>
  <si>
    <t xml:space="preserve">999225867832294	</t>
  </si>
  <si>
    <t>Standard Room&lt;2人入住&gt;&lt;不退款&gt;&lt;早餐&gt;</t>
  </si>
  <si>
    <t>Ji/Xiaoting,Xu/Zijun</t>
  </si>
  <si>
    <t xml:space="preserve">3743770	</t>
  </si>
  <si>
    <t xml:space="preserve">95167246	</t>
  </si>
  <si>
    <t xml:space="preserve">999225868185504	</t>
  </si>
  <si>
    <t>[的里雅斯特]的里雅斯特B&amp;B酒店(B&amp;B Hotel Trieste)(55337477)</t>
  </si>
  <si>
    <t>标准双人床房&lt;2人入住&gt;&lt;不退款&gt;</t>
  </si>
  <si>
    <t>Pecci/Marcello,Pavesi/Giuseppe</t>
  </si>
  <si>
    <t xml:space="preserve">3743851	</t>
  </si>
  <si>
    <t xml:space="preserve">999225868785808	</t>
  </si>
  <si>
    <t>[马德里]美丽都查马丁酒店(Hotel Mirador de Chamartín)(55831927)</t>
  </si>
  <si>
    <t>豪华房&lt;2人入住&gt;</t>
  </si>
  <si>
    <t>CARASA NAVAJAS/MARTA</t>
  </si>
  <si>
    <t xml:space="preserve">3743968	</t>
  </si>
  <si>
    <t xml:space="preserve">62830815（客房1）62830819（客房2）	</t>
  </si>
  <si>
    <t xml:space="preserve">999225868861525	</t>
  </si>
  <si>
    <t>[法兰克福]法兰克福纽尔欧泊阿迪娜公寓(Adina Apartment Hotel Frankfurt Neue Oper)(55505443)</t>
  </si>
  <si>
    <t>开放式客房, 1 张双人床&lt;2人入住&gt;&lt;不退款&gt;</t>
  </si>
  <si>
    <t>Leng/Adelene</t>
  </si>
  <si>
    <t xml:space="preserve">3743982	</t>
  </si>
  <si>
    <t xml:space="preserve">SH17210380	</t>
  </si>
  <si>
    <t xml:space="preserve">999225870154605	</t>
  </si>
  <si>
    <t>[拉斯维加斯]拉斯维加斯丽笙金银岛娱乐场酒店(Treasure Island – TI Las Vegas Hotel  &amp; Casino, a Radisson Hotel)(60480387)</t>
  </si>
  <si>
    <t>入住时指定房型&lt;2人入住&gt;</t>
  </si>
  <si>
    <t>LU/YU HSI</t>
  </si>
  <si>
    <t xml:space="preserve">3744377	</t>
  </si>
  <si>
    <t xml:space="preserve">TREJQZyPJE	</t>
  </si>
  <si>
    <t xml:space="preserve">999225872012240	</t>
  </si>
  <si>
    <t>[阿布扎比]W 阿布扎比 - 亚斯岛酒店(W Abu Dhabi - Yas Island)(71612736)</t>
  </si>
  <si>
    <t>奇妙特大床房&lt;2人入住&gt;&lt;早餐&gt;</t>
  </si>
  <si>
    <t>ZHANG/YI,HAN/TING</t>
  </si>
  <si>
    <t xml:space="preserve">3744890	</t>
  </si>
  <si>
    <t xml:space="preserve">999225873005299	</t>
  </si>
  <si>
    <t>[拉斯维加斯]马蹄湾拉斯维加斯酒店(Horseshoe Las Vegas Formerly Bally's)(55478311)</t>
  </si>
  <si>
    <t>Resort Room, 2 Queens, Non-Smoking&lt;2人入住&gt;</t>
  </si>
  <si>
    <t>Khudonogova/Oxana</t>
  </si>
  <si>
    <t xml:space="preserve">3745187	</t>
  </si>
  <si>
    <t xml:space="preserve">BLVDLIUt4B	</t>
  </si>
  <si>
    <t xml:space="preserve">999225873093462	</t>
  </si>
  <si>
    <t>[柏林]早安东柏林城市酒店(Good Morning + Berlin City East)(60480620)</t>
  </si>
  <si>
    <t>标准双床房&lt;2人入住&gt;</t>
  </si>
  <si>
    <t>Fan/Shi</t>
  </si>
  <si>
    <t xml:space="preserve">3745205	</t>
  </si>
  <si>
    <t xml:space="preserve">999225873612579	</t>
  </si>
  <si>
    <t>[曼谷]曼谷京华大酒店(Hotel Royal Bangkok@Chinatown)(55932568)</t>
  </si>
  <si>
    <t>高级房(无窗)&lt;2人入住&gt;&lt;不退款&gt;</t>
  </si>
  <si>
    <t>LIM/CHOON HEN</t>
  </si>
  <si>
    <t xml:space="preserve">3745295	</t>
  </si>
  <si>
    <t xml:space="preserve">370370to370374	</t>
  </si>
  <si>
    <t xml:space="preserve">999225878648781	</t>
  </si>
  <si>
    <t>[吉隆坡]吉隆坡弗拉斯尔商业园区戴斯套房酒店(Days Hotel &amp; Suites by Wyndham Fraser Business Park KL)(77366173)</t>
  </si>
  <si>
    <t>高级特大床房&lt;2人入住&gt;&lt;不退款&gt;</t>
  </si>
  <si>
    <t>WANG/WEI</t>
  </si>
  <si>
    <t xml:space="preserve">3745756	</t>
  </si>
  <si>
    <t xml:space="preserve">999225879099769	</t>
  </si>
  <si>
    <t>[曼谷]萨迪德公寓式酒店(Sudyod Apartment)(55380453)</t>
  </si>
  <si>
    <t>高级双人房&lt;2人入住&gt;&lt;不退款&gt;</t>
  </si>
  <si>
    <t>PANCHAI/PORNVIPA</t>
  </si>
  <si>
    <t xml:space="preserve">3745795	</t>
  </si>
  <si>
    <t xml:space="preserve">999225881110315	</t>
  </si>
  <si>
    <t>[曼谷]诺沃城大酒店(Nouvo City Hotel)(68545454)</t>
  </si>
  <si>
    <t>豪华运河特大床房&lt;2人入住&gt;&lt;不退款&gt;&lt;早餐&gt;</t>
  </si>
  <si>
    <t>SUN/KEHUA</t>
  </si>
  <si>
    <t xml:space="preserve">3746109	</t>
  </si>
  <si>
    <t xml:space="preserve">MTN-4926949073286031813	</t>
  </si>
  <si>
    <t xml:space="preserve">999225881142726	</t>
  </si>
  <si>
    <t>ZHANG/HUAN</t>
  </si>
  <si>
    <t xml:space="preserve">3746115	</t>
  </si>
  <si>
    <t xml:space="preserve">MTN-4926949072376131013	</t>
  </si>
  <si>
    <t xml:space="preserve">999225881922823	</t>
  </si>
  <si>
    <t>[比隆]比隆机场酒店(Billund Airport Hotel)(90202531)</t>
  </si>
  <si>
    <t>家庭房&lt;1人入住&gt;&lt;不退款&gt;</t>
  </si>
  <si>
    <t>Jang/Hansaem</t>
  </si>
  <si>
    <t xml:space="preserve">3746327	</t>
  </si>
  <si>
    <t xml:space="preserve">63246002	</t>
  </si>
  <si>
    <t xml:space="preserve">999225883693320	</t>
  </si>
  <si>
    <t>[乌隆他尼]乌隆他尼塔尼维拉迪酒店(Vela Dhi Udon Thani)(90196973)</t>
  </si>
  <si>
    <t>CHAINONNORK/CHANIDA</t>
  </si>
  <si>
    <t xml:space="preserve">3746661	</t>
  </si>
  <si>
    <t xml:space="preserve">63273780	</t>
  </si>
  <si>
    <t xml:space="preserve">999225583182030	</t>
  </si>
  <si>
    <t>[巴黎]铂尔曼巴黎蒙帕纳斯酒店(Pullman Paris Montparnasse)(91595411)</t>
  </si>
  <si>
    <t>华丽客房, 2 张单人床&lt;2人入住&gt;</t>
  </si>
  <si>
    <t>SHAO/YILEI,JIN/YIMIN</t>
  </si>
  <si>
    <t xml:space="preserve">3684956	</t>
  </si>
  <si>
    <t xml:space="preserve">999225889003265	</t>
  </si>
  <si>
    <t>[迪拜]宏伟城市度假酒店(Majestic City Retreat Hotel)(68545369)</t>
  </si>
  <si>
    <t>经典房&lt;2人入住&gt;&lt;不退款&gt;&lt;早餐&gt;</t>
  </si>
  <si>
    <t>SRIVASTAVA/ABHISHEK,SRIVASTAVA/ABHISHEK,SRIVASTAVA/ABHISHEK,SRIVASTAVA/ABHISHEK</t>
  </si>
  <si>
    <t xml:space="preserve">3747936	</t>
  </si>
  <si>
    <t xml:space="preserve">999225891754482	</t>
  </si>
  <si>
    <t>[济州市]艾丽斯树干酒店(Hotel Alice and Trunk)(90402216)</t>
  </si>
  <si>
    <t>Hollywood Double Room&lt;2人入住&gt;&lt;不退款&gt;</t>
  </si>
  <si>
    <t>WANG/XINYUE</t>
  </si>
  <si>
    <t xml:space="preserve">3748623	</t>
  </si>
  <si>
    <t xml:space="preserve">9137843523249	</t>
  </si>
  <si>
    <t xml:space="preserve">999225893796211	</t>
  </si>
  <si>
    <t>[Haymarket]悉尼南部大酒店(Great Southern Hotel Sydney)(55665945)</t>
  </si>
  <si>
    <t>标准房 (Standard Room with no Housekeeping )&lt;2人入住&gt;</t>
  </si>
  <si>
    <t>BARASCUD/Jean Marie</t>
  </si>
  <si>
    <t xml:space="preserve">3749300	</t>
  </si>
  <si>
    <t xml:space="preserve">63818615	</t>
  </si>
  <si>
    <t xml:space="preserve">999225914321203	</t>
  </si>
  <si>
    <t>[拉瓦格]贾瓦酒店(Java Hotel)(55299019)</t>
  </si>
  <si>
    <t>精致套房&lt;2人入住&gt;&lt;不退款&gt;</t>
  </si>
  <si>
    <t>STUCK/CHRISTOPHER LEE,PENEYRA/FELIZA</t>
  </si>
  <si>
    <t xml:space="preserve">3753455	</t>
  </si>
  <si>
    <t xml:space="preserve">70742	</t>
  </si>
  <si>
    <t xml:space="preserve">999225915962998	</t>
  </si>
  <si>
    <t>[阿尔博拉亚]奥林匹亚瓦伦西亚酒店(Hotel Olympia Valencia)(97593964)</t>
  </si>
  <si>
    <t>客房&lt;2人入住&gt;&lt;不退款&gt;</t>
  </si>
  <si>
    <t>Arroyo.m Asensio/Marta</t>
  </si>
  <si>
    <t xml:space="preserve">3753998	</t>
  </si>
  <si>
    <t xml:space="preserve">15276576	</t>
  </si>
  <si>
    <t xml:space="preserve">999225916676790	</t>
  </si>
  <si>
    <t>[济州市]华美达济州市酒店(Ramada by Wyndham Jeju City Hall)(55944714)</t>
  </si>
  <si>
    <t>SON/MINHEE</t>
  </si>
  <si>
    <t xml:space="preserve">3754239	</t>
  </si>
  <si>
    <t xml:space="preserve">999225916775133	</t>
  </si>
  <si>
    <t>[阿纳海姆]阿纳海姆度假村区索内斯塔酒店(Sonesta Anaheim Resort Area)(55872353)</t>
  </si>
  <si>
    <t>豪华特大床房&lt;2人入住&gt;&lt;不退款&gt;</t>
  </si>
  <si>
    <t>PATTERSON/ANDREW</t>
  </si>
  <si>
    <t xml:space="preserve">3754267	</t>
  </si>
  <si>
    <t xml:space="preserve">999225927801726	</t>
  </si>
  <si>
    <t>[吉隆坡]吉隆坡市中心智选假日酒店(Holiday Inn Express Kuala Lumpur City Centre, an IHG Hotel)(55337198)</t>
  </si>
  <si>
    <t>标准大床房&lt;2人入住&gt;&lt;不退款&gt;&lt;早餐&gt;</t>
  </si>
  <si>
    <t>ZHANG/SHAOPENG,CAO/ZHIGANG</t>
  </si>
  <si>
    <t xml:space="preserve">3754679	</t>
  </si>
  <si>
    <t xml:space="preserve">387561	</t>
  </si>
  <si>
    <t xml:space="preserve">999225930039797	</t>
  </si>
  <si>
    <t>[斯塔翰]斯塔翰村酒店(Strahan Village)(70391633)</t>
  </si>
  <si>
    <t>标准房 (Hilltop)&lt;2人入住&gt;&lt;不退款&gt;</t>
  </si>
  <si>
    <t>HUNG/YUK MIU</t>
  </si>
  <si>
    <t xml:space="preserve">3755088	</t>
  </si>
  <si>
    <t xml:space="preserve">64579966	</t>
  </si>
  <si>
    <t xml:space="preserve">999225930405104	</t>
  </si>
  <si>
    <t>[乔治市]槟城长荣桂冠酒店(Evergreen Laurel Hotel Penang)(55451685)</t>
  </si>
  <si>
    <t>海景豪华特大床房&lt;2人入住&gt;&lt;不退款&gt;&lt;早餐&gt;</t>
  </si>
  <si>
    <t>LIANG/YUYUAN</t>
  </si>
  <si>
    <t xml:space="preserve">3755146	</t>
  </si>
  <si>
    <t xml:space="preserve">23080930047/48	</t>
  </si>
  <si>
    <t xml:space="preserve">999225930826584	</t>
  </si>
  <si>
    <t>[墨尔本]曼特拉罗素酒店(Mantra on Russell)(55665928)</t>
  </si>
  <si>
    <t>一室公寓&lt;2人入住&gt;&lt;早餐&gt;</t>
  </si>
  <si>
    <t>ZHANG/XIA,ZHANG/JUNHUI,SHAN/YI,LUO/DONGYAN,ZHANG/WEIHUA</t>
  </si>
  <si>
    <t xml:space="preserve">3755233	</t>
  </si>
  <si>
    <t xml:space="preserve">-64596490	</t>
  </si>
  <si>
    <t xml:space="preserve">999225931196716	</t>
  </si>
  <si>
    <t>ZHANG/XIA,SHAN/YI</t>
  </si>
  <si>
    <t xml:space="preserve">3755433	</t>
  </si>
  <si>
    <t xml:space="preserve">-64603929	</t>
  </si>
  <si>
    <t xml:space="preserve">999225931755465	</t>
  </si>
  <si>
    <t>[洛杉矶]洛杉矶机场希尔顿酒店(Hilton Los Angeles Airport)(54503377)</t>
  </si>
  <si>
    <t>特大床房&lt;1人入住&gt;</t>
  </si>
  <si>
    <t>SIKHARINRAT/CHUTISAMA</t>
  </si>
  <si>
    <t xml:space="preserve">3755530	</t>
  </si>
  <si>
    <t xml:space="preserve">3410115908	</t>
  </si>
  <si>
    <t xml:space="preserve">999225933783912	</t>
  </si>
  <si>
    <t>[拿骚]玛格丽塔维尔沙滩度假村(Margaritaville Beach Resort Nassau)(110132758)</t>
  </si>
  <si>
    <t>Deluxe Oceanfront King Room&lt;2人入住&gt;&lt;不退款&gt;</t>
  </si>
  <si>
    <t>Kim/Sungmin</t>
  </si>
  <si>
    <t xml:space="preserve">3756121	</t>
  </si>
  <si>
    <t xml:space="preserve">30563SE425673-14	</t>
  </si>
  <si>
    <t xml:space="preserve">999225933934924	</t>
  </si>
  <si>
    <t>[华盛顿]毕考酒店及公司宿舍(Beacon Hotel &amp; Corporate Quarters)(55851825)</t>
  </si>
  <si>
    <t>豪华两张双人床房带沙发床&lt;2人入住&gt;&lt;不退款&gt;</t>
  </si>
  <si>
    <t>WU/YUANKAI</t>
  </si>
  <si>
    <t xml:space="preserve">3756268	</t>
  </si>
  <si>
    <t xml:space="preserve">61621416-1	</t>
  </si>
  <si>
    <t xml:space="preserve">999225933993648	</t>
  </si>
  <si>
    <t>[舍维伊拉吕]巴黎南阿多尼斯公寓式酒店(Adonis Paris Sud)(55598814)</t>
  </si>
  <si>
    <t>开放式客房, 1 张双人床, 开放式厨房&lt;2人入住&gt;&lt;不退款&gt;</t>
  </si>
  <si>
    <t>FOFANA/STEPHANE</t>
  </si>
  <si>
    <t xml:space="preserve">3756277	</t>
  </si>
  <si>
    <t xml:space="preserve">64658201	</t>
  </si>
  <si>
    <t xml:space="preserve">999225561680644	</t>
  </si>
  <si>
    <t>[拉克鲁斯]波多皇宫酒店(Hotel Puerto Palace)(77368541)</t>
  </si>
  <si>
    <t>海景双人房&lt;2人入住&gt;&lt;早餐&gt;</t>
  </si>
  <si>
    <t>LIU/XIAOMIN</t>
  </si>
  <si>
    <t xml:space="preserve">3680933	</t>
  </si>
  <si>
    <t xml:space="preserve">999225936083558	</t>
  </si>
  <si>
    <t>[匹兹堡]坎布里亚匹兹堡市中心酒店(Cambria Hotel Pittsburgh - Downtown)(56196689)</t>
  </si>
  <si>
    <t>特大号床套房&lt;2人入住&gt;</t>
  </si>
  <si>
    <t>PATEL/YASH KANUBHAI</t>
  </si>
  <si>
    <t xml:space="preserve">3756912	</t>
  </si>
  <si>
    <t xml:space="preserve">HUS-87G2C2R6+3R-E00	</t>
  </si>
  <si>
    <t xml:space="preserve">999225937075512	</t>
  </si>
  <si>
    <t>[克莱顿]克莱顿广场长住酒店(Clayton Plaza Hotel &amp; Extended Stay)(89919096)</t>
  </si>
  <si>
    <t>标准客房, 1 张大床&lt;2人入住&gt;&lt;早餐&gt;</t>
  </si>
  <si>
    <t>Schmidt/Pia Maria</t>
  </si>
  <si>
    <t xml:space="preserve">3757306	</t>
  </si>
  <si>
    <t xml:space="preserve">143887974	</t>
  </si>
  <si>
    <t xml:space="preserve">999225939891657	</t>
  </si>
  <si>
    <t>[曼谷]拉萨尔套房 Spa 酒店(Lasalle Suites Hotel &amp; Residence)(55345892)</t>
  </si>
  <si>
    <t>豪华一卧室套房&lt;2人入住&gt;&lt;不退款&gt;</t>
  </si>
  <si>
    <t>YU/KA PO</t>
  </si>
  <si>
    <t xml:space="preserve">3758834	</t>
  </si>
  <si>
    <t xml:space="preserve">-64884227	</t>
  </si>
  <si>
    <t xml:space="preserve">999225941410719	</t>
  </si>
  <si>
    <t>[格拉斯哥]阿盖尔酒店(Argyll Hotel)(55956362)</t>
  </si>
  <si>
    <t>四人房&lt;2人入住&gt;&lt;不退款&gt;</t>
  </si>
  <si>
    <t>WANG/XINMIAO</t>
  </si>
  <si>
    <t xml:space="preserve">3759287	</t>
  </si>
  <si>
    <t xml:space="preserve">SH17250998	</t>
  </si>
  <si>
    <t xml:space="preserve">999225946602879	</t>
  </si>
  <si>
    <t>豪华双人房&lt;2人入住&gt;&lt;不退款&gt;</t>
  </si>
  <si>
    <t>WU/HSU</t>
  </si>
  <si>
    <t xml:space="preserve">3760046	</t>
  </si>
  <si>
    <t xml:space="preserve">IS6LPG	</t>
  </si>
  <si>
    <t xml:space="preserve">999225947124208	</t>
  </si>
  <si>
    <t>[洛杉矶]套房家庭酒店(Hometel Suites Hotel)(96314193)</t>
  </si>
  <si>
    <t>标准客房1张大床（不吸烟）&lt;2人入住&gt;</t>
  </si>
  <si>
    <t>hafiz/mishal</t>
  </si>
  <si>
    <t xml:space="preserve">3760217	</t>
  </si>
  <si>
    <t xml:space="preserve">103382514	</t>
  </si>
  <si>
    <t xml:space="preserve">999225951456716	</t>
  </si>
  <si>
    <t>[河内]河内广场大酒店(Grand Plaza Hanoi Hotel)(55851883)</t>
  </si>
  <si>
    <t>wang/le</t>
  </si>
  <si>
    <t xml:space="preserve">3761102	</t>
  </si>
  <si>
    <t xml:space="preserve">-65334831	</t>
  </si>
  <si>
    <t xml:space="preserve">999225951672923	</t>
  </si>
  <si>
    <t>KWANGMIN/AHN</t>
  </si>
  <si>
    <t xml:space="preserve">3761145	</t>
  </si>
  <si>
    <t xml:space="preserve">2308101668098720	</t>
  </si>
  <si>
    <t xml:space="preserve">999225952190699	</t>
  </si>
  <si>
    <t>[曼彻斯特]曼彻斯特舒适酒店(easyHotel Manchester)(94358973)</t>
  </si>
  <si>
    <t>标准间1双人床&lt;2人入住&gt;&lt;不退款&gt;</t>
  </si>
  <si>
    <t>GACKO/ADAMA</t>
  </si>
  <si>
    <t xml:space="preserve">3761327	</t>
  </si>
  <si>
    <t xml:space="preserve">65346328	</t>
  </si>
  <si>
    <t xml:space="preserve">999225952671875	</t>
  </si>
  <si>
    <t>[普拉塔尼亚斯]拉布里诺斯套房酒店(Lambrinos Suites)(110039454)</t>
  </si>
  <si>
    <t>经济房（半地下室）&lt;2人入住&gt;&lt;不退款&gt;</t>
  </si>
  <si>
    <t>Perez Lopez/Elena Cristel</t>
  </si>
  <si>
    <t xml:space="preserve">3761428	</t>
  </si>
  <si>
    <t xml:space="preserve">|65354868	</t>
  </si>
  <si>
    <t xml:space="preserve">999225952807491	</t>
  </si>
  <si>
    <t>wang/tengda</t>
  </si>
  <si>
    <t xml:space="preserve">-65360923	</t>
  </si>
  <si>
    <t xml:space="preserve">999225953001335	</t>
  </si>
  <si>
    <t>[圣巴巴拉]圣巴巴拉海滨度假希尔顿酒店(Hilton Santa Barbara Beachfront Resort)(56196495)</t>
  </si>
  <si>
    <t>特大床房(带阳台或露台)&lt;2人入住&gt;</t>
  </si>
  <si>
    <t>HE/QIQI</t>
  </si>
  <si>
    <t xml:space="preserve">3761495	</t>
  </si>
  <si>
    <t xml:space="preserve">999225954872695	</t>
  </si>
  <si>
    <t>[乔治市]槟城双威乔治市酒店(Sunway Hotel Georgetown Penang)(55451620)</t>
  </si>
  <si>
    <t>豪华大床房&lt;2人入住&gt;&lt;不退款&gt;&lt;早餐&gt;</t>
  </si>
  <si>
    <t>LIANG/YIBIN</t>
  </si>
  <si>
    <t xml:space="preserve">3762070	</t>
  </si>
  <si>
    <t xml:space="preserve">999225955124219	</t>
  </si>
  <si>
    <t>[洛格罗尼奥]洛格罗诺公园酒店(Hotel Logroño Parque)(56140394)</t>
  </si>
  <si>
    <t>标准双床房&lt;2人入住&gt;&lt;不退款&gt;</t>
  </si>
  <si>
    <t>Alvarez Martin/Oliver Enrique</t>
  </si>
  <si>
    <t xml:space="preserve">3762271	</t>
  </si>
  <si>
    <t xml:space="preserve">-65402439	</t>
  </si>
  <si>
    <t xml:space="preserve">999225955646079	</t>
  </si>
  <si>
    <t>[曼谷]曼谷维伊 - 美憬阁酒店(VIE Hotel Bangkok, MGallery Hotel Collection)(60467295)</t>
  </si>
  <si>
    <t>行政套房&lt;2人入住&gt;&lt;早餐&gt;</t>
  </si>
  <si>
    <t>SALIERNO/FEDERICA</t>
  </si>
  <si>
    <t xml:space="preserve">3762358	</t>
  </si>
  <si>
    <t xml:space="preserve">8009022	</t>
  </si>
  <si>
    <t xml:space="preserve">999225956686929	</t>
  </si>
  <si>
    <t>[南雅加达]雅加达太贝特哈里斯酒店(Harris Hotel Tebet Jakarta)(55299719)</t>
  </si>
  <si>
    <t>哈里斯房&lt;2人入住&gt;&lt;不退款&gt;</t>
  </si>
  <si>
    <t>TAN/HENDRATA BUDIONO</t>
  </si>
  <si>
    <t xml:space="preserve">3762707	</t>
  </si>
  <si>
    <t xml:space="preserve">999225957666522	</t>
  </si>
  <si>
    <t>[普吉岛]卡察画廊度假-卡察卡利姆湾(Marina Gallery Resort-Kacha-Kalim Bay)(70165358)</t>
  </si>
  <si>
    <t>池景豪华房 禁烟&lt;2人入住&gt;&lt;不退款&gt;&lt;早餐&gt;</t>
  </si>
  <si>
    <t>TU/FANG,LI/HONG,FANG/SHEN,LI/XIAOLING</t>
  </si>
  <si>
    <t xml:space="preserve">3762950	</t>
  </si>
  <si>
    <t xml:space="preserve">RR#2304810	</t>
  </si>
  <si>
    <t xml:space="preserve">999225975875601	</t>
  </si>
  <si>
    <t>[阿加迪尔]阿加迪尔皇家海市蜃楼酒店(Royal Mirage Agadir)(110036423)</t>
  </si>
  <si>
    <t>Ait Sadiq/Lamya,Ait Sadiq/Sofia,Khorfi/Youssef</t>
  </si>
  <si>
    <t xml:space="preserve">3764319	</t>
  </si>
  <si>
    <t xml:space="preserve">R021188753	</t>
  </si>
  <si>
    <t xml:space="preserve">999225975975434	</t>
  </si>
  <si>
    <t>[迈阿密]迈阿密国际机场酒店(Miami International Airport Hotel)(55694594)</t>
  </si>
  <si>
    <t>标准大号床房&lt;2人入住&gt;</t>
  </si>
  <si>
    <t>Cruz/Iliana</t>
  </si>
  <si>
    <t xml:space="preserve">3764380	</t>
  </si>
  <si>
    <t xml:space="preserve">LLKDTEKAZ2	</t>
  </si>
  <si>
    <t xml:space="preserve">999225977224906	</t>
  </si>
  <si>
    <t>CHUA/YI JIE</t>
  </si>
  <si>
    <t xml:space="preserve">3764824	</t>
  </si>
  <si>
    <t xml:space="preserve">296326780	</t>
  </si>
  <si>
    <t xml:space="preserve">999225977801156	</t>
  </si>
  <si>
    <t>城景高级双人床房&lt;2人入住&gt;&lt;不退款&gt;</t>
  </si>
  <si>
    <t>XU/PENG</t>
  </si>
  <si>
    <t xml:space="preserve">3764995	</t>
  </si>
  <si>
    <t xml:space="preserve">23081131720	</t>
  </si>
  <si>
    <t xml:space="preserve">999225684096007	</t>
  </si>
  <si>
    <t>高级特大号床间&lt;2人入住&gt;</t>
  </si>
  <si>
    <t>WU/MIAN</t>
  </si>
  <si>
    <t xml:space="preserve">3706245	</t>
  </si>
  <si>
    <t xml:space="preserve">XPKAGHJEJ	</t>
  </si>
  <si>
    <t xml:space="preserve">999225984203002	</t>
  </si>
  <si>
    <t>[博伟湖]迪士尼全明星电影度假村(Disney's All-Star Movies Resort)(70393972)</t>
  </si>
  <si>
    <t>标准房&lt;2人入住&gt;&lt;不退款&gt;</t>
  </si>
  <si>
    <t>BORGES MUNIZ/RUY ADRIANO</t>
  </si>
  <si>
    <t xml:space="preserve">3767139	</t>
  </si>
  <si>
    <t xml:space="preserve">999225988543768	</t>
  </si>
  <si>
    <t>[曼谷]UHG四分之一湄南酒店(The Quarter Chaophraya by Uhg)(110133691)</t>
  </si>
  <si>
    <t>高级双床房（带阳台）&lt;2人入住&gt;&lt;不退款&gt;</t>
  </si>
  <si>
    <t>LI/HEPENG</t>
  </si>
  <si>
    <t xml:space="preserve">3768131	</t>
  </si>
  <si>
    <t xml:space="preserve">-66173830	</t>
  </si>
  <si>
    <t xml:space="preserve">999225990025306	</t>
  </si>
  <si>
    <t>Superior Queen&lt;2人入住&gt;&lt;不退款&gt;</t>
  </si>
  <si>
    <t>HU/WENGUANG</t>
  </si>
  <si>
    <t xml:space="preserve">3768365	</t>
  </si>
  <si>
    <t xml:space="preserve">999225991173580	</t>
  </si>
  <si>
    <t>[曼谷]是隆巴里套房酒店(Bally Suite Silom)(60513922)</t>
  </si>
  <si>
    <t>Lekov/Luka</t>
  </si>
  <si>
    <t xml:space="preserve">3768858	</t>
  </si>
  <si>
    <t xml:space="preserve">999225991870886	</t>
  </si>
  <si>
    <t>[比弗]比弗 I-15 温德姆蔚景酒店(Wingate by Wyndham Beaver I-15)(89916691)</t>
  </si>
  <si>
    <t>特大双人床房间&lt;2人入住&gt;&lt;不退款&gt;&lt;早餐&gt;</t>
  </si>
  <si>
    <t>LU/TIAN</t>
  </si>
  <si>
    <t xml:space="preserve">3768959	</t>
  </si>
  <si>
    <t xml:space="preserve">999225992089689	</t>
  </si>
  <si>
    <t>[圣路易斯]最后酒店(The Last Hotel)(111415385)</t>
  </si>
  <si>
    <t>一张特大床房&lt;2人入住&gt;</t>
  </si>
  <si>
    <t>GUTHRIE/DENISE</t>
  </si>
  <si>
    <t xml:space="preserve">3769011	</t>
  </si>
  <si>
    <t xml:space="preserve">66308799	</t>
  </si>
  <si>
    <t xml:space="preserve">999225993876509	</t>
  </si>
  <si>
    <t>WEI/YANXU,QIU/TAO</t>
  </si>
  <si>
    <t xml:space="preserve">3769474	</t>
  </si>
  <si>
    <t xml:space="preserve">1325750	</t>
  </si>
  <si>
    <t xml:space="preserve">999225996037410	</t>
  </si>
  <si>
    <t>[科勒尼]科勒尼-普拉诺韦斯特舒适套房酒店(Comfort Suites the Colony - Plano West)(90385978)</t>
  </si>
  <si>
    <t>大号床间带两张大号床&lt;2人入住&gt;&lt;不退款&gt;&lt;早餐&gt;</t>
  </si>
  <si>
    <t>IKRAM/ATIF</t>
  </si>
  <si>
    <t xml:space="preserve">3769886	</t>
  </si>
  <si>
    <t xml:space="preserve">87421163	</t>
  </si>
  <si>
    <t xml:space="preserve">999225997001911	</t>
  </si>
  <si>
    <t>[拉斯维加斯]菲茨杰拉德拉斯维加斯酒店(The D Las Vegas)(55346191)</t>
  </si>
  <si>
    <t>Helke/Elizabeth</t>
  </si>
  <si>
    <t xml:space="preserve">3770113	</t>
  </si>
  <si>
    <t xml:space="preserve">999225998200355	</t>
  </si>
  <si>
    <t>[布拉格]城市中心豪华酒店(City Central de Luxe)(110037040)</t>
  </si>
  <si>
    <t>标准房&lt;2人入住&gt;&lt;不退款&gt;&lt;早餐&gt;</t>
  </si>
  <si>
    <t>CHUANG/HSINYU</t>
  </si>
  <si>
    <t xml:space="preserve">3770318	</t>
  </si>
  <si>
    <t xml:space="preserve">ISUMDG	</t>
  </si>
  <si>
    <t xml:space="preserve">999225999588391	</t>
  </si>
  <si>
    <t>[曼谷]素坤逸 85 巷琥珀酒店(Hotel Amber Sukhumvit 85)(60480483)</t>
  </si>
  <si>
    <t>QIAO/ZIWEI</t>
  </si>
  <si>
    <t xml:space="preserve">3770931	</t>
  </si>
  <si>
    <t xml:space="preserve">153959	</t>
  </si>
  <si>
    <t xml:space="preserve">999226002294342	</t>
  </si>
  <si>
    <t>[仁川]仁川君悦大酒店(Grand Hyatt Incheon)(89918362)</t>
  </si>
  <si>
    <t>豪华双床房&lt;2人入住&gt;&lt;不退款&gt;</t>
  </si>
  <si>
    <t>XU     /YUANHAO,SUN/HUAIYU</t>
  </si>
  <si>
    <t xml:space="preserve">3771743	</t>
  </si>
  <si>
    <t xml:space="preserve">HKR-8Q98CFQ4+XF-E00	</t>
  </si>
  <si>
    <t xml:space="preserve">999226003311861	</t>
  </si>
  <si>
    <t>[芭堤雅]芭堤雅自然海滩酒店(Natural Beach Hotel Pattaya)(55573130)</t>
  </si>
  <si>
    <t>HAMEED/SAAD N HAMEED</t>
  </si>
  <si>
    <t xml:space="preserve">3771807	</t>
  </si>
  <si>
    <t>|66687788</t>
  </si>
  <si>
    <t xml:space="preserve">66687790	</t>
  </si>
  <si>
    <t xml:space="preserve">999226008272605	</t>
  </si>
  <si>
    <t>[纽约]长岛市红狮套房酒店(Red Lion Inn &amp; Suites Long Island City)(55547419)</t>
  </si>
  <si>
    <t>甄选特大床房&lt;2人入住&gt;&lt;不退款&gt;</t>
  </si>
  <si>
    <t>CHAM/WAH ON</t>
  </si>
  <si>
    <t xml:space="preserve">3772805	</t>
  </si>
  <si>
    <t xml:space="preserve">37049SE017187	</t>
  </si>
  <si>
    <t xml:space="preserve">999226012152152	</t>
  </si>
  <si>
    <t>[圣米歇尔山]特拉斯布拉德酒店(Les Terrasses Poulard)(90363725)</t>
  </si>
  <si>
    <t>双人房/双床房, 城市景观&lt;2人入住&gt;&lt;不退款&gt;&lt;早餐&gt;</t>
  </si>
  <si>
    <t>Reci/Artan</t>
  </si>
  <si>
    <t xml:space="preserve">3773705	</t>
  </si>
  <si>
    <t xml:space="preserve">66903161	</t>
  </si>
  <si>
    <t xml:space="preserve">999226012245605	</t>
  </si>
  <si>
    <t>[Delapre Township]大居套房酒店(GrandStay Hotel and Suites - Tea/Sioux Falls)(95387814)</t>
  </si>
  <si>
    <t>特大床房&lt;2人入住&gt;&lt;早餐&gt;</t>
  </si>
  <si>
    <t>Bahneman/Michael J</t>
  </si>
  <si>
    <t xml:space="preserve">3773740	</t>
  </si>
  <si>
    <t xml:space="preserve">45019SE042645	</t>
  </si>
  <si>
    <t xml:space="preserve">999226012276727	</t>
  </si>
  <si>
    <t>[波尔多]波尔多拉克全套房公寓式酒店 - 会展公园站(All Suites Bordeaux Lac - Parc des Expositions)(55290116)</t>
  </si>
  <si>
    <t>开放式客房, 1 张大床&lt;2人入住&gt;&lt;不退款&gt;</t>
  </si>
  <si>
    <t>NACOULMA/Onesime</t>
  </si>
  <si>
    <t xml:space="preserve">3773753	</t>
  </si>
  <si>
    <t xml:space="preserve">66938884	</t>
  </si>
  <si>
    <t xml:space="preserve">999226012384253	</t>
  </si>
  <si>
    <t>[伊斯坦布尔]阿克罗波尔GLK尊贵套房及Spa酒店(GLK Premier Acropol Suites &amp; Spa)(91809376)</t>
  </si>
  <si>
    <t>小型双人房（1 张双人床或 2 张单人床）, 1 张双人床或 2 张单人床&lt;2人入住&gt;&lt;不退款&gt;&lt;早餐&gt;</t>
  </si>
  <si>
    <t>YANG/TINGYAN</t>
  </si>
  <si>
    <t xml:space="preserve">3773783	</t>
  </si>
  <si>
    <t xml:space="preserve">47505344	</t>
  </si>
  <si>
    <t xml:space="preserve">999226013041820	</t>
  </si>
  <si>
    <t>[日内瓦]丘吉尔酒店(Hotel Churchill)(90400378)</t>
  </si>
  <si>
    <t>双床房&lt;2人入住&gt;&lt;不退款&gt;</t>
  </si>
  <si>
    <t>SONG/YUJIA,XIAO/HAIROU</t>
  </si>
  <si>
    <t xml:space="preserve">3773978	</t>
  </si>
  <si>
    <t xml:space="preserve">63832	</t>
  </si>
  <si>
    <t xml:space="preserve">999226014875990	</t>
  </si>
  <si>
    <t>[坎莫尔]坎莫尔套房酒店(Canmore Inn &amp; Suites)(56196604)</t>
  </si>
  <si>
    <t>Deluxe Double Room, 2 Queen Beds (Railway View)&lt;2人入住&gt;</t>
  </si>
  <si>
    <t>Aistrope/Julie,George/Liam</t>
  </si>
  <si>
    <t xml:space="preserve">67086300	</t>
  </si>
  <si>
    <t xml:space="preserve">999226013349945	</t>
  </si>
  <si>
    <t>[库里提巴]布里斯托尔巴西 500 酒店(Bristol Brasil 500 Curitiba Batel)(90352777)</t>
  </si>
  <si>
    <t>高档双人房&lt;2人入住&gt;&lt;不退款&gt;&lt;早餐&gt;</t>
  </si>
  <si>
    <t>HUANG/ZIXIN</t>
  </si>
  <si>
    <t xml:space="preserve">3774719	</t>
  </si>
  <si>
    <t xml:space="preserve">73441218	</t>
  </si>
  <si>
    <t xml:space="preserve">999226013408749	</t>
  </si>
  <si>
    <t>LIU/XIAOCHUN</t>
  </si>
  <si>
    <t xml:space="preserve">3774720	</t>
  </si>
  <si>
    <t xml:space="preserve">73441217	</t>
  </si>
  <si>
    <t xml:space="preserve">999226016109079	</t>
  </si>
  <si>
    <t>[雪邦]国际机场 KLIA-KLIA2途恩酒店(Tune Hotel KLIA-KLIA2)(60514018)</t>
  </si>
  <si>
    <t>甄选大床房&lt;1人入住&gt;&lt;不退款&gt;&lt;早餐&gt;</t>
  </si>
  <si>
    <t>CAI/WEI,WU/KUANGJUNG</t>
  </si>
  <si>
    <t xml:space="preserve">3774781	</t>
  </si>
  <si>
    <t xml:space="preserve"> 276681836	</t>
  </si>
  <si>
    <t xml:space="preserve">999226016212570	</t>
  </si>
  <si>
    <t>[济州市]济州岛贝尼克酒店(Benikea Hotel Jeju)(55745251)</t>
  </si>
  <si>
    <t>JEONG/YUJIN,LEE/MIHUI</t>
  </si>
  <si>
    <t xml:space="preserve">3774914	</t>
  </si>
  <si>
    <t xml:space="preserve">HTL-WBD-443796175	</t>
  </si>
  <si>
    <t xml:space="preserve">999226016933516	</t>
  </si>
  <si>
    <t>[吉隆坡]吉隆坡嘉登斯圣吉尔斯签名酒店及公寓(The Gardens – A St Giles Signature Hotel &amp; Residences, Kuala Lumpur)(55478344)</t>
  </si>
  <si>
    <t>LIN/TZE PING</t>
  </si>
  <si>
    <t xml:space="preserve">3775041	</t>
  </si>
  <si>
    <t xml:space="preserve">51783402 &amp; 51783403	</t>
  </si>
  <si>
    <t xml:space="preserve">999226017229133	</t>
  </si>
  <si>
    <t>[南布里斯班]南岸滨江大酒店(Riverside Hotel)(90400018)</t>
  </si>
  <si>
    <t>LI/JUNLIN,JING/FANJIE</t>
  </si>
  <si>
    <t xml:space="preserve">3775187	</t>
  </si>
  <si>
    <t xml:space="preserve">67129572	</t>
  </si>
  <si>
    <t xml:space="preserve">999226017630528	</t>
  </si>
  <si>
    <t>[哥打巴鲁]宜必思尚品哥打巴鲁酒店(Ibis Styles Kota Bharu)(80332607)</t>
  </si>
  <si>
    <t>高级双人床房&lt;2人入住&gt;&lt;不退款&gt;&lt;早餐&gt;</t>
  </si>
  <si>
    <t>TEO/BAK YOU</t>
  </si>
  <si>
    <t xml:space="preserve">3775264	</t>
  </si>
  <si>
    <t xml:space="preserve">999226017930205	</t>
  </si>
  <si>
    <t>双人床房&lt;2人入住&gt;&lt;不退款&gt;</t>
  </si>
  <si>
    <t>SHI/RIPING</t>
  </si>
  <si>
    <t xml:space="preserve">3775438	</t>
  </si>
  <si>
    <t xml:space="preserve">276897075	</t>
  </si>
  <si>
    <t xml:space="preserve">999226018626084	</t>
  </si>
  <si>
    <t>四分之一一卧室特大床套房（带阳台）&lt;2人入住&gt;&lt;不退款&gt;</t>
  </si>
  <si>
    <t>Ding/Yiwei</t>
  </si>
  <si>
    <t xml:space="preserve">3775721	</t>
  </si>
  <si>
    <t xml:space="preserve">-67153497	</t>
  </si>
  <si>
    <t xml:space="preserve">999226024535314	</t>
  </si>
  <si>
    <t>[曼谷]曼谷橡树套房酒店(Oakwood Suites Bangkok)(90402503)</t>
  </si>
  <si>
    <t>一卧室豪华房&lt;2人入住&gt;&lt;不退款&gt;</t>
  </si>
  <si>
    <t>ZHOU/SHENGYING</t>
  </si>
  <si>
    <t xml:space="preserve">3776621	</t>
  </si>
  <si>
    <t xml:space="preserve">41410SE006443	</t>
  </si>
  <si>
    <t xml:space="preserve">999226024744950	</t>
  </si>
  <si>
    <t>[巴贝拉德尔瓦勒斯]钟楼巴塞罗那酒店(Campanile Barcelona)(70787972)</t>
  </si>
  <si>
    <t>OMAMRI/MOHAMMED EL MAHDI,ELAIDOUDI/ABDELLAH</t>
  </si>
  <si>
    <t xml:space="preserve">3776647	</t>
  </si>
  <si>
    <t xml:space="preserve">2382101002	</t>
  </si>
  <si>
    <t xml:space="preserve">999226028302722	</t>
  </si>
  <si>
    <t>[费城]费城会议中心戴斯酒店(Days Inn by Wyndham Philadelphia Convention Center)(60467042)</t>
  </si>
  <si>
    <t>大床房&lt;2人入住&gt;&lt;不退款&gt;&lt;早餐&gt;</t>
  </si>
  <si>
    <t>LU/HEJING,LU/TIANYI</t>
  </si>
  <si>
    <t xml:space="preserve">3777244	</t>
  </si>
  <si>
    <t xml:space="preserve">999226032213972	</t>
  </si>
  <si>
    <t>[曼谷]四分之一銮鲁迪UHG酒店(The Quart Ruamrudee by UHG - Extra Plus)(100679415)</t>
  </si>
  <si>
    <t>高级房特大床&lt;2人入住&gt;&lt;不退款&gt;</t>
  </si>
  <si>
    <t>Lee/Hyunggon</t>
  </si>
  <si>
    <t xml:space="preserve">3778429	</t>
  </si>
  <si>
    <t xml:space="preserve">2315775	</t>
  </si>
  <si>
    <t xml:space="preserve">999226032941169	</t>
  </si>
  <si>
    <t>[普吉岛]海顿里拉瓦迪酒店 (Hyton Leelavadee)(Patong Leelavadee Phuket Hotel)(55831883)</t>
  </si>
  <si>
    <t>园景高级房&lt;2人入住&gt;&lt;不退款&gt;</t>
  </si>
  <si>
    <t>LI/Ming,WU/YAJUAN</t>
  </si>
  <si>
    <t xml:space="preserve">3778598	</t>
  </si>
  <si>
    <t xml:space="preserve">2344	</t>
  </si>
  <si>
    <t xml:space="preserve">999226033140862	</t>
  </si>
  <si>
    <t>[西雅加达]热带套房大酒店(Grand Tropic Suites Hotel)(55402748)</t>
  </si>
  <si>
    <t>商务套房&lt;2人入住&gt;&lt;不退款&gt;</t>
  </si>
  <si>
    <t>Jais/Intan</t>
  </si>
  <si>
    <t xml:space="preserve">3778631	</t>
  </si>
  <si>
    <t xml:space="preserve">999226034049403	</t>
  </si>
  <si>
    <t>[卡诺斯蒂]卡诺斯蒂高尔夫“定制酒店“(Carnoustie Golf Hotel 'a Bespoke Hotel’)(110132392)</t>
  </si>
  <si>
    <t>ZENG/BIN,Zeng/Zihao</t>
  </si>
  <si>
    <t xml:space="preserve">3778815	</t>
  </si>
  <si>
    <t xml:space="preserve">-67580674	</t>
  </si>
  <si>
    <t xml:space="preserve">999226034287515	</t>
  </si>
  <si>
    <t>[大山脚]槟城标致酒店(Iconic Hotel Penang)(55665954)</t>
  </si>
  <si>
    <t>LIU/ZHIHAO</t>
  </si>
  <si>
    <t xml:space="preserve">3778928	</t>
  </si>
  <si>
    <t xml:space="preserve"> 430659	</t>
  </si>
  <si>
    <t xml:space="preserve">999226035498280	</t>
  </si>
  <si>
    <t>行政房&lt;2人入住&gt;&lt;不退款&gt;</t>
  </si>
  <si>
    <t>ZHANG/XIAYU,Chen/Ying</t>
  </si>
  <si>
    <t xml:space="preserve">3779229	</t>
  </si>
  <si>
    <t xml:space="preserve">-67620940	</t>
  </si>
  <si>
    <t xml:space="preserve">26036127685	</t>
  </si>
  <si>
    <t>[东京]THE KANZASHI 东京浅草(THE KANZASHI TOKYO ASAKUSA)(111414328)</t>
  </si>
  <si>
    <t>高级双床间 禁烟&lt;2人入住&gt;&lt;不退款&gt;</t>
  </si>
  <si>
    <t>Qian/Wei,Zhao/Jian</t>
  </si>
  <si>
    <t xml:space="preserve">3779628	</t>
  </si>
  <si>
    <t xml:space="preserve">20230814673438974	</t>
  </si>
  <si>
    <t xml:space="preserve">999226038610478	</t>
  </si>
  <si>
    <t>[乔治市]香格里拉集团槟城乔治城JEN酒店(Jen Penang Georgetown by Shangri-La)(68545457)</t>
  </si>
  <si>
    <t>家庭房&lt;3人入住&gt;&lt;不退款&gt;&lt;早餐&gt;</t>
  </si>
  <si>
    <t>TING/JIA NI</t>
  </si>
  <si>
    <t xml:space="preserve">3780295	</t>
  </si>
  <si>
    <t xml:space="preserve">STL-WBD-444121445	</t>
  </si>
  <si>
    <t xml:space="preserve">999226038755906	</t>
  </si>
  <si>
    <t>[芭堤雅]芭堤雅梅拉马尔(Mera Mare Pattaya)(55254239)</t>
  </si>
  <si>
    <t>Deluxe Room, 1 King Bed, Balcony&lt;2人入住&gt;&lt;不退款&gt;&lt;早餐&gt;</t>
  </si>
  <si>
    <t>CHAROENPHOL/APICHAI</t>
  </si>
  <si>
    <t xml:space="preserve">3780439	</t>
  </si>
  <si>
    <t xml:space="preserve">HGUConf67686135	</t>
  </si>
  <si>
    <t xml:space="preserve">999226038852960	</t>
  </si>
  <si>
    <t>[Khlong Hae]查塔梅精品酒店(Chartame Boutique Hotel)(95389463)</t>
  </si>
  <si>
    <t>高级大床阁楼房&lt;2人入住&gt;&lt;不退款&gt;</t>
  </si>
  <si>
    <t>GREEN/CHA,MADREH/WAFAH</t>
  </si>
  <si>
    <t xml:space="preserve">3780464	</t>
  </si>
  <si>
    <t xml:space="preserve">103595677	</t>
  </si>
  <si>
    <t xml:space="preserve">999226039327298	</t>
  </si>
  <si>
    <t>[曼谷]贝拉贝拉别墅酒店(Bella Bella House)(103762222)</t>
  </si>
  <si>
    <t>风扇双人床房(带公共浴室)&lt;2人入住&gt;&lt;不退款&gt;</t>
  </si>
  <si>
    <t>YUPAR YONE OO/PHYO BANYAR NAING and</t>
  </si>
  <si>
    <t xml:space="preserve">3780553	</t>
  </si>
  <si>
    <t xml:space="preserve">204	</t>
  </si>
  <si>
    <t xml:space="preserve">26041272782	</t>
  </si>
  <si>
    <t>[大阪]大阪盛泰乐酒店(Centara Grand Hotel Osaka)(109266747)</t>
  </si>
  <si>
    <t>Superior Twin Room - Rei Premium Floor / 10-25F&lt;2人入住&gt;&lt;不退款&gt;&lt;早餐&gt;</t>
  </si>
  <si>
    <t>CHEN/YIFAN,LI/PINGLIAN</t>
  </si>
  <si>
    <t xml:space="preserve">3781322	</t>
  </si>
  <si>
    <t xml:space="preserve">999226046963422	</t>
  </si>
  <si>
    <t>[贝尔格莱德]巴尔干加尼酒店(Balkan Hotel Garni)(55414141)</t>
  </si>
  <si>
    <t>双人房&lt;2人入住&gt;&lt;不退款&gt;&lt;早餐&gt;</t>
  </si>
  <si>
    <t>Block/Peter</t>
  </si>
  <si>
    <t xml:space="preserve">3781987	</t>
  </si>
  <si>
    <t xml:space="preserve">999226047115435	</t>
  </si>
  <si>
    <t>超级房（带浴缸）&lt;2人入住&gt;&lt;不退款&gt;&lt;早餐&gt;</t>
  </si>
  <si>
    <t>jansamran/sawida</t>
  </si>
  <si>
    <t xml:space="preserve">3781998	</t>
  </si>
  <si>
    <t xml:space="preserve">HBD-630374-321-6411128	</t>
  </si>
  <si>
    <t xml:space="preserve">999226048297175	</t>
  </si>
  <si>
    <t>[吉隆坡]吉隆坡皇家酒店(Hotel Royal Kuala Lumpur)(55451671)</t>
  </si>
  <si>
    <t>ALHARTHY/ZINAT SAIF,ALHARTHY/HAMED SAID</t>
  </si>
  <si>
    <t xml:space="preserve">3782122	</t>
  </si>
  <si>
    <t xml:space="preserve">DEB230814205415772	</t>
  </si>
  <si>
    <t xml:space="preserve">999226049819939	</t>
  </si>
  <si>
    <t>[檀香山]十字酒店(Hotel La Croix)(70395180)</t>
  </si>
  <si>
    <t>白银房（特大床）&lt;2人入住&gt;&lt;不退款&gt;</t>
  </si>
  <si>
    <t>ZENG/YULE,WANG/LIXIONG</t>
  </si>
  <si>
    <t xml:space="preserve">3782484	</t>
  </si>
  <si>
    <t xml:space="preserve">999226051651464	</t>
  </si>
  <si>
    <t>[哥打京那巴鲁]哥打京那巴鲁希尔顿酒店(Hilton Kota Kinabalu)(70165128)</t>
  </si>
  <si>
    <t>WANG/JUE</t>
  </si>
  <si>
    <t xml:space="preserve">3782927	</t>
  </si>
  <si>
    <t xml:space="preserve">3415248793	</t>
  </si>
  <si>
    <t xml:space="preserve">999226060762951	</t>
  </si>
  <si>
    <t>[迪拜]迪拜塔广场酒店(The Tower Plaza Hotel Dubai)(91807629)</t>
  </si>
  <si>
    <t>Double Premium&lt;2人入住&gt;&lt;不退款&gt;</t>
  </si>
  <si>
    <t>APERYAN/VRUYR</t>
  </si>
  <si>
    <t xml:space="preserve">3785184	</t>
  </si>
  <si>
    <t xml:space="preserve">999226061168937	</t>
  </si>
  <si>
    <t>[霍巴特]麦克01酒店(Macq 01 Hotel)(92028632)</t>
  </si>
  <si>
    <t>客房 (Hunter)&lt;2人入住&gt;&lt;不退款&gt;</t>
  </si>
  <si>
    <t>Moorhead/Madeleine</t>
  </si>
  <si>
    <t xml:space="preserve">3785258	</t>
  </si>
  <si>
    <t xml:space="preserve">136182280	</t>
  </si>
  <si>
    <t xml:space="preserve">999226061358566	</t>
  </si>
  <si>
    <t>豪华房（2张单人床）&lt;2人入住&gt;&lt;不退款&gt;</t>
  </si>
  <si>
    <t>ZHANG/WEI</t>
  </si>
  <si>
    <t xml:space="preserve">3785411	</t>
  </si>
  <si>
    <t xml:space="preserve">999226061508859	</t>
  </si>
  <si>
    <t>[阿布扎比]市中心千禧酒店(MILLENNIUM DOWNTOWN Abu Dhabi)(55707453)</t>
  </si>
  <si>
    <t>大床或双床房&lt;2人入住&gt;&lt;不退款&gt;</t>
  </si>
  <si>
    <t>DING/JIANGUO</t>
  </si>
  <si>
    <t xml:space="preserve">3785441	</t>
  </si>
  <si>
    <t xml:space="preserve">6866935	</t>
  </si>
  <si>
    <t xml:space="preserve">999226061602883	</t>
  </si>
  <si>
    <t>[芭堤雅]帕亚酒店(Payaa Hotel)(102880715)</t>
  </si>
  <si>
    <t>KUANG/SHURONG</t>
  </si>
  <si>
    <t xml:space="preserve">3785461	</t>
  </si>
  <si>
    <t xml:space="preserve">999226063185516	</t>
  </si>
  <si>
    <t>[珀斯]睡帽比利时啤酒咖啡厅酒店(Nightcap at Belgian Beer Cafe)(90363476)</t>
  </si>
  <si>
    <t>studio queen and single&lt;2人入住&gt;&lt;不退款&gt;</t>
  </si>
  <si>
    <t>XIAO/YUAN</t>
  </si>
  <si>
    <t xml:space="preserve">3785815	</t>
  </si>
  <si>
    <t xml:space="preserve">44551369	</t>
  </si>
  <si>
    <t xml:space="preserve">999226063956335	</t>
  </si>
  <si>
    <t>[瑚湖尔岛]瑚湖尔岛酒店(Hulhule Island Hotel)(55932543)</t>
  </si>
  <si>
    <t>TAN/GUILIANG,Miss/SURLDA</t>
  </si>
  <si>
    <t xml:space="preserve">3786005	</t>
  </si>
  <si>
    <t xml:space="preserve">1926400	</t>
  </si>
  <si>
    <t xml:space="preserve">999226064108050	</t>
  </si>
  <si>
    <t>XU/PEIYI</t>
  </si>
  <si>
    <t xml:space="preserve">3786023	</t>
  </si>
  <si>
    <t xml:space="preserve">-68413345	</t>
  </si>
  <si>
    <t xml:space="preserve">26065161167	</t>
  </si>
  <si>
    <t>LI/KAI,LI/KAI,LI/KAI</t>
  </si>
  <si>
    <t xml:space="preserve">3786605	</t>
  </si>
  <si>
    <t xml:space="preserve">999226065181818	</t>
  </si>
  <si>
    <t>[南邦]南邦SR酒店(The SR Residence Lampang)(92030856)</t>
  </si>
  <si>
    <t>SUJIPHINYO/PAPHON</t>
  </si>
  <si>
    <t xml:space="preserve">3786608	</t>
  </si>
  <si>
    <t xml:space="preserve">|68443740	</t>
  </si>
  <si>
    <t xml:space="preserve">999226065557591	</t>
  </si>
  <si>
    <t>[阿姆斯特丹]阿姆斯特丹之家酒店(Hotel Casa Amsterdam)(55812243)</t>
  </si>
  <si>
    <t>标准房, 1 张特大床&lt;2人入住&gt;&lt;不退款&gt;</t>
  </si>
  <si>
    <t>Lewis/Saxon Alfred</t>
  </si>
  <si>
    <t xml:space="preserve">3786701	</t>
  </si>
  <si>
    <t xml:space="preserve">68455700	</t>
  </si>
  <si>
    <t xml:space="preserve">999226066981861	</t>
  </si>
  <si>
    <t>[伊兹密尔]伊兹密尔卡亚温泉&amp;会议中心酒店(Kaya Izmir Thermal &amp; Convention)(90401795)</t>
  </si>
  <si>
    <t>豪华房&lt;2人入住&gt;&lt;不退款&gt;&lt;早餐&gt;</t>
  </si>
  <si>
    <t>ASLAN/FAIKCAN</t>
  </si>
  <si>
    <t xml:space="preserve">3787405	</t>
  </si>
  <si>
    <t xml:space="preserve">68506996	</t>
  </si>
  <si>
    <t xml:space="preserve">999226067569292	</t>
  </si>
  <si>
    <t>[巴厘岛]水明漾日落感受酒店(Sense Sunset Hotel Seminyak)(55439262)</t>
  </si>
  <si>
    <t>CEVEAN/RESTIAN</t>
  </si>
  <si>
    <t xml:space="preserve">3787730	</t>
  </si>
  <si>
    <t xml:space="preserve">-68534808	</t>
  </si>
  <si>
    <t xml:space="preserve">999226068100062	</t>
  </si>
  <si>
    <t>超级房（带浴缸）&lt;1人入住&gt;&lt;不退款&gt;</t>
  </si>
  <si>
    <t>SUN/YICHENG</t>
  </si>
  <si>
    <t xml:space="preserve">3787934	</t>
  </si>
  <si>
    <t xml:space="preserve">999226068564910	</t>
  </si>
  <si>
    <t>[波恩]波恩卡梅哈大酒店(Kameha Grand Bonn)(55543018)</t>
  </si>
  <si>
    <t>尊贵间&lt;2人入住&gt;&lt;不退款&gt;&lt;早餐&gt;</t>
  </si>
  <si>
    <t>PALM/LOTHAR</t>
  </si>
  <si>
    <t xml:space="preserve">3788070	</t>
  </si>
  <si>
    <t xml:space="preserve">1248357	</t>
  </si>
  <si>
    <t xml:space="preserve">999226068788231	</t>
  </si>
  <si>
    <t>[伦敦]伦敦树屋酒店(Treehouse Hotel London)(110132523)</t>
  </si>
  <si>
    <t>城堡特大床房&lt;2人入住&gt;&lt;不退款&gt;</t>
  </si>
  <si>
    <t>BARRETT/ADAM</t>
  </si>
  <si>
    <t xml:space="preserve">3788169	</t>
  </si>
  <si>
    <t xml:space="preserve">8660SE059706	</t>
  </si>
  <si>
    <t xml:space="preserve">999226068791911	</t>
  </si>
  <si>
    <t>[曼谷]嘟嘟旅舍(Tuk Tuk Hostel)(90353617)</t>
  </si>
  <si>
    <t>King Room with Shared Bathroom&lt;2人入住&gt;&lt;不退款&gt;</t>
  </si>
  <si>
    <t>SAKULRATCHAYAKIAT/RAPINNIPHA</t>
  </si>
  <si>
    <t xml:space="preserve">3788172	</t>
  </si>
  <si>
    <t xml:space="preserve">8425345	</t>
  </si>
  <si>
    <t xml:space="preserve">999226068859565	</t>
  </si>
  <si>
    <t>[博尔穆霍斯]沃提斯塞维利亚尔贾拉菲旅馆(Vértice Sevilla Aljarafe)(55299577)</t>
  </si>
  <si>
    <t>双人床房间&lt;2人入住&gt;&lt;不退款&gt;</t>
  </si>
  <si>
    <t>De los Santos orts/Rosario maria</t>
  </si>
  <si>
    <t xml:space="preserve">3788250	</t>
  </si>
  <si>
    <t xml:space="preserve">68679207	</t>
  </si>
  <si>
    <t xml:space="preserve">999226068881862	</t>
  </si>
  <si>
    <t>[圣路易斯]圣路易斯皇家索尼斯塔蔡斯公园广场酒店(The Royal Sonesta Chase Park Plaza St Louis)(90359317)</t>
  </si>
  <si>
    <t>华丽客房, 1 张特大床 (Chase)&lt;2人入住&gt;&lt;不退款&gt;</t>
  </si>
  <si>
    <t>Morose/Jackson</t>
  </si>
  <si>
    <t xml:space="preserve">3788288	</t>
  </si>
  <si>
    <t xml:space="preserve">77171SE177365	</t>
  </si>
  <si>
    <t xml:space="preserve">999226066675833	</t>
  </si>
  <si>
    <t>[马林加]彩屋快捷酒店(Hotel Caiuá Express)(110041520)</t>
  </si>
  <si>
    <t>双人间&lt;2人入住&gt;&lt;不退款&gt;&lt;早餐&gt;</t>
  </si>
  <si>
    <t>RHOLDENDASQMAIA/EMANUEL</t>
  </si>
  <si>
    <t xml:space="preserve">3788290	</t>
  </si>
  <si>
    <t xml:space="preserve">999226068885145	</t>
  </si>
  <si>
    <t>[威尼斯]威尼斯机场安尼亚公园酒店(Annia Park Hotel Venice Airport)(55560274)</t>
  </si>
  <si>
    <t>双人房（1 张双人床）, 1 张大床&lt;2人入住&gt;&lt;不退款&gt;</t>
  </si>
  <si>
    <t>SHI/YANG</t>
  </si>
  <si>
    <t xml:space="preserve">3788291	</t>
  </si>
  <si>
    <t xml:space="preserve">2038715	</t>
  </si>
  <si>
    <t xml:space="preserve">999226068921004	</t>
  </si>
  <si>
    <t>[日内瓦]日内瓦酒店(Hotel de Geneve)(90361783)</t>
  </si>
  <si>
    <t>SHEN/TIANXIAO,CHENG/YIFAN</t>
  </si>
  <si>
    <t xml:space="preserve">3788366	</t>
  </si>
  <si>
    <t xml:space="preserve">01U64dbee6a0aef0	</t>
  </si>
  <si>
    <t xml:space="preserve">999226069053013	</t>
  </si>
  <si>
    <t>[纽约]卢塞恩酒店(Hotel Lucerne)(55744995)</t>
  </si>
  <si>
    <t>豪华特大床套房&lt;2人入住&gt;&lt;不退款&gt;</t>
  </si>
  <si>
    <t>XIA/XIXI</t>
  </si>
  <si>
    <t xml:space="preserve">3788511	</t>
  </si>
  <si>
    <t xml:space="preserve">36176SE074621	</t>
  </si>
  <si>
    <t xml:space="preserve">999226069146542	</t>
  </si>
  <si>
    <t>[曼谷]曼谷公园住宅(The Park Residence at Bangkok)(55289934)</t>
  </si>
  <si>
    <t>SUKSUNTHONKUN/WANNIPHA</t>
  </si>
  <si>
    <t xml:space="preserve">3788612	</t>
  </si>
  <si>
    <t xml:space="preserve">dd	</t>
  </si>
  <si>
    <t xml:space="preserve">999226069198451	</t>
  </si>
  <si>
    <t>[英格尔伍德]洛杉矶国际机场好莱坞快捷酒店(Hollywood Inn Express LAX)(55542760)</t>
  </si>
  <si>
    <t>标准房, 1 张特大床, 无烟房&lt;2人入住&gt;&lt;不退款&gt;</t>
  </si>
  <si>
    <t>HU/HONGYU</t>
  </si>
  <si>
    <t xml:space="preserve">3788655	</t>
  </si>
  <si>
    <t xml:space="preserve">22750268	</t>
  </si>
  <si>
    <t xml:space="preserve">999226069225684	</t>
  </si>
  <si>
    <t>[阿尔伯克基]阿尔伯克基东部戴斯汽车旅馆(Days Inn by Wyndham East Albuquerque)(70792044)</t>
  </si>
  <si>
    <t>特大号床间&lt;2人入住&gt;&lt;不退款&gt;&lt;早餐&gt;</t>
  </si>
  <si>
    <t>ROBINSON/RT</t>
  </si>
  <si>
    <t xml:space="preserve">3788672	</t>
  </si>
  <si>
    <t xml:space="preserve">999226069436688	</t>
  </si>
  <si>
    <t>[查尔斯顿]普朗特斯查尔斯顿宾馆(Planters Inn - Charleston)(94363119)</t>
  </si>
  <si>
    <t>皮亚萨特大床房&lt;2人入住&gt;&lt;不退款&gt;</t>
  </si>
  <si>
    <t>DING/YIZHE</t>
  </si>
  <si>
    <t xml:space="preserve">3788835	</t>
  </si>
  <si>
    <t xml:space="preserve">ZBVR8308518855	</t>
  </si>
  <si>
    <t xml:space="preserve">999226069835768	</t>
  </si>
  <si>
    <t>[曼谷]曼谷科伦酒店(Column Bangkok Hotel)(55270214)</t>
  </si>
  <si>
    <t>行政一室房&lt;2人入住&gt;&lt;不退款&gt;</t>
  </si>
  <si>
    <t>ZHOU/XUYU</t>
  </si>
  <si>
    <t xml:space="preserve">3789232	</t>
  </si>
  <si>
    <t xml:space="preserve">-68946280	</t>
  </si>
  <si>
    <t xml:space="preserve">999226069910172	</t>
  </si>
  <si>
    <t>[奇克托瓦加]水牛机场酒店(Buffalo Airport Hotel)(70392542)</t>
  </si>
  <si>
    <t>无障碍特大床房带浴缸&lt;2人入住&gt;&lt;不退款&gt;</t>
  </si>
  <si>
    <t>Rennie/Ameeka</t>
  </si>
  <si>
    <t xml:space="preserve">3789278	</t>
  </si>
  <si>
    <t xml:space="preserve">999226070336541	</t>
  </si>
  <si>
    <t>[曼谷]曼谷曼哈顿酒店(Manhattan Hotel Bangkok)(55299112)</t>
  </si>
  <si>
    <t>LI/YANFENG</t>
  </si>
  <si>
    <t xml:space="preserve">3789626	</t>
  </si>
  <si>
    <t xml:space="preserve">38211	</t>
  </si>
  <si>
    <t xml:space="preserve">999226070362133	</t>
  </si>
  <si>
    <t>[东雅加达]雅加达朱诺·贾廷加拉酒店(Juno Jatinegara Jakarta)(90366435)</t>
  </si>
  <si>
    <t>indriani/risma</t>
  </si>
  <si>
    <t xml:space="preserve">3789637	</t>
  </si>
  <si>
    <t xml:space="preserve">-68984639	</t>
  </si>
  <si>
    <t xml:space="preserve">999226070355715	</t>
  </si>
  <si>
    <t>[珀斯]珀斯格蕾特南部酒店(Great Southern Hotel Perth)(55465509)</t>
  </si>
  <si>
    <t>标准大床房&lt;2人入住&gt;&lt;不退款&gt;</t>
  </si>
  <si>
    <t>KAUL/SAURAV</t>
  </si>
  <si>
    <t xml:space="preserve">3789633	</t>
  </si>
  <si>
    <t xml:space="preserve">68985018	</t>
  </si>
  <si>
    <t xml:space="preserve">999226071080898	</t>
  </si>
  <si>
    <t>[卡斯特努沃德加尔达]加达云霄乐园冒险酒店(Gardaland Adventure Hotel)(110037934)</t>
  </si>
  <si>
    <t>狂野西部房&lt;2人入住&gt;&lt;不退款&gt;</t>
  </si>
  <si>
    <t>FURRER/HELEN</t>
  </si>
  <si>
    <t xml:space="preserve">3789834	</t>
  </si>
  <si>
    <t xml:space="preserve">2425SE045673	</t>
  </si>
  <si>
    <t xml:space="preserve">999226072282479	</t>
  </si>
  <si>
    <t>[Racha Thewa]德维拉素万那普酒店(Dwella Suvarnabhumi)(55465025)</t>
  </si>
  <si>
    <t>Superior Double Bed No Airport Transfer&lt;2人入住&gt;&lt;不退款&gt;</t>
  </si>
  <si>
    <t>SOCHAN/SUNISA</t>
  </si>
  <si>
    <t xml:space="preserve">3789905	</t>
  </si>
  <si>
    <t xml:space="preserve">HGUConf69003771	</t>
  </si>
  <si>
    <t xml:space="preserve">26072871638	</t>
  </si>
  <si>
    <t>[圣路易斯]圣路易斯拱门凯悦酒店(Hyatt Regency Saint Louis at The Arch)(55757242)</t>
  </si>
  <si>
    <t>2张双人床房&lt;2人入住&gt;&lt;不退款&gt;</t>
  </si>
  <si>
    <t>NI/ZIXUAN,WU/YUTIAN</t>
  </si>
  <si>
    <t xml:space="preserve">3789939	</t>
  </si>
  <si>
    <t xml:space="preserve">HUS-86CFJRG6+FV-E00	</t>
  </si>
  <si>
    <t xml:space="preserve">999226073272854	</t>
  </si>
  <si>
    <t>[Srisa Chorakhe Noi]曼谷迪瓦鲁斯度假酒店(Divalux Resort and Spa Bangkok)(102880729)</t>
  </si>
  <si>
    <t>VAYALILKATH/FARIS</t>
  </si>
  <si>
    <t xml:space="preserve">3790062	</t>
  </si>
  <si>
    <t xml:space="preserve">50335	</t>
  </si>
  <si>
    <t xml:space="preserve">999226074799618	</t>
  </si>
  <si>
    <t>[巴厘岛]图西塔酒店(The Tusita Hotel)(55439245)</t>
  </si>
  <si>
    <t>豪华房(双人床或双床)&lt;2人入住&gt;&lt;不退款&gt;</t>
  </si>
  <si>
    <t>GAO/YING</t>
  </si>
  <si>
    <t xml:space="preserve">3790173	</t>
  </si>
  <si>
    <t xml:space="preserve">10523826	</t>
  </si>
  <si>
    <t xml:space="preserve">999226075856771	</t>
  </si>
  <si>
    <t>[华欣]瓦兰达洛奇酒店(Veranda Lodge)(55768492)</t>
  </si>
  <si>
    <t>KLADCHAROEN/PUTTAMAWUN</t>
  </si>
  <si>
    <t xml:space="preserve">3790367	</t>
  </si>
  <si>
    <t xml:space="preserve">-69026238	</t>
  </si>
  <si>
    <t xml:space="preserve">999226076901486	</t>
  </si>
  <si>
    <t>标准双人间&lt;2人入住&gt;&lt;不退款&gt;</t>
  </si>
  <si>
    <t>LAZARO HOSPITAL/ALEX</t>
  </si>
  <si>
    <t xml:space="preserve">3790466	</t>
  </si>
  <si>
    <t xml:space="preserve">-69034457	</t>
  </si>
  <si>
    <t xml:space="preserve">999226077240865	</t>
  </si>
  <si>
    <t>[格雷梅]卡帕多西亚钻石住宿加早餐旅馆(Diamond of Cappadocia)(100677699)</t>
  </si>
  <si>
    <t>标准双人房&lt;2人入住&gt;&lt;不退款&gt;&lt;早餐&gt;</t>
  </si>
  <si>
    <t>Zhang/Zhenguo,Sang/Yaping</t>
  </si>
  <si>
    <t xml:space="preserve">3790484	</t>
  </si>
  <si>
    <t xml:space="preserve">2426896	</t>
  </si>
  <si>
    <t xml:space="preserve">999226078394470	</t>
  </si>
  <si>
    <t>[捷克布杰约维采]望大酒店(Grandhotel Zvon)(55831924)</t>
  </si>
  <si>
    <t>WANG/ZHIYUAN</t>
  </si>
  <si>
    <t xml:space="preserve">3790695	</t>
  </si>
  <si>
    <t xml:space="preserve">RZ-69047787	</t>
  </si>
  <si>
    <t xml:space="preserve">999226078744916	</t>
  </si>
  <si>
    <t>[雷丁]帕克赛德国际酒店(Parkside International Hotel)(96311662)</t>
  </si>
  <si>
    <t>Hayat/Ikram</t>
  </si>
  <si>
    <t xml:space="preserve">3790719	</t>
  </si>
  <si>
    <t xml:space="preserve">-69054645	</t>
  </si>
  <si>
    <t xml:space="preserve">999226080690239	</t>
  </si>
  <si>
    <t>[拉克鲁斯]东方植物园水疗花园酒店(Hotel Botanico y Oriental Spa Garden)(95084036)</t>
  </si>
  <si>
    <t>豪华园景房&lt;2人入住&gt;&lt;不退款&gt;&lt;早餐&gt;</t>
  </si>
  <si>
    <t>YUVAL/SHAHAR</t>
  </si>
  <si>
    <t xml:space="preserve">3790999	</t>
  </si>
  <si>
    <t xml:space="preserve">25222	</t>
  </si>
  <si>
    <t xml:space="preserve">999226101515284	</t>
  </si>
  <si>
    <t>[檀香山]威基基海滩波利尼西亚酒店(Polynesian Residences Waikiki Beach)(55560493)</t>
  </si>
  <si>
    <t>豪华特大床房&lt;1人入住&gt;&lt;不退款&gt;</t>
  </si>
  <si>
    <t>Li/Xin</t>
  </si>
  <si>
    <t xml:space="preserve">3791326	</t>
  </si>
  <si>
    <t xml:space="preserve">8429641	</t>
  </si>
  <si>
    <t xml:space="preserve">999226101895002	</t>
  </si>
  <si>
    <t>Martinez Rudilla /Sara</t>
  </si>
  <si>
    <t xml:space="preserve">3791345	</t>
  </si>
  <si>
    <t xml:space="preserve">69092823	</t>
  </si>
  <si>
    <t xml:space="preserve">999226102096082	</t>
  </si>
  <si>
    <t>[巴厘岛]达法姆萨沃沃亚塞米亚克度假村(Hotel Dafam Savvoya Seminyak)(89933859)</t>
  </si>
  <si>
    <t>高级池景房&lt;2人入住&gt;&lt;不退款&gt;</t>
  </si>
  <si>
    <t>KAWARE/ERWIN</t>
  </si>
  <si>
    <t xml:space="preserve">3791356	</t>
  </si>
  <si>
    <t xml:space="preserve">8429771	</t>
  </si>
  <si>
    <t xml:space="preserve">999226102669649	</t>
  </si>
  <si>
    <t>[井里汶市]回教喀尔多瓦酒店(Hotel Syariah Cordova)(94358377)</t>
  </si>
  <si>
    <t>BARATA/PAGA TRI</t>
  </si>
  <si>
    <t xml:space="preserve">3791562	</t>
  </si>
  <si>
    <t xml:space="preserve">8429853	</t>
  </si>
  <si>
    <t xml:space="preserve">999226103603528	</t>
  </si>
  <si>
    <t>[华沙]华沙丽晶酒店(Regent Warsaw Hotel)(55733463)</t>
  </si>
  <si>
    <t>豪华双人床房&lt;2人入住&gt;&lt;不退款&gt;</t>
  </si>
  <si>
    <t>HRYDASOV/MYKYTA</t>
  </si>
  <si>
    <t xml:space="preserve">3791647	</t>
  </si>
  <si>
    <t xml:space="preserve">136256416	</t>
  </si>
  <si>
    <t xml:space="preserve">999226103655391	</t>
  </si>
  <si>
    <t>[阿波罗湾]海员杰特威酒店(Seafarers Getaway)(55426455)</t>
  </si>
  <si>
    <t>海景开放式客房&lt;2人入住&gt;&lt;不退款&gt;</t>
  </si>
  <si>
    <t>ZHU/BILIAN</t>
  </si>
  <si>
    <t xml:space="preserve">3791654	</t>
  </si>
  <si>
    <t xml:space="preserve">999226103949760	</t>
  </si>
  <si>
    <t>[那不勒斯]格林公园酒店(Hotel Federico II)(92028116)</t>
  </si>
  <si>
    <t>TASSITANI/MARIA</t>
  </si>
  <si>
    <t xml:space="preserve">3791690	</t>
  </si>
  <si>
    <t xml:space="preserve">100378	</t>
  </si>
  <si>
    <t xml:space="preserve">999226104425657	</t>
  </si>
  <si>
    <t>[伦敦]The Mayfair Townhouse - an Iconic Luxury Hotel(110133418)</t>
  </si>
  <si>
    <t>经典房&lt;2人入住&gt;&lt;不退款&gt;</t>
  </si>
  <si>
    <t>Bodani/Shika</t>
  </si>
  <si>
    <t xml:space="preserve">3791902	</t>
  </si>
  <si>
    <t xml:space="preserve">30841SE050477	</t>
  </si>
  <si>
    <t xml:space="preserve">26104882602	</t>
  </si>
  <si>
    <t>[帕福斯]首都海岸度假村(Capital Coast Resort and Spa)(55290055)</t>
  </si>
  <si>
    <t>标准内景房&lt;2人入住&gt;&lt;不退款&gt;</t>
  </si>
  <si>
    <t>Cheniki/KADOUR,Mezair/FATIMA,Bensaci/Dalila,Bensaci/Noha,Bensaci/Lyna,KHETTEL/Abderraouf</t>
  </si>
  <si>
    <t xml:space="preserve">3791958	</t>
  </si>
  <si>
    <t xml:space="preserve">79664	</t>
  </si>
  <si>
    <t xml:space="preserve">999226104895935	</t>
  </si>
  <si>
    <t>[海防]海防日航酒店(Hotel Nikko Hai Phong)(96746004)</t>
  </si>
  <si>
    <t>JIAO/YOU,WU/DONGDONG,Wang/Dandan,Lin/Qisong</t>
  </si>
  <si>
    <t xml:space="preserve">3791960	</t>
  </si>
  <si>
    <t xml:space="preserve">69138263（客房1）69138264（客房2）69138266（客房3）69138267（客房4）	</t>
  </si>
  <si>
    <t xml:space="preserve">999226105637291	</t>
  </si>
  <si>
    <t>[曼谷]曼谷飞越大酒店(The Grand Fourwings Convention Hotel Bangkok)(55439640)</t>
  </si>
  <si>
    <t>SAELO/SITTHICHAI</t>
  </si>
  <si>
    <t xml:space="preserve">3792196	</t>
  </si>
  <si>
    <t xml:space="preserve">RZ-69151700	</t>
  </si>
  <si>
    <t xml:space="preserve">999226105734854	</t>
  </si>
  <si>
    <t>[布伦特伍德]布伦特伍德索尼斯塔套房(Sonesta ES Suites Nashville Brentwood)(55337363)</t>
  </si>
  <si>
    <t>豪华一室公寓（1张特大床，带沙发床）&lt;2人入住&gt;&lt;不退款&gt;&lt;早餐&gt;</t>
  </si>
  <si>
    <t>stewart/William</t>
  </si>
  <si>
    <t xml:space="preserve">3792214	</t>
  </si>
  <si>
    <t xml:space="preserve">32986SE026605	</t>
  </si>
  <si>
    <t xml:space="preserve">999226106492366	</t>
  </si>
  <si>
    <t>[河内]A1 岭河内酒店(A1 Hill Hanoi Hotel)(90366434)</t>
  </si>
  <si>
    <t>WANG/LEI</t>
  </si>
  <si>
    <t xml:space="preserve">3792312	</t>
  </si>
  <si>
    <t xml:space="preserve">|69175789	</t>
  </si>
  <si>
    <t xml:space="preserve">999226107028065	</t>
  </si>
  <si>
    <t>[曼谷]曼谷地铁站酒店(Metro Point Bangkok)(55745187)</t>
  </si>
  <si>
    <t>PREODPROM/RITTIRON</t>
  </si>
  <si>
    <t xml:space="preserve">3792512	</t>
  </si>
  <si>
    <t xml:space="preserve">RZ-69188167	</t>
  </si>
  <si>
    <t xml:space="preserve">999226107465961	</t>
  </si>
  <si>
    <t>[迪拜]金斯盖特运河酒店(Kingsgate Canal Hotel by Millennium)(110132840)</t>
  </si>
  <si>
    <t>AL SAHOURY/FERAS</t>
  </si>
  <si>
    <t xml:space="preserve">3792575	</t>
  </si>
  <si>
    <t xml:space="preserve">From Allocation	</t>
  </si>
  <si>
    <t xml:space="preserve">999226107698313	</t>
  </si>
  <si>
    <t>[纽约]加里凡时代广场(The Gallivant Times Square)(55367678)</t>
  </si>
  <si>
    <t>标准大号床房&lt;2人入住&gt;&lt;不退款&gt;</t>
  </si>
  <si>
    <t>Wang/Shuo</t>
  </si>
  <si>
    <t xml:space="preserve">3792602	</t>
  </si>
  <si>
    <t xml:space="preserve">999226107965869	</t>
  </si>
  <si>
    <t>[奥格斯堡]NinetyNine Augsburg(110040775)</t>
  </si>
  <si>
    <t>客房（特大床）&lt;2人入住&gt;&lt;不退款&gt;</t>
  </si>
  <si>
    <t>kuchar/hubert</t>
  </si>
  <si>
    <t xml:space="preserve">3792648	</t>
  </si>
  <si>
    <t xml:space="preserve">69206498-1	</t>
  </si>
  <si>
    <t xml:space="preserve">23861271294	</t>
  </si>
  <si>
    <t>[宿务]ABC 宿务酒店(ABC Hotel Cebu)(55800908)</t>
  </si>
  <si>
    <t>高级房(2张单人床)&lt;2人入住&gt;&lt;不退款&gt;</t>
  </si>
  <si>
    <t>LUO/JHAO YU</t>
  </si>
  <si>
    <t>CA13030230821HKD</t>
  </si>
  <si>
    <t xml:space="preserve">3293332	</t>
  </si>
  <si>
    <t xml:space="preserve">|1499113479	</t>
  </si>
  <si>
    <t xml:space="preserve">999224092605114	</t>
  </si>
  <si>
    <t>[拉斯维加斯]皇宫度假村娱乐场酒店(The Palazzo at The Venetian®)(55426442)</t>
  </si>
  <si>
    <t>Luxury King Suite&lt;2人入住&gt;</t>
  </si>
  <si>
    <t>ASSOUAR/HIND</t>
  </si>
  <si>
    <t xml:space="preserve">3353549	</t>
  </si>
  <si>
    <t xml:space="preserve">999224489723208	</t>
  </si>
  <si>
    <t>[曼谷]阿德菲大素坤逸酒店(Adelphi Grande Sukhumvit)(60494195)</t>
  </si>
  <si>
    <t>豪华一室房&lt;2人入住&gt;&lt;不退款&gt;</t>
  </si>
  <si>
    <t>KATSUBA/AKIHIRO</t>
  </si>
  <si>
    <t xml:space="preserve">3437745	</t>
  </si>
  <si>
    <t xml:space="preserve">100101200024	</t>
  </si>
  <si>
    <t xml:space="preserve">999224510748232	</t>
  </si>
  <si>
    <t>小型套房&lt;2人入住&gt;&lt;不退款&gt;</t>
  </si>
  <si>
    <t>MIZUNO/HIROTSUGU,FUSE/MERCEDES I I URETA</t>
  </si>
  <si>
    <t xml:space="preserve">3443185	</t>
  </si>
  <si>
    <t xml:space="preserve">10010200041	</t>
  </si>
  <si>
    <t xml:space="preserve">999224614851571	</t>
  </si>
  <si>
    <t>[Spata Loutsa]雅典索菲特机场酒店(Sofitel Athens Airport)(55841871)</t>
  </si>
  <si>
    <t>高级双人床房&lt;2人入住&gt;&lt;早餐&gt;</t>
  </si>
  <si>
    <t>GASPARIS/IRENE</t>
  </si>
  <si>
    <t xml:space="preserve">3467640	</t>
  </si>
  <si>
    <t xml:space="preserve">1633457	</t>
  </si>
  <si>
    <t xml:space="preserve">999224625581768	</t>
  </si>
  <si>
    <t>[芭堤雅]芭堤雅暹罗设计酒店(Siam@Siam Design Hotel Pattaya)(55944600)</t>
  </si>
  <si>
    <t>商务房&lt;2人入住&gt;&lt;不退款&gt;</t>
  </si>
  <si>
    <t>PANG/SIU CHING</t>
  </si>
  <si>
    <t xml:space="preserve">3470099	</t>
  </si>
  <si>
    <t xml:space="preserve">806534	</t>
  </si>
  <si>
    <t xml:space="preserve">999224657572060	</t>
  </si>
  <si>
    <t>[巴厘岛]阿南达乌布度假村(Ananda Ubud Resort)(70391781)</t>
  </si>
  <si>
    <t>豪华园景房&lt;2人入住&gt;&lt;早餐&gt;</t>
  </si>
  <si>
    <t>DIRIDOLLOU/Karine</t>
  </si>
  <si>
    <t xml:space="preserve">3475692	</t>
  </si>
  <si>
    <t xml:space="preserve">999224709749504	</t>
  </si>
  <si>
    <t>[布达佩斯]阿卡迪亚布达佩斯酒店(Arcadia Hotel Budapest)(55519638)</t>
  </si>
  <si>
    <t>双人床房&lt;2人入住&gt;</t>
  </si>
  <si>
    <t>JU/TIANQI,CHENG/WANTING</t>
  </si>
  <si>
    <t xml:space="preserve">3487873	</t>
  </si>
  <si>
    <t xml:space="preserve">IJ5KJR	</t>
  </si>
  <si>
    <t xml:space="preserve">999224771689764	</t>
  </si>
  <si>
    <t>一卧室山坡小屋&lt;2人入住&gt;&lt;早餐&gt;</t>
  </si>
  <si>
    <t>LUO/JINLIN</t>
  </si>
  <si>
    <t xml:space="preserve">3504227	</t>
  </si>
  <si>
    <t xml:space="preserve">176844967	</t>
  </si>
  <si>
    <t xml:space="preserve">999224772565344	</t>
  </si>
  <si>
    <t>[日惹]波普马里奥波罗日惹酒店(Pop! Hotel Malioboro - Yogyakarta)(96746567)</t>
  </si>
  <si>
    <t>客房&lt;2人入住&gt;&lt;早餐&gt;</t>
  </si>
  <si>
    <t>SOEWARDIMAN/HELENA</t>
  </si>
  <si>
    <t xml:space="preserve">3504825	</t>
  </si>
  <si>
    <t xml:space="preserve">999224784647172	</t>
  </si>
  <si>
    <t>[普吉岛]普吉岛麦考安纳塔拉别墅度假酒店(Anantara Mai Khao Phuket Villas)(55380751)</t>
  </si>
  <si>
    <t>泳池双床别墅&lt;2人入住&gt;&lt;不退款&gt;&lt;早餐&gt;</t>
  </si>
  <si>
    <t>LU/QIANQIAO,LI/HAO</t>
  </si>
  <si>
    <t xml:space="preserve">3507378	</t>
  </si>
  <si>
    <t xml:space="preserve">20536127	</t>
  </si>
  <si>
    <t xml:space="preserve">999224788072413	</t>
  </si>
  <si>
    <t xml:space="preserve">3508731	</t>
  </si>
  <si>
    <t xml:space="preserve">999224827974676	</t>
  </si>
  <si>
    <t>[卑尔根]卑尔根市斯堪迪克酒店(Scandic Bergen City)(55626179)</t>
  </si>
  <si>
    <t>标准双床房&lt;2人入住&gt;&lt;不退款&gt;&lt;早餐&gt;</t>
  </si>
  <si>
    <t>Miller/Will</t>
  </si>
  <si>
    <t xml:space="preserve">3518550	</t>
  </si>
  <si>
    <t xml:space="preserve">SH16618600	</t>
  </si>
  <si>
    <t xml:space="preserve">999224838593291	</t>
  </si>
  <si>
    <t>一卧室高级小屋&lt;2人入住&gt;&lt;早餐&gt;</t>
  </si>
  <si>
    <t>li/jie</t>
  </si>
  <si>
    <t xml:space="preserve">3521135	</t>
  </si>
  <si>
    <t xml:space="preserve">176948938	</t>
  </si>
  <si>
    <t xml:space="preserve">999224839279789	</t>
  </si>
  <si>
    <t>[罗博]罗博河度假村(Loboc River Resort)(55680312)</t>
  </si>
  <si>
    <t>森林景观房&lt;2人入住&gt;&lt;不退款&gt;</t>
  </si>
  <si>
    <t>park/sangmi,park/sangmi</t>
  </si>
  <si>
    <t xml:space="preserve">3521563	</t>
  </si>
  <si>
    <t xml:space="preserve">999224881139635	</t>
  </si>
  <si>
    <t>[东京]ONE@Tokyo(55707476)</t>
  </si>
  <si>
    <t>标准小型大床客房&lt;2人入住&gt;</t>
  </si>
  <si>
    <t>WANG/XIAOZHUO,HOU/KAIYUAN</t>
  </si>
  <si>
    <t xml:space="preserve">3532039	</t>
  </si>
  <si>
    <t xml:space="preserve">TL951546193	</t>
  </si>
  <si>
    <t xml:space="preserve">999224884292038	</t>
  </si>
  <si>
    <t>[弗雷斯诺]弗雷斯诺机场品质酒店(Quality Inn Fresno Airport)(91809676)</t>
  </si>
  <si>
    <t>双人间 - 带2张双人床&lt;2人入住&gt;&lt;不退款&gt;&lt;早餐&gt;</t>
  </si>
  <si>
    <t>GAO/PENG</t>
  </si>
  <si>
    <t xml:space="preserve">3532716	</t>
  </si>
  <si>
    <t xml:space="preserve">999224897642317	</t>
  </si>
  <si>
    <t>[巴黎]维多利亚酒店(Hotel Victoria)(55653029)</t>
  </si>
  <si>
    <t>双床房&lt;2人入住&gt;&lt;早餐&gt;</t>
  </si>
  <si>
    <t>CHMURA/EMILIE,Lebreton/Justine</t>
  </si>
  <si>
    <t xml:space="preserve">3535781	</t>
  </si>
  <si>
    <t xml:space="preserve">999225082154364	</t>
  </si>
  <si>
    <t>[吉隆坡]吉隆坡美利亚酒店(Meliá Kuala Lumpur)(55665890)</t>
  </si>
  <si>
    <t>美利亚房&lt;2人入住&gt;&lt;早餐&gt;</t>
  </si>
  <si>
    <t>DAI/JIALI,CHENGHUMYUEN/JOSHMICHAEL</t>
  </si>
  <si>
    <t xml:space="preserve">3582510	</t>
  </si>
  <si>
    <t xml:space="preserve">721505	</t>
  </si>
  <si>
    <t xml:space="preserve">999225210783614	</t>
  </si>
  <si>
    <t>[胡志明市]中央皇宫酒店(Central Palace Hotel)(55451625)</t>
  </si>
  <si>
    <t>KIM/YOUNGTAE,LEE/SANGMIN</t>
  </si>
  <si>
    <t xml:space="preserve">3610619	</t>
  </si>
  <si>
    <t xml:space="preserve">73141	</t>
  </si>
  <si>
    <t xml:space="preserve">999225241105577	</t>
  </si>
  <si>
    <t>[曼谷]沙吞伊斯汀大酒店(Eastin Grand Hotel Sathorn)(68545414)</t>
  </si>
  <si>
    <t>高级天空房&lt;2人入住&gt;&lt;不退款&gt;&lt;早餐&gt;</t>
  </si>
  <si>
    <t>KANG/SEO YEON</t>
  </si>
  <si>
    <t xml:space="preserve">3617534	</t>
  </si>
  <si>
    <t xml:space="preserve">474699	</t>
  </si>
  <si>
    <t xml:space="preserve">999225249462323	</t>
  </si>
  <si>
    <t>[日内瓦]日内瓦国家中心宜必思酒店(Ibis Genève Centre Nations)(70790444)</t>
  </si>
  <si>
    <t>Eugster/Celina</t>
  </si>
  <si>
    <t xml:space="preserve">3618981	</t>
  </si>
  <si>
    <t xml:space="preserve">999225256942440	</t>
  </si>
  <si>
    <t>[八打灵再也]阿万特酒店(Avante Hotel)(103763329)</t>
  </si>
  <si>
    <t>高级特大床房&lt;2人入住&gt;&lt;不退款&gt;&lt;早餐&gt;</t>
  </si>
  <si>
    <t>FEBRY/MUHAMMAD</t>
  </si>
  <si>
    <t xml:space="preserve">3621049	</t>
  </si>
  <si>
    <t xml:space="preserve">170238	</t>
  </si>
  <si>
    <t xml:space="preserve">999225272994495	</t>
  </si>
  <si>
    <t>[纽约]纽约硬石酒店(Hard Rock Hotel New York)(103763308)</t>
  </si>
  <si>
    <t>经典客房, 1 张特大床&lt;2人入住&gt;</t>
  </si>
  <si>
    <t>CHEN/XIAOCHUN</t>
  </si>
  <si>
    <t xml:space="preserve">3624599	</t>
  </si>
  <si>
    <t xml:space="preserve">999225285319675	</t>
  </si>
  <si>
    <t>[巴厘岛]乌布普里冈加度假村及水疗中心(Puri Gangga Resort Ubud)(55598983)</t>
  </si>
  <si>
    <t>套房&lt;2人入住&gt;&lt;早餐&gt;</t>
  </si>
  <si>
    <t>KIM/SEONGYUN</t>
  </si>
  <si>
    <t xml:space="preserve">3626724	</t>
  </si>
  <si>
    <t xml:space="preserve">070906	</t>
  </si>
  <si>
    <t xml:space="preserve">999225292161845	</t>
  </si>
  <si>
    <t>FU/JINXIANG</t>
  </si>
  <si>
    <t xml:space="preserve">3628730	</t>
  </si>
  <si>
    <t xml:space="preserve">999225311073042	</t>
  </si>
  <si>
    <t>[安道尔]阿克塔艺术酒店(Acta Arthotel)(55329346)</t>
  </si>
  <si>
    <t>双人房&lt;2人入住&gt;&lt;早餐&gt;</t>
  </si>
  <si>
    <t>URBIOLA REL/ESTHER,NISTAL DONOSO/ANGEL</t>
  </si>
  <si>
    <t xml:space="preserve">3632464	</t>
  </si>
  <si>
    <t xml:space="preserve">999225320392748	</t>
  </si>
  <si>
    <t>[莎阿南]莎阿南马尔地亚套房酒店(Mardhiyyah Hotel and Suites)(55329332)</t>
  </si>
  <si>
    <t>XIONG/YINGNA</t>
  </si>
  <si>
    <t xml:space="preserve">3633582	</t>
  </si>
  <si>
    <t xml:space="preserve">1061832	</t>
  </si>
  <si>
    <t xml:space="preserve">999225329219323	</t>
  </si>
  <si>
    <t>[佛罗伦萨]多罗美别墅度假酒店(Villa Tolomei Hotel &amp; Resort)(56185686)</t>
  </si>
  <si>
    <t>经典双人间&lt;2人入住&gt;&lt;不退款&gt;&lt;早餐&gt;</t>
  </si>
  <si>
    <t>OU/JUN,LIU/XIA</t>
  </si>
  <si>
    <t xml:space="preserve">3636120	</t>
  </si>
  <si>
    <t xml:space="preserve">9442006	</t>
  </si>
  <si>
    <t xml:space="preserve">999225331019534	</t>
  </si>
  <si>
    <t>美利亚房&lt;2人入住&gt;</t>
  </si>
  <si>
    <t>Lin/Fang Ju</t>
  </si>
  <si>
    <t xml:space="preserve">3636569	</t>
  </si>
  <si>
    <t xml:space="preserve">724126	</t>
  </si>
  <si>
    <t xml:space="preserve">999225339373734	</t>
  </si>
  <si>
    <t>Deluxe Oceanfront King Room&lt;2人入住&gt;</t>
  </si>
  <si>
    <t>Horton/Keenya</t>
  </si>
  <si>
    <t xml:space="preserve">3637403	</t>
  </si>
  <si>
    <t xml:space="preserve">30563SE410588-14	</t>
  </si>
  <si>
    <t xml:space="preserve">25348068285	</t>
  </si>
  <si>
    <t>[吉隆坡]吉隆坡希尔顿花园酒店北店(Hilton Garden Inn Kuala Lumpur - North)(55299338)</t>
  </si>
  <si>
    <t>豪华双床房&lt;2人入住&gt;&lt;早餐&gt;</t>
  </si>
  <si>
    <t>FAN/SHAOYI</t>
  </si>
  <si>
    <t xml:space="preserve">3639372	</t>
  </si>
  <si>
    <t xml:space="preserve">HMY-6PM35M7X+Q9-E00	</t>
  </si>
  <si>
    <t xml:space="preserve">999225359554616	</t>
  </si>
  <si>
    <t>[蒙特勒]托斯卡纳别墅酒店(Villa Toscane)(55598844)</t>
  </si>
  <si>
    <t>HU/YANGYANG,FAN/TIANYUE,FAN/TIANZE,FAN/LI</t>
  </si>
  <si>
    <t xml:space="preserve">3641178	</t>
  </si>
  <si>
    <t xml:space="preserve">322155	</t>
  </si>
  <si>
    <t xml:space="preserve">999225361128304	</t>
  </si>
  <si>
    <t>[首尔]首尔贝顿东大门酒店(Baiton Seoul Dongdaemun)(100679453)</t>
  </si>
  <si>
    <t>转角小型双人床房&lt;2人入住&gt;</t>
  </si>
  <si>
    <t>JIANG/LILI</t>
  </si>
  <si>
    <t xml:space="preserve">3641592	</t>
  </si>
  <si>
    <t xml:space="preserve">9137082217337	</t>
  </si>
  <si>
    <t xml:space="preserve">999225365495471	</t>
  </si>
  <si>
    <t>[釜山]海云台新罗酒店(Shilla Stay Haeundae)(55841686)</t>
  </si>
  <si>
    <t>City Standard  Double&lt;2人入住&gt;&lt;不退款&gt;</t>
  </si>
  <si>
    <t>Lee/Myoung woo</t>
  </si>
  <si>
    <t xml:space="preserve">3642649	</t>
  </si>
  <si>
    <t xml:space="preserve">29919878	</t>
  </si>
  <si>
    <t xml:space="preserve">999225368884525	</t>
  </si>
  <si>
    <t>[曼谷]察殿曼谷大酒店(Chatrium Grand Bangkok)(110133525)</t>
  </si>
  <si>
    <t>家庭房&lt;4人入住&gt;&lt;不退款&gt;&lt;早餐&gt;</t>
  </si>
  <si>
    <t>CHEUNG/WAI MING,YIU/TO MAN</t>
  </si>
  <si>
    <t xml:space="preserve">3643703	</t>
  </si>
  <si>
    <t xml:space="preserve">298595485	</t>
  </si>
  <si>
    <t xml:space="preserve">999225369616741	</t>
  </si>
  <si>
    <t>[民丹岛]民丹岛拉古洼湾卡蜜拉别墅(Kamuela Villa Lagoi Bay Bintan)(55572911)</t>
  </si>
  <si>
    <t>一室套房别墅&lt;2人入住&gt;&lt;早餐&gt;</t>
  </si>
  <si>
    <t>ER/YONG HONG</t>
  </si>
  <si>
    <t xml:space="preserve">3643943	</t>
  </si>
  <si>
    <t xml:space="preserve">VHP-3336869	</t>
  </si>
  <si>
    <t xml:space="preserve">999225384142326	</t>
  </si>
  <si>
    <t>[中雅加达]中央商务区萨希德亚大酒店(Grand Sahid Jaya CBD)(55822059)</t>
  </si>
  <si>
    <t>豪华房&lt;1人入住&gt;</t>
  </si>
  <si>
    <t>YOKOYAMA/TATSUO,SASAKI/HIROAKI</t>
  </si>
  <si>
    <t xml:space="preserve">3646998	</t>
  </si>
  <si>
    <t xml:space="preserve">999225414638876	</t>
  </si>
  <si>
    <t>特大床房&lt;2人入住&gt;</t>
  </si>
  <si>
    <t>NAM/DONGLYN</t>
  </si>
  <si>
    <t xml:space="preserve">3652545	</t>
  </si>
  <si>
    <t xml:space="preserve">999225426928000	</t>
  </si>
  <si>
    <t>[甲米]盛泰澜甲米奥南别墅及度假村(Centara Grand Beach Resort &amp; Villas Krabi)(55639548)</t>
  </si>
  <si>
    <t>海景甄选豪华两双人床房&lt;2人入住&gt;&lt;早餐&gt;</t>
  </si>
  <si>
    <t>LAVILLE/Jean Frederic</t>
  </si>
  <si>
    <t xml:space="preserve">3655569	</t>
  </si>
  <si>
    <t xml:space="preserve">34967SE091332	</t>
  </si>
  <si>
    <t xml:space="preserve">999225438770982	</t>
  </si>
  <si>
    <t>[汉堡]汉堡特瑞德尔伯格施泰根博阁酒店(Steigenberger Hotel Treudelberg Hamburg)(55402637)</t>
  </si>
  <si>
    <t>经典房&lt;2人入住&gt;&lt;早餐&gt;</t>
  </si>
  <si>
    <t>Kraujalyte/Zivile</t>
  </si>
  <si>
    <t xml:space="preserve">3656786	</t>
  </si>
  <si>
    <t xml:space="preserve">999225468279318	</t>
  </si>
  <si>
    <t>XU/DI</t>
  </si>
  <si>
    <t xml:space="preserve">3661719	</t>
  </si>
  <si>
    <t xml:space="preserve">999225473085354	</t>
  </si>
  <si>
    <t>[约克]约克海利校长会议酒店(The Principal York)(60480380)</t>
  </si>
  <si>
    <t>WEI/LEI,Wei/Yuxuan</t>
  </si>
  <si>
    <t xml:space="preserve">3663188	</t>
  </si>
  <si>
    <t xml:space="preserve">134586549	</t>
  </si>
  <si>
    <t xml:space="preserve">999225481049979	</t>
  </si>
  <si>
    <t>SUZUKI/YURI</t>
  </si>
  <si>
    <t xml:space="preserve">3664607	</t>
  </si>
  <si>
    <t xml:space="preserve">9137264941156	</t>
  </si>
  <si>
    <t xml:space="preserve">999225494505229	</t>
  </si>
  <si>
    <t>经济房&lt;2人入住&gt;&lt;早餐&gt;</t>
  </si>
  <si>
    <t>Huang/Yingxue</t>
  </si>
  <si>
    <t xml:space="preserve">3667111	</t>
  </si>
  <si>
    <t xml:space="preserve">-52472644	</t>
  </si>
  <si>
    <t xml:space="preserve">999225500924684	</t>
  </si>
  <si>
    <t>[纽约]亚洲酒店 - 法拉盛(Asiatic Hotel - Flushing)(55320902)</t>
  </si>
  <si>
    <t>豪华2张大床房&lt;2人入住&gt;&lt;早餐&gt;</t>
  </si>
  <si>
    <t>LI/LI</t>
  </si>
  <si>
    <t xml:space="preserve">3668693	</t>
  </si>
  <si>
    <t xml:space="preserve">8269786	</t>
  </si>
  <si>
    <t xml:space="preserve">25512126709	</t>
  </si>
  <si>
    <t>[普吉岛]普吉翡翠海滩度假村(Phuket Emerald Beach Resort)(110043077)</t>
  </si>
  <si>
    <t>池景家庭房&lt;3人入住&gt;&lt;不退款&gt;&lt;早餐&gt;</t>
  </si>
  <si>
    <t>Wei/Wei,Shi/Weiduorui,Shi/Weiyuerui</t>
  </si>
  <si>
    <t xml:space="preserve">3670033	</t>
  </si>
  <si>
    <t xml:space="preserve"># 2907	</t>
  </si>
  <si>
    <t xml:space="preserve">999225522336201	</t>
  </si>
  <si>
    <t>LEE/YOO JEUNG</t>
  </si>
  <si>
    <t xml:space="preserve">3672303	</t>
  </si>
  <si>
    <t xml:space="preserve">999225523816800	</t>
  </si>
  <si>
    <t>[巴彦勒巴]槟城颐思殿酒店(Eastin Hotel Penang)(55465409)</t>
  </si>
  <si>
    <t>俱乐部豪华房&lt;2人入住&gt;&lt;早餐&gt;</t>
  </si>
  <si>
    <t>TAN/KEEANN</t>
  </si>
  <si>
    <t xml:space="preserve">3672740	</t>
  </si>
  <si>
    <t xml:space="preserve">40513336	</t>
  </si>
  <si>
    <t xml:space="preserve">999225532817915	</t>
  </si>
  <si>
    <t>两张大床房&lt;2人入住&gt;&lt;不退款&gt;</t>
  </si>
  <si>
    <t>HO/CHEUK YEE</t>
  </si>
  <si>
    <t xml:space="preserve">3673945	</t>
  </si>
  <si>
    <t xml:space="preserve">999225536121228	</t>
  </si>
  <si>
    <t>[马卡蒂]太古广场服务公寓(One Pacific Place Serviced Residences - Multiple Use Hotel)(55851997)</t>
  </si>
  <si>
    <t>一室房&lt;2人入住&gt;</t>
  </si>
  <si>
    <t>May Evangelio/Nikki,May Evangelio/Nikki</t>
  </si>
  <si>
    <t xml:space="preserve">3674651	</t>
  </si>
  <si>
    <t xml:space="preserve">399900000010233	</t>
  </si>
  <si>
    <t xml:space="preserve">999225537582428	</t>
  </si>
  <si>
    <t>[温德米尔]低木湾酒店(Low Wood Bay)(92029345)</t>
  </si>
  <si>
    <t>湖景榛树房&lt;2人入住&gt;&lt;不退款&gt;&lt;早餐&gt;</t>
  </si>
  <si>
    <t>ZHENG/WENWEN,GAO/YUZHI,ZHANG/RUI,XIE/ZHONGHAO</t>
  </si>
  <si>
    <t xml:space="preserve">3675116	</t>
  </si>
  <si>
    <t xml:space="preserve">EXP-53584544（客房 1） EXP-53584545（客房 2）	</t>
  </si>
  <si>
    <t xml:space="preserve">999225539808756	</t>
  </si>
  <si>
    <t>[佛罗伦萨]TSH 佛罗伦萨拉瓦格尼尼酒店(The Social Hub Florence Lavagnini)(55799458)</t>
  </si>
  <si>
    <t>行政双人床房&lt;2人入住&gt;&lt;不退款&gt;</t>
  </si>
  <si>
    <t>Chien/Wei,Chien/Wei</t>
  </si>
  <si>
    <t xml:space="preserve">3675785	</t>
  </si>
  <si>
    <t xml:space="preserve">-53637061	</t>
  </si>
  <si>
    <t xml:space="preserve">999225542862265	</t>
  </si>
  <si>
    <t xml:space="preserve">3676956	</t>
  </si>
  <si>
    <t xml:space="preserve">999225543825796	</t>
  </si>
  <si>
    <t>尊贵客房&lt;2人入住&gt;&lt;早餐&gt;</t>
  </si>
  <si>
    <t>ZENG/BENCONG,ZHANG/CHANGZHONG,CHEN/LI,CHEN/WEI,ZHANG/YOUWEI,ZHANG/YIWEN,ZHANG/HUAISONG,XU/XIANYING</t>
  </si>
  <si>
    <t xml:space="preserve">3677353	</t>
  </si>
  <si>
    <t xml:space="preserve">726115	</t>
  </si>
  <si>
    <t xml:space="preserve">999225595283711	</t>
  </si>
  <si>
    <t>[帕兹角]悉尼乌诺酒店(Uno Hotel Sydney)(110132977)</t>
  </si>
  <si>
    <t>标准一室房&lt;2人入住&gt;</t>
  </si>
  <si>
    <t>wu/wentao</t>
  </si>
  <si>
    <t xml:space="preserve">3686967	</t>
  </si>
  <si>
    <t xml:space="preserve">-55487302	</t>
  </si>
  <si>
    <t xml:space="preserve">999225622019179	</t>
  </si>
  <si>
    <t>[喷平]88精品宾馆@素叻他尼机场(88 Fine Hotel @ Suratthani Airport)(90370180)</t>
  </si>
  <si>
    <t>KHUANKHUM/APISIT</t>
  </si>
  <si>
    <t xml:space="preserve">3692582	</t>
  </si>
  <si>
    <t xml:space="preserve">999225632023996	</t>
  </si>
  <si>
    <t>[伯明翰]麦克唐纳德伯灵顿酒店(Macdonald Burlington Hotel)(55329438)</t>
  </si>
  <si>
    <t>标准房, 1 张双人床&lt;2人入住&gt;&lt;不退款&gt;</t>
  </si>
  <si>
    <t>Hawes/Joe</t>
  </si>
  <si>
    <t xml:space="preserve">3693933	</t>
  </si>
  <si>
    <t xml:space="preserve">2321SE087947	</t>
  </si>
  <si>
    <t xml:space="preserve">999225636041621	</t>
  </si>
  <si>
    <t>[普吉岛]普吉岛芭东与我同眠设计酒店(Sleep with ME Hotel Design Hotel @ Patong)(56140386)</t>
  </si>
  <si>
    <t>KALAVANAN/KAVITHA</t>
  </si>
  <si>
    <t xml:space="preserve">3694786	</t>
  </si>
  <si>
    <t xml:space="preserve">417490	</t>
  </si>
  <si>
    <t xml:space="preserve">999225636543819	</t>
  </si>
  <si>
    <t>[伦敦]兰开斯特苑酒店(Lancaster Court Hotel)(55439243)</t>
  </si>
  <si>
    <t>双人床房(带连通浴室)&lt;2人入住&gt;&lt;不退款&gt;</t>
  </si>
  <si>
    <t>TAO/YU</t>
  </si>
  <si>
    <t xml:space="preserve">3694869	</t>
  </si>
  <si>
    <t xml:space="preserve">4950535983233	</t>
  </si>
  <si>
    <t xml:space="preserve">999225638034712	</t>
  </si>
  <si>
    <t>[吉隆坡]吉隆坡武吉免登瑞士花园 酒店(Swiss-Garden Hotel Bukit Bintang Kuala Lumpur)(94360879)</t>
  </si>
  <si>
    <t>DELUXE KING ROOM&lt;2人入住&gt;&lt;早餐&gt;</t>
  </si>
  <si>
    <t>Mohanty/Arunav,Mohanty/Arunav</t>
  </si>
  <si>
    <t xml:space="preserve">3695404	</t>
  </si>
  <si>
    <t xml:space="preserve">160740	</t>
  </si>
  <si>
    <t xml:space="preserve">999225646168633	</t>
  </si>
  <si>
    <t>[佐拉]拉瓦伦西亚酒店(La Valencia Hotel)(91807525)</t>
  </si>
  <si>
    <t>海景特大床房(Vintage)&lt;2人入住&gt;</t>
  </si>
  <si>
    <t>LI/JIANI</t>
  </si>
  <si>
    <t xml:space="preserve">3697791	</t>
  </si>
  <si>
    <t xml:space="preserve">27055SE175064	</t>
  </si>
  <si>
    <t xml:space="preserve">999225658513619	</t>
  </si>
  <si>
    <t>[雷克雅未克]雷克雅未克格兰酒店(Hótel Reykjavík Grand)(55281425)</t>
  </si>
  <si>
    <t>外部景观双床房&lt;2人入住&gt;&lt;早餐&gt;</t>
  </si>
  <si>
    <t>CHERN/JOHNGUANJUNG,YEH/KOUCHANG</t>
  </si>
  <si>
    <t xml:space="preserve">3700003	</t>
  </si>
  <si>
    <t>OR01665203</t>
  </si>
  <si>
    <t xml:space="preserve">OR01665204	</t>
  </si>
  <si>
    <t xml:space="preserve">999225680105912	</t>
  </si>
  <si>
    <t>[马德里]顶点酒店(Vértice Roomspace)(55290572)</t>
  </si>
  <si>
    <t>Ondo Bicoro Nguema/Armando Santiago Bikoro</t>
  </si>
  <si>
    <t xml:space="preserve">3704983	</t>
  </si>
  <si>
    <t xml:space="preserve">-57709540	</t>
  </si>
  <si>
    <t xml:space="preserve">999225681938198	</t>
  </si>
  <si>
    <t>[贝尔格莱德]贝尔格莱德城市酒店(Belgrade City Hotel)(55426385)</t>
  </si>
  <si>
    <t>舒适房&lt;2人入住&gt;&lt;早餐&gt;</t>
  </si>
  <si>
    <t>Scott/David</t>
  </si>
  <si>
    <t xml:space="preserve">3705561	</t>
  </si>
  <si>
    <t xml:space="preserve">5531	</t>
  </si>
  <si>
    <t xml:space="preserve">999225693637569	</t>
  </si>
  <si>
    <t>[曼谷]素坤逸 1 巷贝斯特韦斯特优质酒店(Best Western Plus Sukhumvit 1)(55799358)</t>
  </si>
  <si>
    <t>尊贵双床房&lt;2人入住&gt;&lt;不退款&gt;&lt;早餐&gt;</t>
  </si>
  <si>
    <t>KHEANG/TROEUNG</t>
  </si>
  <si>
    <t xml:space="preserve">3707642	</t>
  </si>
  <si>
    <t xml:space="preserve">PR103324	</t>
  </si>
  <si>
    <t xml:space="preserve">999225694190304	</t>
  </si>
  <si>
    <t>[曼谷]曼谷千禧希尔顿酒店(Millennium Hilton Bangkok)(55269931)</t>
  </si>
  <si>
    <t>甄选特大床房&lt;2人入住&gt;&lt;早餐&gt;</t>
  </si>
  <si>
    <t>KIM/YEORIM</t>
  </si>
  <si>
    <t xml:space="preserve">3707853	</t>
  </si>
  <si>
    <t xml:space="preserve">HTH-7P52PGH6+C4-E00	</t>
  </si>
  <si>
    <t xml:space="preserve">999225694854448	</t>
  </si>
  <si>
    <t>华丽客房, 2 张单人床&lt;2人入住&gt;&lt;早餐&gt;</t>
  </si>
  <si>
    <t>Lin/Songtao,Lin/Zhiyi</t>
  </si>
  <si>
    <t xml:space="preserve">3707954	</t>
  </si>
  <si>
    <t xml:space="preserve">332378949	</t>
  </si>
  <si>
    <t xml:space="preserve">999225694979910	</t>
  </si>
  <si>
    <t>Zhou/Ning,Wang/Xiaohui</t>
  </si>
  <si>
    <t xml:space="preserve">3707976	</t>
  </si>
  <si>
    <t xml:space="preserve">332380112	</t>
  </si>
  <si>
    <t xml:space="preserve">999225695004201	</t>
  </si>
  <si>
    <t>Zhang/Ying,Zhao/Jie</t>
  </si>
  <si>
    <t xml:space="preserve">3707981	</t>
  </si>
  <si>
    <t xml:space="preserve">999225702320763	</t>
  </si>
  <si>
    <t>Margaretha/Fabiana Susan</t>
  </si>
  <si>
    <t xml:space="preserve">3710114	</t>
  </si>
  <si>
    <t xml:space="preserve">-58322866	</t>
  </si>
  <si>
    <t xml:space="preserve">999225718753205	</t>
  </si>
  <si>
    <t>[首尔]首尔明洞世宗酒店(Sejong Hotel Seoul Myeongdong)(55599145)</t>
  </si>
  <si>
    <t>标准双人床房&lt;2人入住&gt;</t>
  </si>
  <si>
    <t>Yeong/Suet Lee</t>
  </si>
  <si>
    <t xml:space="preserve">3713116	</t>
  </si>
  <si>
    <t xml:space="preserve">438539355	</t>
  </si>
  <si>
    <t xml:space="preserve">999225719433914	</t>
  </si>
  <si>
    <t>[伦敦]维斯塔伯恩海德公园酒店(The Westbourne Hyde Park)(68545124)</t>
  </si>
  <si>
    <t>豪华大床一室房&lt;2人入住&gt;&lt;不退款&gt;</t>
  </si>
  <si>
    <t>LIU/KEQING</t>
  </si>
  <si>
    <t xml:space="preserve">3713460	</t>
  </si>
  <si>
    <t xml:space="preserve">RL31407255	</t>
  </si>
  <si>
    <t xml:space="preserve">999225719468347	</t>
  </si>
  <si>
    <t>Deluxe Twin Studio&lt;2人入住&gt;&lt;不退款&gt;</t>
  </si>
  <si>
    <t>LIU/QINGPING</t>
  </si>
  <si>
    <t xml:space="preserve">3713465	</t>
  </si>
  <si>
    <t xml:space="preserve">RL31407369	</t>
  </si>
  <si>
    <t xml:space="preserve">999225720307504	</t>
  </si>
  <si>
    <t>del Poyo Solana/Carmen</t>
  </si>
  <si>
    <t xml:space="preserve">3713772	</t>
  </si>
  <si>
    <t xml:space="preserve">999225722091171	</t>
  </si>
  <si>
    <t>[格雷梅]埃佩克斯洞穴酒店(Apex Cave Hotel)(110132296)</t>
  </si>
  <si>
    <t>Deluxe Arch Cave Room&lt;2人入住&gt;&lt;早餐&gt;</t>
  </si>
  <si>
    <t>MA/TING</t>
  </si>
  <si>
    <t xml:space="preserve">3714082	</t>
  </si>
  <si>
    <t xml:space="preserve">999225727509108	</t>
  </si>
  <si>
    <t>[巴厘岛]怡舒乐酒店(Grand Ixora Kuta Resort)(55439281)</t>
  </si>
  <si>
    <t>高级房&lt;2人入住&gt;&lt;早餐&gt;</t>
  </si>
  <si>
    <t>TARIGAN/ANTONIUS JUANTA</t>
  </si>
  <si>
    <t xml:space="preserve">3715686	</t>
  </si>
  <si>
    <t xml:space="preserve">25727541830	</t>
  </si>
  <si>
    <t>TARIGAN/ANTONIUS JUANTA,SEBAYANG/AYAT,TARIGAN/ANTONIUS JUANTA TETANGENA</t>
  </si>
  <si>
    <t xml:space="preserve">3715694	</t>
  </si>
  <si>
    <t xml:space="preserve"> 00198277 by Ms.Winda/rsv	</t>
  </si>
  <si>
    <t xml:space="preserve">999225735844608	</t>
  </si>
  <si>
    <t>[吉隆坡]吉隆坡宴宾雅酒店(Impiana KLCC Hotel)(60480363)</t>
  </si>
  <si>
    <t>加大高级双床房&lt;2人入住&gt;&lt;不退款&gt;&lt;早餐&gt;</t>
  </si>
  <si>
    <t>U/IN CHIO,KUAN/KIM FEI</t>
  </si>
  <si>
    <t xml:space="preserve">3716707	</t>
  </si>
  <si>
    <t xml:space="preserve">999225739014879	</t>
  </si>
  <si>
    <t>LU/RAN,LIANG/LI</t>
  </si>
  <si>
    <t xml:space="preserve">3717424	</t>
  </si>
  <si>
    <t xml:space="preserve">MNRLCLJB	</t>
  </si>
  <si>
    <t xml:space="preserve">999225739058678	</t>
  </si>
  <si>
    <t>Zhao/Chloe</t>
  </si>
  <si>
    <t xml:space="preserve">3717428	</t>
  </si>
  <si>
    <t xml:space="preserve">999225740649877	</t>
  </si>
  <si>
    <t>Liu/ru,Wu/zihan</t>
  </si>
  <si>
    <t xml:space="preserve">3717809	</t>
  </si>
  <si>
    <t xml:space="preserve">8333953	</t>
  </si>
  <si>
    <t xml:space="preserve">999225741901416	</t>
  </si>
  <si>
    <t>休闲房&lt;2人入住&gt;&lt;不退款&gt;</t>
  </si>
  <si>
    <t>NIU/JIABAO,Wu/HEHE</t>
  </si>
  <si>
    <t xml:space="preserve">3718125	</t>
  </si>
  <si>
    <t xml:space="preserve">984278268	</t>
  </si>
  <si>
    <t xml:space="preserve">999225747621323	</t>
  </si>
  <si>
    <t>豪华房（可使用泳池）&lt;2人入住&gt;&lt;不退款&gt;&lt;早餐&gt;</t>
  </si>
  <si>
    <t>LIU/XUELI,MOU/WEIJUN,WANG/JINXUE,GUO/MIAOMIAO,SUO/YANYIN,WANG/YIYAO,WANG/YIPU,MOU/SHUYU</t>
  </si>
  <si>
    <t xml:space="preserve">3719782	</t>
  </si>
  <si>
    <t xml:space="preserve">RR#2304626	</t>
  </si>
  <si>
    <t xml:space="preserve">999225748716090	</t>
  </si>
  <si>
    <t>LIN/YUANYUAN</t>
  </si>
  <si>
    <t xml:space="preserve">3720253	</t>
  </si>
  <si>
    <t xml:space="preserve">999225748951650	</t>
  </si>
  <si>
    <t>[丹吉尔]丹吉尔安达卢西亚高尔夫酒店及Spa(Hotel Andalucia Golf &amp; Spa Tanger)(110036433)</t>
  </si>
  <si>
    <t>CHAMANOV/AMERKHAN</t>
  </si>
  <si>
    <t xml:space="preserve">3720393	</t>
  </si>
  <si>
    <t xml:space="preserve">71559	</t>
  </si>
  <si>
    <t xml:space="preserve">999225757964117	</t>
  </si>
  <si>
    <t>XU/LILI,BAI/JINGXU</t>
  </si>
  <si>
    <t xml:space="preserve">3721527	</t>
  </si>
  <si>
    <t xml:space="preserve">60025860	</t>
  </si>
  <si>
    <t xml:space="preserve">999225761994511	</t>
  </si>
  <si>
    <t>[普吉岛]普吉格雷斯兰温泉度假酒店(Phuket Graceland Resort and Spa)(56185699)</t>
  </si>
  <si>
    <t>豪华房&lt;2人入住&gt;&lt;早餐&gt;</t>
  </si>
  <si>
    <t>YANG/BIN</t>
  </si>
  <si>
    <t xml:space="preserve">3722431	</t>
  </si>
  <si>
    <t xml:space="preserve">999225763892360	</t>
  </si>
  <si>
    <t>[普吉岛]普吉岛帕拉达斯度假村(Paradox Resort Phuket)(55626053)</t>
  </si>
  <si>
    <t>高级房&lt;2人入住&gt;</t>
  </si>
  <si>
    <t>SHENG/FANGQI,SHENG/XUANLIN,GAO/XING,SHENG/XUANYI</t>
  </si>
  <si>
    <t xml:space="preserve">3722768	</t>
  </si>
  <si>
    <t xml:space="preserve">DEB230802165250292	</t>
  </si>
  <si>
    <t xml:space="preserve">999225766038245	</t>
  </si>
  <si>
    <t>[克拉科夫]克拉特夫卡兹米尔三世酒店(Puro Kraków Kazimierz)(55779786)</t>
  </si>
  <si>
    <t>经典双人房, 1 张大床, 独立浴室&lt;2人入住&gt;&lt;不退款&gt;&lt;早餐&gt;</t>
  </si>
  <si>
    <t>SADLER/THOMAS</t>
  </si>
  <si>
    <t xml:space="preserve">3723303	</t>
  </si>
  <si>
    <t xml:space="preserve">71697847	</t>
  </si>
  <si>
    <t xml:space="preserve">999225779163405	</t>
  </si>
  <si>
    <t>[迈阿密海滩]迈阿密海滩诺布酒店(Nobu Hotel Miami Beach)(56174689)</t>
  </si>
  <si>
    <t>豪华2张大号床房&lt;2人入住&gt;&lt;不退款&gt;</t>
  </si>
  <si>
    <t>LI/ZHUANGLI</t>
  </si>
  <si>
    <t xml:space="preserve">3725574	</t>
  </si>
  <si>
    <t xml:space="preserve">70094SE274595	</t>
  </si>
  <si>
    <t xml:space="preserve">999225788751870	</t>
  </si>
  <si>
    <t>[布伦特]桥园酒店(Bridge Park Hotel)(89920379)</t>
  </si>
  <si>
    <t>双床间 - 带独立浴室&lt;2人入住&gt;</t>
  </si>
  <si>
    <t>SURESHKUMAR/STEPHAN</t>
  </si>
  <si>
    <t xml:space="preserve">60797465	</t>
  </si>
  <si>
    <t xml:space="preserve">999225793493942	</t>
  </si>
  <si>
    <t>[普吉岛]邦涛海滩太阳之翼酒店(Sunwing Bangtao Beach)(55944756)</t>
  </si>
  <si>
    <t>工作室快乐宝贝客房&lt;2人入住&gt;&lt;早餐&gt;</t>
  </si>
  <si>
    <t>ZHANG/HAITANG,SUN/NING</t>
  </si>
  <si>
    <t xml:space="preserve">3729386	</t>
  </si>
  <si>
    <t xml:space="preserve">60899552	</t>
  </si>
  <si>
    <t xml:space="preserve">999225798003191	</t>
  </si>
  <si>
    <t>[普吉岛]攀瓦布里海滨度假村(Panwaburi Beachfront Resort)(110133597)</t>
  </si>
  <si>
    <t>豪华双床房（直通泳池）&lt;2人入住&gt;&lt;不退款&gt;</t>
  </si>
  <si>
    <t>Rattanaphan/Kanchanat</t>
  </si>
  <si>
    <t xml:space="preserve">3729974	</t>
  </si>
  <si>
    <t xml:space="preserve">20721	</t>
  </si>
  <si>
    <t xml:space="preserve">999225800460959	</t>
  </si>
  <si>
    <t>豪华间&lt;2人入住&gt;</t>
  </si>
  <si>
    <t>Zhao/Yan,Han/Xilang,Zhao/Tian,Qian/Kun</t>
  </si>
  <si>
    <t xml:space="preserve">3730399	</t>
  </si>
  <si>
    <t xml:space="preserve">999225800759262	</t>
  </si>
  <si>
    <t>白银两张大床房&lt;2人入住&gt;</t>
  </si>
  <si>
    <t>WANG/SHUWEN,ZHANG/SHUWEN</t>
  </si>
  <si>
    <t xml:space="preserve">3730447	</t>
  </si>
  <si>
    <t xml:space="preserve">219739378	</t>
  </si>
  <si>
    <t xml:space="preserve">999225804257650	</t>
  </si>
  <si>
    <t>[普吉岛]太阳之翼卡马拉海滩度假村(Sunwing Kamala Beach)(55452002)</t>
  </si>
  <si>
    <t>工作室房&lt;2人入住&gt;&lt;早餐&gt;</t>
  </si>
  <si>
    <t>alsaif/fahad</t>
  </si>
  <si>
    <t xml:space="preserve">3731273	</t>
  </si>
  <si>
    <t xml:space="preserve">999225804677071	</t>
  </si>
  <si>
    <t>[罗马]罗马最佳西方阿尔丝酒店(Best Western Ars Hotel)(55439545)</t>
  </si>
  <si>
    <t>标准双床房&lt;2人入住&gt;&lt;早餐&gt;</t>
  </si>
  <si>
    <t>Lee/Seungjun</t>
  </si>
  <si>
    <t xml:space="preserve">3731326	</t>
  </si>
  <si>
    <t xml:space="preserve">999225805496344	</t>
  </si>
  <si>
    <t>[卡尔斯]华美达温德姆菲利普岛度假酒店(Ramada Resort by Wyndham Phillip Island)(60493801)</t>
  </si>
  <si>
    <t>三卧室别墅&lt;2人入住&gt;</t>
  </si>
  <si>
    <t>XIA/LIANYU,ZHAO/LAN</t>
  </si>
  <si>
    <t xml:space="preserve">3731492	</t>
  </si>
  <si>
    <t xml:space="preserve">135508655	</t>
  </si>
  <si>
    <t xml:space="preserve">999225810794051	</t>
  </si>
  <si>
    <t>[曼谷]曼谷力狮套房酒店(Legacy Suites Hotel)(55345874)</t>
  </si>
  <si>
    <t>标准特大床房&lt;2人入住&gt;&lt;早餐&gt;</t>
  </si>
  <si>
    <t>JANG/BYUNG HYUN,LEE/BUBSEON</t>
  </si>
  <si>
    <t xml:space="preserve">3732762	</t>
  </si>
  <si>
    <t xml:space="preserve">61489459	</t>
  </si>
  <si>
    <t xml:space="preserve">25810888954	</t>
  </si>
  <si>
    <t>[巴厘岛]努沙蓝梦岛马哈吉利度假村(Mahagiri Resort Nusa Lembongan)(55611695)</t>
  </si>
  <si>
    <t>园景房&lt;2人入住&gt;&lt;早餐&gt;</t>
  </si>
  <si>
    <t>Jiang/Haipeng,Zhao/Lei</t>
  </si>
  <si>
    <t xml:space="preserve">3732783	</t>
  </si>
  <si>
    <t xml:space="preserve">10327752	</t>
  </si>
  <si>
    <t xml:space="preserve">999225823442586	</t>
  </si>
  <si>
    <t>[圣吉吉]梅鲁玛塔圣吉吉龙目岛(Merumatta Senggigi Lombok)(55944566)</t>
  </si>
  <si>
    <t>MOHD SABRI/NUR LIYANA</t>
  </si>
  <si>
    <t xml:space="preserve">3734662	</t>
  </si>
  <si>
    <t xml:space="preserve">8355981	</t>
  </si>
  <si>
    <t xml:space="preserve">999225824337244	</t>
  </si>
  <si>
    <t>[迪拜]大世界酒店(Grand Cosmopolitan Hotel)(96746843)</t>
  </si>
  <si>
    <t>LAN/PENG,Peng/Jiaqi</t>
  </si>
  <si>
    <t xml:space="preserve">3735102	</t>
  </si>
  <si>
    <t xml:space="preserve">2399731	</t>
  </si>
  <si>
    <t xml:space="preserve">999225825724909	</t>
  </si>
  <si>
    <t>[阿姆斯特丹]韦斯特考得酒店(WestCord Fashion Hotel Amsterdam)(55320731)</t>
  </si>
  <si>
    <t>大型时尚双人房&lt;2人入住&gt;&lt;不退款&gt;&lt;早餐&gt;</t>
  </si>
  <si>
    <t>Arezoumand/Hossein</t>
  </si>
  <si>
    <t xml:space="preserve">3735350	</t>
  </si>
  <si>
    <t xml:space="preserve">999225830811369	</t>
  </si>
  <si>
    <t>[吉隆坡]科穆勒生活酒店(Komune Living)(68031165)</t>
  </si>
  <si>
    <t>梦想家一室房&lt;2人入住&gt;&lt;不退款&gt;</t>
  </si>
  <si>
    <t>MOHD ZAWAWI/ISKANDAR SHAH</t>
  </si>
  <si>
    <t xml:space="preserve">3736640	</t>
  </si>
  <si>
    <t xml:space="preserve">1025119841	</t>
  </si>
  <si>
    <t xml:space="preserve">999225842959238	</t>
  </si>
  <si>
    <t>borrello/patrizia</t>
  </si>
  <si>
    <t xml:space="preserve">3738544	</t>
  </si>
  <si>
    <t xml:space="preserve">999225844403269	</t>
  </si>
  <si>
    <t>[伦敦]希顿概念酒店 - 鲁玛汉默史密斯(Heeton Concept Hotel – Luma Hammersmith)(55694491)</t>
  </si>
  <si>
    <t>高级大床房(Luma)&lt;2人入住&gt;&lt;不退款&gt;</t>
  </si>
  <si>
    <t>James/Alex</t>
  </si>
  <si>
    <t xml:space="preserve">3738798	</t>
  </si>
  <si>
    <t xml:space="preserve">62225127	</t>
  </si>
  <si>
    <t xml:space="preserve">999225845784088	</t>
  </si>
  <si>
    <t>[会安]会安海湾度假村(Bay Resort Hoi AN)(110043102)</t>
  </si>
  <si>
    <t>豪华传统双床房&lt;2人入住&gt;&lt;不退款&gt;&lt;早餐&gt;</t>
  </si>
  <si>
    <t>KIM/JONGMIN,JEON/HYEJIN</t>
  </si>
  <si>
    <t xml:space="preserve">3739117	</t>
  </si>
  <si>
    <t xml:space="preserve">10005151	</t>
  </si>
  <si>
    <t xml:space="preserve">999225847784774	</t>
  </si>
  <si>
    <t>[博洛尼亚]The Social Hub Bologna(109174409)</t>
  </si>
  <si>
    <t>KUSHI/ALBAN,KUSHI/DIEGO</t>
  </si>
  <si>
    <t xml:space="preserve">3739617	</t>
  </si>
  <si>
    <t xml:space="preserve">999225848545196	</t>
  </si>
  <si>
    <t>[南旧金山]旧金山机场北旅客之家酒店(Travelodge by Wyndham San Francisco Airport North)(70792150)</t>
  </si>
  <si>
    <t>1 King Bed Non-Smoking&lt;2人入住&gt;</t>
  </si>
  <si>
    <t>YUAN/YIFAN</t>
  </si>
  <si>
    <t xml:space="preserve">3739808	</t>
  </si>
  <si>
    <t xml:space="preserve">25848630587	</t>
  </si>
  <si>
    <t xml:space="preserve">3739840	</t>
  </si>
  <si>
    <t xml:space="preserve">999225849390419	</t>
  </si>
  <si>
    <t>CHOKUMNUAY/UMALEE</t>
  </si>
  <si>
    <t xml:space="preserve">3740046	</t>
  </si>
  <si>
    <t xml:space="preserve">370118	</t>
  </si>
  <si>
    <t xml:space="preserve">999225864902187	</t>
  </si>
  <si>
    <t>Saunders/Jade</t>
  </si>
  <si>
    <t xml:space="preserve">3742884	</t>
  </si>
  <si>
    <t xml:space="preserve">2321SE088991	</t>
  </si>
  <si>
    <t xml:space="preserve">999225869485870	</t>
  </si>
  <si>
    <t>标准双人间&lt;2人入住&gt;&lt;不退款&gt;&lt;早餐&gt;</t>
  </si>
  <si>
    <t>ZHANG/QIN</t>
  </si>
  <si>
    <t xml:space="preserve">3744154	</t>
  </si>
  <si>
    <t xml:space="preserve">SH17211948	</t>
  </si>
  <si>
    <t xml:space="preserve">999225871132496	</t>
  </si>
  <si>
    <t>[代尔夫特]The Social Hub Delft(110042930)</t>
  </si>
  <si>
    <t>豪华双人房,  1张大床&lt;2人入住&gt;&lt;早餐&gt;</t>
  </si>
  <si>
    <t>XU/NINGDI,JIANG/WEI,DUAN/LUNBO,LIU/LILI</t>
  </si>
  <si>
    <t xml:space="preserve">3744675	</t>
  </si>
  <si>
    <t xml:space="preserve">-63108145	</t>
  </si>
  <si>
    <t xml:space="preserve">999225871172343	</t>
  </si>
  <si>
    <t>行政双人房,  1张大床&lt;2人入住&gt;&lt;早餐&gt;</t>
  </si>
  <si>
    <t>LIAO/NANNAN,TANG/QIYUN</t>
  </si>
  <si>
    <t xml:space="preserve">3744697	</t>
  </si>
  <si>
    <t xml:space="preserve">-63109799	</t>
  </si>
  <si>
    <t xml:space="preserve">999225874040640	</t>
  </si>
  <si>
    <t>[圣地亚哥]霍顿大酒店(Horton Grand Hotel)(55354758)</t>
  </si>
  <si>
    <t>Room, 1 Queen Bed, Accessible, City View&lt;2人入住&gt;</t>
  </si>
  <si>
    <t>MWENDWA/JOSHUA</t>
  </si>
  <si>
    <t xml:space="preserve">3745510	</t>
  </si>
  <si>
    <t xml:space="preserve">135686786	</t>
  </si>
  <si>
    <t xml:space="preserve">999225885804962	</t>
  </si>
  <si>
    <t>[普吉岛]芭东海滩贝斯特韦斯特酒店(Best Western Patong Beach)(55280365)</t>
  </si>
  <si>
    <t>高级双床房（禁烟）&lt;2人入住&gt;&lt;不退款&gt;&lt;早餐&gt;</t>
  </si>
  <si>
    <t>CHEN/QINGHONG,LIANG/WENYAN</t>
  </si>
  <si>
    <t xml:space="preserve">3747201	</t>
  </si>
  <si>
    <t xml:space="preserve">DEB230807193109330	</t>
  </si>
  <si>
    <t xml:space="preserve">999225891110475	</t>
  </si>
  <si>
    <t>[曼谷]纳拉酒店(Narra Hotel)(68545205)</t>
  </si>
  <si>
    <t>SAISOM/TAWAT</t>
  </si>
  <si>
    <t xml:space="preserve">3748448	</t>
  </si>
  <si>
    <t xml:space="preserve">999225891655342	</t>
  </si>
  <si>
    <t>[新加坡]新加坡81酒店 - 樱花(Hotel 81 Sakura)(55328720)</t>
  </si>
  <si>
    <t>PANG/PAK KEUNG</t>
  </si>
  <si>
    <t xml:space="preserve">3748592	</t>
  </si>
  <si>
    <t xml:space="preserve">140838097	</t>
  </si>
  <si>
    <t xml:space="preserve">999225892023538	</t>
  </si>
  <si>
    <t>[加勒]亚洲休闲乐格丽酒店(Le Grand Galle by Asia Leisure)(55280549)</t>
  </si>
  <si>
    <t>超级豪华双人房&lt;2人入住&gt;&lt;不退款&gt;&lt;早餐&gt;</t>
  </si>
  <si>
    <t>manwani/hardik,manwani/hardik</t>
  </si>
  <si>
    <t xml:space="preserve">3748734	</t>
  </si>
  <si>
    <t xml:space="preserve">999225892119183	</t>
  </si>
  <si>
    <t>[纽约]亨利·诺曼酒店(Henry Norman Hotel)(92027392)</t>
  </si>
  <si>
    <t>标准复式房&lt;2人入住&gt;</t>
  </si>
  <si>
    <t>Cadwallader/Paul,Eddolls/Richard</t>
  </si>
  <si>
    <t xml:space="preserve">3748777	</t>
  </si>
  <si>
    <t xml:space="preserve">63599480（客房1）63599482（客房2）	</t>
  </si>
  <si>
    <t xml:space="preserve">999225893510615	</t>
  </si>
  <si>
    <t>[吉隆坡]吉隆坡全西特酒店(Hotel Transit Kuala Lumpur)(55694773)</t>
  </si>
  <si>
    <t>BARNI/AFIQ</t>
  </si>
  <si>
    <t xml:space="preserve">3749256	</t>
  </si>
  <si>
    <t xml:space="preserve">1078686064	</t>
  </si>
  <si>
    <t xml:space="preserve">999225912589394	</t>
  </si>
  <si>
    <t>[巴里]尼古拉斯酒店(The Nicolaus Hotel)(55653037)</t>
  </si>
  <si>
    <t>BOUSLIMANI/YASMINE</t>
  </si>
  <si>
    <t xml:space="preserve">3753020	</t>
  </si>
  <si>
    <t xml:space="preserve">64114836	</t>
  </si>
  <si>
    <t xml:space="preserve">999225916585801	</t>
  </si>
  <si>
    <t>JIA/LIPING,BI/CONGSHUAI</t>
  </si>
  <si>
    <t xml:space="preserve">3754227	</t>
  </si>
  <si>
    <t xml:space="preserve">999225931299222	</t>
  </si>
  <si>
    <t>[曼谷]曼谷索伊松维亚智选假日酒店(Holiday Inn Express Bangkok Soi Soonvijai, an Ihg Hotel)(55478159)</t>
  </si>
  <si>
    <t>标准大号床房&lt;2人入住&gt;&lt;不退款&gt;&lt;早餐&gt;</t>
  </si>
  <si>
    <t>ZENG/QIANG</t>
  </si>
  <si>
    <t xml:space="preserve">3755451	</t>
  </si>
  <si>
    <t xml:space="preserve">25933921037	</t>
  </si>
  <si>
    <t>[布达佩斯]美景酒店(Hotel Vision)(110042902)</t>
  </si>
  <si>
    <t>高级房（带法式阳台）&lt;2人入住&gt;&lt;早餐&gt;</t>
  </si>
  <si>
    <t>TU/SHU,FU/YICAN</t>
  </si>
  <si>
    <t xml:space="preserve">3756267	</t>
  </si>
  <si>
    <t xml:space="preserve">55015	</t>
  </si>
  <si>
    <t xml:space="preserve">999225934048150	</t>
  </si>
  <si>
    <t>[普吉岛]普吉岛海床大酒店(Seabed Grand Hotel Phuket)(110132987)</t>
  </si>
  <si>
    <t>Potdar/Abhishek,Potdar/Abhishek</t>
  </si>
  <si>
    <t xml:space="preserve">3756286	</t>
  </si>
  <si>
    <t xml:space="preserve">27281	</t>
  </si>
  <si>
    <t xml:space="preserve">999225935111096	</t>
  </si>
  <si>
    <t>[那不勒斯]迪莫拉梅格莱德酒店(Dimora Megaride)(109174146)</t>
  </si>
  <si>
    <t>典雅双人间&lt;2人入住&gt;&lt;不退款&gt;</t>
  </si>
  <si>
    <t>Song/Youngmin</t>
  </si>
  <si>
    <t xml:space="preserve">3756596	</t>
  </si>
  <si>
    <t xml:space="preserve">999225935631975	</t>
  </si>
  <si>
    <t>Zaddi/Noureddine</t>
  </si>
  <si>
    <t xml:space="preserve">3756678	</t>
  </si>
  <si>
    <t xml:space="preserve">71611	</t>
  </si>
  <si>
    <t xml:space="preserve">999225940157955	</t>
  </si>
  <si>
    <t>Wei/Shuang</t>
  </si>
  <si>
    <t xml:space="preserve">3759047	</t>
  </si>
  <si>
    <t xml:space="preserve">2307707	</t>
  </si>
  <si>
    <t xml:space="preserve">999225945733854	</t>
  </si>
  <si>
    <t>高级大床阁楼房&lt;2人入住&gt;</t>
  </si>
  <si>
    <t>CHURIKA/JIRAPAT</t>
  </si>
  <si>
    <t xml:space="preserve">3759938	</t>
  </si>
  <si>
    <t xml:space="preserve">103380414	</t>
  </si>
  <si>
    <t xml:space="preserve">999225953085337	</t>
  </si>
  <si>
    <t>JIANG/WEI,LIU/LILI</t>
  </si>
  <si>
    <t xml:space="preserve">3761616	</t>
  </si>
  <si>
    <t xml:space="preserve">-65362892	</t>
  </si>
  <si>
    <t xml:space="preserve">999225953111897	</t>
  </si>
  <si>
    <t>XU/NINGDI</t>
  </si>
  <si>
    <t xml:space="preserve">3761629	</t>
  </si>
  <si>
    <t xml:space="preserve">-65363476	</t>
  </si>
  <si>
    <t xml:space="preserve">999225953144818	</t>
  </si>
  <si>
    <t>DUAN/LUNBO</t>
  </si>
  <si>
    <t xml:space="preserve">3761632	</t>
  </si>
  <si>
    <t xml:space="preserve">-65364074	</t>
  </si>
  <si>
    <t xml:space="preserve">999225954255927	</t>
  </si>
  <si>
    <t>LIU/YINGJIN</t>
  </si>
  <si>
    <t xml:space="preserve">3761949	</t>
  </si>
  <si>
    <t xml:space="preserve">9137944316477	</t>
  </si>
  <si>
    <t xml:space="preserve">999225954631941	</t>
  </si>
  <si>
    <t>[普拉托]总统酒店(Hotel President)(89916785)</t>
  </si>
  <si>
    <t>标准客房&lt;2人入住&gt;&lt;早餐&gt;</t>
  </si>
  <si>
    <t>Carini/Cristina</t>
  </si>
  <si>
    <t xml:space="preserve">3762019	</t>
  </si>
  <si>
    <t xml:space="preserve">999225975626361	</t>
  </si>
  <si>
    <t>[伦敦]中央公园酒店(Central Park Hotel)(55598819)</t>
  </si>
  <si>
    <t>ELSAKA/ESSAM</t>
  </si>
  <si>
    <t xml:space="preserve">3764210	</t>
  </si>
  <si>
    <t xml:space="preserve">65612849	</t>
  </si>
  <si>
    <t xml:space="preserve">999225976012739	</t>
  </si>
  <si>
    <t>[卡拉巴萨斯]卡拉巴萨斯坎布里亚酒店(Cambria Hotel Calabasas)(110133380)</t>
  </si>
  <si>
    <t>标准房, 2 张大床房&lt;2人入住&gt;</t>
  </si>
  <si>
    <t>Hormigas/Joanne</t>
  </si>
  <si>
    <t xml:space="preserve">3764392	</t>
  </si>
  <si>
    <t xml:space="preserve">87094703	</t>
  </si>
  <si>
    <t xml:space="preserve">999225755747630	</t>
  </si>
  <si>
    <t>[弗朗斯地区鲁瓦西]巴黎戴高乐机场怡思得酒店(Innside by Meliá Paris Charles de Gaulle Airport)(55586059)</t>
  </si>
  <si>
    <t>怡思得双床房&lt;2人入住&gt;</t>
  </si>
  <si>
    <t>SUN/WENJUN</t>
  </si>
  <si>
    <t xml:space="preserve">3721046	</t>
  </si>
  <si>
    <t xml:space="preserve">2303653419	</t>
  </si>
  <si>
    <t xml:space="preserve">999225783844326	</t>
  </si>
  <si>
    <t>[巴黎]剑锷酒店(Le Tsuba Hotel)(55439289)</t>
  </si>
  <si>
    <t>Lu/Miaojing,Zhu/Cikan</t>
  </si>
  <si>
    <t xml:space="preserve">3726611	</t>
  </si>
  <si>
    <t xml:space="preserve">999225983886155	</t>
  </si>
  <si>
    <t>[新加坡]新加坡中国城凯贝丽酒店式服务公寓(Capri by Fraser, China Square / Singapore)(97601983)</t>
  </si>
  <si>
    <t>行政房&lt;1人入住&gt;&lt;不退款&gt;</t>
  </si>
  <si>
    <t>LU/Qiuna</t>
  </si>
  <si>
    <t xml:space="preserve">3767082	</t>
  </si>
  <si>
    <t xml:space="preserve">7909SE044124	</t>
  </si>
  <si>
    <t xml:space="preserve">999225984056722	</t>
  </si>
  <si>
    <t>[因斯布鲁克]赛勒酒店(Hotel Sailer)(55694487)</t>
  </si>
  <si>
    <t>Eco Comfort Room&lt;2人入住&gt;</t>
  </si>
  <si>
    <t>Klebl/Catherine</t>
  </si>
  <si>
    <t xml:space="preserve">3767115	</t>
  </si>
  <si>
    <t xml:space="preserve">-66064606	</t>
  </si>
  <si>
    <t xml:space="preserve">999225992249832	</t>
  </si>
  <si>
    <t>[新德里]柠檬树红狐狸酒店，德里机场(Red Fox Hotel, Delhi Airport)(61600028)</t>
  </si>
  <si>
    <t>KIM/JIHWAN</t>
  </si>
  <si>
    <t xml:space="preserve">3769058	</t>
  </si>
  <si>
    <t xml:space="preserve">8402139	</t>
  </si>
  <si>
    <t xml:space="preserve">999225580554865	</t>
  </si>
  <si>
    <t>Zhang/Jie,CHEN/CHUANGUO</t>
  </si>
  <si>
    <t xml:space="preserve">3684275	</t>
  </si>
  <si>
    <t xml:space="preserve">999225998410353	</t>
  </si>
  <si>
    <t>城景高级房&lt;2人入住&gt;&lt;不退款&gt;</t>
  </si>
  <si>
    <t>WANG/BO</t>
  </si>
  <si>
    <t xml:space="preserve">3770376	</t>
  </si>
  <si>
    <t xml:space="preserve">999226000108199	</t>
  </si>
  <si>
    <t>[威尼斯]安缇卡洛坎达阿尔加姆贝罗酒店(Antica Locanda Al Gambero)(55542938)</t>
  </si>
  <si>
    <t>经济双人床房&lt;2人入住&gt;&lt;不退款&gt;</t>
  </si>
  <si>
    <t>CLAUDIO/PACINI</t>
  </si>
  <si>
    <t xml:space="preserve">3771187	</t>
  </si>
  <si>
    <t xml:space="preserve">algambero2356716760	</t>
  </si>
  <si>
    <t xml:space="preserve">999226000345007	</t>
  </si>
  <si>
    <t>[奎松市]塞达维蒂斯北酒店(Seda Vertis North)(55281097)</t>
  </si>
  <si>
    <t>Double Or Twin Deluxe&lt;1人入住&gt;&lt;早餐&gt;</t>
  </si>
  <si>
    <t>JIN/KAI</t>
  </si>
  <si>
    <t xml:space="preserve">3771228	</t>
  </si>
  <si>
    <t xml:space="preserve">2873498	</t>
  </si>
  <si>
    <t xml:space="preserve">999226000488727	</t>
  </si>
  <si>
    <t>[Bang Tin Pet]苏昂麦塔拉度假村(Suanmaithara Resort)(92030571)</t>
  </si>
  <si>
    <t>标准房&lt;2人入住&gt;</t>
  </si>
  <si>
    <t>KHWANRUETHAI/TANG</t>
  </si>
  <si>
    <t xml:space="preserve">3771371	</t>
  </si>
  <si>
    <t xml:space="preserve">|66665407	</t>
  </si>
  <si>
    <t xml:space="preserve">999226003601339	</t>
  </si>
  <si>
    <t>[费尔波特]伍德克利夫温泉酒店(Woodcliff Hotel and Spa)(92030278)</t>
  </si>
  <si>
    <t>豪华客房1张特大床&lt;2人入住&gt;</t>
  </si>
  <si>
    <t>Ivanova/Marina</t>
  </si>
  <si>
    <t xml:space="preserve">3771969	</t>
  </si>
  <si>
    <t xml:space="preserve">-66687288	</t>
  </si>
  <si>
    <t xml:space="preserve">999226008570948	</t>
  </si>
  <si>
    <t>MA/XIAOLING</t>
  </si>
  <si>
    <t xml:space="preserve">3772842	</t>
  </si>
  <si>
    <t xml:space="preserve">999226009876059	</t>
  </si>
  <si>
    <t>[马德里]克莱门特巴拉哈斯酒店(Clement Barajas)(55543069)</t>
  </si>
  <si>
    <t>Hu/Zezhou</t>
  </si>
  <si>
    <t xml:space="preserve">3773143	</t>
  </si>
  <si>
    <t xml:space="preserve">EX-66774537-1271347	</t>
  </si>
  <si>
    <t xml:space="preserve">999226009881678	</t>
  </si>
  <si>
    <t>[印第安纳波利斯]印第安纳波利斯喜来登酒店（位于凯斯通克罗星）(Sheraton Indianapolis Hotel at Keystone Crossing)(68026841)</t>
  </si>
  <si>
    <t>特大床房&lt;2人入住&gt;&lt;不退款&gt;</t>
  </si>
  <si>
    <t>NIJIANG/ZHENXIANG</t>
  </si>
  <si>
    <t xml:space="preserve">3773145	</t>
  </si>
  <si>
    <t xml:space="preserve">2086274	</t>
  </si>
  <si>
    <t xml:space="preserve">999226010625285	</t>
  </si>
  <si>
    <t>[芙蓉]芙蓉皇家朱兰酒店(Royale Chulan Seremban)(55299579)</t>
  </si>
  <si>
    <t>高级房&lt;1人入住&gt;&lt;不退款&gt;&lt;早餐&gt;</t>
  </si>
  <si>
    <t>LU/QIMIN</t>
  </si>
  <si>
    <t xml:space="preserve">3773282	</t>
  </si>
  <si>
    <t xml:space="preserve">1340397	</t>
  </si>
  <si>
    <t xml:space="preserve">999226011311525	</t>
  </si>
  <si>
    <t>[佛罗伦萨]圣乔吉奥及奥林匹克酒店(Hotel S.Giorgio &amp; Olimpic)(95084673)</t>
  </si>
  <si>
    <t>Ma/Xinyue,YAN/YANGTIAN</t>
  </si>
  <si>
    <t xml:space="preserve">3773522	</t>
  </si>
  <si>
    <t xml:space="preserve">999226012245123	</t>
  </si>
  <si>
    <t>[马德里]伯纳乌远方旅舍(Far Home Bernabeu)(89918169)</t>
  </si>
  <si>
    <t>经济双人房带私人浴室 1张双人床&lt;2人入住&gt;&lt;不退款&gt;</t>
  </si>
  <si>
    <t>TRIVATEVORAKUL/THIPNATCHA,INTARAJAIUEA/PUTTHIKARN</t>
  </si>
  <si>
    <t xml:space="preserve">3773739	</t>
  </si>
  <si>
    <t xml:space="preserve">66929348	</t>
  </si>
  <si>
    <t xml:space="preserve">999226017716801	</t>
  </si>
  <si>
    <t>[慕尼黑]慕尼黑H+酒店(H+ Hotel München)(90200859)</t>
  </si>
  <si>
    <t>高级双人房&lt;2人入住&gt;&lt;不退款&gt;&lt;早餐&gt;</t>
  </si>
  <si>
    <t>YANG/YIQIAN</t>
  </si>
  <si>
    <t xml:space="preserve">3775284	</t>
  </si>
  <si>
    <t xml:space="preserve">RZ-67137211	</t>
  </si>
  <si>
    <t xml:space="preserve">999226017755533	</t>
  </si>
  <si>
    <t>MA/YUCHEN</t>
  </si>
  <si>
    <t xml:space="preserve">3775295	</t>
  </si>
  <si>
    <t xml:space="preserve">RZ-67137816	</t>
  </si>
  <si>
    <t xml:space="preserve">999226018373906	</t>
  </si>
  <si>
    <t>海景豪华特大床房&lt;2人入住&gt;&lt;不退款&gt;</t>
  </si>
  <si>
    <t>RONG/WEILIN</t>
  </si>
  <si>
    <t xml:space="preserve">3775538	</t>
  </si>
  <si>
    <t xml:space="preserve">999226024584057	</t>
  </si>
  <si>
    <t>一卧室豪华房&lt;2人入住&gt;</t>
  </si>
  <si>
    <t xml:space="preserve">3776629	</t>
  </si>
  <si>
    <t xml:space="preserve">41410SE006444	</t>
  </si>
  <si>
    <t xml:space="preserve">999226028194635	</t>
  </si>
  <si>
    <t>[月亮镇]凯艺酒店(Quality Inn Coraopolis)(95389184)</t>
  </si>
  <si>
    <t>2张大床房&lt;2人入住&gt;&lt;不退款&gt;&lt;早餐&gt;</t>
  </si>
  <si>
    <t>GUO/JIAHAO</t>
  </si>
  <si>
    <t xml:space="preserve">3777231	</t>
  </si>
  <si>
    <t xml:space="preserve">999226028799908	</t>
  </si>
  <si>
    <t>Rivera /Dariana</t>
  </si>
  <si>
    <t xml:space="preserve">3777404	</t>
  </si>
  <si>
    <t xml:space="preserve">-67251091	</t>
  </si>
  <si>
    <t xml:space="preserve">999226030229419	</t>
  </si>
  <si>
    <t>[康科德市]康科德/坎纳波利斯舒眠酒店(Sleep Inn Concord / Kannapolis)(94361872)</t>
  </si>
  <si>
    <t>Teque/Jamal A,Cochran-Allen/Palesa</t>
  </si>
  <si>
    <t xml:space="preserve">3777720	</t>
  </si>
  <si>
    <t xml:space="preserve">885012333	</t>
  </si>
  <si>
    <t xml:space="preserve">999226030965177	</t>
  </si>
  <si>
    <t>[曼谷]曼谷文思酒店(Hotel Once Bangkok)(55254235)</t>
  </si>
  <si>
    <t>奢华客房&lt;2人入住&gt;&lt;不退款&gt;</t>
  </si>
  <si>
    <t>AMORNPITPRATYA/TOSAPON,Thanprasit/Thanawit</t>
  </si>
  <si>
    <t xml:space="preserve">3778085	</t>
  </si>
  <si>
    <t xml:space="preserve">999226031058481	</t>
  </si>
  <si>
    <t>[纽约]馨乐庭连心纽约第五大道酒店(Citadines Connect Fifth Avenue New York)(92028766)</t>
  </si>
  <si>
    <t>NIJHAWAN/PRAYANK</t>
  </si>
  <si>
    <t xml:space="preserve">3778100	</t>
  </si>
  <si>
    <t xml:space="preserve">999226031485577	</t>
  </si>
  <si>
    <t>[本萨勒]费斯特维尔 - 特雷弗斯舒适酒店(Comfort Inn Feasterville - Trevose)(95138648)</t>
  </si>
  <si>
    <t>标准特大床房 - 禁烟&lt;2人入住&gt;&lt;不退款&gt;&lt;早餐&gt;</t>
  </si>
  <si>
    <t>Mason/David Thomas</t>
  </si>
  <si>
    <t xml:space="preserve">3778171	</t>
  </si>
  <si>
    <t xml:space="preserve">999226031818670	</t>
  </si>
  <si>
    <t>[洛杉矶]洛杉矶国际机场索内斯塔酒店(Sonesta Los Angeles Airport LAX)(55299106)</t>
  </si>
  <si>
    <t>LI/XINRONG</t>
  </si>
  <si>
    <t xml:space="preserve">3778276	</t>
  </si>
  <si>
    <t xml:space="preserve">999226032106886	</t>
  </si>
  <si>
    <t>[圣埃米利永]格兰德巴拉伊城堡度假温泉酒店(Château Hôtel Grand Barrail)(56196673)</t>
  </si>
  <si>
    <t>CANELLAS/ANTHONY</t>
  </si>
  <si>
    <t xml:space="preserve">3778384	</t>
  </si>
  <si>
    <t xml:space="preserve">67454591	</t>
  </si>
  <si>
    <t xml:space="preserve">999226032131376	</t>
  </si>
  <si>
    <t>[长滩岛]长滩岛阿尔塔布里扎度假村(Altabriza Resort Boracay)(55299023)</t>
  </si>
  <si>
    <t>Kong/Rui,Fan/Wenyu</t>
  </si>
  <si>
    <t xml:space="preserve">3778404	</t>
  </si>
  <si>
    <t xml:space="preserve">999226033757014	</t>
  </si>
  <si>
    <t>双床房&lt;2人入住&gt;&lt;不退款&gt;&lt;早餐&gt;</t>
  </si>
  <si>
    <t>ZHANG/PEIHUI,MO/YUNDI</t>
  </si>
  <si>
    <t xml:space="preserve">3778769	</t>
  </si>
  <si>
    <t xml:space="preserve"> 276769192	</t>
  </si>
  <si>
    <t xml:space="preserve">999226034326189	</t>
  </si>
  <si>
    <t>[皮皮岛]假日酒店披披岛度假村(Phi Phi Holiday Resort)(90353822)</t>
  </si>
  <si>
    <t>海洋日落泳池别墅（中宾）（限住2成人）&lt;2人入住&gt;&lt;不退款&gt;&lt;早餐&gt;</t>
  </si>
  <si>
    <t>YE/XUDONG,MA/YANYU</t>
  </si>
  <si>
    <t xml:space="preserve">3778934	</t>
  </si>
  <si>
    <t xml:space="preserve">HGUConf67588924	</t>
  </si>
  <si>
    <t xml:space="preserve">999226034687175	</t>
  </si>
  <si>
    <t>[长滩岛]长滩岛快乐酒店(Feliz Hotel Boracay)(77364117)</t>
  </si>
  <si>
    <t>ZHU/WEN,Lyu/Nengfei</t>
  </si>
  <si>
    <t xml:space="preserve">3778989	</t>
  </si>
  <si>
    <t xml:space="preserve">FH16291	</t>
  </si>
  <si>
    <t xml:space="preserve">26035363810	</t>
  </si>
  <si>
    <t>LYU/ZHENG,SHAO/SU YUN</t>
  </si>
  <si>
    <t xml:space="preserve">3779202	</t>
  </si>
  <si>
    <t xml:space="preserve">FH16292	</t>
  </si>
  <si>
    <t xml:space="preserve">999226035642071	</t>
  </si>
  <si>
    <t>[The Rocks]悉尼香格里拉(Shangri-La Hotel Sydney)(55841710)</t>
  </si>
  <si>
    <t>豪华海港大桥特大床房&lt;2人入住&gt;&lt;不退款&gt;&lt;早餐&gt;</t>
  </si>
  <si>
    <t>WANG/LINA</t>
  </si>
  <si>
    <t xml:space="preserve">3779420	</t>
  </si>
  <si>
    <t xml:space="preserve">999226035760555	</t>
  </si>
  <si>
    <t>[吉隆坡]吉隆坡凯煌酒店(Concorde Hotel Kuala Lumpur)(68545468)</t>
  </si>
  <si>
    <t>WANG/HUIRONG,LIU/XIAOJUN</t>
  </si>
  <si>
    <t xml:space="preserve">3779618	</t>
  </si>
  <si>
    <t xml:space="preserve">34385	</t>
  </si>
  <si>
    <t xml:space="preserve">26035801826	</t>
  </si>
  <si>
    <t>[曼谷]大华大酒店(Grand China Bangkok)(68545402)</t>
  </si>
  <si>
    <t>豪华城景房&lt;2人入住&gt;&lt;不退款&gt;&lt;早餐&gt;</t>
  </si>
  <si>
    <t>HUANG/DiXi,Dai/CiMei,Huang/Luyi,Huang/Biaowen</t>
  </si>
  <si>
    <t xml:space="preserve">3779447	</t>
  </si>
  <si>
    <t xml:space="preserve">999226036313169	</t>
  </si>
  <si>
    <t>[普吉岛]普吉岛拉扬安纳塔拉度假酒店(Anantara Layan Phuket Resort)(54503380)</t>
  </si>
  <si>
    <t>豪华套房&lt;1人入住&gt;&lt;不退款&gt;&lt;早餐&gt;</t>
  </si>
  <si>
    <t>Yang/Shiting</t>
  </si>
  <si>
    <t xml:space="preserve">3779655	</t>
  </si>
  <si>
    <t xml:space="preserve">62115587	</t>
  </si>
  <si>
    <t xml:space="preserve">999226037061261	</t>
  </si>
  <si>
    <t>[巴厘岛]阿斯顿登巴萨酒店及会议中心(Aston Denpasar Hotel &amp; Convention)(55367715)</t>
  </si>
  <si>
    <t>ABADI/SEROJA MUTIARA</t>
  </si>
  <si>
    <t xml:space="preserve">3779916	</t>
  </si>
  <si>
    <t xml:space="preserve">29375132	</t>
  </si>
  <si>
    <t xml:space="preserve">999226037245279	</t>
  </si>
  <si>
    <t>优选特大床房&lt;2人入住&gt;&lt;不退款&gt;</t>
  </si>
  <si>
    <t>Patel/Arun</t>
  </si>
  <si>
    <t xml:space="preserve">3779941	</t>
  </si>
  <si>
    <t xml:space="preserve">999226038518007	</t>
  </si>
  <si>
    <t>[河内]超级蜡烛酒店(Super Hotel Candle)(55768602)</t>
  </si>
  <si>
    <t>SHIN/DAEHYEON,PYO/JUNHYUK</t>
  </si>
  <si>
    <t xml:space="preserve">3780283	</t>
  </si>
  <si>
    <t xml:space="preserve">1069690	</t>
  </si>
  <si>
    <t xml:space="preserve">999226038685491	</t>
  </si>
  <si>
    <t>[图班]图班查里斯沃特尔酒店(Votel Hotel Charis Tuban)(102880735)</t>
  </si>
  <si>
    <t>ZAKARIANA/ZAKARIANA</t>
  </si>
  <si>
    <t xml:space="preserve">3780433	</t>
  </si>
  <si>
    <t xml:space="preserve">999226039424391	</t>
  </si>
  <si>
    <t>[安地]万隆帕斯科耶洛酒店(Yello Hotel Paskal Bandung)(55337077)</t>
  </si>
  <si>
    <t>客房（yello）&lt;2人入住&gt;&lt;不退款&gt;&lt;早餐&gt;</t>
  </si>
  <si>
    <t>DENNIS/DENNIS</t>
  </si>
  <si>
    <t xml:space="preserve">3780577	</t>
  </si>
  <si>
    <t xml:space="preserve">94247	</t>
  </si>
  <si>
    <t xml:space="preserve">999226041369236	</t>
  </si>
  <si>
    <t>[罗马]巴瑟罗阿伦玛堤娜酒店(Barceló Aran Mantegna)(55478358)</t>
  </si>
  <si>
    <t>ZHANG/FENG</t>
  </si>
  <si>
    <t xml:space="preserve">3781341	</t>
  </si>
  <si>
    <t xml:space="preserve">999226041410506	</t>
  </si>
  <si>
    <t>[兰卡威]兰卡威海景酒店(Langkawi Seaview Hotel)(55665941)</t>
  </si>
  <si>
    <t>ZAKARIA/T GUNASILAN</t>
  </si>
  <si>
    <t xml:space="preserve">3781351	</t>
  </si>
  <si>
    <t xml:space="preserve">DEB230814181802373	</t>
  </si>
  <si>
    <t xml:space="preserve">999226041528611	</t>
  </si>
  <si>
    <t>[曼谷]北门拉查于丁(Northgate Ratchayothin)(55861940)</t>
  </si>
  <si>
    <t>MENG/XIANBO</t>
  </si>
  <si>
    <t xml:space="preserve">3781384	</t>
  </si>
  <si>
    <t xml:space="preserve">-67748417	</t>
  </si>
  <si>
    <t xml:space="preserve">999226047102102	</t>
  </si>
  <si>
    <t>高级特大号床间&lt;2人入住&gt;&lt;不退款&gt;</t>
  </si>
  <si>
    <t>Wang/Quanze</t>
  </si>
  <si>
    <t xml:space="preserve">3781997	</t>
  </si>
  <si>
    <t xml:space="preserve">XPKAZYMP5	</t>
  </si>
  <si>
    <t xml:space="preserve">999226049825322	</t>
  </si>
  <si>
    <t>[曼谷]廊曼酒店(Don Muang Hotel)(55956569)</t>
  </si>
  <si>
    <t>摩登特大床房&lt;2人入住&gt;&lt;不退款&gt;</t>
  </si>
  <si>
    <t>ZHANG/ZHILIANG</t>
  </si>
  <si>
    <t xml:space="preserve">3782486	</t>
  </si>
  <si>
    <t xml:space="preserve">9138073951220	</t>
  </si>
  <si>
    <t xml:space="preserve">999226051503245	</t>
  </si>
  <si>
    <t>CHENG/YINUO</t>
  </si>
  <si>
    <t xml:space="preserve">3782896	</t>
  </si>
  <si>
    <t xml:space="preserve">999226051523660	</t>
  </si>
  <si>
    <t>[芭堤雅]雅顿法义公寓式酒店(Arden Hotel and Residence by at Mind)(55465075)</t>
  </si>
  <si>
    <t>LIU/YIZHEN</t>
  </si>
  <si>
    <t xml:space="preserve">3782902	</t>
  </si>
  <si>
    <t xml:space="preserve">-67879585	</t>
  </si>
  <si>
    <t xml:space="preserve">999226051994189	</t>
  </si>
  <si>
    <t>[阿布扎比]欧力克斯酒店(Oryx Hotel)(60493770)</t>
  </si>
  <si>
    <t>豪华特大床或双床房&lt;2人入住&gt;&lt;不退款&gt;</t>
  </si>
  <si>
    <t>ABBASI/ABEERA</t>
  </si>
  <si>
    <t xml:space="preserve">3782967	</t>
  </si>
  <si>
    <t xml:space="preserve">10114267	</t>
  </si>
  <si>
    <t xml:space="preserve">999226052207044	</t>
  </si>
  <si>
    <t>[慕尼黑]欧洲之星预订酒店(Eurostars Book Hotel)(55733303)</t>
  </si>
  <si>
    <t>Deng/Sijia,Lin/Haoxi</t>
  </si>
  <si>
    <t xml:space="preserve">3783002	</t>
  </si>
  <si>
    <t xml:space="preserve">220597	</t>
  </si>
  <si>
    <t xml:space="preserve">999226053901093	</t>
  </si>
  <si>
    <t>[圣佩德罗苏拉]圣佩德罗苏拉智选假日酒店(Holiday Inn Express San Pedro Sula)(106438779)</t>
  </si>
  <si>
    <t>Meng/huanming,Meng/XIAOZHONG</t>
  </si>
  <si>
    <t xml:space="preserve">3783294	</t>
  </si>
  <si>
    <t xml:space="preserve">-68010284	</t>
  </si>
  <si>
    <t xml:space="preserve">999226053983166	</t>
  </si>
  <si>
    <t>JJ/PACHU</t>
  </si>
  <si>
    <t xml:space="preserve">3783320	</t>
  </si>
  <si>
    <t xml:space="preserve">-68030463	</t>
  </si>
  <si>
    <t xml:space="preserve">999226054238789	</t>
  </si>
  <si>
    <t>[圣巴巴拉]圣巴巴拉华美达酒店(Ramada by Wyndham Santa Barbara)(60467465)</t>
  </si>
  <si>
    <t>一张特大床不可吸烟&lt;2人入住&gt;&lt;不退款&gt;&lt;早餐&gt;</t>
  </si>
  <si>
    <t>Smith/Byron</t>
  </si>
  <si>
    <t xml:space="preserve">3783388	</t>
  </si>
  <si>
    <t xml:space="preserve">999226054321190	</t>
  </si>
  <si>
    <t>[诺丁汉]诺丁汉特里维尔斯摄政酒店(Trivelles Regency, Nottingham)(91812468)</t>
  </si>
  <si>
    <t>KERR/AJ KERR</t>
  </si>
  <si>
    <t xml:space="preserve">3783421	</t>
  </si>
  <si>
    <t xml:space="preserve">RES1436480	</t>
  </si>
  <si>
    <t xml:space="preserve">999226054581766	</t>
  </si>
  <si>
    <t>[切什梅]柯萨切什梅酒店(Kosa Otel Çeşme)(90366301)</t>
  </si>
  <si>
    <t>豪华双人床房&lt;2人入住&gt;&lt;不退款&gt;&lt;早餐&gt;</t>
  </si>
  <si>
    <t>INCE/IPEK</t>
  </si>
  <si>
    <t xml:space="preserve">3783471	</t>
  </si>
  <si>
    <t>MC-2-68149075</t>
  </si>
  <si>
    <t xml:space="preserve">MC-2-68149076	</t>
  </si>
  <si>
    <t xml:space="preserve">999226054965245	</t>
  </si>
  <si>
    <t>[圣多明戈]霍德帕加勒比克罗尼尔酒店(Hodelpa Caribe Colonial)(91548010)</t>
  </si>
  <si>
    <t>Martinez/Jose</t>
  </si>
  <si>
    <t xml:space="preserve">3783543	</t>
  </si>
  <si>
    <t xml:space="preserve">15284427	</t>
  </si>
  <si>
    <t xml:space="preserve">999226055125571	</t>
  </si>
  <si>
    <t>[库克卡克]阿帕莎拉海滨度假别墅酒店(Apsara Beachfront Resort &amp; Villa)(68031153)</t>
  </si>
  <si>
    <t>YANYONG/CHULALAK</t>
  </si>
  <si>
    <t xml:space="preserve">3783608	</t>
  </si>
  <si>
    <t xml:space="preserve">-68196714	</t>
  </si>
  <si>
    <t xml:space="preserve">999226056662455	</t>
  </si>
  <si>
    <t>[Mueang Nuea]布恩斯里精品酒店(Boonsiri Boutique Hotel)(92028176)</t>
  </si>
  <si>
    <t>标准双床二楼客房&lt;2人入住&gt;&lt;不退款&gt;</t>
  </si>
  <si>
    <t>LAONAMSAI/WARANGKHANA</t>
  </si>
  <si>
    <t xml:space="preserve">3783969	</t>
  </si>
  <si>
    <t xml:space="preserve">|68259165	</t>
  </si>
  <si>
    <t xml:space="preserve">999226056719940	</t>
  </si>
  <si>
    <t>[纽约]圣詹姆斯酒店(Hotel St. James)(89932822)</t>
  </si>
  <si>
    <t>标准特大号床间&lt;2人入住&gt;&lt;不退款&gt;</t>
  </si>
  <si>
    <t>YUAN/ZHITONG</t>
  </si>
  <si>
    <t xml:space="preserve">3783978	</t>
  </si>
  <si>
    <t xml:space="preserve">20230815-13870-1206068153	</t>
  </si>
  <si>
    <t xml:space="preserve">999226057365758	</t>
  </si>
  <si>
    <t>[帕岸岛]帕岸岛塔拉提普度假村(Tharathip Resort Koh Phangan)(55653350)</t>
  </si>
  <si>
    <t>Superior Hotel&lt;2人入住&gt;&lt;不退款&gt;</t>
  </si>
  <si>
    <t>GLENDAY/SIMON</t>
  </si>
  <si>
    <t xml:space="preserve">3784101	</t>
  </si>
  <si>
    <t xml:space="preserve">HGUConf68277233	</t>
  </si>
  <si>
    <t xml:space="preserve">999226060038015	</t>
  </si>
  <si>
    <t>[茂物区]佩索纳阿拉姆度假酒店(Pesona Alam Resort &amp; Spa)(55872316)</t>
  </si>
  <si>
    <t>豪华山景房&lt;2人入住&gt;&lt;不退款&gt;&lt;早餐&gt;</t>
  </si>
  <si>
    <t>ISMATULLOH/ISMET</t>
  </si>
  <si>
    <t xml:space="preserve">3784917	</t>
  </si>
  <si>
    <t xml:space="preserve">249360	</t>
  </si>
  <si>
    <t xml:space="preserve">999226060717694	</t>
  </si>
  <si>
    <t>[柏林]欧洲城市酒店(Hotel Europa City)(55426356)</t>
  </si>
  <si>
    <t>单人房&lt;1人入住&gt;&lt;不退款&gt;</t>
  </si>
  <si>
    <t>YONATHAN/INTAN</t>
  </si>
  <si>
    <t xml:space="preserve">3785174	</t>
  </si>
  <si>
    <t xml:space="preserve">999226061435729	</t>
  </si>
  <si>
    <t>jiang/peng</t>
  </si>
  <si>
    <t xml:space="preserve">3785424	</t>
  </si>
  <si>
    <t xml:space="preserve">999226061790226	</t>
  </si>
  <si>
    <t>[哥打京那巴鲁]六十三酒店(Hotel Sixty3)(89918515)</t>
  </si>
  <si>
    <t>Deluxe Family&lt;2人入住&gt;&lt;不退款&gt;&lt;早餐&gt;</t>
  </si>
  <si>
    <t>HU/NA</t>
  </si>
  <si>
    <t xml:space="preserve">3785513	</t>
  </si>
  <si>
    <t xml:space="preserve">999226062207999	</t>
  </si>
  <si>
    <t>[胡志明市]西贡布克酒店 - 机场前(Sai Gon's Book Hotel - the Airport Front)(95688993)</t>
  </si>
  <si>
    <t>套房&lt;2人入住&gt;&lt;不退款&gt;</t>
  </si>
  <si>
    <t>YANG/YOUN JU,SON/BYOUNG DOO</t>
  </si>
  <si>
    <t xml:space="preserve">3785580	</t>
  </si>
  <si>
    <t xml:space="preserve">|68379590	</t>
  </si>
  <si>
    <t xml:space="preserve">999226063586535	</t>
  </si>
  <si>
    <t>[伦敦]尤斯顿广场酒店(Euston Square Hotel)(92030047)</t>
  </si>
  <si>
    <t>SOWDEN/HOLLIE FRANCES,CHINN/ANDREW BARRETT</t>
  </si>
  <si>
    <t xml:space="preserve">3785963	</t>
  </si>
  <si>
    <t xml:space="preserve">-68404088	</t>
  </si>
  <si>
    <t xml:space="preserve">999226064254019	</t>
  </si>
  <si>
    <t>CHO/HYUN</t>
  </si>
  <si>
    <t xml:space="preserve">3786117	</t>
  </si>
  <si>
    <t xml:space="preserve">999226064378165	</t>
  </si>
  <si>
    <t>Luo/Hao</t>
  </si>
  <si>
    <t xml:space="preserve">3786209	</t>
  </si>
  <si>
    <t xml:space="preserve">31849SE439384	</t>
  </si>
  <si>
    <t xml:space="preserve">999226064826591	</t>
  </si>
  <si>
    <t>CHAISALEE/ARUNRATSAMEE</t>
  </si>
  <si>
    <t xml:space="preserve">3786325	</t>
  </si>
  <si>
    <t xml:space="preserve">68430859	</t>
  </si>
  <si>
    <t xml:space="preserve">999226065139006	</t>
  </si>
  <si>
    <t>[福斯特]西布赫萨尔瑟维斯酒店(Serways Hotel Bruchsal West)(97965724)</t>
  </si>
  <si>
    <t>大床间&lt;2人入住&gt;</t>
  </si>
  <si>
    <t>Zydek/Slawomir</t>
  </si>
  <si>
    <t xml:space="preserve">3786593	</t>
  </si>
  <si>
    <t xml:space="preserve">6717	</t>
  </si>
  <si>
    <t xml:space="preserve">999226065455982	</t>
  </si>
  <si>
    <t>[里约热内卢]科帕卡瓦纳大西洋酒店(Hotel Atlântico Copacabana)(55967828)</t>
  </si>
  <si>
    <t>标准房 2张单人床&lt;2人入住&gt;&lt;不退款&gt;</t>
  </si>
  <si>
    <t>SANTOS/IKARO</t>
  </si>
  <si>
    <t xml:space="preserve">3786682	</t>
  </si>
  <si>
    <t xml:space="preserve">28-328788-544219910	</t>
  </si>
  <si>
    <t xml:space="preserve">999226066340303	</t>
  </si>
  <si>
    <t>[Khu Khot]亚洲机场饭店(Asia Airport Hotel)(56206304)</t>
  </si>
  <si>
    <t>BLUMHARDT/WILAIPHON</t>
  </si>
  <si>
    <t xml:space="preserve">3787226	</t>
  </si>
  <si>
    <t xml:space="preserve">9138108639899	</t>
  </si>
  <si>
    <t xml:space="preserve">999226067063106	</t>
  </si>
  <si>
    <t>[首尔]太平洋酒店(Pacific Hotel)(55452176)</t>
  </si>
  <si>
    <t>LAM/LAI MENG,CHEUNG/MEI LAN</t>
  </si>
  <si>
    <t xml:space="preserve">3787568	</t>
  </si>
  <si>
    <t xml:space="preserve">999226068543581	</t>
  </si>
  <si>
    <t>[芭堤雅]芭堤雅塞伦诺泰尔酒店(Serenotel Pattaya)(55585979)</t>
  </si>
  <si>
    <t>海景标准房&lt;2人入住&gt;&lt;不退款&gt;</t>
  </si>
  <si>
    <t>BAI/YUNYING,BAI/ZHIGANG,BAI/LU</t>
  </si>
  <si>
    <t xml:space="preserve">3788067	</t>
  </si>
  <si>
    <t>|68605570</t>
  </si>
  <si>
    <t xml:space="preserve">68605573	</t>
  </si>
  <si>
    <t xml:space="preserve">999226068621590	</t>
  </si>
  <si>
    <t>Zhu/Hong</t>
  </si>
  <si>
    <t xml:space="preserve">3788090	</t>
  </si>
  <si>
    <t xml:space="preserve">999226068886819	</t>
  </si>
  <si>
    <t>[好莱坞]好莱坞海滩精品套房(Hollywood Beachside Boutique Suite)(77368412)</t>
  </si>
  <si>
    <t>PORTILLO/MARY</t>
  </si>
  <si>
    <t xml:space="preserve">3788293	</t>
  </si>
  <si>
    <t xml:space="preserve">25415735	</t>
  </si>
  <si>
    <t xml:space="preserve">999226069263682	</t>
  </si>
  <si>
    <t>[曼谷]察殿恩博利豪华酒店(Emporium Suites by Chatrium)(56163219)</t>
  </si>
  <si>
    <t>RUDEE/ATITAYA</t>
  </si>
  <si>
    <t xml:space="preserve">3788738	</t>
  </si>
  <si>
    <t xml:space="preserve">308519313	</t>
  </si>
  <si>
    <t xml:space="preserve">999226069275516	</t>
  </si>
  <si>
    <t>[罗斯蒙特]芝加哥奥黑尔/罗斯蒙特索内斯塔酒店(Sonesta Chicago O'Hare Airport Rosemont)(55944765)</t>
  </si>
  <si>
    <t>SUI/GUOGUO,YAO/KE</t>
  </si>
  <si>
    <t xml:space="preserve">3788745	</t>
  </si>
  <si>
    <t xml:space="preserve">31858SE153054	</t>
  </si>
  <si>
    <t xml:space="preserve">999226069626097	</t>
  </si>
  <si>
    <t>[河内]河内平奢华酒店(Hanoi Ping Luxury Hotel)(91812471)</t>
  </si>
  <si>
    <t>行政双人房&lt;2人入住&gt;&lt;不退款&gt;&lt;早餐&gt;</t>
  </si>
  <si>
    <t>LIANG/JIANTING</t>
  </si>
  <si>
    <t xml:space="preserve">3788997	</t>
  </si>
  <si>
    <t xml:space="preserve">|68932747	</t>
  </si>
  <si>
    <t xml:space="preserve">999226069658525	</t>
  </si>
  <si>
    <t>[大西洋城]大西洋城肖博特酒店(Showboat Hotel Atlantic City)(94361773)</t>
  </si>
  <si>
    <t>标准特大床房&lt;2人入住&gt;&lt;不退款&gt;</t>
  </si>
  <si>
    <t>Witcher/Jacob</t>
  </si>
  <si>
    <t xml:space="preserve">3789007	</t>
  </si>
  <si>
    <t xml:space="preserve">136237609	</t>
  </si>
  <si>
    <t xml:space="preserve">26069901982	</t>
  </si>
  <si>
    <t>Superior King Room - Rei  Premium Floor / 10-25F&lt;1人入住&gt;&lt;不退款&gt;&lt;早餐&gt;</t>
  </si>
  <si>
    <t>DANZEN/ZHIMEI</t>
  </si>
  <si>
    <t xml:space="preserve">3789273	</t>
  </si>
  <si>
    <t xml:space="preserve">999226070376322	</t>
  </si>
  <si>
    <t>[曼谷]西隆翠妮提酒店(Trinity Silom Hotel)(55478401)</t>
  </si>
  <si>
    <t>至尊房&lt;2人入住&gt;&lt;不退款&gt;</t>
  </si>
  <si>
    <t>LYU/FEILONG,GUO/KAI</t>
  </si>
  <si>
    <t xml:space="preserve">3789643	</t>
  </si>
  <si>
    <t xml:space="preserve">40327（客房1）40326（客房2）	</t>
  </si>
  <si>
    <t xml:space="preserve">999226070441116	</t>
  </si>
  <si>
    <t>[维塞利亚]温德姆维塞利亚酒店(Wyndham Visalia)(70794378)</t>
  </si>
  <si>
    <t>一卧室特大号床套房&lt;2人入住&gt;&lt;不退款&gt;</t>
  </si>
  <si>
    <t>Montoya /Yvonne</t>
  </si>
  <si>
    <t xml:space="preserve">3789797	</t>
  </si>
  <si>
    <t xml:space="preserve">999226070606719	</t>
  </si>
  <si>
    <t>LIU/TAIAN,YANG/XIAOHONG</t>
  </si>
  <si>
    <t xml:space="preserve">3789814	</t>
  </si>
  <si>
    <t xml:space="preserve">68992301	</t>
  </si>
  <si>
    <t xml:space="preserve">999226074766913	</t>
  </si>
  <si>
    <t>[巴厘岛]佩母得兰营阿迪阿斯利海滩Spa度假酒店(Adi Assri Beach Resorts and Spa Pemuteran)(110040132)</t>
  </si>
  <si>
    <t>MAO/YUNXUAN,RUI/YINFANG</t>
  </si>
  <si>
    <t xml:space="preserve">3790171	</t>
  </si>
  <si>
    <t xml:space="preserve">8SSDR17H23	</t>
  </si>
  <si>
    <t xml:space="preserve">999226075688997	</t>
  </si>
  <si>
    <t>[曼谷]曼谷沙吞路耐拉提瓦斯公寓酒店(The Narathiwas Hotel &amp; Residence Sathorn Bangkok)(55720075)</t>
  </si>
  <si>
    <t>TANG/YEW CHAI EDWARD</t>
  </si>
  <si>
    <t xml:space="preserve">3790353	</t>
  </si>
  <si>
    <t xml:space="preserve">999226078118268	</t>
  </si>
  <si>
    <t>[蒙鲁日]巴黎奥尔良大门拱门酒店(Hotel Arc Paris Porte d'Orléans)(80332107)</t>
  </si>
  <si>
    <t>CHAFEI/FAYEZ</t>
  </si>
  <si>
    <t xml:space="preserve">3790673	</t>
  </si>
  <si>
    <t xml:space="preserve">69045398	</t>
  </si>
  <si>
    <t xml:space="preserve">999226079728263	</t>
  </si>
  <si>
    <t>[纽约]特广场酒店(Pointe Plaza Hotel)(90400409)</t>
  </si>
  <si>
    <t>RUAN/BOYAN</t>
  </si>
  <si>
    <t xml:space="preserve">3790906	</t>
  </si>
  <si>
    <t xml:space="preserve">69061513	</t>
  </si>
  <si>
    <t xml:space="preserve">999226079828625	</t>
  </si>
  <si>
    <t>[暹粒]辛塔纳沙耶度假村(Shintana Saya Residence)(92028273)</t>
  </si>
  <si>
    <t>经典客房&lt;2人入住&gt;&lt;不退款&gt;&lt;早餐&gt;</t>
  </si>
  <si>
    <t>SHI/SHUNLUAN</t>
  </si>
  <si>
    <t xml:space="preserve">3790917	</t>
  </si>
  <si>
    <t xml:space="preserve">1938	</t>
  </si>
  <si>
    <t xml:space="preserve">999226079991608	</t>
  </si>
  <si>
    <t>[奥维耶多]欧洲之星复国酒店(Eurostars Hotel de la Reconquista)(109174662)</t>
  </si>
  <si>
    <t>MARZO MAS/JAVIER,FERRER VALLDECABRES/MARIA AMPARO</t>
  </si>
  <si>
    <t xml:space="preserve">3790937	</t>
  </si>
  <si>
    <t xml:space="preserve">105026	</t>
  </si>
  <si>
    <t xml:space="preserve">999226080382838	</t>
  </si>
  <si>
    <t>[弗雷斯诺]Fresno City Inn(91595736)</t>
  </si>
  <si>
    <t>Hicks/Jacqueline  P.</t>
  </si>
  <si>
    <t xml:space="preserve">39460SE009283	</t>
  </si>
  <si>
    <t xml:space="preserve">999226100767145	</t>
  </si>
  <si>
    <t>PANGESTU/TEGUH</t>
  </si>
  <si>
    <t xml:space="preserve">3791268	</t>
  </si>
  <si>
    <t xml:space="preserve">-69082994	</t>
  </si>
  <si>
    <t xml:space="preserve">999226100830695	</t>
  </si>
  <si>
    <t>[迪拜]阿尔贾达夫金斯盖特酒店(Kingsgate Al Jaddaf Hotel by Millennium)(110133378)</t>
  </si>
  <si>
    <t>Shaikh/Arifa</t>
  </si>
  <si>
    <t xml:space="preserve">3791275	</t>
  </si>
  <si>
    <t xml:space="preserve">10008680	</t>
  </si>
  <si>
    <t xml:space="preserve">999226102508645	</t>
  </si>
  <si>
    <t>[博德鲁姆]马尔马拉博德鲁姆酒店(The Marmara Bodrum - Adult Only)(55451669)</t>
  </si>
  <si>
    <t>CANLIER/KADIR</t>
  </si>
  <si>
    <t xml:space="preserve">3791552	</t>
  </si>
  <si>
    <t xml:space="preserve">69104422	</t>
  </si>
  <si>
    <t xml:space="preserve">999226104210902	</t>
  </si>
  <si>
    <t>KASRAYKERMANSHAHAN/KATAYOON</t>
  </si>
  <si>
    <t xml:space="preserve">3791879	</t>
  </si>
  <si>
    <t xml:space="preserve">RSBN800463	</t>
  </si>
  <si>
    <t xml:space="preserve">999226104213969	</t>
  </si>
  <si>
    <t xml:space="preserve">3791880	</t>
  </si>
  <si>
    <t xml:space="preserve">RSBN800462	</t>
  </si>
  <si>
    <t xml:space="preserve">999226105067129	</t>
  </si>
  <si>
    <t>[怡保]怡保麗閣酒店(Regalodge Hotel Ipoh)(55439677)</t>
  </si>
  <si>
    <t>甄选双人床房&lt;2人入住&gt;&lt;不退款&gt;&lt;早餐&gt;</t>
  </si>
  <si>
    <t>ARBAIN/SUHAINA</t>
  </si>
  <si>
    <t xml:space="preserve">3791976	</t>
  </si>
  <si>
    <t xml:space="preserve">29428700	</t>
  </si>
  <si>
    <t>退单</t>
  </si>
  <si>
    <t xml:space="preserve">999226105387483	</t>
  </si>
  <si>
    <t xml:space="preserve">3792159	</t>
  </si>
  <si>
    <t xml:space="preserve">6867093	</t>
  </si>
  <si>
    <t xml:space="preserve">999226105390076	</t>
  </si>
  <si>
    <t>Deluxe&lt;2人入住&gt;&lt;不退款&gt;</t>
  </si>
  <si>
    <t>Kuram/Suchada</t>
  </si>
  <si>
    <t xml:space="preserve">3792160	</t>
  </si>
  <si>
    <t xml:space="preserve">69147041	</t>
  </si>
  <si>
    <t xml:space="preserve">999226106242402	</t>
  </si>
  <si>
    <t>[苏梅岛]纳通酒店式公寓(Nathon Residence Hotel)(95390224)</t>
  </si>
  <si>
    <t>KLOOSTERMAN/PETER</t>
  </si>
  <si>
    <t xml:space="preserve">3792282	</t>
  </si>
  <si>
    <t xml:space="preserve">|69169940	</t>
  </si>
  <si>
    <t xml:space="preserve">999226107837721	</t>
  </si>
  <si>
    <t>WANG/SIYU,SHEK/HOI CHUN BRIAN,SONG/QI</t>
  </si>
  <si>
    <t xml:space="preserve">3792622	</t>
  </si>
  <si>
    <t xml:space="preserve">389365	</t>
  </si>
  <si>
    <t xml:space="preserve">999226108683748	</t>
  </si>
  <si>
    <t>[帕赛市]帕赛卡巴雅酒店(Kabayan Hotel Pasay)(95687444)</t>
  </si>
  <si>
    <t>Zhang/Yang</t>
  </si>
  <si>
    <t xml:space="preserve">3792838	</t>
  </si>
  <si>
    <t xml:space="preserve">1718910	</t>
  </si>
  <si>
    <t xml:space="preserve">999226108727814	</t>
  </si>
  <si>
    <t>[杜梨]泽里大酒店杜梨酒店(Grand Zuri Hotel Duri)(77372152)</t>
  </si>
  <si>
    <t>Classic Superior Twin Bed&lt;2人入住&gt;&lt;不退款&gt;</t>
  </si>
  <si>
    <t>APRILLIA/AYU</t>
  </si>
  <si>
    <t xml:space="preserve">3792847	</t>
  </si>
  <si>
    <t xml:space="preserve">999226109462987	</t>
  </si>
  <si>
    <t>[乌汶]帕登酒店(Phadaeng Hotel)(94359151)</t>
  </si>
  <si>
    <t>Stoessel /Patrick</t>
  </si>
  <si>
    <t xml:space="preserve">3792963	</t>
  </si>
  <si>
    <t xml:space="preserve">|69259623	</t>
  </si>
  <si>
    <t xml:space="preserve">999226109634851	</t>
  </si>
  <si>
    <t>[圣克卢]格鲁姆酒店(Hôtel Quorum)(110037496)</t>
  </si>
  <si>
    <t>THERY/ALICIA</t>
  </si>
  <si>
    <t xml:space="preserve">3792986	</t>
  </si>
  <si>
    <t xml:space="preserve">69260945	</t>
  </si>
  <si>
    <t xml:space="preserve">999226110302214	</t>
  </si>
  <si>
    <t>[匹兹堡]匹兹堡温德姆大酒店(Wyndham Grand Pittsburgh)(55745353)</t>
  </si>
  <si>
    <t>客房, 1 张特大床, 无障碍&lt;2人入住&gt;&lt;不退款&gt;</t>
  </si>
  <si>
    <t>SUN/Wenli</t>
  </si>
  <si>
    <t xml:space="preserve">3793109	</t>
  </si>
  <si>
    <t xml:space="preserve">999226110372807	</t>
  </si>
  <si>
    <t>[纽伦堡]西南公园诺威纳酒店(Novina Hotel Südwestpark)(55270177)</t>
  </si>
  <si>
    <t>舒适双人房&lt;2人入住&gt;&lt;不退款&gt;&lt;早餐&gt;</t>
  </si>
  <si>
    <t>VAN DE VEN/HELMA BOEIJEN</t>
  </si>
  <si>
    <t xml:space="preserve">3793148	</t>
  </si>
  <si>
    <t xml:space="preserve">31741SE024225	</t>
  </si>
  <si>
    <t xml:space="preserve">999226110616669	</t>
  </si>
  <si>
    <t>[克罗纳拉]克罗纳拉汽车旅馆(Cronulla Motor Inn)(90379135)</t>
  </si>
  <si>
    <t>标准大号床间&lt;2人入住&gt;&lt;不退款&gt;</t>
  </si>
  <si>
    <t>TANZIL/KHANDAKER</t>
  </si>
  <si>
    <t xml:space="preserve">3793233	</t>
  </si>
  <si>
    <t xml:space="preserve">69381052	</t>
  </si>
  <si>
    <t xml:space="preserve">999226110713092	</t>
  </si>
  <si>
    <t>[鲁尔蒙德]阿雷斯特之家(Het Arresthuis)(89917683)</t>
  </si>
  <si>
    <t>WANG/YI</t>
  </si>
  <si>
    <t xml:space="preserve">3793297	</t>
  </si>
  <si>
    <t xml:space="preserve">ARR-FX58097	</t>
  </si>
  <si>
    <t xml:space="preserve">999226110773093	</t>
  </si>
  <si>
    <t>[新奥尔良]联邦城市套房酒店(Federal City Inn &amp; Suites)(55573084)</t>
  </si>
  <si>
    <t>标准房, 2 张大床, 简易厨房&lt;2人入住&gt;&lt;不退款&gt;</t>
  </si>
  <si>
    <t>XU/Zeyang</t>
  </si>
  <si>
    <t xml:space="preserve">3793333	</t>
  </si>
  <si>
    <t xml:space="preserve">53795SE027425	</t>
  </si>
  <si>
    <t xml:space="preserve">999226110761882	</t>
  </si>
  <si>
    <t>[那不勒斯]罗密欧酒店(Romeo Napoli)(55841808)</t>
  </si>
  <si>
    <t>高级双人床房&lt;2人入住&gt;&lt;不退款&gt;</t>
  </si>
  <si>
    <t>Alshabyli/Nayef Abdulrahman</t>
  </si>
  <si>
    <t xml:space="preserve">3793331	</t>
  </si>
  <si>
    <t xml:space="preserve">-69454814	</t>
  </si>
  <si>
    <t xml:space="preserve">999226111000948	</t>
  </si>
  <si>
    <t>[柏林]阿玛诺市中心大酒店(Hotel Amano Grand Central)(55822301)</t>
  </si>
  <si>
    <t>舒适一卧室客房&lt;2人入住&gt;&lt;不退款&gt;</t>
  </si>
  <si>
    <t>MENG/YUWEI</t>
  </si>
  <si>
    <t xml:space="preserve">3793409	</t>
  </si>
  <si>
    <t xml:space="preserve">136293603	</t>
  </si>
  <si>
    <t xml:space="preserve">999226111108632	</t>
  </si>
  <si>
    <t>[曼谷]喜欢素坤逸22号公寓式酒店(Like Sukhumvit 22)(55745254)</t>
  </si>
  <si>
    <t>SUTTITHAM/SOMLAK</t>
  </si>
  <si>
    <t xml:space="preserve">3793435	</t>
  </si>
  <si>
    <t xml:space="preserve">103751649	</t>
  </si>
  <si>
    <t xml:space="preserve">999226111070645	</t>
  </si>
  <si>
    <t>[曼谷]曼谷68酒店(Bangkok 68)(55345951)</t>
  </si>
  <si>
    <t>MERCADO/HARVEY</t>
  </si>
  <si>
    <t xml:space="preserve">3793426	</t>
  </si>
  <si>
    <t xml:space="preserve">|69502969	</t>
  </si>
  <si>
    <t xml:space="preserve">999226111311052	</t>
  </si>
  <si>
    <t>[鲍内斯温德米尔]力推本豪花园大厦酒店(Burn How Garden House Hotel)(95387608)</t>
  </si>
  <si>
    <t>Family Chalet with Outside Seating Area&lt;2人入住&gt;&lt;不退款&gt;&lt;早餐&gt;</t>
  </si>
  <si>
    <t>HONGYU/LIU</t>
  </si>
  <si>
    <t xml:space="preserve">3793522	</t>
  </si>
  <si>
    <t xml:space="preserve">-69517185	</t>
  </si>
  <si>
    <t xml:space="preserve">999226111397627	</t>
  </si>
  <si>
    <t>[中雅加达]雅加达朱诺丹纳阿邦酒店(Juno Tanah Abang Jakarta)(55799376)</t>
  </si>
  <si>
    <t>豪华双人房, 1 张大床&lt;2人入住&gt;&lt;不退款&gt;&lt;早餐&gt;</t>
  </si>
  <si>
    <t>SYAH/FIRMAN</t>
  </si>
  <si>
    <t xml:space="preserve">3793537	</t>
  </si>
  <si>
    <t xml:space="preserve">69524025	</t>
  </si>
  <si>
    <t xml:space="preserve">999226111510545	</t>
  </si>
  <si>
    <t>ANYAVORAVIT/MANUS</t>
  </si>
  <si>
    <t xml:space="preserve">3793563	</t>
  </si>
  <si>
    <t xml:space="preserve">HGUConf69535365	</t>
  </si>
  <si>
    <t xml:space="preserve">999226111762402	</t>
  </si>
  <si>
    <t xml:space="preserve">3793657	</t>
  </si>
  <si>
    <t xml:space="preserve">69543692	</t>
  </si>
  <si>
    <t xml:space="preserve">999226113393020	</t>
  </si>
  <si>
    <t>[Simpang Kanan]峇株巴辖峰会西格尼酒店(Summit Signature Hotel Batu Pahat)(69451796)</t>
  </si>
  <si>
    <t>高级双床间&lt;2人入住&gt;&lt;不退款&gt;&lt;早餐&gt;</t>
  </si>
  <si>
    <t>MAKDUM/BURHAN</t>
  </si>
  <si>
    <t xml:space="preserve">3794096	</t>
  </si>
  <si>
    <t xml:space="preserve">|69613881	</t>
  </si>
  <si>
    <t xml:space="preserve">999226114399777	</t>
  </si>
  <si>
    <t>[萨克拉门托]凯艺套房酒店(Quality Inn &amp; Suites)(91810126)</t>
  </si>
  <si>
    <t>CHUNG/KWOK KUEN</t>
  </si>
  <si>
    <t xml:space="preserve">3794392	</t>
  </si>
  <si>
    <t xml:space="preserve">88486107	</t>
  </si>
  <si>
    <t xml:space="preserve">999226114985748	</t>
  </si>
  <si>
    <t>[萨斯卡通]文图拉旅馆酒店(Venture Inn Hotel)(109175543)</t>
  </si>
  <si>
    <t>大号床间 - 带2张大号床&lt;2人入住&gt;&lt;不退款&gt;</t>
  </si>
  <si>
    <t>XU/ZHAOYANG</t>
  </si>
  <si>
    <t xml:space="preserve">3794492	</t>
  </si>
  <si>
    <t xml:space="preserve">999226115263537	</t>
  </si>
  <si>
    <t>[河内]河内钻石之王酒店(Hanoi Diamond King Hotel &amp; Travel)(55831970)</t>
  </si>
  <si>
    <t>经典房(无窗)&lt;2人入住&gt;&lt;不退款&gt;</t>
  </si>
  <si>
    <t>YOON/BORA,KIM/ILJOONG</t>
  </si>
  <si>
    <t xml:space="preserve">3794678	</t>
  </si>
  <si>
    <t xml:space="preserve">|69656786	</t>
  </si>
  <si>
    <t xml:space="preserve">999226115306766	</t>
  </si>
  <si>
    <t>[巴厘岛]阿林德拉别墅(Alindra Villas &amp; Spa)(90398793)</t>
  </si>
  <si>
    <t>皇家泳池别墅一卧室间&lt;2人入住&gt;&lt;不退款&gt;&lt;早餐&gt;</t>
  </si>
  <si>
    <t>WANG/YUXIN</t>
  </si>
  <si>
    <t xml:space="preserve">3794682	</t>
  </si>
  <si>
    <t xml:space="preserve">10538555	</t>
  </si>
  <si>
    <t xml:space="preserve">999226115450594	</t>
  </si>
  <si>
    <t>[巴厘岛]巴厘岛希尔顿度假村(Hilton Bali Resort)(70165336)</t>
  </si>
  <si>
    <t>豪华海景双床房&lt;2人入住&gt;&lt;不退款&gt;</t>
  </si>
  <si>
    <t>ZHU/HUIFANG</t>
  </si>
  <si>
    <t xml:space="preserve">3794701	</t>
  </si>
  <si>
    <t xml:space="preserve">HID-6P3Q56F9+PF-E00	</t>
  </si>
  <si>
    <t xml:space="preserve">999226115979971	</t>
  </si>
  <si>
    <t xml:space="preserve">3794779	</t>
  </si>
  <si>
    <t xml:space="preserve">47660729	</t>
  </si>
  <si>
    <t xml:space="preserve">999226115985456	</t>
  </si>
  <si>
    <t>[曼谷]安尼克斯曼谷隆比尼经济酒店(Annex Lumpini Bangkok)(55281114)</t>
  </si>
  <si>
    <t>开放式双人房&lt;2人入住&gt;&lt;不退款&gt;</t>
  </si>
  <si>
    <t>PAIBOON/BOU</t>
  </si>
  <si>
    <t xml:space="preserve">3794780	</t>
  </si>
  <si>
    <t xml:space="preserve">-69669577	</t>
  </si>
  <si>
    <t xml:space="preserve">999226116984533	</t>
  </si>
  <si>
    <t>Goldberg /Shay</t>
  </si>
  <si>
    <t xml:space="preserve">3795265	</t>
  </si>
  <si>
    <t xml:space="preserve">69691158（客房1）69691159（客房2）	</t>
  </si>
  <si>
    <t xml:space="preserve">999226117275360	</t>
  </si>
  <si>
    <t>[曼谷]大华套房酒店(Majestic Suites Hotel)(55289932)</t>
  </si>
  <si>
    <t>单人间&lt;1人入住&gt;&lt;不退款&gt;&lt;早餐&gt;</t>
  </si>
  <si>
    <t>FENG/SHUO</t>
  </si>
  <si>
    <t xml:space="preserve">3795348	</t>
  </si>
  <si>
    <t xml:space="preserve">999226117500352	</t>
  </si>
  <si>
    <t>[索尔万]科尔克酒店(Hotel Corque)(89920386)</t>
  </si>
  <si>
    <t>圣伊内斯两张大床房&lt;2人入住&gt;&lt;不退款&gt;</t>
  </si>
  <si>
    <t>SHENG/GUOHUI,WANG/PING,ZHU/JINGWEI,lan/yuexin</t>
  </si>
  <si>
    <t xml:space="preserve">3795543	</t>
  </si>
  <si>
    <t xml:space="preserve">-69709405	</t>
  </si>
  <si>
    <t xml:space="preserve">999226117642445	</t>
  </si>
  <si>
    <t>[布鲁日]韦恩尼布尔格酒店(Hotel Restaurant Weinebrugge)(55426493)</t>
  </si>
  <si>
    <t>舒适双人床房&lt;2人入住&gt;&lt;不退款&gt;&lt;早餐&gt;</t>
  </si>
  <si>
    <t>BLACKBOURN/GEORGE</t>
  </si>
  <si>
    <t xml:space="preserve">3795579	</t>
  </si>
  <si>
    <t xml:space="preserve">44913280	</t>
  </si>
  <si>
    <t xml:space="preserve">999226117872409	</t>
  </si>
  <si>
    <t>[金边]金边娱乐综合大楼酒店(NagaWorld Hotel &amp; Entertainment Complex)(55426302)</t>
  </si>
  <si>
    <t>高级房 (2号楼)&lt;2人入住&gt;&lt;不退款&gt;&lt;早餐&gt;</t>
  </si>
  <si>
    <t>LIU/CHAOWEN</t>
  </si>
  <si>
    <t xml:space="preserve">3795645	</t>
  </si>
  <si>
    <t xml:space="preserve">924429	</t>
  </si>
  <si>
    <t xml:space="preserve">999226118066876	</t>
  </si>
  <si>
    <t>[伊斯坦布尔]滕波费尔套房酒店(Tempo Fair Suites)(55254227)</t>
  </si>
  <si>
    <t>标准客房&lt;2人入住&gt;&lt;不退款&gt;</t>
  </si>
  <si>
    <t>Karasakal/IBRAHIM</t>
  </si>
  <si>
    <t xml:space="preserve">3795690	</t>
  </si>
  <si>
    <t xml:space="preserve">655799850	</t>
  </si>
  <si>
    <t xml:space="preserve">999226118182884	</t>
  </si>
  <si>
    <t>GU/JIAFENG</t>
  </si>
  <si>
    <t xml:space="preserve">3795834	</t>
  </si>
  <si>
    <t xml:space="preserve">999226118354302	</t>
  </si>
  <si>
    <t>[尔湾]亚欧文索内斯塔酒店(Sonesta Irvine)(55329006)</t>
  </si>
  <si>
    <t>YU/XIANGCHEN</t>
  </si>
  <si>
    <t xml:space="preserve">3795875	</t>
  </si>
  <si>
    <t xml:space="preserve">999226119235453	</t>
  </si>
  <si>
    <t>[海牙]海牙学生酒店(The Social Hub the Hague)(55304219)</t>
  </si>
  <si>
    <t>大床房&lt;2人入住&gt;&lt;不退款&gt;</t>
  </si>
  <si>
    <t>Chawke/Martin</t>
  </si>
  <si>
    <t xml:space="preserve">3796103	</t>
  </si>
  <si>
    <t xml:space="preserve">-69760257	</t>
  </si>
  <si>
    <t xml:space="preserve">999226119347870	</t>
  </si>
  <si>
    <t>[普吉岛]普吉岛宴宾雅海滩度假村(Impiana Beach Resort Patong, Phuket)(55254041)</t>
  </si>
  <si>
    <t>园景高级房&lt;2人入住&gt;&lt;不退款&gt;&lt;早餐&gt;</t>
  </si>
  <si>
    <t>KONGKUL/SUTASIN</t>
  </si>
  <si>
    <t xml:space="preserve">-69767396	</t>
  </si>
  <si>
    <t xml:space="preserve">999226119404425	</t>
  </si>
  <si>
    <t>[曼谷]曼谷主套房旅馆(The Bangkok Major Suite)(55403048)</t>
  </si>
  <si>
    <t>双人房（1 张双人床）&lt;2人入住&gt;&lt;不退款&gt;</t>
  </si>
  <si>
    <t>PETCHARIT/WACHIRAPORN</t>
  </si>
  <si>
    <t xml:space="preserve">3796338	</t>
  </si>
  <si>
    <t xml:space="preserve">|69774021	</t>
  </si>
  <si>
    <t xml:space="preserve">999226119438806	</t>
  </si>
  <si>
    <t>[曼谷]曼谷NRC公寓素旺纳普酒店(Nrc Residence Suvarnabhumi Bangkok)(95083839)</t>
  </si>
  <si>
    <t>RAHMANTO/IMAM BASUKI</t>
  </si>
  <si>
    <t xml:space="preserve">3796357	</t>
  </si>
  <si>
    <t xml:space="preserve">445423155	</t>
  </si>
  <si>
    <t xml:space="preserve">999226119481265	</t>
  </si>
  <si>
    <t>[合艾]合艾里瓦讷酒店(Leevana Hotel Hat Yai)(90373654)</t>
  </si>
  <si>
    <t>标准三人间&lt;2人入住&gt;&lt;不退款&gt;</t>
  </si>
  <si>
    <t>JOTISUTA/PITCHAYA</t>
  </si>
  <si>
    <t xml:space="preserve">3796377	</t>
  </si>
  <si>
    <t xml:space="preserve">1079051575	</t>
  </si>
  <si>
    <t xml:space="preserve">999226119490374	</t>
  </si>
  <si>
    <t>[纳空沙旺]比佛利山公园酒店(Beverly Hill Park Hotel)(95388416)</t>
  </si>
  <si>
    <t>豪华客房&lt;2人入住&gt;&lt;不退款&gt;</t>
  </si>
  <si>
    <t>LU/SHUMING</t>
  </si>
  <si>
    <t xml:space="preserve">3796381	</t>
  </si>
  <si>
    <t xml:space="preserve">999226119530517	</t>
  </si>
  <si>
    <t>[Guntung Payung]班贾巴鲁马辰法维酒店(Favehotel Banjarbaru)(55270126)</t>
  </si>
  <si>
    <t>致爱房&lt;2人入住&gt;&lt;不退款&gt;</t>
  </si>
  <si>
    <t>WAHYUDIN/WAHYUDIN</t>
  </si>
  <si>
    <t xml:space="preserve">3796396	</t>
  </si>
  <si>
    <t xml:space="preserve">8436284	</t>
  </si>
  <si>
    <t xml:space="preserve">999226119614687	</t>
  </si>
  <si>
    <t>[马卡蒂]迷你套房 - 马卡蒂艾顿塔酒店(The Mini Suites Eton Tower Makati)(55956372)</t>
  </si>
  <si>
    <t>迷你双人床房&lt;2人入住&gt;&lt;不退款&gt;</t>
  </si>
  <si>
    <t>NEBRIJA/ROY</t>
  </si>
  <si>
    <t xml:space="preserve">3796582	</t>
  </si>
  <si>
    <t xml:space="preserve">114879	</t>
  </si>
  <si>
    <t xml:space="preserve">999226119651889	</t>
  </si>
  <si>
    <t>SIRISAKNUTTAKUL/PONGSAKORN</t>
  </si>
  <si>
    <t xml:space="preserve">3796605	</t>
  </si>
  <si>
    <t xml:space="preserve">445434585	</t>
  </si>
  <si>
    <t xml:space="preserve">999226119762288	</t>
  </si>
  <si>
    <t>[乌隆他尼]帕纳莱酒店(The Pannarai Hotel)(89935981)</t>
  </si>
  <si>
    <t>CHONSONCHAI/SUJITRA</t>
  </si>
  <si>
    <t xml:space="preserve">3796664	</t>
  </si>
  <si>
    <t xml:space="preserve">69799517	</t>
  </si>
  <si>
    <t xml:space="preserve">999226119764355	</t>
  </si>
  <si>
    <t>AKTHANAT/KANOKPHORN</t>
  </si>
  <si>
    <t xml:space="preserve">3796666	</t>
  </si>
  <si>
    <t xml:space="preserve">RZ-69799678	</t>
  </si>
  <si>
    <t xml:space="preserve">999226119783112	</t>
  </si>
  <si>
    <t>[楠塔利]南塔里温泉度假酒店(Naantali Spa Hotel)(55653298)</t>
  </si>
  <si>
    <t>舒适双床房&lt;2人入住&gt;&lt;不退款&gt;</t>
  </si>
  <si>
    <t>Makitalo/Fanny Hilda Maria</t>
  </si>
  <si>
    <t xml:space="preserve">3796680	</t>
  </si>
  <si>
    <t xml:space="preserve">-69796771	</t>
  </si>
  <si>
    <t xml:space="preserve">999226119832192	</t>
  </si>
  <si>
    <t>[丘拉维斯塔]丘拉维斯塔酒店(Chula Vista Inn)(91812277)</t>
  </si>
  <si>
    <t>BOUKANGA/NEINMODIDA</t>
  </si>
  <si>
    <t xml:space="preserve">0290ACS086	</t>
  </si>
  <si>
    <t xml:space="preserve">999226119934837	</t>
  </si>
  <si>
    <t>LIU/HONGCHUN</t>
  </si>
  <si>
    <t xml:space="preserve">3796748	</t>
  </si>
  <si>
    <t xml:space="preserve">RZ-69813616	</t>
  </si>
  <si>
    <t xml:space="preserve">999226119946773	</t>
  </si>
  <si>
    <t>Valverde Ruiz/Miguel</t>
  </si>
  <si>
    <t xml:space="preserve">3796902	</t>
  </si>
  <si>
    <t xml:space="preserve">-69809834	</t>
  </si>
  <si>
    <t xml:space="preserve">999226119982248	</t>
  </si>
  <si>
    <t>LI/KAWESAN</t>
  </si>
  <si>
    <t xml:space="preserve">3796916	</t>
  </si>
  <si>
    <t xml:space="preserve">999226120158743	</t>
  </si>
  <si>
    <t>UNDI/RAYMOND</t>
  </si>
  <si>
    <t xml:space="preserve">3797017	</t>
  </si>
  <si>
    <t xml:space="preserve">RES1439891	</t>
  </si>
  <si>
    <t xml:space="preserve">999226120412738	</t>
  </si>
  <si>
    <t>[利伯蒂]室内水上乐园舒眠套房酒店(Sleep Inn &amp; Suites Indoor Waterpark)(110130633)</t>
  </si>
  <si>
    <t>无障碍特大床房&lt;2人入住&gt;&lt;不退款&gt;&lt;早餐&gt;</t>
  </si>
  <si>
    <t>AHRENS/KATHY</t>
  </si>
  <si>
    <t xml:space="preserve">3797306	</t>
  </si>
  <si>
    <t xml:space="preserve">HUS-86F77H96+V8-E00	</t>
  </si>
  <si>
    <t xml:space="preserve">999226120463798	</t>
  </si>
  <si>
    <t>[迪拜]时间阿斯玛酒店(Time Asma Hotel)(97968854)</t>
  </si>
  <si>
    <t>豪华房（特大床）&lt;2人入住&gt;&lt;不退款&gt;</t>
  </si>
  <si>
    <t>Li/Chao</t>
  </si>
  <si>
    <t xml:space="preserve">3797325	</t>
  </si>
  <si>
    <t xml:space="preserve">338871	</t>
  </si>
  <si>
    <t xml:space="preserve">999225519078415	</t>
  </si>
  <si>
    <t>CNY</t>
  </si>
  <si>
    <t>CA13030230821CNY</t>
  </si>
  <si>
    <t>,</t>
  </si>
  <si>
    <t>HKD 920994.65</t>
  </si>
  <si>
    <t>A230821102555911</t>
  </si>
  <si>
    <t>A230821102746911</t>
  </si>
  <si>
    <t>总计：HKD 920994.65</t>
  </si>
  <si>
    <t>此单实际为订单999224784647172的补款单</t>
  </si>
  <si>
    <t>CNY 520</t>
  </si>
  <si>
    <t>A230821102150911</t>
  </si>
  <si>
    <t>CNY / HKD 当前参考汇率: 1.071641628</t>
  </si>
  <si>
    <t>总计：520 CNY/
557.25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</si>
  <si>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</si>
  <si>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</si>
  <si>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</si>
  <si>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</si>
  <si>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</si>
  <si>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</si>
  <si>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</si>
  <si>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</si>
  <si>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</si>
  <si>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</si>
  <si>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</si>
  <si>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</si>
  <si>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</si>
  <si>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</si>
  <si>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</si>
  <si>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</si>
  <si>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</si>
  <si>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</si>
  <si>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</si>
  <si>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2023-04-21</t>
  </si>
  <si>
    <t>3269726</t>
  </si>
  <si>
    <t>曼谷拉玛九萨默赛特酒店</t>
  </si>
  <si>
    <t>Lau Yan Yan</t>
  </si>
  <si>
    <t>2023-08-16</t>
  </si>
  <si>
    <t>2023-08-17</t>
  </si>
  <si>
    <t>退房日周结</t>
  </si>
  <si>
    <t>595.01</t>
  </si>
  <si>
    <t>678.00</t>
  </si>
  <si>
    <t>0</t>
  </si>
  <si>
    <t>0.00</t>
  </si>
  <si>
    <t>携程汇智国际直连</t>
  </si>
  <si>
    <t>925</t>
  </si>
  <si>
    <t>2023-04-21 21:21:26</t>
  </si>
  <si>
    <t>否</t>
  </si>
  <si>
    <t>汇智国际旅游发展有限公司</t>
  </si>
  <si>
    <t>直连</t>
  </si>
  <si>
    <t>泰国</t>
  </si>
  <si>
    <t>2023-04-26</t>
  </si>
  <si>
    <t>3293332</t>
  </si>
  <si>
    <t>ABC 宿务酒店</t>
  </si>
  <si>
    <t>LUO JHAO YU</t>
  </si>
  <si>
    <t>2023-08-18</t>
  </si>
  <si>
    <t>230.88</t>
  </si>
  <si>
    <t>261.00</t>
  </si>
  <si>
    <t>2023-04-26 21:33:18</t>
  </si>
  <si>
    <t>菲律宾</t>
  </si>
  <si>
    <t>2023-05-09</t>
  </si>
  <si>
    <t>3344230</t>
  </si>
  <si>
    <t>欧莱旅游酒店</t>
  </si>
  <si>
    <t>CAI LIN,JIANG LINZI</t>
  </si>
  <si>
    <t>2023-08-10</t>
  </si>
  <si>
    <t>1594.16</t>
  </si>
  <si>
    <t>1806.00</t>
  </si>
  <si>
    <t>2023-05-09 07:33:37</t>
  </si>
  <si>
    <t>韩国</t>
  </si>
  <si>
    <t>3346069</t>
  </si>
  <si>
    <t>liu qianhan,zhang xinyi</t>
  </si>
  <si>
    <t>2023-05-09 16:59:32</t>
  </si>
  <si>
    <t>2023-05-11</t>
  </si>
  <si>
    <t>3353549</t>
  </si>
  <si>
    <t>拉斯维加斯威尼斯人—帕拉佐皇宫度假酒店</t>
  </si>
  <si>
    <t>ASSOUAR HIND</t>
  </si>
  <si>
    <t>1792.55</t>
  </si>
  <si>
    <t>2020.00</t>
  </si>
  <si>
    <t>2023-05-11 04:51:13</t>
  </si>
  <si>
    <t>美国</t>
  </si>
  <si>
    <t>2023-05-13</t>
  </si>
  <si>
    <t>3367591</t>
  </si>
  <si>
    <t>曼谷安纳塔拉河畔度假酒店</t>
  </si>
  <si>
    <t>CHATANI ERI,KADOWAKI YOHEI</t>
  </si>
  <si>
    <t>2023-08-12</t>
  </si>
  <si>
    <t>6317.06</t>
  </si>
  <si>
    <t>7105.00</t>
  </si>
  <si>
    <t>2023-05-13 20:25:10</t>
  </si>
  <si>
    <t>2023-05-15</t>
  </si>
  <si>
    <t>3373701</t>
  </si>
  <si>
    <t>巴厘岛库塔索尔沙滩别墅美利亚酒店 - CHSE 认证</t>
  </si>
  <si>
    <t>ESCAMILLAPEREJON ANTONIO,INIESTAMARMOL LAURA</t>
  </si>
  <si>
    <t>2023-08-15</t>
  </si>
  <si>
    <t>606.64</t>
  </si>
  <si>
    <t>682.00</t>
  </si>
  <si>
    <t>2023-05-15 04:09:15</t>
  </si>
  <si>
    <t>印度尼西亚</t>
  </si>
  <si>
    <t>2023-05-30</t>
  </si>
  <si>
    <t>3437370</t>
  </si>
  <si>
    <t>纽约柏宁酒店</t>
  </si>
  <si>
    <t>JACK CAMERON</t>
  </si>
  <si>
    <t>4307.89</t>
  </si>
  <si>
    <t>4758.00</t>
  </si>
  <si>
    <t>2023-05-30 09:26:35</t>
  </si>
  <si>
    <t>3437745</t>
  </si>
  <si>
    <t>曼谷阿德菲大酒店</t>
  </si>
  <si>
    <t>KATSUBA AKIHIRO</t>
  </si>
  <si>
    <t>2023-08-11</t>
  </si>
  <si>
    <t>2471.74</t>
  </si>
  <si>
    <t>2730.00</t>
  </si>
  <si>
    <t>2023-05-30 16:24:53</t>
  </si>
  <si>
    <t>直采</t>
  </si>
  <si>
    <t>2023-05-31</t>
  </si>
  <si>
    <t>3443185</t>
  </si>
  <si>
    <t>MIZUNO HIROTSUGU,FUSE MERCEDES I I URETA</t>
  </si>
  <si>
    <t>3043.49</t>
  </si>
  <si>
    <t>3360.00</t>
  </si>
  <si>
    <t>2023-05-31 17:36:18</t>
  </si>
  <si>
    <t>2023-06-06</t>
  </si>
  <si>
    <t>3467640</t>
  </si>
  <si>
    <t>雅典索菲特机场酒店</t>
  </si>
  <si>
    <t>GASPARIS IRENE</t>
  </si>
  <si>
    <t>2207.90</t>
  </si>
  <si>
    <t>2430.00</t>
  </si>
  <si>
    <t>2023-06-06 11:04:36</t>
  </si>
  <si>
    <t>希腊</t>
  </si>
  <si>
    <t>3470099</t>
  </si>
  <si>
    <t>芭堤雅暹罗设计酒店</t>
  </si>
  <si>
    <t>PANG SIU CHING</t>
  </si>
  <si>
    <t>1676.37</t>
  </si>
  <si>
    <t>1845.00</t>
  </si>
  <si>
    <t>2023-06-06 20:24:17</t>
  </si>
  <si>
    <t>2023-06-08</t>
  </si>
  <si>
    <t>3477986</t>
  </si>
  <si>
    <t>钟楼巴黎14玛娜巴纳斯峰酒店</t>
  </si>
  <si>
    <t>DOI SUN,DOI TOMOHIRO</t>
  </si>
  <si>
    <t>1191.20</t>
  </si>
  <si>
    <t>1308.00</t>
  </si>
  <si>
    <t>2023-06-08 17:48:00</t>
  </si>
  <si>
    <t>法国</t>
  </si>
  <si>
    <t>2023-06-10</t>
  </si>
  <si>
    <t>3487873</t>
  </si>
  <si>
    <t>阿卡迪亚布达佩斯酒店</t>
  </si>
  <si>
    <t>JU TIANQI,CHENG WANTING</t>
  </si>
  <si>
    <t>2580.80</t>
  </si>
  <si>
    <t>2832.00</t>
  </si>
  <si>
    <t>2023-06-10 19:42:58</t>
  </si>
  <si>
    <t>匈牙利</t>
  </si>
  <si>
    <t>2023-06-14</t>
  </si>
  <si>
    <t>3504227</t>
  </si>
  <si>
    <t>普吉岛苏林酒店(政府卫生认证)</t>
  </si>
  <si>
    <t>LUO JINLIN</t>
  </si>
  <si>
    <t>2522.00</t>
  </si>
  <si>
    <t>2754.18</t>
  </si>
  <si>
    <t>2023-06-15 10:38:53</t>
  </si>
  <si>
    <t>3504825</t>
  </si>
  <si>
    <t>波普马里奥波罗日惹酒店</t>
  </si>
  <si>
    <t>SOEWARDIMAN HELENA</t>
  </si>
  <si>
    <t>347.16</t>
  </si>
  <si>
    <t>379.12</t>
  </si>
  <si>
    <t>2023-06-14 21:29:25</t>
  </si>
  <si>
    <t>2023-06-15</t>
  </si>
  <si>
    <t>3507378</t>
  </si>
  <si>
    <t>普吉岛麦考安纳塔拉别墅度假酒店</t>
  </si>
  <si>
    <t>LU QIANQIAO,LI HAO</t>
  </si>
  <si>
    <t>3730.00</t>
  </si>
  <si>
    <t>4077.84</t>
  </si>
  <si>
    <t>4646.33</t>
  </si>
  <si>
    <t>568</t>
  </si>
  <si>
    <t>520</t>
  </si>
  <si>
    <t>2023-06-15 23:06:41</t>
  </si>
  <si>
    <t>3508731</t>
  </si>
  <si>
    <t>172.90</t>
  </si>
  <si>
    <t>189.02</t>
  </si>
  <si>
    <t>2023-06-15 20:24:40</t>
  </si>
  <si>
    <t>2023-06-18</t>
  </si>
  <si>
    <t>3518550</t>
  </si>
  <si>
    <t>卑尔根市斯堪迪克酒店</t>
  </si>
  <si>
    <t>Miller Will</t>
  </si>
  <si>
    <t>2154.05</t>
  </si>
  <si>
    <t>2358.53</t>
  </si>
  <si>
    <t>2023-06-18 01:26:57</t>
  </si>
  <si>
    <t>挪威</t>
  </si>
  <si>
    <t>3521563</t>
  </si>
  <si>
    <t>罗伯茨河度假村</t>
  </si>
  <si>
    <t>park sangmi,park sangmi</t>
  </si>
  <si>
    <t>291.00</t>
  </si>
  <si>
    <t>318.62</t>
  </si>
  <si>
    <t>2023-06-18 20:04:13</t>
  </si>
  <si>
    <t>2023-06-21</t>
  </si>
  <si>
    <t>3532039</t>
  </si>
  <si>
    <t>东京壹酒店</t>
  </si>
  <si>
    <t>WANG XIAOZHUO,HOU KAIYUAN</t>
  </si>
  <si>
    <t>2023-08-14</t>
  </si>
  <si>
    <t>2300.05</t>
  </si>
  <si>
    <t>2500.60</t>
  </si>
  <si>
    <t>2023-06-21 09:20:27</t>
  </si>
  <si>
    <t>日本</t>
  </si>
  <si>
    <t>3532716</t>
  </si>
  <si>
    <t>弗雷斯诺机场品质酒店</t>
  </si>
  <si>
    <t>GAO PENG</t>
  </si>
  <si>
    <t>623.85</t>
  </si>
  <si>
    <t>678.25</t>
  </si>
  <si>
    <t>2023-06-21 12:50:37</t>
  </si>
  <si>
    <t>2023-06-22</t>
  </si>
  <si>
    <t>3535781</t>
  </si>
  <si>
    <t>维多利亚酒店</t>
  </si>
  <si>
    <t>CHMURA EMILIE,Lebreton Justine</t>
  </si>
  <si>
    <t>1481.98</t>
  </si>
  <si>
    <t>1612.42</t>
  </si>
  <si>
    <t>2023-06-22 02:11:27</t>
  </si>
  <si>
    <t>3538625</t>
  </si>
  <si>
    <t>柏林中央火车站A&amp;O旅馆</t>
  </si>
  <si>
    <t>SCHLOEFFEL NADINE</t>
  </si>
  <si>
    <t>553.26</t>
  </si>
  <si>
    <t>601.96</t>
  </si>
  <si>
    <t>2023-06-22 18:01:14</t>
  </si>
  <si>
    <t>德国</t>
  </si>
  <si>
    <t>2023-07-01</t>
  </si>
  <si>
    <t>3578800</t>
  </si>
  <si>
    <t>普吉岛铂尔曼阿卡迪亚卡隆海滩酒店</t>
  </si>
  <si>
    <t>RAN FANQI,LIU CAIE,LIU HONGQUAN,RAN YUMEI</t>
  </si>
  <si>
    <t>8300.00</t>
  </si>
  <si>
    <t>8943.00</t>
  </si>
  <si>
    <t>2023-07-02 10:17:46</t>
  </si>
  <si>
    <t>2023-07-02</t>
  </si>
  <si>
    <t>3582510</t>
  </si>
  <si>
    <t>吉隆坡美利亚酒店</t>
  </si>
  <si>
    <t>DAI JIALI,CHENGHUMYUEN JOSHMICHAEL</t>
  </si>
  <si>
    <t>1321.03</t>
  </si>
  <si>
    <t>1423.98</t>
  </si>
  <si>
    <t>2023-07-02 17:13:18</t>
  </si>
  <si>
    <t>马来西亚</t>
  </si>
  <si>
    <t>2023-07-03</t>
  </si>
  <si>
    <t>3585420</t>
  </si>
  <si>
    <t>新加坡圣淘沙索菲特度假村及水疗中心 (Staycation Approved)</t>
  </si>
  <si>
    <t>RONG YING,XU JIE</t>
  </si>
  <si>
    <t>4236.01</t>
  </si>
  <si>
    <t>4566.14</t>
  </si>
  <si>
    <t>2023-07-03 15:06:06</t>
  </si>
  <si>
    <t>新加坡</t>
  </si>
  <si>
    <t>3585431</t>
  </si>
  <si>
    <t>HUANG JIAJIE,MAO HAIYAN</t>
  </si>
  <si>
    <t>4290.00</t>
  </si>
  <si>
    <t>4624.34</t>
  </si>
  <si>
    <t>2023-07-03 15:00:40</t>
  </si>
  <si>
    <t>2023-07-09</t>
  </si>
  <si>
    <t>3610619</t>
  </si>
  <si>
    <t>中央皇宫酒店</t>
  </si>
  <si>
    <t>KIM YOUNGTAE,LEE SANGMIN</t>
  </si>
  <si>
    <t>2023-08-13</t>
  </si>
  <si>
    <t>1749.56</t>
  </si>
  <si>
    <t>1890.80</t>
  </si>
  <si>
    <t>2023-07-09 03:18:49</t>
  </si>
  <si>
    <t>越南</t>
  </si>
  <si>
    <t>2023-07-10</t>
  </si>
  <si>
    <t>3617534</t>
  </si>
  <si>
    <t>沙通易思婷大酒店</t>
  </si>
  <si>
    <t>KANG SEO YEON</t>
  </si>
  <si>
    <t>792.00</t>
  </si>
  <si>
    <t>855.94</t>
  </si>
  <si>
    <t>2023-07-11 14:47:25</t>
  </si>
  <si>
    <t>2023-07-11</t>
  </si>
  <si>
    <t>3618981</t>
  </si>
  <si>
    <t>日内瓦国家中心宜必思酒店</t>
  </si>
  <si>
    <t>Eugster Celina</t>
  </si>
  <si>
    <t>865.20</t>
  </si>
  <si>
    <t>934.95</t>
  </si>
  <si>
    <t>2023-07-11 03:52:32</t>
  </si>
  <si>
    <t>瑞士</t>
  </si>
  <si>
    <t>3621049</t>
  </si>
  <si>
    <t>阿万特酒店</t>
  </si>
  <si>
    <t>FEBRY MUHAMMAD</t>
  </si>
  <si>
    <t>554.00</t>
  </si>
  <si>
    <t>598.66</t>
  </si>
  <si>
    <t>2023-07-11 16:10:51</t>
  </si>
  <si>
    <t>3621090</t>
  </si>
  <si>
    <t>旧金山皮克威克酒店</t>
  </si>
  <si>
    <t>HAM SHINWON</t>
  </si>
  <si>
    <t>10586.23</t>
  </si>
  <si>
    <t>11439.63</t>
  </si>
  <si>
    <t>2023-07-11 16:10:00</t>
  </si>
  <si>
    <t>2023-07-12</t>
  </si>
  <si>
    <t>3624599</t>
  </si>
  <si>
    <t>纽约硬石酒店</t>
  </si>
  <si>
    <t>CHEN XIAOCHUN</t>
  </si>
  <si>
    <t>4406.67</t>
  </si>
  <si>
    <t>4772.74</t>
  </si>
  <si>
    <t>2023-07-12 11:51:11</t>
  </si>
  <si>
    <t>3626724</t>
  </si>
  <si>
    <t>乌布普里冈加度假村及水疗中心</t>
  </si>
  <si>
    <t>KIM SEONGYUN</t>
  </si>
  <si>
    <t>2432.53</t>
  </si>
  <si>
    <t>2634.60</t>
  </si>
  <si>
    <t>2023-07-12 19:09:02</t>
  </si>
  <si>
    <t>2023-07-14</t>
  </si>
  <si>
    <t>3632464</t>
  </si>
  <si>
    <t>阿克塔艺术酒店</t>
  </si>
  <si>
    <t>URBIOLA REL ESTHER,NISTAL DONOSO ANGEL</t>
  </si>
  <si>
    <t>1704.30</t>
  </si>
  <si>
    <t>1860.18</t>
  </si>
  <si>
    <t>2023-07-14 01:48:25</t>
  </si>
  <si>
    <t>安道尔</t>
  </si>
  <si>
    <t>3632695</t>
  </si>
  <si>
    <t>坎普广场泰姬酒店</t>
  </si>
  <si>
    <t>CHENG HONGZHE</t>
  </si>
  <si>
    <t>5490.20</t>
  </si>
  <si>
    <t>5993.67</t>
  </si>
  <si>
    <t>2023-07-14 06:45:37</t>
  </si>
  <si>
    <t>3633582</t>
  </si>
  <si>
    <t>莎阿南马尔地亚套房酒店</t>
  </si>
  <si>
    <t>XIONG YINGNA</t>
  </si>
  <si>
    <t>1660.01</t>
  </si>
  <si>
    <t>1812.24</t>
  </si>
  <si>
    <t>2023-07-15 16:57:23</t>
  </si>
  <si>
    <t>3634965</t>
  </si>
  <si>
    <t>曼谷华昌传统酒店</t>
  </si>
  <si>
    <t>LEONG SOOK YIN,HENG HOCK CHOON</t>
  </si>
  <si>
    <t>1458.00</t>
  </si>
  <si>
    <t>1591.70</t>
  </si>
  <si>
    <t>2023-07-14 19:34:31</t>
  </si>
  <si>
    <t>3636120</t>
  </si>
  <si>
    <t>佛罗伦萨托罗美别墅度假酒店</t>
  </si>
  <si>
    <t>OU JUN,LIU XIA</t>
  </si>
  <si>
    <t>11059.75</t>
  </si>
  <si>
    <t>12073.96</t>
  </si>
  <si>
    <t>2023-07-14 21:07:45</t>
  </si>
  <si>
    <t>意大利</t>
  </si>
  <si>
    <t>3636421</t>
  </si>
  <si>
    <t>曼谷格乐丽雅10酒店</t>
  </si>
  <si>
    <t>CHAN CLAIRE,HAN EUNICE</t>
  </si>
  <si>
    <t>923.99</t>
  </si>
  <si>
    <t>1008.72</t>
  </si>
  <si>
    <t>2023-07-15 11:40:10</t>
  </si>
  <si>
    <t>3636569</t>
  </si>
  <si>
    <t>Lin Fang Ju</t>
  </si>
  <si>
    <t>822.51</t>
  </si>
  <si>
    <t>897.94</t>
  </si>
  <si>
    <t>2023-07-14 23:18:14</t>
  </si>
  <si>
    <t>2023-07-15</t>
  </si>
  <si>
    <t>3637403</t>
  </si>
  <si>
    <t>玛格丽塔维尔沙滩度假村</t>
  </si>
  <si>
    <t>Horton Keenya</t>
  </si>
  <si>
    <t>5882.17</t>
  </si>
  <si>
    <t>6423.69</t>
  </si>
  <si>
    <t>2023-07-15 09:12:25</t>
  </si>
  <si>
    <t>巴哈马</t>
  </si>
  <si>
    <t>3639372</t>
  </si>
  <si>
    <t>吉隆坡希尔顿花园酒店北店</t>
  </si>
  <si>
    <t>FAN SHAOYI</t>
  </si>
  <si>
    <t>610.44</t>
  </si>
  <si>
    <t>666.64</t>
  </si>
  <si>
    <t>2023-07-15 17:44:08</t>
  </si>
  <si>
    <t>2023-07-16</t>
  </si>
  <si>
    <t>3641178</t>
  </si>
  <si>
    <t>蒙特勒托斯卡纳别墅酒店</t>
  </si>
  <si>
    <t>HU YANGYANG,FAN TIANYUE,FAN TIANZE,FAN LI</t>
  </si>
  <si>
    <t>3964.92</t>
  </si>
  <si>
    <t>4328.04</t>
  </si>
  <si>
    <t>2023-07-16 01:31:35</t>
  </si>
  <si>
    <t>3641592</t>
  </si>
  <si>
    <t>首尔贝顿东大门酒店</t>
  </si>
  <si>
    <t>JIANG LILI</t>
  </si>
  <si>
    <t>1384.68</t>
  </si>
  <si>
    <t>1511.49</t>
  </si>
  <si>
    <t>2023-07-16 08:23:40</t>
  </si>
  <si>
    <t>3642649</t>
  </si>
  <si>
    <t>海云台新罗舒泰酒店</t>
  </si>
  <si>
    <t>Lee Myoung woo</t>
  </si>
  <si>
    <t>2558.52</t>
  </si>
  <si>
    <t>2792.84</t>
  </si>
  <si>
    <t>2023-07-16 13:28:13</t>
  </si>
  <si>
    <t>3643309</t>
  </si>
  <si>
    <t>潘普洛纳泽尼特酒店</t>
  </si>
  <si>
    <t>Cuevas Chiquero Juan</t>
  </si>
  <si>
    <t>4202.26</t>
  </si>
  <si>
    <t>4587.12</t>
  </si>
  <si>
    <t>2023-07-16 16:07:07</t>
  </si>
  <si>
    <t>西班牙</t>
  </si>
  <si>
    <t>3643703</t>
  </si>
  <si>
    <t>曼谷恰特里亚姆大酒店</t>
  </si>
  <si>
    <t>CHEUNG WAI MING,YIU TO MAN</t>
  </si>
  <si>
    <t>3995.99</t>
  </si>
  <si>
    <t>4361.96</t>
  </si>
  <si>
    <t>2023-07-16 19:14:21</t>
  </si>
  <si>
    <t>3643943</t>
  </si>
  <si>
    <t>民丹岛拉古洼湾卡蜜拉别墅</t>
  </si>
  <si>
    <t>ER YONG HONG</t>
  </si>
  <si>
    <t>992.96</t>
  </si>
  <si>
    <t>1083.90</t>
  </si>
  <si>
    <t>2023-07-16 18:54:19</t>
  </si>
  <si>
    <t>2023-07-17</t>
  </si>
  <si>
    <t>3646998</t>
  </si>
  <si>
    <t>中央商务区萨希德亚大酒店</t>
  </si>
  <si>
    <t>YOKOYAMA TATSUO,SASAKI HIROAKI</t>
  </si>
  <si>
    <t>831.95</t>
  </si>
  <si>
    <t>908.14</t>
  </si>
  <si>
    <t>2023-07-17 13:36:46</t>
  </si>
  <si>
    <t>3648913</t>
  </si>
  <si>
    <t>门洛帕克旅馆</t>
  </si>
  <si>
    <t>SUN HANZHANG</t>
  </si>
  <si>
    <t>1763.66</t>
  </si>
  <si>
    <t>1925.18</t>
  </si>
  <si>
    <t>2023-07-17 20:57:54</t>
  </si>
  <si>
    <t>2023-07-18</t>
  </si>
  <si>
    <t>3650057</t>
  </si>
  <si>
    <t>普吉岛诺库酒店</t>
  </si>
  <si>
    <t>ALMOOSAWI SAYED MOHAMMAD</t>
  </si>
  <si>
    <t>1921.00</t>
  </si>
  <si>
    <t>2088.27</t>
  </si>
  <si>
    <t>2023-07-18 17:24:24</t>
  </si>
  <si>
    <t>3650074</t>
  </si>
  <si>
    <t>ALMOOSAWI IBTESAM</t>
  </si>
  <si>
    <t>2023-07-18 18:53:34</t>
  </si>
  <si>
    <t>3652545</t>
  </si>
  <si>
    <t>仁川君悦大酒店</t>
  </si>
  <si>
    <t>NAM DONGLYN</t>
  </si>
  <si>
    <t>1085.67</t>
  </si>
  <si>
    <t>1180.20</t>
  </si>
  <si>
    <t>2023-07-18 17:46:15</t>
  </si>
  <si>
    <t>2023-07-19</t>
  </si>
  <si>
    <t>3655569</t>
  </si>
  <si>
    <t>盛泰澜海滩别墅及度假村</t>
  </si>
  <si>
    <t>LAVILLE Jean Frederic</t>
  </si>
  <si>
    <t>4830.77</t>
  </si>
  <si>
    <t>5241.15</t>
  </si>
  <si>
    <t>2023-07-19 11:54:25</t>
  </si>
  <si>
    <t>2023-07-20</t>
  </si>
  <si>
    <t>3659382</t>
  </si>
  <si>
    <t>皇家天堂酒店(SHA Plus+)</t>
  </si>
  <si>
    <t>ZHANG YI,ZHANG RUIQI</t>
  </si>
  <si>
    <t>2132.45</t>
  </si>
  <si>
    <t>2299.38</t>
  </si>
  <si>
    <t>2023-07-20 07:01:07</t>
  </si>
  <si>
    <t>3662678</t>
  </si>
  <si>
    <t>曼谷康莱德酒店</t>
  </si>
  <si>
    <t>CEN YUANJING</t>
  </si>
  <si>
    <t>5119.29</t>
  </si>
  <si>
    <t>5520.05</t>
  </si>
  <si>
    <t>2023-07-20 21:52:53</t>
  </si>
  <si>
    <t>3662928</t>
  </si>
  <si>
    <t>诺拉布里温泉度假酒店 (SHA Plus+)</t>
  </si>
  <si>
    <t>CHALLANI SUMEET SUNDEEP,CHALLANI SUMEET SUNDEEP,CHALLANI SUMEET SUNDEEP,CHALLANI SUMEET SUNDEEP</t>
  </si>
  <si>
    <t>8599.97</t>
  </si>
  <si>
    <t>9273.20</t>
  </si>
  <si>
    <t>2023-08-01 11:52:47</t>
  </si>
  <si>
    <t>3663000</t>
  </si>
  <si>
    <t>斯堪公园赫尔辛基酒店</t>
  </si>
  <si>
    <t>DE VAAL CHRISTOF</t>
  </si>
  <si>
    <t>1706.58</t>
  </si>
  <si>
    <t>1840.18</t>
  </si>
  <si>
    <t>2023-07-20 22:59:03</t>
  </si>
  <si>
    <t>芬兰</t>
  </si>
  <si>
    <t>3663188</t>
  </si>
  <si>
    <t>约克海利校长会议酒店</t>
  </si>
  <si>
    <t>WEI LEI,Wei Yuxuan</t>
  </si>
  <si>
    <t>1645.29</t>
  </si>
  <si>
    <t>1774.09</t>
  </si>
  <si>
    <t>2023-07-20 23:21:45</t>
  </si>
  <si>
    <t>英国</t>
  </si>
  <si>
    <t>2023-07-21</t>
  </si>
  <si>
    <t>3663652</t>
  </si>
  <si>
    <t>美洲之星黑鹰娱乐场度假屋</t>
  </si>
  <si>
    <t>Smith Matthew</t>
  </si>
  <si>
    <t>784.32</t>
  </si>
  <si>
    <t>851.13</t>
  </si>
  <si>
    <t>2023-07-21 01:48:38</t>
  </si>
  <si>
    <t>3664607</t>
  </si>
  <si>
    <t>SUZUKI YURI</t>
  </si>
  <si>
    <t>923.75</t>
  </si>
  <si>
    <t>1002.44</t>
  </si>
  <si>
    <t>2023-07-21 11:30:31</t>
  </si>
  <si>
    <t>2023-07-22</t>
  </si>
  <si>
    <t>3667916</t>
  </si>
  <si>
    <t>新加坡八方酒店—百合 (Staycation Approved)</t>
  </si>
  <si>
    <t>XU ZHENG</t>
  </si>
  <si>
    <t>1129.49</t>
  </si>
  <si>
    <t>1225.71</t>
  </si>
  <si>
    <t>2023-07-22 00:16:47</t>
  </si>
  <si>
    <t>3668693</t>
  </si>
  <si>
    <t>亚洲酒店 - 法拉盛</t>
  </si>
  <si>
    <t>LI LI</t>
  </si>
  <si>
    <t>2274.41</t>
  </si>
  <si>
    <t>2468.16</t>
  </si>
  <si>
    <t>2023-07-22 09:27:53</t>
  </si>
  <si>
    <t>3669578</t>
  </si>
  <si>
    <t>IWASAKI KANA,IWASAKI FUMIAKI</t>
  </si>
  <si>
    <t>2400.00</t>
  </si>
  <si>
    <t>2604.45</t>
  </si>
  <si>
    <t>2023-07-22 14:48:00</t>
  </si>
  <si>
    <t>3669816</t>
  </si>
  <si>
    <t>萨瓦蒂芭东渡假村酒店</t>
  </si>
  <si>
    <t>GUO YUWEI,HUANG WEIYI,WANG RONGSEN</t>
  </si>
  <si>
    <t>1549.28</t>
  </si>
  <si>
    <t>1681.26</t>
  </si>
  <si>
    <t>2023-07-22 14:44:20</t>
  </si>
  <si>
    <t>3670033</t>
  </si>
  <si>
    <t>普吉翡翠海滩度假村</t>
  </si>
  <si>
    <t>Wei Wei,Shi Weiduorui,Shi Weiyuerui</t>
  </si>
  <si>
    <t>6827.98</t>
  </si>
  <si>
    <t>7409.64</t>
  </si>
  <si>
    <t>2023-07-22 18:59:55</t>
  </si>
  <si>
    <t>3671176</t>
  </si>
  <si>
    <t>巴黎艾丽甘西亚精品酒店</t>
  </si>
  <si>
    <t>RIVAS ANDREINA</t>
  </si>
  <si>
    <t>1352.69</t>
  </si>
  <si>
    <t>1467.92</t>
  </si>
  <si>
    <t>2023-07-22 20:18:30</t>
  </si>
  <si>
    <t>3671885</t>
  </si>
  <si>
    <t>纽约中央凯悦大酒店</t>
  </si>
  <si>
    <t>Fu Hon Hon</t>
  </si>
  <si>
    <t>6298.16</t>
  </si>
  <si>
    <t>6834.68</t>
  </si>
  <si>
    <t>2023-07-22 23:01:07</t>
  </si>
  <si>
    <t>2023-07-23</t>
  </si>
  <si>
    <t>3672740</t>
  </si>
  <si>
    <t>槟城颐思殿酒店 (槟城对抗新冠肺炎认证)</t>
  </si>
  <si>
    <t>TAN KEEANN</t>
  </si>
  <si>
    <t>3040.54</t>
  </si>
  <si>
    <t>3299.20</t>
  </si>
  <si>
    <t>2023-07-23 08:53:31</t>
  </si>
  <si>
    <t>3673945</t>
  </si>
  <si>
    <t>HO CHEUK YEE</t>
  </si>
  <si>
    <t>7216.68</t>
  </si>
  <si>
    <t>7830.60</t>
  </si>
  <si>
    <t>2023-07-23 15:28:28</t>
  </si>
  <si>
    <t>3674651</t>
  </si>
  <si>
    <t>太古广场服务公寓</t>
  </si>
  <si>
    <t>May Evangelio Nikki,May Evangelio Nikki</t>
  </si>
  <si>
    <t>690.20</t>
  </si>
  <si>
    <t>748.92</t>
  </si>
  <si>
    <t>2023-07-23 18:38:25</t>
  </si>
  <si>
    <t>3675116</t>
  </si>
  <si>
    <t>低木湾酒店</t>
  </si>
  <si>
    <t>ZHENG WENWEN,GAO YUZHI,ZHANG RUI,XIE ZHONGHAO</t>
  </si>
  <si>
    <t>3922.57</t>
  </si>
  <si>
    <t>4256.26</t>
  </si>
  <si>
    <t>2023-07-23 20:05:03</t>
  </si>
  <si>
    <t>3675785</t>
  </si>
  <si>
    <t>TSH 佛罗伦萨拉瓦格尼尼酒店</t>
  </si>
  <si>
    <t>Chien Wei,Chien Wei</t>
  </si>
  <si>
    <t>955.13</t>
  </si>
  <si>
    <t>1036.38</t>
  </si>
  <si>
    <t>2023-07-23 22:32:17</t>
  </si>
  <si>
    <t>2023-07-24</t>
  </si>
  <si>
    <t>3677353</t>
  </si>
  <si>
    <t>ZENG BENCONG,ZHANG CHANGZHONG,CHEN LI,CHEN WEI,ZHANG YOUWEI,ZHANG YIWEN,ZHANG HUAISONG,XU XIANYING</t>
  </si>
  <si>
    <t>5745.36</t>
  </si>
  <si>
    <t>6234.12</t>
  </si>
  <si>
    <t>2023-07-24 11:01:27</t>
  </si>
  <si>
    <t>3680284</t>
  </si>
  <si>
    <t>首尔明洞美利来酒店</t>
  </si>
  <si>
    <t>BIRD ASUKA,BIRD AYUMITAKAGI</t>
  </si>
  <si>
    <t>1904.81</t>
  </si>
  <si>
    <t>2066.85</t>
  </si>
  <si>
    <t>2023-07-24 21:21:20</t>
  </si>
  <si>
    <t>3680933</t>
  </si>
  <si>
    <t>波多皇宫酒店</t>
  </si>
  <si>
    <t>LIU XIAOMIN</t>
  </si>
  <si>
    <t>806.10</t>
  </si>
  <si>
    <t>874.67</t>
  </si>
  <si>
    <t>2023-07-24 23:28:54</t>
  </si>
  <si>
    <t>2023-07-25</t>
  </si>
  <si>
    <t>3682687</t>
  </si>
  <si>
    <t>甜蜜滨海度假酒店 - 艺术 - 卡伦海滩</t>
  </si>
  <si>
    <t>ZENG YAN,ZHANG MUTI</t>
  </si>
  <si>
    <t>851.99</t>
  </si>
  <si>
    <t>924.27</t>
  </si>
  <si>
    <t>2023-07-25 14:33:40</t>
  </si>
  <si>
    <t>3684275</t>
  </si>
  <si>
    <t>Zhang Jie,CHEN CHUANGUO</t>
  </si>
  <si>
    <t>2184.41</t>
  </si>
  <si>
    <t>2369.72</t>
  </si>
  <si>
    <t>2023-07-25 20:11:13</t>
  </si>
  <si>
    <t>3684790</t>
  </si>
  <si>
    <t xml:space="preserve">塔克西姆马尔马拉酒店 </t>
  </si>
  <si>
    <t>LI MINGGENG,LI HAIDE</t>
  </si>
  <si>
    <t>3775.45</t>
  </si>
  <si>
    <t>4095.74</t>
  </si>
  <si>
    <t>2023-07-25 22:07:05</t>
  </si>
  <si>
    <t>土耳其</t>
  </si>
  <si>
    <t>3684855</t>
  </si>
  <si>
    <t>普吉芭东英迪格酒店 - IHG 酒店 (SHA PLUS+)</t>
  </si>
  <si>
    <t>Chen Chunhui,Liu Qiuyan</t>
  </si>
  <si>
    <t>1490.00</t>
  </si>
  <si>
    <t>1616.40</t>
  </si>
  <si>
    <t>2023-07-26 11:17:35</t>
  </si>
  <si>
    <t>3685092</t>
  </si>
  <si>
    <t>华盛顿国会希尔顿酒店</t>
  </si>
  <si>
    <t>ZHUO MIN</t>
  </si>
  <si>
    <t>3042.94</t>
  </si>
  <si>
    <t>3301.08</t>
  </si>
  <si>
    <t>2023-07-25 23:12:36</t>
  </si>
  <si>
    <t>2023-07-26</t>
  </si>
  <si>
    <t>3687937</t>
  </si>
  <si>
    <t>曼谷阿玛瑞水门酒店  (SHA Plus+)</t>
  </si>
  <si>
    <t>CHAN NGAI KAM,DENG XIUHONG,ZHOU CHUNXIANG,LEE MAN YING,HE ZIYING,DENG QIUHONG</t>
  </si>
  <si>
    <t>18000.01</t>
  </si>
  <si>
    <t>19661.40</t>
  </si>
  <si>
    <t>2023-07-26 16:40:31</t>
  </si>
  <si>
    <t>2023-07-27</t>
  </si>
  <si>
    <t>3690739</t>
  </si>
  <si>
    <t>罗马托尔沃加塔酒店</t>
  </si>
  <si>
    <t>Ramaj Iris,Guraja Bernarda</t>
  </si>
  <si>
    <t>614.40</t>
  </si>
  <si>
    <t>668.70</t>
  </si>
  <si>
    <t>2023-07-27 06:06:45</t>
  </si>
  <si>
    <t>3691000</t>
  </si>
  <si>
    <t>普吉岛科莫雅姆度假村</t>
  </si>
  <si>
    <t>HAO YIHAN</t>
  </si>
  <si>
    <t>2385.93</t>
  </si>
  <si>
    <t>2596.79</t>
  </si>
  <si>
    <t>2023-07-27 08:31:23</t>
  </si>
  <si>
    <t>3692582</t>
  </si>
  <si>
    <t>88精品宾馆@素叻他尼机场</t>
  </si>
  <si>
    <t>KHUANKHUM APISIT</t>
  </si>
  <si>
    <t>228.30</t>
  </si>
  <si>
    <t>248.48</t>
  </si>
  <si>
    <t>2023-07-27 15:15:36</t>
  </si>
  <si>
    <t>3693933</t>
  </si>
  <si>
    <t>麦克唐纳德伯灵顿酒店</t>
  </si>
  <si>
    <t>Hawes Joe</t>
  </si>
  <si>
    <t>697.31</t>
  </si>
  <si>
    <t>758.94</t>
  </si>
  <si>
    <t>2023-07-27 20:42:32</t>
  </si>
  <si>
    <t>3693956</t>
  </si>
  <si>
    <t>乐豪酒店</t>
  </si>
  <si>
    <t>BAE SUNGHO,BAE HYUNWOO,BAE EUNCHAE,LIM JOUNGAH</t>
  </si>
  <si>
    <t>1512.97</t>
  </si>
  <si>
    <t>1646.68</t>
  </si>
  <si>
    <t>2023-07-27 20:48:36</t>
  </si>
  <si>
    <t>3694786</t>
  </si>
  <si>
    <t>芭东伴我入眠设计酒店</t>
  </si>
  <si>
    <t>KALAVANAN KAVITHA</t>
  </si>
  <si>
    <t>716.06</t>
  </si>
  <si>
    <t>779.34</t>
  </si>
  <si>
    <t>2023-07-27 23:21:33</t>
  </si>
  <si>
    <t>3694869</t>
  </si>
  <si>
    <t>兰开斯特苑酒店</t>
  </si>
  <si>
    <t>TAO YU</t>
  </si>
  <si>
    <t>1931.57</t>
  </si>
  <si>
    <t>2102.27</t>
  </si>
  <si>
    <t>2023-07-27 23:49:11</t>
  </si>
  <si>
    <t>2023-07-28</t>
  </si>
  <si>
    <t>3695404</t>
  </si>
  <si>
    <t>吉隆坡瑞园酒店</t>
  </si>
  <si>
    <t>Mohanty Arunav,Mohanty Arunav</t>
  </si>
  <si>
    <t>2972.60</t>
  </si>
  <si>
    <t>3229.68</t>
  </si>
  <si>
    <t>2023-07-28 08:04:19</t>
  </si>
  <si>
    <t>3697231</t>
  </si>
  <si>
    <t>火烈鸟吉婆海滩度假村</t>
  </si>
  <si>
    <t>LEE SANGWON,JUNG HYEON A</t>
  </si>
  <si>
    <t>1352.55</t>
  </si>
  <si>
    <t>1469.52</t>
  </si>
  <si>
    <t>2023-07-28 14:10:17</t>
  </si>
  <si>
    <t>3697791</t>
  </si>
  <si>
    <t>拉瓦伦西亚酒店</t>
  </si>
  <si>
    <t>LI JIANI</t>
  </si>
  <si>
    <t>8662.40</t>
  </si>
  <si>
    <t>9411.56</t>
  </si>
  <si>
    <t>2023-07-28 16:20:26</t>
  </si>
  <si>
    <t>3698096</t>
  </si>
  <si>
    <t>曼谷素坤逸奥克伍德华庭工作室酒店</t>
  </si>
  <si>
    <t>LU TIAN,DAI YIJIA</t>
  </si>
  <si>
    <t>1188.01</t>
  </si>
  <si>
    <t>1290.75</t>
  </si>
  <si>
    <t>2023-07-28 17:30:05</t>
  </si>
  <si>
    <t>3699980</t>
  </si>
  <si>
    <t>曼谷廊曼机场阿玛瑞酒店</t>
  </si>
  <si>
    <t>LI LITING</t>
  </si>
  <si>
    <t>504.00</t>
  </si>
  <si>
    <t>547.59</t>
  </si>
  <si>
    <t>2023-07-29 09:49:53</t>
  </si>
  <si>
    <t>2023-07-29</t>
  </si>
  <si>
    <t>3700003</t>
  </si>
  <si>
    <t>雷克雅未克格兰酒店</t>
  </si>
  <si>
    <t>CHERN JOHNGUANJUNG,YEH KOUCHANG</t>
  </si>
  <si>
    <t>10125.36</t>
  </si>
  <si>
    <t>11001.04</t>
  </si>
  <si>
    <t>2023-07-29 00:16:25</t>
  </si>
  <si>
    <t>冰岛</t>
  </si>
  <si>
    <t>3700674</t>
  </si>
  <si>
    <t>马戈酒店</t>
  </si>
  <si>
    <t>TOHA KURNIA TOHA</t>
  </si>
  <si>
    <t>2978.30</t>
  </si>
  <si>
    <t>3242.22</t>
  </si>
  <si>
    <t>2023-07-29 08:19:59</t>
  </si>
  <si>
    <t>3704563</t>
  </si>
  <si>
    <t>港景酒店</t>
  </si>
  <si>
    <t>CHIEW LIN LIEW</t>
  </si>
  <si>
    <t>761.91</t>
  </si>
  <si>
    <t>829.42</t>
  </si>
  <si>
    <t>2023-07-29 21:27:44</t>
  </si>
  <si>
    <t>3704577</t>
  </si>
  <si>
    <t>卡波迪蒙特大酒店</t>
  </si>
  <si>
    <t>NIGRO GIULIA,NIGRO GIULIA</t>
  </si>
  <si>
    <t>577.62</t>
  </si>
  <si>
    <t>628.81</t>
  </si>
  <si>
    <t>2023-07-29 21:33:58</t>
  </si>
  <si>
    <t>3704983</t>
  </si>
  <si>
    <t>顶点酒店</t>
  </si>
  <si>
    <t>Ondo Bicoro Nguema Armando Santiago Bikoro</t>
  </si>
  <si>
    <t>316.71</t>
  </si>
  <si>
    <t>344.77</t>
  </si>
  <si>
    <t>2023-07-29 23:35:08</t>
  </si>
  <si>
    <t>3705042</t>
  </si>
  <si>
    <t>波托菲诺海岸艾克纱修宫殿酒店</t>
  </si>
  <si>
    <t>cohen asaf,cohen asaf</t>
  </si>
  <si>
    <t>3366.26</t>
  </si>
  <si>
    <t>3664.56</t>
  </si>
  <si>
    <t>2023-07-29 23:59:53</t>
  </si>
  <si>
    <t>2023-07-30</t>
  </si>
  <si>
    <t>3705561</t>
  </si>
  <si>
    <t>尔格莱德市酒店</t>
  </si>
  <si>
    <t>Scott David</t>
  </si>
  <si>
    <t>2803.84</t>
  </si>
  <si>
    <t>3051.30</t>
  </si>
  <si>
    <t>2023-07-30 07:15:56</t>
  </si>
  <si>
    <t>塞尔维亚</t>
  </si>
  <si>
    <t>3706245</t>
  </si>
  <si>
    <t>月升酒店</t>
  </si>
  <si>
    <t>WU MIAN</t>
  </si>
  <si>
    <t>1113.34</t>
  </si>
  <si>
    <t>1211.60</t>
  </si>
  <si>
    <t>2023-07-30 11:24:39</t>
  </si>
  <si>
    <t>3707346</t>
  </si>
  <si>
    <t>波普！克拉帕加丁酒店</t>
  </si>
  <si>
    <t>LEE SIN YIOW</t>
  </si>
  <si>
    <t>505.69</t>
  </si>
  <si>
    <t>550.32</t>
  </si>
  <si>
    <t>2023-07-30 15:36:41</t>
  </si>
  <si>
    <t>3707642</t>
  </si>
  <si>
    <t>素坤逸 1 巷贝斯特韦斯特优质酒店</t>
  </si>
  <si>
    <t>KHEANG TROEUNG</t>
  </si>
  <si>
    <t>1034.00</t>
  </si>
  <si>
    <t>1125.26</t>
  </si>
  <si>
    <t>2023-07-31 13:18:40</t>
  </si>
  <si>
    <t>3707853</t>
  </si>
  <si>
    <t>曼谷千禧希尔顿酒店</t>
  </si>
  <si>
    <t>KIM YEORIM</t>
  </si>
  <si>
    <t>2878.97</t>
  </si>
  <si>
    <t>3133.06</t>
  </si>
  <si>
    <t>2023-07-30 17:05:17</t>
  </si>
  <si>
    <t>3707954</t>
  </si>
  <si>
    <t>铂尔曼巴黎蒙帕纳斯酒店</t>
  </si>
  <si>
    <t>Lin Songtao,Lin Zhiyi</t>
  </si>
  <si>
    <t>11832.54</t>
  </si>
  <si>
    <t>12876.85</t>
  </si>
  <si>
    <t>2023-07-30 17:42:22</t>
  </si>
  <si>
    <t>3707976</t>
  </si>
  <si>
    <t>Zhou Ning,Wang Xiaohui</t>
  </si>
  <si>
    <t>2023-07-30 17:49:26</t>
  </si>
  <si>
    <t>2023-07-31</t>
  </si>
  <si>
    <t>3710114</t>
  </si>
  <si>
    <t>Margaretha Fabiana Susan</t>
  </si>
  <si>
    <t>1228.08</t>
  </si>
  <si>
    <t>1336.32</t>
  </si>
  <si>
    <t>2023-07-31 02:22:57</t>
  </si>
  <si>
    <t>3710205</t>
  </si>
  <si>
    <t>Zhao Ziyang</t>
  </si>
  <si>
    <t>2388.31</t>
  </si>
  <si>
    <t>2598.81</t>
  </si>
  <si>
    <t>2023-07-31 04:13:52</t>
  </si>
  <si>
    <t>3710461</t>
  </si>
  <si>
    <t>甜蜜滨海度假酒店 - 时尚 - 卡塔海滩</t>
  </si>
  <si>
    <t>STOLIAROVA NATALIA</t>
  </si>
  <si>
    <t>1595.02</t>
  </si>
  <si>
    <t>1735.60</t>
  </si>
  <si>
    <t>2023-08-01 08:40:20</t>
  </si>
  <si>
    <t>3713116</t>
  </si>
  <si>
    <t>首尔明洞世宗酒店</t>
  </si>
  <si>
    <t>Yeong Suet Lee</t>
  </si>
  <si>
    <t>2336.87</t>
  </si>
  <si>
    <t>2542.84</t>
  </si>
  <si>
    <t>2023-07-31 18:54:26</t>
  </si>
  <si>
    <t>3713133</t>
  </si>
  <si>
    <t>那格亚希尔巴达姆酒店</t>
  </si>
  <si>
    <t>MUHAMAD DJERUL ROSNIWATI BINTI,SAMAD HASANAH BTE</t>
  </si>
  <si>
    <t>944.97</t>
  </si>
  <si>
    <t>1028.26</t>
  </si>
  <si>
    <t>2023-07-31 18:59:18</t>
  </si>
  <si>
    <t>3713460</t>
  </si>
  <si>
    <t>维斯塔伯恩海德公园酒店</t>
  </si>
  <si>
    <t>LIU KEQING</t>
  </si>
  <si>
    <t>2046.12</t>
  </si>
  <si>
    <t>2226.46</t>
  </si>
  <si>
    <t>2023-07-31 19:29:27</t>
  </si>
  <si>
    <t>3713465</t>
  </si>
  <si>
    <t>LIU QINGPING</t>
  </si>
  <si>
    <t>1610.90</t>
  </si>
  <si>
    <t>1752.88</t>
  </si>
  <si>
    <t>2023-07-31 19:41:36</t>
  </si>
  <si>
    <t>3713772</t>
  </si>
  <si>
    <t>特里斯特家庭旅馆酒店</t>
  </si>
  <si>
    <t>del Poyo Solana Carmen</t>
  </si>
  <si>
    <t>672.72</t>
  </si>
  <si>
    <t>732.01</t>
  </si>
  <si>
    <t>2023-07-31 20:09:16</t>
  </si>
  <si>
    <t>3713870</t>
  </si>
  <si>
    <t>米雷酒店</t>
  </si>
  <si>
    <t>WELSCH MARIE</t>
  </si>
  <si>
    <t>2754.56</t>
  </si>
  <si>
    <t>2997.35</t>
  </si>
  <si>
    <t>2023-07-31 20:45:48</t>
  </si>
  <si>
    <t>2023-08-01</t>
  </si>
  <si>
    <t>3714726</t>
  </si>
  <si>
    <t>新山凯贝丽酒店式服务公寓</t>
  </si>
  <si>
    <t>Neo Shuyi</t>
  </si>
  <si>
    <t>2089.14</t>
  </si>
  <si>
    <t>2273.28</t>
  </si>
  <si>
    <t>2023-08-01 00:39:10</t>
  </si>
  <si>
    <t>3715200</t>
  </si>
  <si>
    <t>堪培拉北溪之亭旅馆</t>
  </si>
  <si>
    <t>LU WEN,XIE BIN</t>
  </si>
  <si>
    <t>590.33</t>
  </si>
  <si>
    <t>643.06</t>
  </si>
  <si>
    <t>2023-08-01 08:03:02</t>
  </si>
  <si>
    <t>澳大利亚</t>
  </si>
  <si>
    <t>3715694</t>
  </si>
  <si>
    <t>怡舒乐酒店</t>
  </si>
  <si>
    <t>TARIGAN ANTONIUS JUANTA,SEBAYANG AYAT,TARIGAN ANTONIUS JUANTA TETANGENA</t>
  </si>
  <si>
    <t>622.40</t>
  </si>
  <si>
    <t>2023-08-01 10:26:16</t>
  </si>
  <si>
    <t>3716577</t>
  </si>
  <si>
    <t>新加坡81酒店-黄金</t>
  </si>
  <si>
    <t>luo yanshun</t>
  </si>
  <si>
    <t>1390.49</t>
  </si>
  <si>
    <t>1514.70</t>
  </si>
  <si>
    <t>2023-08-01 13:12:20</t>
  </si>
  <si>
    <t>3716707</t>
  </si>
  <si>
    <t>吉隆坡宴宾雅酒店</t>
  </si>
  <si>
    <t>U IN CHIO,KUAN KIM FEI</t>
  </si>
  <si>
    <t>5017.57</t>
  </si>
  <si>
    <t>5465.76</t>
  </si>
  <si>
    <t>2023-08-01 13:55:39</t>
  </si>
  <si>
    <t>3717424</t>
  </si>
  <si>
    <t>LU RAN,LIANG LI</t>
  </si>
  <si>
    <t>11617.18</t>
  </si>
  <si>
    <t>12654.88</t>
  </si>
  <si>
    <t>2023-08-01 16:28:20</t>
  </si>
  <si>
    <t>3717428</t>
  </si>
  <si>
    <t>Zhao Chloe</t>
  </si>
  <si>
    <t>9807.81</t>
  </si>
  <si>
    <t>10683.89</t>
  </si>
  <si>
    <t>2023-08-01 16:30:24</t>
  </si>
  <si>
    <t>3717809</t>
  </si>
  <si>
    <t>Liu ru,Wu zihan</t>
  </si>
  <si>
    <t>3507.26</t>
  </si>
  <si>
    <t>3820.54</t>
  </si>
  <si>
    <t>2521.56</t>
  </si>
  <si>
    <t>-1298</t>
  </si>
  <si>
    <t>-1192</t>
  </si>
  <si>
    <t>2023-08-01 17:54:14</t>
  </si>
  <si>
    <t>3718125</t>
  </si>
  <si>
    <t>NIU JIABAO,Wu HEHE</t>
  </si>
  <si>
    <t>696.28</t>
  </si>
  <si>
    <t>758.48</t>
  </si>
  <si>
    <t>2023-08-01 18:42:58</t>
  </si>
  <si>
    <t>3718784</t>
  </si>
  <si>
    <t>拉基酒店</t>
  </si>
  <si>
    <t>LO MEI WAN</t>
  </si>
  <si>
    <t>1700.81</t>
  </si>
  <si>
    <t>1852.73</t>
  </si>
  <si>
    <t>-1852</t>
  </si>
  <si>
    <t>-1700</t>
  </si>
  <si>
    <t>2023-08-01 20:49:59</t>
  </si>
  <si>
    <t>3719782</t>
  </si>
  <si>
    <t>卡察画廊度假-卡察卡利姆湾(SHA Plus+)</t>
  </si>
  <si>
    <t>LIU XUELI,MOU WEIJUN,WANG JINXUE,GUO MIAOMIAO,SUO YANYIN,WANG YIYAO,WANG YIPU,MOU SHUYU</t>
  </si>
  <si>
    <t>9880.07</t>
  </si>
  <si>
    <t>10762.60</t>
  </si>
  <si>
    <t>2023-08-02 10:33:00</t>
  </si>
  <si>
    <t>2023-08-02</t>
  </si>
  <si>
    <t>3720282</t>
  </si>
  <si>
    <t>奥利舍维利国际市场民宿</t>
  </si>
  <si>
    <t>GARITY PHOEBE REBECCA</t>
  </si>
  <si>
    <t>434.67</t>
  </si>
  <si>
    <t>470.88</t>
  </si>
  <si>
    <t>2023-08-02 03:47:39</t>
  </si>
  <si>
    <t>3720393</t>
  </si>
  <si>
    <t>丹吉尔安达卢西亚高尔夫酒店及Spa</t>
  </si>
  <si>
    <t>CHAMANOV AMERKHAN</t>
  </si>
  <si>
    <t>2290.51</t>
  </si>
  <si>
    <t>2481.32</t>
  </si>
  <si>
    <t>2023-08-02 06:11:16</t>
  </si>
  <si>
    <t>摩洛哥</t>
  </si>
  <si>
    <t>3720486</t>
  </si>
  <si>
    <t>智慧住宿旅馆</t>
  </si>
  <si>
    <t>JOHNS ANITA</t>
  </si>
  <si>
    <t>497.01</t>
  </si>
  <si>
    <t>538.41</t>
  </si>
  <si>
    <t>2023-08-02 07:17:25</t>
  </si>
  <si>
    <t>3721046</t>
  </si>
  <si>
    <t>巴黎戴高乐机场怡思得酒店</t>
  </si>
  <si>
    <t>SUN WENJUN</t>
  </si>
  <si>
    <t>776.72</t>
  </si>
  <si>
    <t>841.43</t>
  </si>
  <si>
    <t>2023-08-02 10:46:51</t>
  </si>
  <si>
    <t>3721527</t>
  </si>
  <si>
    <t>XU LILI,BAI JINGXU</t>
  </si>
  <si>
    <t>1956.90</t>
  </si>
  <si>
    <t>2119.92</t>
  </si>
  <si>
    <t>2023-08-02 12:15:00</t>
  </si>
  <si>
    <t>3721604</t>
  </si>
  <si>
    <t>云顶高原司格酒店</t>
  </si>
  <si>
    <t>TIAN YU,LYU YING</t>
  </si>
  <si>
    <t>332.69</t>
  </si>
  <si>
    <t>360.41</t>
  </si>
  <si>
    <t>2023-08-02 12:35:48</t>
  </si>
  <si>
    <t>3722431</t>
  </si>
  <si>
    <t>普吉岛格雷斯兰度假村</t>
  </si>
  <si>
    <t>YANG BIN</t>
  </si>
  <si>
    <t>512.59</t>
  </si>
  <si>
    <t>555.29</t>
  </si>
  <si>
    <t>2023-08-02 15:27:10</t>
  </si>
  <si>
    <t>3722768</t>
  </si>
  <si>
    <t>普吉岛帕拉达斯度假村(SHA Plus+)</t>
  </si>
  <si>
    <t>SHENG FANGQI,SHENG XUANLIN,GAO XING,SHENG XUANYI</t>
  </si>
  <si>
    <t>5623.80</t>
  </si>
  <si>
    <t>6092.30</t>
  </si>
  <si>
    <t>2023-08-02 16:52:51</t>
  </si>
  <si>
    <t>3722960</t>
  </si>
  <si>
    <t>库塔巴厘岛温纳别墅假日酒店</t>
  </si>
  <si>
    <t>RAGEN LEONIE</t>
  </si>
  <si>
    <t>897.61</t>
  </si>
  <si>
    <t>972.39</t>
  </si>
  <si>
    <t>2023-08-02 17:23:38</t>
  </si>
  <si>
    <t>3723303</t>
  </si>
  <si>
    <t>克拉特夫卡兹米尔三世酒店</t>
  </si>
  <si>
    <t>SADLER THOMAS</t>
  </si>
  <si>
    <t>1986.67</t>
  </si>
  <si>
    <t>2152.17</t>
  </si>
  <si>
    <t>2023-08-02 20:09:48</t>
  </si>
  <si>
    <t>波兰</t>
  </si>
  <si>
    <t>3724119</t>
  </si>
  <si>
    <t>NOBLE LEONIE RAGEN</t>
  </si>
  <si>
    <t>994.95</t>
  </si>
  <si>
    <t>1077.84</t>
  </si>
  <si>
    <t>2023-08-02 21:26:50</t>
  </si>
  <si>
    <t>3724753</t>
  </si>
  <si>
    <t>拉达纳酒店</t>
  </si>
  <si>
    <t>NURUL INAYATI MEGASARI</t>
  </si>
  <si>
    <t>435.31</t>
  </si>
  <si>
    <t>471.57</t>
  </si>
  <si>
    <t>2023-08-02 23:06:49</t>
  </si>
  <si>
    <t>2023-08-03</t>
  </si>
  <si>
    <t>3725574</t>
  </si>
  <si>
    <t>迈阿密海滩诺布酒店</t>
  </si>
  <si>
    <t>LI ZHUANGLI</t>
  </si>
  <si>
    <t>3274.73</t>
  </si>
  <si>
    <t>3544.85</t>
  </si>
  <si>
    <t>2023-08-03 07:05:30</t>
  </si>
  <si>
    <t>3727628</t>
  </si>
  <si>
    <t>曼谷素坤逸卡尔顿酒店 (SHA Plus+)</t>
  </si>
  <si>
    <t>CHIAM TAT YIU</t>
  </si>
  <si>
    <t>4274.48</t>
  </si>
  <si>
    <t>4627.06</t>
  </si>
  <si>
    <t>2023-08-03 15:38:18</t>
  </si>
  <si>
    <t>3727848</t>
  </si>
  <si>
    <t>桥园酒店</t>
  </si>
  <si>
    <t>SURESHKUMAR STEPHAN</t>
  </si>
  <si>
    <t>529.96</t>
  </si>
  <si>
    <t>573.67</t>
  </si>
  <si>
    <t>2023-08-03 16:12:40</t>
  </si>
  <si>
    <t>3729386</t>
  </si>
  <si>
    <t>邦涛海滩太阳之翼酒店</t>
  </si>
  <si>
    <t>ZHANG HAITANG,SUN NING</t>
  </si>
  <si>
    <t>1526.67</t>
  </si>
  <si>
    <t>1652.60</t>
  </si>
  <si>
    <t>2023-08-03 20:58:48</t>
  </si>
  <si>
    <t>3729904</t>
  </si>
  <si>
    <t>安塔利斯酒店</t>
  </si>
  <si>
    <t>Farfalla Annunziato</t>
  </si>
  <si>
    <t>1223.70</t>
  </si>
  <si>
    <t>1324.64</t>
  </si>
  <si>
    <t>2023-08-03 22:12:45</t>
  </si>
  <si>
    <t>斯洛伐克</t>
  </si>
  <si>
    <t>3729974</t>
  </si>
  <si>
    <t>攀瓦布里海滨度假村(SHA Extra Plus)</t>
  </si>
  <si>
    <t>Rattanaphan Kanchanat</t>
  </si>
  <si>
    <t>1097.99</t>
  </si>
  <si>
    <t>1188.56</t>
  </si>
  <si>
    <t>2023-08-04 11:45:20</t>
  </si>
  <si>
    <t>3730175</t>
  </si>
  <si>
    <t>迪斯尼全明星音乐度假酒店</t>
  </si>
  <si>
    <t>WANG JU,Chen Shuying</t>
  </si>
  <si>
    <t>3562.77</t>
  </si>
  <si>
    <t>3856.65</t>
  </si>
  <si>
    <t>2023-08-03 23:07:46</t>
  </si>
  <si>
    <t>2023-08-04</t>
  </si>
  <si>
    <t>3730447</t>
  </si>
  <si>
    <t>十字酒店</t>
  </si>
  <si>
    <t>WANG SHUWEN,ZHANG SHUWEN</t>
  </si>
  <si>
    <t>3830.41</t>
  </si>
  <si>
    <t>4146.36</t>
  </si>
  <si>
    <t>2023-08-04 00:34:11</t>
  </si>
  <si>
    <t>3730471</t>
  </si>
  <si>
    <t>YANG YONGGANG,YANG ZIYUE</t>
  </si>
  <si>
    <t>1488.78</t>
  </si>
  <si>
    <t>1611.58</t>
  </si>
  <si>
    <t>2023-08-04 00:45:32</t>
  </si>
  <si>
    <t>3730474</t>
  </si>
  <si>
    <t>巴拉哈斯参议员酒店</t>
  </si>
  <si>
    <t>Alzate Garcia Alejandra</t>
  </si>
  <si>
    <t>426.40</t>
  </si>
  <si>
    <t>461.57</t>
  </si>
  <si>
    <t>2023-08-04 00:46:59</t>
  </si>
  <si>
    <t>3730525</t>
  </si>
  <si>
    <t>25小时巴伐利亚皇家酒店</t>
  </si>
  <si>
    <t>Gonzalez Bertolin Marcos</t>
  </si>
  <si>
    <t>1806.07</t>
  </si>
  <si>
    <t>1955.04</t>
  </si>
  <si>
    <t>2023-08-04 01:06:52</t>
  </si>
  <si>
    <t>3731492</t>
  </si>
  <si>
    <t>华美达菲利普岛度假酒店</t>
  </si>
  <si>
    <t>XIA LIANYU,ZHAO LAN</t>
  </si>
  <si>
    <t>1064.96</t>
  </si>
  <si>
    <t>1157.31</t>
  </si>
  <si>
    <t>2023-08-04 11:11:38</t>
  </si>
  <si>
    <t>3732762</t>
  </si>
  <si>
    <t>曼谷力狮套房酒店</t>
  </si>
  <si>
    <t>JANG BYUNG HYUN,LEE BUBSEON</t>
  </si>
  <si>
    <t>561.50</t>
  </si>
  <si>
    <t>610.19</t>
  </si>
  <si>
    <t>2023-08-04 16:15:35</t>
  </si>
  <si>
    <t>3732783</t>
  </si>
  <si>
    <t>蓝梦岛马哈吉利度假村</t>
  </si>
  <si>
    <t>Jiang Haipeng,Zhao Lei</t>
  </si>
  <si>
    <t>1189.19</t>
  </si>
  <si>
    <t>1292.32</t>
  </si>
  <si>
    <t>2023-08-04 16:19:12</t>
  </si>
  <si>
    <t>3733251</t>
  </si>
  <si>
    <t>曼谷贵都酒店</t>
  </si>
  <si>
    <t>WU HONGZHI,FANG CHAO,WANG JIANGUO</t>
  </si>
  <si>
    <t>2966.14</t>
  </si>
  <si>
    <t>3223.36</t>
  </si>
  <si>
    <t>2023-08-04 18:08:55</t>
  </si>
  <si>
    <t>3733440</t>
  </si>
  <si>
    <t>公爵黑德酒店</t>
  </si>
  <si>
    <t>Thomas Neil</t>
  </si>
  <si>
    <t>731.09</t>
  </si>
  <si>
    <t>794.49</t>
  </si>
  <si>
    <t>2023-08-04 19:34:19</t>
  </si>
  <si>
    <t>3733734</t>
  </si>
  <si>
    <t>格兰迪酒店&amp;度假村</t>
  </si>
  <si>
    <t>WU YINGYAN</t>
  </si>
  <si>
    <t>540.00</t>
  </si>
  <si>
    <t>586.83</t>
  </si>
  <si>
    <t>2023-08-04 20:43:19</t>
  </si>
  <si>
    <t>3734106</t>
  </si>
  <si>
    <t>槟城乔治市湾景酒店 (槟城对抗新冠肺炎认证)</t>
  </si>
  <si>
    <t>LEE ALVIN SWEE XUAN</t>
  </si>
  <si>
    <t>690.28</t>
  </si>
  <si>
    <t>750.14</t>
  </si>
  <si>
    <t>2023-08-04 21:55:33</t>
  </si>
  <si>
    <t>3734296</t>
  </si>
  <si>
    <t>兰达卡斯塔维海滩度假村</t>
  </si>
  <si>
    <t>Yan Jiaying,Hou Lining,Deng Wenjie</t>
  </si>
  <si>
    <t>1885.68</t>
  </si>
  <si>
    <t>2049.21</t>
  </si>
  <si>
    <t>2023-08-04 22:11:46</t>
  </si>
  <si>
    <t>3734640</t>
  </si>
  <si>
    <t>迈阿密国际机场克拉丽奥套房酒店</t>
  </si>
  <si>
    <t>Ameri Susana</t>
  </si>
  <si>
    <t>419.91</t>
  </si>
  <si>
    <t>456.33</t>
  </si>
  <si>
    <t>2023-08-04 23:27:24</t>
  </si>
  <si>
    <t>3734662</t>
  </si>
  <si>
    <t>梅鲁玛塔圣吉吉龙目岛</t>
  </si>
  <si>
    <t>MOHD SABRI NUR LIYANA</t>
  </si>
  <si>
    <t>533.62</t>
  </si>
  <si>
    <t>579.90</t>
  </si>
  <si>
    <t>2023-08-04 23:43:23</t>
  </si>
  <si>
    <t>2023-08-05</t>
  </si>
  <si>
    <t>3735102</t>
  </si>
  <si>
    <t>大世界酒店</t>
  </si>
  <si>
    <t>LAN PENG,Peng Jiaqi</t>
  </si>
  <si>
    <t>2300.68</t>
  </si>
  <si>
    <t>2500.20</t>
  </si>
  <si>
    <t>2023-08-05 00:23:24</t>
  </si>
  <si>
    <t>阿拉伯联合酋长国</t>
  </si>
  <si>
    <t>3735334</t>
  </si>
  <si>
    <t>普吉岛兰草度假酒店 (SHA Extra Plus)</t>
  </si>
  <si>
    <t>HUA JINZHAO,XUE YIPING</t>
  </si>
  <si>
    <t>1830.00</t>
  </si>
  <si>
    <t>1988.70</t>
  </si>
  <si>
    <t>2023-08-05 11:04:58</t>
  </si>
  <si>
    <t>3735350</t>
  </si>
  <si>
    <t>韦斯特考得酒店</t>
  </si>
  <si>
    <t>Arezoumand Hossein</t>
  </si>
  <si>
    <t>2510.05</t>
  </si>
  <si>
    <t>2727.72</t>
  </si>
  <si>
    <t>2023-08-05 04:09:57</t>
  </si>
  <si>
    <t>荷兰</t>
  </si>
  <si>
    <t>3736640</t>
  </si>
  <si>
    <t>克幕居家酒店</t>
  </si>
  <si>
    <t>MOHD ZAWAWI ISKANDAR SHAH</t>
  </si>
  <si>
    <t>424.35</t>
  </si>
  <si>
    <t>461.15</t>
  </si>
  <si>
    <t>2023-08-05 13:26:30</t>
  </si>
  <si>
    <t>3736925</t>
  </si>
  <si>
    <t>伦敦公爵酒店</t>
  </si>
  <si>
    <t>Weisman David,Weisman David</t>
  </si>
  <si>
    <t>6816.03</t>
  </si>
  <si>
    <t>7407.12</t>
  </si>
  <si>
    <t>2023-08-05 14:53:57</t>
  </si>
  <si>
    <t>3737341</t>
  </si>
  <si>
    <t>LI HAILONG,LI CAIFU,LU DANYUN,LI FENGZHI,CHEN CHUANPING</t>
  </si>
  <si>
    <t>1276.78</t>
  </si>
  <si>
    <t>1387.50</t>
  </si>
  <si>
    <t>2023-08-05 16:07:31</t>
  </si>
  <si>
    <t>3738513</t>
  </si>
  <si>
    <t>波尔多中心高级酒店</t>
  </si>
  <si>
    <t>VALETTE GUY</t>
  </si>
  <si>
    <t>904.28</t>
  </si>
  <si>
    <t>982.70</t>
  </si>
  <si>
    <t>2023-08-05 20:15:46</t>
  </si>
  <si>
    <t>3738544</t>
  </si>
  <si>
    <t>borrello patrizia</t>
  </si>
  <si>
    <t>1596.82</t>
  </si>
  <si>
    <t>1735.30</t>
  </si>
  <si>
    <t>2023-08-05 20:26:20</t>
  </si>
  <si>
    <t>3738798</t>
  </si>
  <si>
    <t>希顿概念酒店 - 鲁玛汉默史密斯</t>
  </si>
  <si>
    <t>James Alex</t>
  </si>
  <si>
    <t>785.25</t>
  </si>
  <si>
    <t>853.35</t>
  </si>
  <si>
    <t>2023-08-05 21:44:12</t>
  </si>
  <si>
    <t>3738865</t>
  </si>
  <si>
    <t>优布达玛雅假日温泉酒店</t>
  </si>
  <si>
    <t>Park Tanwoo</t>
  </si>
  <si>
    <t>3560.00</t>
  </si>
  <si>
    <t>3868.72</t>
  </si>
  <si>
    <t>2023-08-05 21:54:18</t>
  </si>
  <si>
    <t>3739104</t>
  </si>
  <si>
    <t>宜必思尚品曼谷是隆酒店</t>
  </si>
  <si>
    <t>Dela Rosa Nino Laurence</t>
  </si>
  <si>
    <t>1688.01</t>
  </si>
  <si>
    <t>1834.40</t>
  </si>
  <si>
    <t>2023-08-06 13:39:21</t>
  </si>
  <si>
    <t>3739117</t>
  </si>
  <si>
    <t>会安海湾度假村</t>
  </si>
  <si>
    <t>KIM JONGMIN,JEON HYEJIN</t>
  </si>
  <si>
    <t>1542.00</t>
  </si>
  <si>
    <t>1675.72</t>
  </si>
  <si>
    <t>2023-08-07 00:00:07</t>
  </si>
  <si>
    <t>2023-08-06</t>
  </si>
  <si>
    <t>3739617</t>
  </si>
  <si>
    <t/>
  </si>
  <si>
    <t>KUSHI ALBAN,KUSHI DIEGO</t>
  </si>
  <si>
    <t>1908.13</t>
  </si>
  <si>
    <t>2073.60</t>
  </si>
  <si>
    <t>2023-08-06 00:47:35</t>
  </si>
  <si>
    <t>3739808</t>
  </si>
  <si>
    <t>旧金山机场北旅客之家酒店</t>
  </si>
  <si>
    <t>YUAN YIFAN</t>
  </si>
  <si>
    <t>620.56</t>
  </si>
  <si>
    <t>674.08</t>
  </si>
  <si>
    <t>2023-08-06 03:54:52</t>
  </si>
  <si>
    <t>3739840</t>
  </si>
  <si>
    <t>442.51</t>
  </si>
  <si>
    <t>480.68</t>
  </si>
  <si>
    <t>2023-08-06 05:02:27</t>
  </si>
  <si>
    <t>3740046</t>
  </si>
  <si>
    <t>曼谷京华大酒店</t>
  </si>
  <si>
    <t>CHOKUMNUAY UMALEE</t>
  </si>
  <si>
    <t>512.56</t>
  </si>
  <si>
    <t>556.77</t>
  </si>
  <si>
    <t>2023-08-06 08:43:35</t>
  </si>
  <si>
    <t>3740304</t>
  </si>
  <si>
    <t>芒果10号楼酒店</t>
  </si>
  <si>
    <t>SUPANAM PATTARAPORN</t>
  </si>
  <si>
    <t>138.05</t>
  </si>
  <si>
    <t>149.96</t>
  </si>
  <si>
    <t>2023-08-06 10:09:57</t>
  </si>
  <si>
    <t>3741060</t>
  </si>
  <si>
    <t>清迈安纳塔拉套房酒店</t>
  </si>
  <si>
    <t>LI TAO</t>
  </si>
  <si>
    <t>4459.87</t>
  </si>
  <si>
    <t>4844.52</t>
  </si>
  <si>
    <t>2023-08-06 13:29:33</t>
  </si>
  <si>
    <t>3741514</t>
  </si>
  <si>
    <t>Hu Yiming</t>
  </si>
  <si>
    <t>8561.30</t>
  </si>
  <si>
    <t>9299.70</t>
  </si>
  <si>
    <t>2023-08-06 15:37:11</t>
  </si>
  <si>
    <t>3742028</t>
  </si>
  <si>
    <t>长滩岛天堂度假村</t>
  </si>
  <si>
    <t>MIAO QI</t>
  </si>
  <si>
    <t>998.77</t>
  </si>
  <si>
    <t>1084.91</t>
  </si>
  <si>
    <t>2023-08-06 17:44:23</t>
  </si>
  <si>
    <t>3742844</t>
  </si>
  <si>
    <t>AS葡京酒店</t>
  </si>
  <si>
    <t>FOLGUERASRAMON MIGUEL,PIETKIEWICZ KAROLINA NATALIA</t>
  </si>
  <si>
    <t>2877.06</t>
  </si>
  <si>
    <t>3125.20</t>
  </si>
  <si>
    <t>2023-08-06 20:26:05</t>
  </si>
  <si>
    <t>葡萄牙</t>
  </si>
  <si>
    <t>3742884</t>
  </si>
  <si>
    <t>Saunders Jade</t>
  </si>
  <si>
    <t>629.09</t>
  </si>
  <si>
    <t>683.35</t>
  </si>
  <si>
    <t>2023-08-06 20:46:48</t>
  </si>
  <si>
    <t>3743770</t>
  </si>
  <si>
    <t>Ji Xiaoting,Xu Zijun</t>
  </si>
  <si>
    <t>764.01</t>
  </si>
  <si>
    <t>829.90</t>
  </si>
  <si>
    <t>2023-08-07 14:13:57</t>
  </si>
  <si>
    <t>3743851</t>
  </si>
  <si>
    <t>Pecci Marcello,Pavesi Giuseppe</t>
  </si>
  <si>
    <t>1482.77</t>
  </si>
  <si>
    <t>1610.66</t>
  </si>
  <si>
    <t>2023-08-06 23:41:23</t>
  </si>
  <si>
    <t>2023-08-07</t>
  </si>
  <si>
    <t>3743968</t>
  </si>
  <si>
    <t>美丽都查马丁酒店</t>
  </si>
  <si>
    <t>CARASA NAVAJAS MARTA</t>
  </si>
  <si>
    <t>1002.83</t>
  </si>
  <si>
    <t>1089.32</t>
  </si>
  <si>
    <t>2023-08-07 00:43:24</t>
  </si>
  <si>
    <t>3743982</t>
  </si>
  <si>
    <t>法兰克福纽尔欧泊阿迪娜公寓</t>
  </si>
  <si>
    <t>Leng Adelene</t>
  </si>
  <si>
    <t>911.77</t>
  </si>
  <si>
    <t>990.41</t>
  </si>
  <si>
    <t>2023-08-07 00:51:49</t>
  </si>
  <si>
    <t>3744154</t>
  </si>
  <si>
    <t>ZHANG QIN</t>
  </si>
  <si>
    <t>1900.72</t>
  </si>
  <si>
    <t>2064.65</t>
  </si>
  <si>
    <t>2023-08-07 04:26:23</t>
  </si>
  <si>
    <t>3744377</t>
  </si>
  <si>
    <t>拉斯维加斯丽笙金银岛娱乐场酒店</t>
  </si>
  <si>
    <t>LU YU HSI</t>
  </si>
  <si>
    <t>797.22</t>
  </si>
  <si>
    <t>865.98</t>
  </si>
  <si>
    <t>2023-08-07 08:27:27</t>
  </si>
  <si>
    <t>3744697</t>
  </si>
  <si>
    <t>LIAO NANNAN,TANG QIYUN</t>
  </si>
  <si>
    <t>1985.64</t>
  </si>
  <si>
    <t>2156.90</t>
  </si>
  <si>
    <t>2023-08-07 10:05:38</t>
  </si>
  <si>
    <t>3744890</t>
  </si>
  <si>
    <t>阿布扎比W酒店</t>
  </si>
  <si>
    <t>ZHANG YI,HAN TING</t>
  </si>
  <si>
    <t>1886.88</t>
  </si>
  <si>
    <t>2049.62</t>
  </si>
  <si>
    <t>2023-08-07 11:05:36</t>
  </si>
  <si>
    <t>3745187</t>
  </si>
  <si>
    <t>马蹄湾拉斯维加斯酒店</t>
  </si>
  <si>
    <t>Khudonogova Oxana</t>
  </si>
  <si>
    <t>259.55</t>
  </si>
  <si>
    <t>281.94</t>
  </si>
  <si>
    <t>2023-08-07 12:08:10</t>
  </si>
  <si>
    <t>3745205</t>
  </si>
  <si>
    <t>早安东柏林城市酒店</t>
  </si>
  <si>
    <t>Fan Shi</t>
  </si>
  <si>
    <t>866.73</t>
  </si>
  <si>
    <t>941.48</t>
  </si>
  <si>
    <t>2023-08-07 12:13:42</t>
  </si>
  <si>
    <t>3745295</t>
  </si>
  <si>
    <t>LIM CHOON HEN</t>
  </si>
  <si>
    <t>6957.20</t>
  </si>
  <si>
    <t>7557.25</t>
  </si>
  <si>
    <t>2023-08-07 12:57:52</t>
  </si>
  <si>
    <t>3745510</t>
  </si>
  <si>
    <t>霍顿大酒店</t>
  </si>
  <si>
    <t>MWENDWA JOSHUA</t>
  </si>
  <si>
    <t>1149.42</t>
  </si>
  <si>
    <t>1248.55</t>
  </si>
  <si>
    <t>2023-08-07 13:39:43</t>
  </si>
  <si>
    <t>3745795</t>
  </si>
  <si>
    <t>萨迪德公寓式酒店</t>
  </si>
  <si>
    <t>PANCHAI PORNVIPA</t>
  </si>
  <si>
    <t>454.35</t>
  </si>
  <si>
    <t>493.54</t>
  </si>
  <si>
    <t>2023-08-07 14:49:28</t>
  </si>
  <si>
    <t>3746109</t>
  </si>
  <si>
    <t>诺沃城大酒店</t>
  </si>
  <si>
    <t>SUN KEHUA</t>
  </si>
  <si>
    <t>751.49</t>
  </si>
  <si>
    <t>816.31</t>
  </si>
  <si>
    <t>2023-08-07 15:57:34</t>
  </si>
  <si>
    <t>3746115</t>
  </si>
  <si>
    <t>ZHANG HUAN</t>
  </si>
  <si>
    <t>2023-08-07 15:58:49</t>
  </si>
  <si>
    <t>3746327</t>
  </si>
  <si>
    <t>比隆兹利普酒店</t>
  </si>
  <si>
    <t>Jang Hansaem</t>
  </si>
  <si>
    <t>1373.21</t>
  </si>
  <si>
    <t>1491.65</t>
  </si>
  <si>
    <t>2023-08-07 16:34:33</t>
  </si>
  <si>
    <t>丹麦</t>
  </si>
  <si>
    <t>3746661</t>
  </si>
  <si>
    <t>乌隆他尼塔尼维拉迪酒店</t>
  </si>
  <si>
    <t>CHAINONNORK CHANIDA</t>
  </si>
  <si>
    <t>197.96</t>
  </si>
  <si>
    <t>215.03</t>
  </si>
  <si>
    <t>2023-08-07 17:54:22</t>
  </si>
  <si>
    <t>3747201</t>
  </si>
  <si>
    <t>芭东海滩贝斯特韦斯特酒店</t>
  </si>
  <si>
    <t>CHEN QINGHONG,LIANG WENYAN</t>
  </si>
  <si>
    <t>1189.65</t>
  </si>
  <si>
    <t>1292.25</t>
  </si>
  <si>
    <t>2023-08-07 19:31:11</t>
  </si>
  <si>
    <t>3747936</t>
  </si>
  <si>
    <t>宏伟城市度假酒店</t>
  </si>
  <si>
    <t>SRIVASTAVA ABHISHEK,SRIVASTAVA ABHISHEK,SRIVASTAVA ABHISHEK,SRIVASTAVA ABHISHEK</t>
  </si>
  <si>
    <t>4166.67</t>
  </si>
  <si>
    <t>4526.04</t>
  </si>
  <si>
    <t>2023-08-07 21:53:54</t>
  </si>
  <si>
    <t>2023-08-08</t>
  </si>
  <si>
    <t>3748448</t>
  </si>
  <si>
    <t>纳拉酒店</t>
  </si>
  <si>
    <t>SAISOM TAWAT</t>
  </si>
  <si>
    <t>226.05</t>
  </si>
  <si>
    <t>245.55</t>
  </si>
  <si>
    <t>2023-08-08 00:08:22</t>
  </si>
  <si>
    <t>3748592</t>
  </si>
  <si>
    <t>新加坡81酒店 - 樱花 (Staycation Approved)</t>
  </si>
  <si>
    <t>PANG PAK KEUNG</t>
  </si>
  <si>
    <t>462.26</t>
  </si>
  <si>
    <t>502.13</t>
  </si>
  <si>
    <t>2023-08-08 01:12:53</t>
  </si>
  <si>
    <t>3748623</t>
  </si>
  <si>
    <t>爱丽丝&amp;旅行箱酒店</t>
  </si>
  <si>
    <t>WANG XINYUE</t>
  </si>
  <si>
    <t>1804.89</t>
  </si>
  <si>
    <t>1960.56</t>
  </si>
  <si>
    <t>2023-08-08 01:31:16</t>
  </si>
  <si>
    <t>3748777</t>
  </si>
  <si>
    <t>亨利·诺曼酒店</t>
  </si>
  <si>
    <t>Cadwallader Paul,Eddolls Richard</t>
  </si>
  <si>
    <t>2757.95</t>
  </si>
  <si>
    <t>2987.06</t>
  </si>
  <si>
    <t>2023-08-08 03:49:19</t>
  </si>
  <si>
    <t>3749256</t>
  </si>
  <si>
    <t>吉隆坡中转酒店</t>
  </si>
  <si>
    <t>BARNI AFIQ</t>
  </si>
  <si>
    <t>274.28</t>
  </si>
  <si>
    <t>297.07</t>
  </si>
  <si>
    <t>2023-08-08 09:29:14</t>
  </si>
  <si>
    <t>3749300</t>
  </si>
  <si>
    <t>悉尼南部大酒店</t>
  </si>
  <si>
    <t>BARASCUD Jean Marie</t>
  </si>
  <si>
    <t>1580.92</t>
  </si>
  <si>
    <t>1712.25</t>
  </si>
  <si>
    <t>2023-08-08 10:00:52</t>
  </si>
  <si>
    <t>3753020</t>
  </si>
  <si>
    <t>The Nicolaus Hotel</t>
  </si>
  <si>
    <t>BOUSLIMANI YASMINE</t>
  </si>
  <si>
    <t>1941.76</t>
  </si>
  <si>
    <t>2103.07</t>
  </si>
  <si>
    <t>2023-08-08 22:28:52</t>
  </si>
  <si>
    <t>3753455</t>
  </si>
  <si>
    <t>拉瓦格扎瓦酒店</t>
  </si>
  <si>
    <t>STUCK CHRISTOPHER LEE,PENEYRA FELIZA</t>
  </si>
  <si>
    <t>1395.81</t>
  </si>
  <si>
    <t>1511.76</t>
  </si>
  <si>
    <t>2023-08-08 23:52:40</t>
  </si>
  <si>
    <t>2023-08-09</t>
  </si>
  <si>
    <t>3753998</t>
  </si>
  <si>
    <t>奥林匹亚瓦伦西亚酒店</t>
  </si>
  <si>
    <t>Arroyo.m Asensio Marta</t>
  </si>
  <si>
    <t>1453.67</t>
  </si>
  <si>
    <t>1570.18</t>
  </si>
  <si>
    <t>2023-08-09 05:54:15</t>
  </si>
  <si>
    <t>3754227</t>
  </si>
  <si>
    <t>JIA LIPING,BI CONGSHUAI</t>
  </si>
  <si>
    <t>1529.46</t>
  </si>
  <si>
    <t>1652.04</t>
  </si>
  <si>
    <t>2023-08-09 08:19:32</t>
  </si>
  <si>
    <t>3754267</t>
  </si>
  <si>
    <t>阿纳海姆度假村区索内斯塔酒店</t>
  </si>
  <si>
    <t>PATTERSON ANDREW</t>
  </si>
  <si>
    <t>705.58</t>
  </si>
  <si>
    <t>762.13</t>
  </si>
  <si>
    <t>2023-08-09 08:38:20</t>
  </si>
  <si>
    <t>3754679</t>
  </si>
  <si>
    <t>吉隆坡市中心智选假日酒店</t>
  </si>
  <si>
    <t>ZHANG SHAOPENG,CAO ZHIGANG</t>
  </si>
  <si>
    <t>1340.00</t>
  </si>
  <si>
    <t>1447.40</t>
  </si>
  <si>
    <t>2023-08-09 16:20:01</t>
  </si>
  <si>
    <t>3755088</t>
  </si>
  <si>
    <t>斯塔翰村酒店</t>
  </si>
  <si>
    <t>HUNG YUK MIU</t>
  </si>
  <si>
    <t>1064.21</t>
  </si>
  <si>
    <t>1149.50</t>
  </si>
  <si>
    <t>2023-08-09 12:09:40</t>
  </si>
  <si>
    <t>3755146</t>
  </si>
  <si>
    <t>槟城长荣桂冠酒店</t>
  </si>
  <si>
    <t>LIANG YUYUAN</t>
  </si>
  <si>
    <t>952.00</t>
  </si>
  <si>
    <t>1028.30</t>
  </si>
  <si>
    <t>2023-08-09 14:31:08</t>
  </si>
  <si>
    <t>3755451</t>
  </si>
  <si>
    <t>曼谷索伊松维亚智选假日酒店</t>
  </si>
  <si>
    <t>ZENG QIANG</t>
  </si>
  <si>
    <t>1910.85</t>
  </si>
  <si>
    <t>2064.00</t>
  </si>
  <si>
    <t>2023-08-09 13:20:17</t>
  </si>
  <si>
    <t>3755530</t>
  </si>
  <si>
    <t>洛杉矶机场希尔顿酒店</t>
  </si>
  <si>
    <t>SIKHARINRAT CHUTISAMA</t>
  </si>
  <si>
    <t>2997.15</t>
  </si>
  <si>
    <t>3237.36</t>
  </si>
  <si>
    <t>2023-08-09 13:47:10</t>
  </si>
  <si>
    <t>3756121</t>
  </si>
  <si>
    <t>Kim Sungmin</t>
  </si>
  <si>
    <t>5993.24</t>
  </si>
  <si>
    <t>6473.58</t>
  </si>
  <si>
    <t>2023-08-09 15:56:10</t>
  </si>
  <si>
    <t>3756267</t>
  </si>
  <si>
    <t>Hotel Vision</t>
  </si>
  <si>
    <t>TU SHU,FU YICAN</t>
  </si>
  <si>
    <t>4835.09</t>
  </si>
  <si>
    <t>5222.61</t>
  </si>
  <si>
    <t>2023-08-09 16:05:10</t>
  </si>
  <si>
    <t>3756268</t>
  </si>
  <si>
    <t>毕考酒店及公司宿舍</t>
  </si>
  <si>
    <t>WU YUANKAI</t>
  </si>
  <si>
    <t>4165.08</t>
  </si>
  <si>
    <t>4498.90</t>
  </si>
  <si>
    <t>2023-08-09 16:05:25</t>
  </si>
  <si>
    <t>3756277</t>
  </si>
  <si>
    <t>巴黎南阿多尼斯公寓式酒店</t>
  </si>
  <si>
    <t>FOFANA STEPHANE</t>
  </si>
  <si>
    <t>343.01</t>
  </si>
  <si>
    <t>370.50</t>
  </si>
  <si>
    <t>2023-08-09 16:11:13</t>
  </si>
  <si>
    <t>3756286</t>
  </si>
  <si>
    <t>普吉岛海床大酒店(SHA Extra Plus)</t>
  </si>
  <si>
    <t>Potdar Abhishek,Potdar Abhishek</t>
  </si>
  <si>
    <t>528.00</t>
  </si>
  <si>
    <t>570.32</t>
  </si>
  <si>
    <t>2023-08-09 16:43:46</t>
  </si>
  <si>
    <t>3756596</t>
  </si>
  <si>
    <t>迪莫拉梅格莱德酒店</t>
  </si>
  <si>
    <t>Song Youngmin</t>
  </si>
  <si>
    <t>1722.52</t>
  </si>
  <si>
    <t>1860.58</t>
  </si>
  <si>
    <t>0.01</t>
  </si>
  <si>
    <t>-1860</t>
  </si>
  <si>
    <t>-1722</t>
  </si>
  <si>
    <t>2023-08-09 17:15:34</t>
  </si>
  <si>
    <t>3756678</t>
  </si>
  <si>
    <t>Zaddi Noureddine</t>
  </si>
  <si>
    <t>2938.44</t>
  </si>
  <si>
    <t>3173.95</t>
  </si>
  <si>
    <t>2023-08-09 17:46:17</t>
  </si>
  <si>
    <t>3756912</t>
  </si>
  <si>
    <t>坎布里亚匹兹堡市中心酒店</t>
  </si>
  <si>
    <t>PATEL YASH KANUBHAI</t>
  </si>
  <si>
    <t>1379.40</t>
  </si>
  <si>
    <t>1489.96</t>
  </si>
  <si>
    <t>2023-08-09 18:26:20</t>
  </si>
  <si>
    <t>3757306</t>
  </si>
  <si>
    <t>克莱顿广场酒店</t>
  </si>
  <si>
    <t>Schmidt Pia Maria</t>
  </si>
  <si>
    <t>2018.56</t>
  </si>
  <si>
    <t>2180.34</t>
  </si>
  <si>
    <t>2023-08-09 19:57:27</t>
  </si>
  <si>
    <t>3758834</t>
  </si>
  <si>
    <t>拉萨尔套房 Spa 酒店</t>
  </si>
  <si>
    <t>YU KA PO</t>
  </si>
  <si>
    <t>798.47</t>
  </si>
  <si>
    <t>862.46</t>
  </si>
  <si>
    <t>2023-08-10 00:31:10</t>
  </si>
  <si>
    <t>3759047</t>
  </si>
  <si>
    <t>Wei Shuang</t>
  </si>
  <si>
    <t>852.00</t>
  </si>
  <si>
    <t>922.08</t>
  </si>
  <si>
    <t>2023-08-10 20:06:52</t>
  </si>
  <si>
    <t>3759287</t>
  </si>
  <si>
    <t xml:space="preserve">阿盖尔酒店  </t>
  </si>
  <si>
    <t>WANG XINMIAO</t>
  </si>
  <si>
    <t>2136.38</t>
  </si>
  <si>
    <t>2312.10</t>
  </si>
  <si>
    <t>2023-08-10 06:57:22</t>
  </si>
  <si>
    <t>3759938</t>
  </si>
  <si>
    <t>查塔梅精品酒店</t>
  </si>
  <si>
    <t>CHURIKA JIRAPAT</t>
  </si>
  <si>
    <t>334.77</t>
  </si>
  <si>
    <t>362.31</t>
  </si>
  <si>
    <t>2023-08-10 11:15:03</t>
  </si>
  <si>
    <t>3760046</t>
  </si>
  <si>
    <t>WU HSU</t>
  </si>
  <si>
    <t>917.27</t>
  </si>
  <si>
    <t>992.72</t>
  </si>
  <si>
    <t>2023-08-10 11:44:39</t>
  </si>
  <si>
    <t>3760217</t>
  </si>
  <si>
    <t>套房家庭酒店</t>
  </si>
  <si>
    <t>hafiz mishal</t>
  </si>
  <si>
    <t>1094.63</t>
  </si>
  <si>
    <t>1184.66</t>
  </si>
  <si>
    <t>2023-08-10 12:18:18</t>
  </si>
  <si>
    <t>3761102</t>
  </si>
  <si>
    <t>河内广场大酒店</t>
  </si>
  <si>
    <t>wang le</t>
  </si>
  <si>
    <t>657.32</t>
  </si>
  <si>
    <t>711.39</t>
  </si>
  <si>
    <t>2023-08-10 15:37:57</t>
  </si>
  <si>
    <t>3761145</t>
  </si>
  <si>
    <t>华美达济州市酒店</t>
  </si>
  <si>
    <t>KWANGMIN AHN</t>
  </si>
  <si>
    <t>505.51</t>
  </si>
  <si>
    <t>547.09</t>
  </si>
  <si>
    <t>2023-08-10 15:38:48</t>
  </si>
  <si>
    <t>3761327</t>
  </si>
  <si>
    <t>曼彻斯特便捷酒店</t>
  </si>
  <si>
    <t>GACKO ADAMA</t>
  </si>
  <si>
    <t>335.96</t>
  </si>
  <si>
    <t>363.59</t>
  </si>
  <si>
    <t>2023-08-10 16:14:31</t>
  </si>
  <si>
    <t>3761428</t>
  </si>
  <si>
    <t>拉布里诺斯套房酒店</t>
  </si>
  <si>
    <t>Perez Lopez Elena Cristel</t>
  </si>
  <si>
    <t>433.63</t>
  </si>
  <si>
    <t>469.30</t>
  </si>
  <si>
    <t>2023-08-10 16:40:18</t>
  </si>
  <si>
    <t>3761455</t>
  </si>
  <si>
    <t>wang tengda</t>
  </si>
  <si>
    <t>2023-08-10 16:58:50</t>
  </si>
  <si>
    <t>3761495</t>
  </si>
  <si>
    <t>圣巴巴拉海滨度假希尔顿酒店</t>
  </si>
  <si>
    <t>HE QIQI</t>
  </si>
  <si>
    <t>4524.62</t>
  </si>
  <si>
    <t>4896.78</t>
  </si>
  <si>
    <t>2023-08-10 16:59:45</t>
  </si>
  <si>
    <t>3761616</t>
  </si>
  <si>
    <t>JIANG WEI,LIU LILI</t>
  </si>
  <si>
    <t>2124.31</t>
  </si>
  <si>
    <t>2299.04</t>
  </si>
  <si>
    <t>2023-08-10 17:04:50</t>
  </si>
  <si>
    <t>3761949</t>
  </si>
  <si>
    <t>曼谷迪瓦鲁斯度假酒店</t>
  </si>
  <si>
    <t>LIU YINGJIN</t>
  </si>
  <si>
    <t>1750.66</t>
  </si>
  <si>
    <t>1894.65</t>
  </si>
  <si>
    <t>2023-08-10 18:14:24</t>
  </si>
  <si>
    <t>3762019</t>
  </si>
  <si>
    <t>总统酒店</t>
  </si>
  <si>
    <t>Carini Cristina</t>
  </si>
  <si>
    <t>801.86</t>
  </si>
  <si>
    <t>867.81</t>
  </si>
  <si>
    <t>2023-08-10 18:36:57</t>
  </si>
  <si>
    <t>3762070</t>
  </si>
  <si>
    <t>槟城双威乔治市酒店</t>
  </si>
  <si>
    <t>LIANG YIBIN</t>
  </si>
  <si>
    <t>1264.24</t>
  </si>
  <si>
    <t>1368.22</t>
  </si>
  <si>
    <t>2023-08-10 18:53:21</t>
  </si>
  <si>
    <t>3762271</t>
  </si>
  <si>
    <t>洛格罗诺公园酒店</t>
  </si>
  <si>
    <t>Alvarez Martin Oliver Enrique</t>
  </si>
  <si>
    <t>367.11</t>
  </si>
  <si>
    <t>397.30</t>
  </si>
  <si>
    <t>2023-08-10 19:06:55</t>
  </si>
  <si>
    <t>3762358</t>
  </si>
  <si>
    <t>曼谷维伊 - 美憬阁酒店</t>
  </si>
  <si>
    <t>SALIERNO FEDERICA</t>
  </si>
  <si>
    <t>2269.00</t>
  </si>
  <si>
    <t>2455.63</t>
  </si>
  <si>
    <t>2023-08-11 12:34:51</t>
  </si>
  <si>
    <t>3762707</t>
  </si>
  <si>
    <t>雅加达太贝特哈里斯酒店</t>
  </si>
  <si>
    <t>TAN HENDRATA BUDIONO</t>
  </si>
  <si>
    <t>550.17</t>
  </si>
  <si>
    <t>595.42</t>
  </si>
  <si>
    <t>2023-08-10 20:39:13</t>
  </si>
  <si>
    <t>3762950</t>
  </si>
  <si>
    <t>TU FANG,LI HONG,FANG SHEN,LI XIAOLING</t>
  </si>
  <si>
    <t>1479.99</t>
  </si>
  <si>
    <t>1601.72</t>
  </si>
  <si>
    <t>2023-08-10 21:54:58</t>
  </si>
  <si>
    <t>3764210</t>
  </si>
  <si>
    <t>伦敦中央公园酒店</t>
  </si>
  <si>
    <t>ELSAKA ESSAM</t>
  </si>
  <si>
    <t>1647.10</t>
  </si>
  <si>
    <t>1779.69</t>
  </si>
  <si>
    <t>2023-08-11 01:47:35</t>
  </si>
  <si>
    <t>3764319</t>
  </si>
  <si>
    <t>阿加迪尔皇家海市蜃楼酒店</t>
  </si>
  <si>
    <t>Ait Sadiq Lamya,Ait Sadiq Sofia,Khorfi Youssef</t>
  </si>
  <si>
    <t>5769.27</t>
  </si>
  <si>
    <t>6233.68</t>
  </si>
  <si>
    <t>2023-08-11 03:10:59</t>
  </si>
  <si>
    <t>3764380</t>
  </si>
  <si>
    <t>迈阿密国际机场酒店</t>
  </si>
  <si>
    <t>Cruz Iliana</t>
  </si>
  <si>
    <t>924.43</t>
  </si>
  <si>
    <t>998.84</t>
  </si>
  <si>
    <t>2023-08-11 04:22:05</t>
  </si>
  <si>
    <t>3764392</t>
  </si>
  <si>
    <t>Cambria Hotel Calabasas</t>
  </si>
  <si>
    <t>Hormigas Joanne</t>
  </si>
  <si>
    <t>1281.74</t>
  </si>
  <si>
    <t>1384.92</t>
  </si>
  <si>
    <t>2023-08-11 04:55:44</t>
  </si>
  <si>
    <t>3764824</t>
  </si>
  <si>
    <t>CHUA YI JIE</t>
  </si>
  <si>
    <t>583.47</t>
  </si>
  <si>
    <t>2023-08-11 09:22:25</t>
  </si>
  <si>
    <t>3764995</t>
  </si>
  <si>
    <t>XU PENG</t>
  </si>
  <si>
    <t>1496.02</t>
  </si>
  <si>
    <t>1616.44</t>
  </si>
  <si>
    <t>2023-08-11 14:44:32</t>
  </si>
  <si>
    <t>3767082</t>
  </si>
  <si>
    <t>新加坡中国城凯贝丽酒店式服务公寓(SG Clean)</t>
  </si>
  <si>
    <t>LU Qiuna</t>
  </si>
  <si>
    <t>4112.22</t>
  </si>
  <si>
    <t>4443.24</t>
  </si>
  <si>
    <t>2023-08-11 18:19:02</t>
  </si>
  <si>
    <t>3767115</t>
  </si>
  <si>
    <t>赛勒酒店</t>
  </si>
  <si>
    <t>Klebl Catherine</t>
  </si>
  <si>
    <t>1108.99</t>
  </si>
  <si>
    <t>1198.26</t>
  </si>
  <si>
    <t>2023-08-11 18:24:34</t>
  </si>
  <si>
    <t>奥地利</t>
  </si>
  <si>
    <t>3767139</t>
  </si>
  <si>
    <t>迪士尼全明星电影度假酒店</t>
  </si>
  <si>
    <t>BORGES MUNIZ RUY ADRIANO</t>
  </si>
  <si>
    <t>5576.83</t>
  </si>
  <si>
    <t>6025.75</t>
  </si>
  <si>
    <t>2023-08-11 18:38:00</t>
  </si>
  <si>
    <t>3768131</t>
  </si>
  <si>
    <t>UHG四分之一湄南酒店</t>
  </si>
  <si>
    <t>LI HEPENG</t>
  </si>
  <si>
    <t>386.84</t>
  </si>
  <si>
    <t>417.98</t>
  </si>
  <si>
    <t>2023-08-11 22:38:46</t>
  </si>
  <si>
    <t>3768365</t>
  </si>
  <si>
    <t>HU WENGUANG</t>
  </si>
  <si>
    <t>442.29</t>
  </si>
  <si>
    <t>477.89</t>
  </si>
  <si>
    <t>2023-08-11 23:25:46</t>
  </si>
  <si>
    <t>3768858</t>
  </si>
  <si>
    <t>曼谷是隆巴利酒店</t>
  </si>
  <si>
    <t>Lekov Luka</t>
  </si>
  <si>
    <t>200.99</t>
  </si>
  <si>
    <t>217.17</t>
  </si>
  <si>
    <t>2023-08-12 00:33:59</t>
  </si>
  <si>
    <t>3768959</t>
  </si>
  <si>
    <t>南比弗凯艺酒店</t>
  </si>
  <si>
    <t>LU TIAN</t>
  </si>
  <si>
    <t>773.85</t>
  </si>
  <si>
    <t>833.71</t>
  </si>
  <si>
    <t>2023-08-12 01:49:09</t>
  </si>
  <si>
    <t>3769011</t>
  </si>
  <si>
    <t>最后酒店</t>
  </si>
  <si>
    <t>GUTHRIE DENISE</t>
  </si>
  <si>
    <t>2460.53</t>
  </si>
  <si>
    <t>2650.86</t>
  </si>
  <si>
    <t>2023-08-12 02:31:23</t>
  </si>
  <si>
    <t>3769058</t>
  </si>
  <si>
    <t>柠檬树红狐狸酒店，德里机场</t>
  </si>
  <si>
    <t>KIM JIHWAN</t>
  </si>
  <si>
    <t>329.23</t>
  </si>
  <si>
    <t>354.70</t>
  </si>
  <si>
    <t>2023-08-12 03:19:38</t>
  </si>
  <si>
    <t>印度</t>
  </si>
  <si>
    <t>3769474</t>
  </si>
  <si>
    <t>WEI YANXU,QIU TAO</t>
  </si>
  <si>
    <t>5176.67</t>
  </si>
  <si>
    <t>5577.11</t>
  </si>
  <si>
    <t>2023-08-12 09:09:45</t>
  </si>
  <si>
    <t>3769886</t>
  </si>
  <si>
    <t>科勒尼-普拉诺韦斯特舒适套房酒店</t>
  </si>
  <si>
    <t>IKRAM ATIF</t>
  </si>
  <si>
    <t>1605.09</t>
  </si>
  <si>
    <t>1729.25</t>
  </si>
  <si>
    <t>2023-08-12 11:25:18</t>
  </si>
  <si>
    <t>3770113</t>
  </si>
  <si>
    <t>拉斯维加斯D酒店</t>
  </si>
  <si>
    <t>Helke Elizabeth</t>
  </si>
  <si>
    <t>245.91</t>
  </si>
  <si>
    <t>264.93</t>
  </si>
  <si>
    <t>2023-08-12 12:04:38</t>
  </si>
  <si>
    <t>3770318</t>
  </si>
  <si>
    <t>城市中心豪华酒店</t>
  </si>
  <si>
    <t>CHUANG HSINYU</t>
  </si>
  <si>
    <t>778.13</t>
  </si>
  <si>
    <t>838.32</t>
  </si>
  <si>
    <t>2023-08-12 13:26:09</t>
  </si>
  <si>
    <t>捷克</t>
  </si>
  <si>
    <t>3770376</t>
  </si>
  <si>
    <t>WANG BO</t>
  </si>
  <si>
    <t>1484.01</t>
  </si>
  <si>
    <t>1598.80</t>
  </si>
  <si>
    <t>2023-08-12 15:25:36</t>
  </si>
  <si>
    <t>3770931</t>
  </si>
  <si>
    <t>思考行政套房酒店</t>
  </si>
  <si>
    <t>QIAO ZIWEI</t>
  </si>
  <si>
    <t>382.07</t>
  </si>
  <si>
    <t>411.63</t>
  </si>
  <si>
    <t>2023-08-12 15:40:48</t>
  </si>
  <si>
    <t>3771187</t>
  </si>
  <si>
    <t>安缇卡洛坎达阿尔加姆贝罗酒店</t>
  </si>
  <si>
    <t>CLAUDIO PACINI</t>
  </si>
  <si>
    <t>1232.03</t>
  </si>
  <si>
    <t>1327.33</t>
  </si>
  <si>
    <t>2023-08-12 16:31:43</t>
  </si>
  <si>
    <t>3771228</t>
  </si>
  <si>
    <t>马尼拉赛达北维迪斯酒店 - 多用途酒店</t>
  </si>
  <si>
    <t>JIN KAI</t>
  </si>
  <si>
    <t>683.16</t>
  </si>
  <si>
    <t>736.01</t>
  </si>
  <si>
    <t>2023-08-12 16:58:33</t>
  </si>
  <si>
    <t>3771371</t>
  </si>
  <si>
    <t>苏昂麦塔拉度假村</t>
  </si>
  <si>
    <t>KHWANRUETHAI TANG</t>
  </si>
  <si>
    <t>221.78</t>
  </si>
  <si>
    <t>238.94</t>
  </si>
  <si>
    <t>2023-08-12 17:18:19</t>
  </si>
  <si>
    <t>3771743</t>
  </si>
  <si>
    <t>XU YUANHAO,SUN HUAIYU</t>
  </si>
  <si>
    <t>2769.69</t>
  </si>
  <si>
    <t>2983.94</t>
  </si>
  <si>
    <t>2023-08-12 18:29:29</t>
  </si>
  <si>
    <t>3771807</t>
  </si>
  <si>
    <t>芭达雅自然海滩酒店</t>
  </si>
  <si>
    <t>HAMEED SAAD N HAMEED</t>
  </si>
  <si>
    <t>753.03</t>
  </si>
  <si>
    <t>811.28</t>
  </si>
  <si>
    <t>2023-08-12 19:06:13</t>
  </si>
  <si>
    <t>3772805</t>
  </si>
  <si>
    <t>长岛市红狮套房酒店</t>
  </si>
  <si>
    <t>CHAM WAH ON</t>
  </si>
  <si>
    <t>4239.79</t>
  </si>
  <si>
    <t>4567.76</t>
  </si>
  <si>
    <t>2023-08-12 22:08:06</t>
  </si>
  <si>
    <t>3772842</t>
  </si>
  <si>
    <t>MA XIAOLING</t>
  </si>
  <si>
    <t>2136.94</t>
  </si>
  <si>
    <t>2302.24</t>
  </si>
  <si>
    <t>2023-08-12 22:21:41</t>
  </si>
  <si>
    <t>3773143</t>
  </si>
  <si>
    <t>克莱门特巴拉哈斯酒店</t>
  </si>
  <si>
    <t>Hu Zezhou</t>
  </si>
  <si>
    <t>1147.39</t>
  </si>
  <si>
    <t>1236.14</t>
  </si>
  <si>
    <t>2023-08-12 23:23:21</t>
  </si>
  <si>
    <t>3773145</t>
  </si>
  <si>
    <t>印第安纳波利斯喜来登酒店(位于凯斯通克罗星)</t>
  </si>
  <si>
    <t>NIJIANG ZHENXIANG</t>
  </si>
  <si>
    <t>860.68</t>
  </si>
  <si>
    <t>927.26</t>
  </si>
  <si>
    <t>2023-08-12 23:23:43</t>
  </si>
  <si>
    <t>3773282</t>
  </si>
  <si>
    <t>芙蓉皇家朱兰酒店</t>
  </si>
  <si>
    <t>LU QIMIN</t>
  </si>
  <si>
    <t>1500.01</t>
  </si>
  <si>
    <t>1616.04</t>
  </si>
  <si>
    <t>2023-08-13 10:24:45</t>
  </si>
  <si>
    <t>3773522</t>
  </si>
  <si>
    <t>圣乔吉奥及奥林匹克酒店</t>
  </si>
  <si>
    <t>Ma Xinyue,YAN YANGTIAN</t>
  </si>
  <si>
    <t>617.04</t>
  </si>
  <si>
    <t>664.77</t>
  </si>
  <si>
    <t>2023-08-13 01:02:04</t>
  </si>
  <si>
    <t>3773705</t>
  </si>
  <si>
    <t>特拉斯布拉德酒店</t>
  </si>
  <si>
    <t>Reci Artan</t>
  </si>
  <si>
    <t>1751.63</t>
  </si>
  <si>
    <t>1886.72</t>
  </si>
  <si>
    <t>2023-08-13 04:03:19</t>
  </si>
  <si>
    <t>3773739</t>
  </si>
  <si>
    <t>遥远伯纳乌之家酒店</t>
  </si>
  <si>
    <t>TRIVATEVORAKUL THIPNATCHA,INTARAJAIUEA PUTTHIKARN</t>
  </si>
  <si>
    <t>1055.93</t>
  </si>
  <si>
    <t>1137.37</t>
  </si>
  <si>
    <t>2023-08-13 05:01:02</t>
  </si>
  <si>
    <t>3773740</t>
  </si>
  <si>
    <t>大居套房酒店</t>
  </si>
  <si>
    <t>Bahneman Michael J</t>
  </si>
  <si>
    <t>881.22</t>
  </si>
  <si>
    <t>949.18</t>
  </si>
  <si>
    <t>2023-08-13 05:01:22</t>
  </si>
  <si>
    <t>3773753</t>
  </si>
  <si>
    <t>公园套房波尔多拉克酒店</t>
  </si>
  <si>
    <t>NACOULMA Onesime</t>
  </si>
  <si>
    <t>1055.36</t>
  </si>
  <si>
    <t>1136.75</t>
  </si>
  <si>
    <t>2023-08-13 05:22:44</t>
  </si>
  <si>
    <t>3773783</t>
  </si>
  <si>
    <t>阿克罗波尔GLK尊贵套房及Spa酒店</t>
  </si>
  <si>
    <t>YANG TINGYAN</t>
  </si>
  <si>
    <t>2361.56</t>
  </si>
  <si>
    <t>2543.69</t>
  </si>
  <si>
    <t>2023-08-13 06:19:45</t>
  </si>
  <si>
    <t>3773978</t>
  </si>
  <si>
    <t>丘吉尔酒店</t>
  </si>
  <si>
    <t>SONG YUJIA,XIAO HAIROU</t>
  </si>
  <si>
    <t>2781.28</t>
  </si>
  <si>
    <t>2995.78</t>
  </si>
  <si>
    <t>2023-08-13 08:57:57</t>
  </si>
  <si>
    <t>3774446</t>
  </si>
  <si>
    <t>坎莫尔套房酒店</t>
  </si>
  <si>
    <t>Aistrope Julie,George Liam</t>
  </si>
  <si>
    <t>3644.30</t>
  </si>
  <si>
    <t>3925.36</t>
  </si>
  <si>
    <t>2023-08-13 11:30:24</t>
  </si>
  <si>
    <t>加拿大</t>
  </si>
  <si>
    <t>3774719</t>
  </si>
  <si>
    <t>布里斯托尔巴西 500 酒店</t>
  </si>
  <si>
    <t>HUANG ZIXIN</t>
  </si>
  <si>
    <t>2387.73</t>
  </si>
  <si>
    <t>2571.88</t>
  </si>
  <si>
    <t>2023-08-13 12:36:53</t>
  </si>
  <si>
    <t>巴西</t>
  </si>
  <si>
    <t>3774720</t>
  </si>
  <si>
    <t>LIU XIAOCHUN</t>
  </si>
  <si>
    <t>2023-08-13 12:37:00</t>
  </si>
  <si>
    <t>3774781</t>
  </si>
  <si>
    <t>国际机场 KLIA-KLIA2途恩酒店</t>
  </si>
  <si>
    <t>CAI WEI,WU KUANGJUNG</t>
  </si>
  <si>
    <t>1160.00</t>
  </si>
  <si>
    <t>1249.46</t>
  </si>
  <si>
    <t>2023-08-13 12:56:35</t>
  </si>
  <si>
    <t>3774914</t>
  </si>
  <si>
    <t>济州岛贝尼克酒店</t>
  </si>
  <si>
    <t>JEONG YUJIN,LEE MIHUI</t>
  </si>
  <si>
    <t>233.84</t>
  </si>
  <si>
    <t>251.87</t>
  </si>
  <si>
    <t>2023-08-13 13:04:08</t>
  </si>
  <si>
    <t>3775041</t>
  </si>
  <si>
    <t>吉隆坡嘉登斯圣吉尔斯签名酒店及公寓</t>
  </si>
  <si>
    <t>LIN TZE PING</t>
  </si>
  <si>
    <t>2486.66</t>
  </si>
  <si>
    <t>2678.44</t>
  </si>
  <si>
    <t>2023-08-13 13:53:41</t>
  </si>
  <si>
    <t>3775187</t>
  </si>
  <si>
    <t>南岸滨江大酒店</t>
  </si>
  <si>
    <t>LI JUNLIN,JING FANJIE</t>
  </si>
  <si>
    <t>2299.80</t>
  </si>
  <si>
    <t>2477.16</t>
  </si>
  <si>
    <t>2023-08-13 14:14:36</t>
  </si>
  <si>
    <t>3775264</t>
  </si>
  <si>
    <t>宜必思尚品哥打巴鲁酒店</t>
  </si>
  <si>
    <t>TEO BAK YOU</t>
  </si>
  <si>
    <t>1336.00</t>
  </si>
  <si>
    <t>1439.04</t>
  </si>
  <si>
    <t>2023-08-14 12:39:43</t>
  </si>
  <si>
    <t>3775284</t>
  </si>
  <si>
    <t>慕尼黑H+酒店</t>
  </si>
  <si>
    <t>YANG YIQIAN</t>
  </si>
  <si>
    <t>1070.94</t>
  </si>
  <si>
    <t>1153.53</t>
  </si>
  <si>
    <t>2023-08-13 14:50:36</t>
  </si>
  <si>
    <t>3775295</t>
  </si>
  <si>
    <t>MA YUCHEN</t>
  </si>
  <si>
    <t>2023-08-13 14:53:30</t>
  </si>
  <si>
    <t>3775438</t>
  </si>
  <si>
    <t>SHI RIPING</t>
  </si>
  <si>
    <t>400.23</t>
  </si>
  <si>
    <t>431.10</t>
  </si>
  <si>
    <t>2023-08-13 15:06:44</t>
  </si>
  <si>
    <t>3775538</t>
  </si>
  <si>
    <t>RONG WEILIN</t>
  </si>
  <si>
    <t>816.01</t>
  </si>
  <si>
    <t>878.94</t>
  </si>
  <si>
    <t>2023-08-13 16:01:23</t>
  </si>
  <si>
    <t>3775721</t>
  </si>
  <si>
    <t>Ding Yiwei</t>
  </si>
  <si>
    <t>3172.44</t>
  </si>
  <si>
    <t>3417.10</t>
  </si>
  <si>
    <t>2023-08-13 16:10:41</t>
  </si>
  <si>
    <t>3776621</t>
  </si>
  <si>
    <t>橡树套房酒店</t>
  </si>
  <si>
    <t>ZHOU SHENGYING</t>
  </si>
  <si>
    <t>1097.90</t>
  </si>
  <si>
    <t>1182.57</t>
  </si>
  <si>
    <t>2023-08-13 19:35:41</t>
  </si>
  <si>
    <t>3776629</t>
  </si>
  <si>
    <t>1085.96</t>
  </si>
  <si>
    <t>1169.71</t>
  </si>
  <si>
    <t>2023-08-13 19:37:14</t>
  </si>
  <si>
    <t>3776647</t>
  </si>
  <si>
    <t>钟楼巴塞罗那酒店</t>
  </si>
  <si>
    <t>OMAMRI MOHAMMED EL MAHDI,ELAIDOUDI ABDELLAH</t>
  </si>
  <si>
    <t>1469.30</t>
  </si>
  <si>
    <t>1582.62</t>
  </si>
  <si>
    <t>2023-08-13 19:42:15</t>
  </si>
  <si>
    <t>3777231</t>
  </si>
  <si>
    <t>凯艺酒店</t>
  </si>
  <si>
    <t>GUO JIAHAO</t>
  </si>
  <si>
    <t>692.82</t>
  </si>
  <si>
    <t>746.25</t>
  </si>
  <si>
    <t>2023-08-13 21:50:56</t>
  </si>
  <si>
    <t>3777244</t>
  </si>
  <si>
    <t>费城会议中心戴斯酒店</t>
  </si>
  <si>
    <t>LU HEJING,LU TIANYI</t>
  </si>
  <si>
    <t>2644.49</t>
  </si>
  <si>
    <t>2848.44</t>
  </si>
  <si>
    <t>2023-08-13 21:56:14</t>
  </si>
  <si>
    <t>3777404</t>
  </si>
  <si>
    <t>Rivera Dariana</t>
  </si>
  <si>
    <t>507.54</t>
  </si>
  <si>
    <t>546.68</t>
  </si>
  <si>
    <t>2023-08-13 22:30:20</t>
  </si>
  <si>
    <t>3777720</t>
  </si>
  <si>
    <t>康科德/坎纳波利斯舒眠酒店</t>
  </si>
  <si>
    <t>Teque Jamal A,Cochran-Allen Palesa</t>
  </si>
  <si>
    <t>1810.79</t>
  </si>
  <si>
    <t>1950.44</t>
  </si>
  <si>
    <t>2023-08-13 23:36:24</t>
  </si>
  <si>
    <t>3778085</t>
  </si>
  <si>
    <t>曼谷文思酒店</t>
  </si>
  <si>
    <t>AMORNPITPRATYA TOSAPON,Thanprasit Thanawit</t>
  </si>
  <si>
    <t>976.40</t>
  </si>
  <si>
    <t>1051.70</t>
  </si>
  <si>
    <t>2023-08-14 00:29:00</t>
  </si>
  <si>
    <t>3778100</t>
  </si>
  <si>
    <t>馨乐庭连接纽约第五大道酒店</t>
  </si>
  <si>
    <t>NIJHAWAN PRAYANK</t>
  </si>
  <si>
    <t>4849.90</t>
  </si>
  <si>
    <t>5223.93</t>
  </si>
  <si>
    <t>2023-08-14 00:38:08</t>
  </si>
  <si>
    <t>3778171</t>
  </si>
  <si>
    <t>费斯特维尔 - 特雷弗斯舒适酒店</t>
  </si>
  <si>
    <t>Mason David Thomas</t>
  </si>
  <si>
    <t>609.10</t>
  </si>
  <si>
    <t>656.07</t>
  </si>
  <si>
    <t>2023-08-14 01:31:14</t>
  </si>
  <si>
    <t>3778276</t>
  </si>
  <si>
    <t>洛杉矶国际机场索内斯塔酒店</t>
  </si>
  <si>
    <t>LI XINRONG</t>
  </si>
  <si>
    <t>894.28</t>
  </si>
  <si>
    <t>963.25</t>
  </si>
  <si>
    <t>2023-08-14 02:49:55</t>
  </si>
  <si>
    <t>3778384</t>
  </si>
  <si>
    <t>格兰德巴拉伊城堡度假温泉酒店</t>
  </si>
  <si>
    <t>CANELLAS ANTHONY</t>
  </si>
  <si>
    <t>2381.36</t>
  </si>
  <si>
    <t>2565.01</t>
  </si>
  <si>
    <t>2023-08-14 05:46:34</t>
  </si>
  <si>
    <t>3778404</t>
  </si>
  <si>
    <t>长滩岛阿尔塔布里扎度假村</t>
  </si>
  <si>
    <t>Kong Rui,Fan Wenyu</t>
  </si>
  <si>
    <t>1505.51</t>
  </si>
  <si>
    <t>1621.62</t>
  </si>
  <si>
    <t>2023-08-14 08:02:17</t>
  </si>
  <si>
    <t>3778429</t>
  </si>
  <si>
    <t>四分之一銮鲁迪UHG酒店</t>
  </si>
  <si>
    <t>Lee Hyunggon</t>
  </si>
  <si>
    <t>639.99</t>
  </si>
  <si>
    <t>689.35</t>
  </si>
  <si>
    <t>2023-08-14 06:35:46</t>
  </si>
  <si>
    <t>3778598</t>
  </si>
  <si>
    <t>海顿里拉瓦迪酒店 (Hyton Leelavadee)</t>
  </si>
  <si>
    <t>LI Ming,WU YAJUAN</t>
  </si>
  <si>
    <t>263.46</t>
  </si>
  <si>
    <t>283.78</t>
  </si>
  <si>
    <t>2023-08-14 08:35:54</t>
  </si>
  <si>
    <t>3778631</t>
  </si>
  <si>
    <t>热带套房大酒店</t>
  </si>
  <si>
    <t>Jais Intan</t>
  </si>
  <si>
    <t>506.67</t>
  </si>
  <si>
    <t>545.74</t>
  </si>
  <si>
    <t>2023-08-14 08:54:26</t>
  </si>
  <si>
    <t>3778769</t>
  </si>
  <si>
    <t>ZHANG PEIHUI,MO YUNDI</t>
  </si>
  <si>
    <t>969.99</t>
  </si>
  <si>
    <t>1044.80</t>
  </si>
  <si>
    <t>2023-08-14 09:41:41</t>
  </si>
  <si>
    <t>3778815</t>
  </si>
  <si>
    <t>卡诺斯蒂高尔夫“定制酒店“</t>
  </si>
  <si>
    <t>ZENG BIN,Zeng Zihao</t>
  </si>
  <si>
    <t>2152.85</t>
  </si>
  <si>
    <t>2318.88</t>
  </si>
  <si>
    <t>2023-08-14 10:11:02</t>
  </si>
  <si>
    <t>3778928</t>
  </si>
  <si>
    <t>槟城标致酒店 (槟城对抗新冠肺炎认证)</t>
  </si>
  <si>
    <t>LIU ZHIHAO</t>
  </si>
  <si>
    <t>1064.91</t>
  </si>
  <si>
    <t>1147.04</t>
  </si>
  <si>
    <t>2023-08-14 10:16:55</t>
  </si>
  <si>
    <t>3778934</t>
  </si>
  <si>
    <t>假日酒店披披岛度假村</t>
  </si>
  <si>
    <t>YE XUDONG,MA YANYU</t>
  </si>
  <si>
    <t>918.15</t>
  </si>
  <si>
    <t>988.96</t>
  </si>
  <si>
    <t>2023-08-14 10:27:51</t>
  </si>
  <si>
    <t>3778989</t>
  </si>
  <si>
    <t>长滩岛菲利兹酒店</t>
  </si>
  <si>
    <t>ZHU WEN,Lyu Nengfei</t>
  </si>
  <si>
    <t>1043.34</t>
  </si>
  <si>
    <t>1123.80</t>
  </si>
  <si>
    <t>2023-08-14 10:43:53</t>
  </si>
  <si>
    <t>3779202</t>
  </si>
  <si>
    <t>LYU ZHENG,SHAO SU YUN</t>
  </si>
  <si>
    <t>1512.05</t>
  </si>
  <si>
    <t>1628.66</t>
  </si>
  <si>
    <t>2023-08-14 11:30:27</t>
  </si>
  <si>
    <t>3779229</t>
  </si>
  <si>
    <t>ZHANG XIAYU,Chen Ying</t>
  </si>
  <si>
    <t>2306.52</t>
  </si>
  <si>
    <t>2484.40</t>
  </si>
  <si>
    <t>2023-08-14 11:41:17</t>
  </si>
  <si>
    <t>3779447</t>
  </si>
  <si>
    <t>大华大酒店 (SHA Plus+)</t>
  </si>
  <si>
    <t>HUANG DiXi,Dai CiMei,Huang Luyi,Huang Biaowen</t>
  </si>
  <si>
    <t>1765.74</t>
  </si>
  <si>
    <t>1901.92</t>
  </si>
  <si>
    <t>2023-08-14 11:58:15</t>
  </si>
  <si>
    <t>3779618</t>
  </si>
  <si>
    <t>吉隆坡协和酒店</t>
  </si>
  <si>
    <t>WANG HUIRONG,LIU XIAOJUN</t>
  </si>
  <si>
    <t>1258.74</t>
  </si>
  <si>
    <t>1355.82</t>
  </si>
  <si>
    <t>2023-08-14 12:15:00</t>
  </si>
  <si>
    <t>3779628</t>
  </si>
  <si>
    <t>东京浅草簪酒店</t>
  </si>
  <si>
    <t>Qian Wei,Zhao Jian</t>
  </si>
  <si>
    <t>545.50</t>
  </si>
  <si>
    <t>587.57</t>
  </si>
  <si>
    <t>2023-08-14 12:19:04</t>
  </si>
  <si>
    <t>3779655</t>
  </si>
  <si>
    <t>普吉岛拉扬安纳塔拉度假酒店</t>
  </si>
  <si>
    <t>Yang Shiting</t>
  </si>
  <si>
    <t>3235.05</t>
  </si>
  <si>
    <t>3484.54</t>
  </si>
  <si>
    <t>2023-08-14 12:30:05</t>
  </si>
  <si>
    <t>3779916</t>
  </si>
  <si>
    <t>阿斯顿登巴萨酒店及会议中心</t>
  </si>
  <si>
    <t>ABADI SEROJA MUTIARA</t>
  </si>
  <si>
    <t>188.73</t>
  </si>
  <si>
    <t>203.28</t>
  </si>
  <si>
    <t>2023-08-14 13:16:44</t>
  </si>
  <si>
    <t>3779941</t>
  </si>
  <si>
    <t>Patel Arun</t>
  </si>
  <si>
    <t>2147.46</t>
  </si>
  <si>
    <t>2313.08</t>
  </si>
  <si>
    <t>2023-08-14 13:28:17</t>
  </si>
  <si>
    <t>3780283</t>
  </si>
  <si>
    <t>超级蜡烛酒店</t>
  </si>
  <si>
    <t>SHIN DAEHYEON,PYO JUNHYUK</t>
  </si>
  <si>
    <t>1233.14</t>
  </si>
  <si>
    <t>1328.24</t>
  </si>
  <si>
    <t>2023-08-14 14:52:39</t>
  </si>
  <si>
    <t>3780295</t>
  </si>
  <si>
    <t>香格里拉集团槟城乔治城JEN酒店 (槟城对抗新冠肺炎认证)</t>
  </si>
  <si>
    <t>TING JIA NI</t>
  </si>
  <si>
    <t>2683.45</t>
  </si>
  <si>
    <t>2890.40</t>
  </si>
  <si>
    <t>2023-08-14 14:59:11</t>
  </si>
  <si>
    <t>3780433</t>
  </si>
  <si>
    <t>图班查里斯沃特尔酒店</t>
  </si>
  <si>
    <t>ZAKARIANA ZAKARIANA</t>
  </si>
  <si>
    <t>87.66</t>
  </si>
  <si>
    <t>94.42</t>
  </si>
  <si>
    <t>2023-08-14 15:04:18</t>
  </si>
  <si>
    <t>3780439</t>
  </si>
  <si>
    <t>芭堤雅梅拉马尔</t>
  </si>
  <si>
    <t>CHAROENPHOL APICHAI</t>
  </si>
  <si>
    <t>600.22</t>
  </si>
  <si>
    <t>646.51</t>
  </si>
  <si>
    <t>2023-08-14 15:18:59</t>
  </si>
  <si>
    <t>3780464</t>
  </si>
  <si>
    <t>GREEN CHA,MADREH WAFAH</t>
  </si>
  <si>
    <t>217.28</t>
  </si>
  <si>
    <t>234.04</t>
  </si>
  <si>
    <t>2023-08-14 15:25:31</t>
  </si>
  <si>
    <t>3780553</t>
  </si>
  <si>
    <t>贝拉贝拉别墅酒店</t>
  </si>
  <si>
    <t>YUPAR YONE OO PHYO BANYAR NAING and</t>
  </si>
  <si>
    <t>121.30</t>
  </si>
  <si>
    <t>130.66</t>
  </si>
  <si>
    <t>2023-08-14 15:57:17</t>
  </si>
  <si>
    <t>3780577</t>
  </si>
  <si>
    <t>万隆帕斯科耶洛酒店</t>
  </si>
  <si>
    <t>DENNIS DENNIS</t>
  </si>
  <si>
    <t>1014.41</t>
  </si>
  <si>
    <t>1092.64</t>
  </si>
  <si>
    <t>2023-08-14 15:53:44</t>
  </si>
  <si>
    <t>3781322</t>
  </si>
  <si>
    <t>大阪盛泰乐酒店</t>
  </si>
  <si>
    <t>CHEN YIFAN,LI PINGLIAN</t>
  </si>
  <si>
    <t>3115.03</t>
  </si>
  <si>
    <t>3355.27</t>
  </si>
  <si>
    <t>2023-08-14 18:05:47</t>
  </si>
  <si>
    <t>3781341</t>
  </si>
  <si>
    <t>巴瑟罗阿伦玛堤娜酒店</t>
  </si>
  <si>
    <t>ZHANG FENG</t>
  </si>
  <si>
    <t>1577.53</t>
  </si>
  <si>
    <t>1699.19</t>
  </si>
  <si>
    <t>2023-08-14 18:14:14</t>
  </si>
  <si>
    <t>3781351</t>
  </si>
  <si>
    <t>兰卡威海景酒店</t>
  </si>
  <si>
    <t>ZAKARIA T GUNASILAN</t>
  </si>
  <si>
    <t>401.89</t>
  </si>
  <si>
    <t>432.88</t>
  </si>
  <si>
    <t>2023-08-14 18:18:04</t>
  </si>
  <si>
    <t>3781384</t>
  </si>
  <si>
    <t>北门拉查于丁 - SHA Extra Plus 认证</t>
  </si>
  <si>
    <t>MENG XIANBO</t>
  </si>
  <si>
    <t>307.98</t>
  </si>
  <si>
    <t>331.73</t>
  </si>
  <si>
    <t>2023-08-14 18:39:14</t>
  </si>
  <si>
    <t>3781987</t>
  </si>
  <si>
    <t>巴尔干加尼酒店</t>
  </si>
  <si>
    <t>Block Peter</t>
  </si>
  <si>
    <t>334.41</t>
  </si>
  <si>
    <t>360.20</t>
  </si>
  <si>
    <t>2023-08-14 20:14:00</t>
  </si>
  <si>
    <t>3781997</t>
  </si>
  <si>
    <t>Wang Quanze</t>
  </si>
  <si>
    <t>974.33</t>
  </si>
  <si>
    <t>1049.47</t>
  </si>
  <si>
    <t>2023-08-14 20:18:48</t>
  </si>
  <si>
    <t>3781998</t>
  </si>
  <si>
    <t>jansamran sawida</t>
  </si>
  <si>
    <t>382.24</t>
  </si>
  <si>
    <t>411.72</t>
  </si>
  <si>
    <t>2023-08-14 20:18:37</t>
  </si>
  <si>
    <t>3782122</t>
  </si>
  <si>
    <t>吉隆坡皇家酒店</t>
  </si>
  <si>
    <t>ALHARTHY ZINAT SAIF,ALHARTHY HAMED SAID</t>
  </si>
  <si>
    <t>646.69</t>
  </si>
  <si>
    <t>696.56</t>
  </si>
  <si>
    <t>2023-08-14 20:54:16</t>
  </si>
  <si>
    <t>3782484</t>
  </si>
  <si>
    <t>ZENG YULE,WANG LIXIONG</t>
  </si>
  <si>
    <t>968.96</t>
  </si>
  <si>
    <t>1043.69</t>
  </si>
  <si>
    <t>2023-08-14 21:55:46</t>
  </si>
  <si>
    <t>3782486</t>
  </si>
  <si>
    <t>唐曼公寓式酒店</t>
  </si>
  <si>
    <t>ZHANG ZHILIANG</t>
  </si>
  <si>
    <t>297.29</t>
  </si>
  <si>
    <t>320.22</t>
  </si>
  <si>
    <t>2023-08-14 21:56:08</t>
  </si>
  <si>
    <t>3782896</t>
  </si>
  <si>
    <t>CHENG YINUO</t>
  </si>
  <si>
    <t>1081.97</t>
  </si>
  <si>
    <t>1165.41</t>
  </si>
  <si>
    <t>2023-08-14 23:09:52</t>
  </si>
  <si>
    <t>3782902</t>
  </si>
  <si>
    <t>雅顿住宅酒店</t>
  </si>
  <si>
    <t>LIU YIZHEN</t>
  </si>
  <si>
    <t>257.21</t>
  </si>
  <si>
    <t>277.05</t>
  </si>
  <si>
    <t>2023-08-14 23:20:56</t>
  </si>
  <si>
    <t>3782927</t>
  </si>
  <si>
    <t>哥打京那巴鲁希尔顿酒店</t>
  </si>
  <si>
    <t>WANG JUE</t>
  </si>
  <si>
    <t>2043.26</t>
  </si>
  <si>
    <t>2200.84</t>
  </si>
  <si>
    <t>2023-08-14 23:16:56</t>
  </si>
  <si>
    <t>3782967</t>
  </si>
  <si>
    <t>欧力克斯酒店</t>
  </si>
  <si>
    <t>ABBASI ABEERA</t>
  </si>
  <si>
    <t>1197.47</t>
  </si>
  <si>
    <t>1289.82</t>
  </si>
  <si>
    <t>2023-08-14 23:34:12</t>
  </si>
  <si>
    <t>3783002</t>
  </si>
  <si>
    <t>欧洲之星书籍酒店</t>
  </si>
  <si>
    <t>Deng Sijia,Lin Haoxi</t>
  </si>
  <si>
    <t>2375.25</t>
  </si>
  <si>
    <t>2558.43</t>
  </si>
  <si>
    <t>2023-08-14 23:56:05</t>
  </si>
  <si>
    <t>3783294</t>
  </si>
  <si>
    <t>Holiday Inn Express San Pedro Sula</t>
  </si>
  <si>
    <t>Meng huanming,Meng XIAOZHONG</t>
  </si>
  <si>
    <t>996.38</t>
  </si>
  <si>
    <t>1071.38</t>
  </si>
  <si>
    <t>2023-08-15 02:52:30</t>
  </si>
  <si>
    <t>洪都拉斯</t>
  </si>
  <si>
    <t>3783320</t>
  </si>
  <si>
    <t>JJ PACHU</t>
  </si>
  <si>
    <t>347.58</t>
  </si>
  <si>
    <t>373.74</t>
  </si>
  <si>
    <t>2023-08-15 03:25:37</t>
  </si>
  <si>
    <t>3783388</t>
  </si>
  <si>
    <t>圣巴巴拉华美达酒店</t>
  </si>
  <si>
    <t>Smith Byron</t>
  </si>
  <si>
    <t>2192.14</t>
  </si>
  <si>
    <t>2357.14</t>
  </si>
  <si>
    <t>2023-08-15 04:55:08</t>
  </si>
  <si>
    <t>3783421</t>
  </si>
  <si>
    <t>诺丁汉特里维尔斯摄政酒店</t>
  </si>
  <si>
    <t>KERR AJ KERR</t>
  </si>
  <si>
    <t>767.19</t>
  </si>
  <si>
    <t>824.94</t>
  </si>
  <si>
    <t>2023-08-15 05:32:56</t>
  </si>
  <si>
    <t>3783471</t>
  </si>
  <si>
    <t>柯萨切什梅酒店</t>
  </si>
  <si>
    <t>INCE IPEK</t>
  </si>
  <si>
    <t>1551.44</t>
  </si>
  <si>
    <t>1668.22</t>
  </si>
  <si>
    <t>2023-08-15 06:53:08</t>
  </si>
  <si>
    <t>3783543</t>
  </si>
  <si>
    <t>霍德帕加勒比克罗尼尔酒店</t>
  </si>
  <si>
    <t>Martinez Jose</t>
  </si>
  <si>
    <t>1923.35</t>
  </si>
  <si>
    <t>2068.12</t>
  </si>
  <si>
    <t>2023-08-15 07:54:55</t>
  </si>
  <si>
    <t>多米尼加共和国</t>
  </si>
  <si>
    <t>3783608</t>
  </si>
  <si>
    <t>阿帕莎拉海滨度假别墅酒店</t>
  </si>
  <si>
    <t>YANYONG CHULALAK</t>
  </si>
  <si>
    <t>458.75</t>
  </si>
  <si>
    <t>493.28</t>
  </si>
  <si>
    <t>2023-08-15 08:23:22</t>
  </si>
  <si>
    <t>3783969</t>
  </si>
  <si>
    <t>皇家锡里精品酒店</t>
  </si>
  <si>
    <t>LAONAMSAI WARANGKHANA</t>
  </si>
  <si>
    <t>243.57</t>
  </si>
  <si>
    <t>261.90</t>
  </si>
  <si>
    <t>2023-08-15 10:15:51</t>
  </si>
  <si>
    <t>3783978</t>
  </si>
  <si>
    <t>圣詹姆斯酒店</t>
  </si>
  <si>
    <t>YUAN ZHITONG</t>
  </si>
  <si>
    <t>3136.52</t>
  </si>
  <si>
    <t>3372.60</t>
  </si>
  <si>
    <t>2023-08-15 10:19:13</t>
  </si>
  <si>
    <t>3784101</t>
  </si>
  <si>
    <t>帕岸岛塔拉提普度假村</t>
  </si>
  <si>
    <t>GLENDAY SIMON</t>
  </si>
  <si>
    <t>437.97</t>
  </si>
  <si>
    <t>470.94</t>
  </si>
  <si>
    <t>2023-08-15 10:50:55</t>
  </si>
  <si>
    <t>3784917</t>
  </si>
  <si>
    <t>佩索纳阿拉姆度假酒店</t>
  </si>
  <si>
    <t>ISMATULLOH ISMET</t>
  </si>
  <si>
    <t>541.43</t>
  </si>
  <si>
    <t>582.18</t>
  </si>
  <si>
    <t>2023-08-15 13:36:21</t>
  </si>
  <si>
    <t>3785174</t>
  </si>
  <si>
    <t>欧罗巴城市酒店</t>
  </si>
  <si>
    <t>YONATHAN INTAN</t>
  </si>
  <si>
    <t>741.69</t>
  </si>
  <si>
    <t>797.52</t>
  </si>
  <si>
    <t>2023-08-15 14:19:43</t>
  </si>
  <si>
    <t>3785184</t>
  </si>
  <si>
    <t>迪拜塔广场酒店</t>
  </si>
  <si>
    <t>APERYAN VRUYR</t>
  </si>
  <si>
    <t>1120.04</t>
  </si>
  <si>
    <t>1204.34</t>
  </si>
  <si>
    <t>2023-08-15 14:22:43</t>
  </si>
  <si>
    <t>3785258</t>
  </si>
  <si>
    <t>麦克01酒店</t>
  </si>
  <si>
    <t>Moorhead Madeleine</t>
  </si>
  <si>
    <t>1160.79</t>
  </si>
  <si>
    <t>1248.16</t>
  </si>
  <si>
    <t>2023-08-15 14:51:04</t>
  </si>
  <si>
    <t>3785411</t>
  </si>
  <si>
    <t>ZHANG WEI</t>
  </si>
  <si>
    <t>1081.47</t>
  </si>
  <si>
    <t>1162.87</t>
  </si>
  <si>
    <t>2023-08-15 15:02:31</t>
  </si>
  <si>
    <t>3785424</t>
  </si>
  <si>
    <t>jiang peng</t>
  </si>
  <si>
    <t>369.27</t>
  </si>
  <si>
    <t>397.06</t>
  </si>
  <si>
    <t>2023-08-15 15:08:50</t>
  </si>
  <si>
    <t>3785441</t>
  </si>
  <si>
    <t>市中心千禧酒店</t>
  </si>
  <si>
    <t>DING JIANGUO</t>
  </si>
  <si>
    <t>671.72</t>
  </si>
  <si>
    <t>722.28</t>
  </si>
  <si>
    <t>2023-08-15 15:12:27</t>
  </si>
  <si>
    <t>3785461</t>
  </si>
  <si>
    <t>帕亚酒店</t>
  </si>
  <si>
    <t>KUANG SHURONG</t>
  </si>
  <si>
    <t>764.18</t>
  </si>
  <si>
    <t>821.70</t>
  </si>
  <si>
    <t>2023-08-15 15:18:46</t>
  </si>
  <si>
    <t>3785513</t>
  </si>
  <si>
    <t>哥打京那巴鲁六十三酒店</t>
  </si>
  <si>
    <t>HU NA</t>
  </si>
  <si>
    <t>964.63</t>
  </si>
  <si>
    <t>1037.24</t>
  </si>
  <si>
    <t>2023-08-15 15:31:05</t>
  </si>
  <si>
    <t>3785580</t>
  </si>
  <si>
    <t>西贡布克酒店</t>
  </si>
  <si>
    <t>YANG YOUN JU,SON BYOUNG DOO</t>
  </si>
  <si>
    <t>489.42</t>
  </si>
  <si>
    <t>526.26</t>
  </si>
  <si>
    <t>2023-08-15 15:58:07</t>
  </si>
  <si>
    <t>3785815</t>
  </si>
  <si>
    <t>睡帽比利时啤酒咖啡厅酒店</t>
  </si>
  <si>
    <t>XIAO YUAN</t>
  </si>
  <si>
    <t>546.44</t>
  </si>
  <si>
    <t>2023-08-15 16:59:14</t>
  </si>
  <si>
    <t>3785963</t>
  </si>
  <si>
    <t>尤斯顿广场酒店</t>
  </si>
  <si>
    <t>SOWDEN HOLLIE FRANCES,CHINN ANDREW BARRETT</t>
  </si>
  <si>
    <t>954.34</t>
  </si>
  <si>
    <t>1026.17</t>
  </si>
  <si>
    <t>2023-08-15 17:21:42</t>
  </si>
  <si>
    <t>3786005</t>
  </si>
  <si>
    <t>瑚湖尔岛酒店</t>
  </si>
  <si>
    <t>TAN GUILIANG,Miss SURLDA</t>
  </si>
  <si>
    <t>2459.43</t>
  </si>
  <si>
    <t>2644.55</t>
  </si>
  <si>
    <t>2023-08-15 17:43:28</t>
  </si>
  <si>
    <t>马尔代夫</t>
  </si>
  <si>
    <t>3786023</t>
  </si>
  <si>
    <t>XU PEIYI</t>
  </si>
  <si>
    <t>671.29</t>
  </si>
  <si>
    <t>721.82</t>
  </si>
  <si>
    <t>2023-08-15 17:52:33</t>
  </si>
  <si>
    <t>3786117</t>
  </si>
  <si>
    <t>CHO HYUN</t>
  </si>
  <si>
    <t>2023-08-15 18:01:16</t>
  </si>
  <si>
    <t>3786209</t>
  </si>
  <si>
    <t>Luo Hao</t>
  </si>
  <si>
    <t>1042.37</t>
  </si>
  <si>
    <t>1120.83</t>
  </si>
  <si>
    <t>2023-08-15 18:19:24</t>
  </si>
  <si>
    <t>3786593</t>
  </si>
  <si>
    <t>西布赫萨尔瑟维斯酒店</t>
  </si>
  <si>
    <t>Zydek Slawomir</t>
  </si>
  <si>
    <t>1158.30</t>
  </si>
  <si>
    <t>1245.48</t>
  </si>
  <si>
    <t>2023-08-15 19:18:53</t>
  </si>
  <si>
    <t>3786605</t>
  </si>
  <si>
    <t>LI KAI,LI KAI,LI KAI</t>
  </si>
  <si>
    <t>699.93</t>
  </si>
  <si>
    <t>752.61</t>
  </si>
  <si>
    <t>2023-08-15 19:22:11</t>
  </si>
  <si>
    <t>3786608</t>
  </si>
  <si>
    <t>南邦SR酒店</t>
  </si>
  <si>
    <t>SUJIPHINYO PAPHON</t>
  </si>
  <si>
    <t>96.88</t>
  </si>
  <si>
    <t>104.17</t>
  </si>
  <si>
    <t>2023-08-15 19:32:57</t>
  </si>
  <si>
    <t>3786682</t>
  </si>
  <si>
    <t>科帕卡瓦纳大西洋酒店</t>
  </si>
  <si>
    <t>SANTOS IKARO</t>
  </si>
  <si>
    <t>942.40</t>
  </si>
  <si>
    <t>1013.33</t>
  </si>
  <si>
    <t>2023-08-15 19:47:51</t>
  </si>
  <si>
    <t>3786701</t>
  </si>
  <si>
    <t>阿姆斯特丹之家酒店</t>
  </si>
  <si>
    <t>Lewis Saxon Alfred</t>
  </si>
  <si>
    <t>1869.03</t>
  </si>
  <si>
    <t>2009.71</t>
  </si>
  <si>
    <t>2023-08-15 20:07:08</t>
  </si>
  <si>
    <t>3787226</t>
  </si>
  <si>
    <t>亚洲机场饭店</t>
  </si>
  <si>
    <t>BLUMHARDT WILAIPHON</t>
  </si>
  <si>
    <t>766.84</t>
  </si>
  <si>
    <t>824.56</t>
  </si>
  <si>
    <t>2023-08-15 21:06:03</t>
  </si>
  <si>
    <t>3787405</t>
  </si>
  <si>
    <t>伊兹密尔卡亚温泉&amp;会议中心酒店</t>
  </si>
  <si>
    <t>ASLAN FAIKCAN</t>
  </si>
  <si>
    <t>2064.25</t>
  </si>
  <si>
    <t>2219.62</t>
  </si>
  <si>
    <t>2023-08-15 22:00:02</t>
  </si>
  <si>
    <t>3787568</t>
  </si>
  <si>
    <t>太平洋酒店</t>
  </si>
  <si>
    <t>LAM LAI MENG,CHEUNG MEI LAN</t>
  </si>
  <si>
    <t>1666.82</t>
  </si>
  <si>
    <t>1792.28</t>
  </si>
  <si>
    <t>2023-08-15 22:06:54</t>
  </si>
  <si>
    <t>3787730</t>
  </si>
  <si>
    <t>水明漾日落感受酒店</t>
  </si>
  <si>
    <t>CEVEAN RESTIAN</t>
  </si>
  <si>
    <t>383.03</t>
  </si>
  <si>
    <t>411.86</t>
  </si>
  <si>
    <t>2023-08-15 22:50:06</t>
  </si>
  <si>
    <t>3787934</t>
  </si>
  <si>
    <t>SUN YICHENG</t>
  </si>
  <si>
    <t>233.76</t>
  </si>
  <si>
    <t>251.36</t>
  </si>
  <si>
    <t>2023-08-15 23:41:15</t>
  </si>
  <si>
    <t>3788067</t>
  </si>
  <si>
    <t>芭堤雅塞伦诺泰尔酒店</t>
  </si>
  <si>
    <t>BAI YUNYING,BAI ZHIGANG,BAI LU</t>
  </si>
  <si>
    <t>1523.08</t>
  </si>
  <si>
    <t>1637.72</t>
  </si>
  <si>
    <t>2023-08-16 00:51:53</t>
  </si>
  <si>
    <t>3788070</t>
  </si>
  <si>
    <t>波恩卡梅哈大酒店</t>
  </si>
  <si>
    <t>PALM LOTHAR</t>
  </si>
  <si>
    <t>1373.20</t>
  </si>
  <si>
    <t>1476.56</t>
  </si>
  <si>
    <t>2023-08-16 00:55:45</t>
  </si>
  <si>
    <t>3788090</t>
  </si>
  <si>
    <t>Zhu Hong</t>
  </si>
  <si>
    <t>2023-08-16 00:56:50</t>
  </si>
  <si>
    <t>3788169</t>
  </si>
  <si>
    <t>伦敦树屋酒店</t>
  </si>
  <si>
    <t>BARRETT ADAM</t>
  </si>
  <si>
    <t>2682.85</t>
  </si>
  <si>
    <t>2873.97</t>
  </si>
  <si>
    <t>2023-08-16 01:48:02</t>
  </si>
  <si>
    <t>3788172</t>
  </si>
  <si>
    <t>图克图克青年旅舍</t>
  </si>
  <si>
    <t>SAKULRATCHAYAKIAT RAPINNIPHA</t>
  </si>
  <si>
    <t>100.34</t>
  </si>
  <si>
    <t>107.49</t>
  </si>
  <si>
    <t>2023-08-16 02:00:45</t>
  </si>
  <si>
    <t>3788250</t>
  </si>
  <si>
    <t>沃提斯塞维利亚尔贾拉菲旅馆</t>
  </si>
  <si>
    <t>De los Santos orts Rosario maria</t>
  </si>
  <si>
    <t>320.82</t>
  </si>
  <si>
    <t>343.67</t>
  </si>
  <si>
    <t>2023-08-16 03:00:50</t>
  </si>
  <si>
    <t>3788288</t>
  </si>
  <si>
    <t>圣路易斯皇家索尼斯塔蔡斯公园广场酒店</t>
  </si>
  <si>
    <t>Morose Jackson</t>
  </si>
  <si>
    <t>1480.47</t>
  </si>
  <si>
    <t>1585.93</t>
  </si>
  <si>
    <t>2023-08-16 03:36:00</t>
  </si>
  <si>
    <t>3788291</t>
  </si>
  <si>
    <t>威尼斯机场安尼亚公园酒店</t>
  </si>
  <si>
    <t>SHI YANG</t>
  </si>
  <si>
    <t>1115.05</t>
  </si>
  <si>
    <t>1194.48</t>
  </si>
  <si>
    <t>2023-08-16 03:44:46</t>
  </si>
  <si>
    <t>3788293</t>
  </si>
  <si>
    <t>好莱坞海滩精品套房</t>
  </si>
  <si>
    <t>PORTILLO MARY</t>
  </si>
  <si>
    <t>432.00</t>
  </si>
  <si>
    <t>462.77</t>
  </si>
  <si>
    <t>2023-08-16 03:48:03</t>
  </si>
  <si>
    <t>3788366</t>
  </si>
  <si>
    <t>日内瓦酒店</t>
  </si>
  <si>
    <t>SHEN TIANXIAO,CHENG YIFAN</t>
  </si>
  <si>
    <t>832.65</t>
  </si>
  <si>
    <t>891.97</t>
  </si>
  <si>
    <t>2023-08-16 05:30:13</t>
  </si>
  <si>
    <t>3788511</t>
  </si>
  <si>
    <t>卢塞恩酒店</t>
  </si>
  <si>
    <t>XIA XIXI</t>
  </si>
  <si>
    <t>2050.46</t>
  </si>
  <si>
    <t>2196.53</t>
  </si>
  <si>
    <t>2023-08-16 07:46:07</t>
  </si>
  <si>
    <t>3788612</t>
  </si>
  <si>
    <t>曼谷公园住宅</t>
  </si>
  <si>
    <t>SUKSUNTHONKUN WANNIPHA</t>
  </si>
  <si>
    <t>221.57</t>
  </si>
  <si>
    <t>237.35</t>
  </si>
  <si>
    <t>2023-08-16 08:37:45</t>
  </si>
  <si>
    <t>3788655</t>
  </si>
  <si>
    <t>洛杉矶国际机场好莱坞快捷酒店</t>
  </si>
  <si>
    <t>HU HONGYU</t>
  </si>
  <si>
    <t>577.20</t>
  </si>
  <si>
    <t>618.32</t>
  </si>
  <si>
    <t>2023-08-16 08:47:41</t>
  </si>
  <si>
    <t>3788672</t>
  </si>
  <si>
    <t>阿尔伯克基东部戴斯汽车旅馆</t>
  </si>
  <si>
    <t>ROBINSON RT</t>
  </si>
  <si>
    <t>435.91</t>
  </si>
  <si>
    <t>466.96</t>
  </si>
  <si>
    <t>2023-08-16 08:56:29</t>
  </si>
  <si>
    <t>3788738</t>
  </si>
  <si>
    <t>曼谷察殿恩博利豪华酒店</t>
  </si>
  <si>
    <t>RUDEE ATITAYA</t>
  </si>
  <si>
    <t>1712.00</t>
  </si>
  <si>
    <t>1833.96</t>
  </si>
  <si>
    <t>2023-08-16 13:24:27</t>
  </si>
  <si>
    <t>3788745</t>
  </si>
  <si>
    <t>芝加哥奥黑尔/罗斯蒙特索内斯塔酒店</t>
  </si>
  <si>
    <t>SUI GUOGUO,YAO KE</t>
  </si>
  <si>
    <t>869.72</t>
  </si>
  <si>
    <t>931.68</t>
  </si>
  <si>
    <t>2023-08-16 09:19:18</t>
  </si>
  <si>
    <t>3788835</t>
  </si>
  <si>
    <t>普朗特斯查尔斯顿宾馆</t>
  </si>
  <si>
    <t>DING YIZHE</t>
  </si>
  <si>
    <t>1594.81</t>
  </si>
  <si>
    <t>1708.42</t>
  </si>
  <si>
    <t>2023-08-16 10:01:18</t>
  </si>
  <si>
    <t>3788997</t>
  </si>
  <si>
    <t>河内品奢华酒店</t>
  </si>
  <si>
    <t>LIANG JIANTING</t>
  </si>
  <si>
    <t>617.86</t>
  </si>
  <si>
    <t>661.88</t>
  </si>
  <si>
    <t>2023-08-16 10:48:57</t>
  </si>
  <si>
    <t>3789007</t>
  </si>
  <si>
    <t>大西洋城肖博特酒店</t>
  </si>
  <si>
    <t>Witcher Jacob</t>
  </si>
  <si>
    <t>645.66</t>
  </si>
  <si>
    <t>691.66</t>
  </si>
  <si>
    <t>2023-08-16 10:43:12</t>
  </si>
  <si>
    <t>3789232</t>
  </si>
  <si>
    <t>科伦曼谷酒店</t>
  </si>
  <si>
    <t>ZHOU XUYU</t>
  </si>
  <si>
    <t>751.06</t>
  </si>
  <si>
    <t>804.56</t>
  </si>
  <si>
    <t>2023-08-16 11:16:45</t>
  </si>
  <si>
    <t>3789273</t>
  </si>
  <si>
    <t>DANZEN ZHIMEI</t>
  </si>
  <si>
    <t>1302.31</t>
  </si>
  <si>
    <t>1395.08</t>
  </si>
  <si>
    <t>2023-08-16 11:28:45</t>
  </si>
  <si>
    <t>3789278</t>
  </si>
  <si>
    <t>水牛机场酒店</t>
  </si>
  <si>
    <t>Rennie Ameeka</t>
  </si>
  <si>
    <t>762.65</t>
  </si>
  <si>
    <t>816.98</t>
  </si>
  <si>
    <t>2023-08-16 11:29:50</t>
  </si>
  <si>
    <t>3789626</t>
  </si>
  <si>
    <t>曼谷曼哈顿酒店</t>
  </si>
  <si>
    <t>LI YANFENG</t>
  </si>
  <si>
    <t>311.25</t>
  </si>
  <si>
    <t>333.42</t>
  </si>
  <si>
    <t>2023-08-16 12:46:03</t>
  </si>
  <si>
    <t>3789633</t>
  </si>
  <si>
    <t>南珀斯大酒店</t>
  </si>
  <si>
    <t>KAUL SAURAV</t>
  </si>
  <si>
    <t>588.52</t>
  </si>
  <si>
    <t>630.44</t>
  </si>
  <si>
    <t>2023-08-16 12:51:40</t>
  </si>
  <si>
    <t>3789637</t>
  </si>
  <si>
    <t>雅加达朱诺·贾廷加拉酒店</t>
  </si>
  <si>
    <t>indriani risma</t>
  </si>
  <si>
    <t>147.75</t>
  </si>
  <si>
    <t>158.28</t>
  </si>
  <si>
    <t>2023-08-16 12:50:33</t>
  </si>
  <si>
    <t>3789643</t>
  </si>
  <si>
    <t>西隆翠妮提酒店</t>
  </si>
  <si>
    <t>LYU FEILONG,GUO KAI</t>
  </si>
  <si>
    <t>1189.58</t>
  </si>
  <si>
    <t>1274.32</t>
  </si>
  <si>
    <t>2023-08-16 12:54:18</t>
  </si>
  <si>
    <t>3789797</t>
  </si>
  <si>
    <t>温德姆维塞利亚酒店</t>
  </si>
  <si>
    <t>Montoya Yvonne</t>
  </si>
  <si>
    <t>2458.28</t>
  </si>
  <si>
    <t>2633.40</t>
  </si>
  <si>
    <t>2023-08-16 13:04:30</t>
  </si>
  <si>
    <t>3789814</t>
  </si>
  <si>
    <t>LIU TAIAN,YANG XIAOHONG</t>
  </si>
  <si>
    <t>384.56</t>
  </si>
  <si>
    <t>411.96</t>
  </si>
  <si>
    <t>2023-08-16 13:14:01</t>
  </si>
  <si>
    <t>3789834</t>
  </si>
  <si>
    <t>加达冒险酒店</t>
  </si>
  <si>
    <t>FURRER HELEN</t>
  </si>
  <si>
    <t>2516.93</t>
  </si>
  <si>
    <t>2696.23</t>
  </si>
  <si>
    <t>2023-08-16 13:18:48</t>
  </si>
  <si>
    <t>3789905</t>
  </si>
  <si>
    <t>德维拉素万那普酒店</t>
  </si>
  <si>
    <t>SOCHAN SUNISA</t>
  </si>
  <si>
    <t>138.42</t>
  </si>
  <si>
    <t>148.28</t>
  </si>
  <si>
    <t>2023-08-16 13:52:43</t>
  </si>
  <si>
    <t>3789939</t>
  </si>
  <si>
    <t>圣路易斯拱门凯悦酒店</t>
  </si>
  <si>
    <t>NI ZIXUAN,WU YUTIAN</t>
  </si>
  <si>
    <t>1085.18</t>
  </si>
  <si>
    <t>1162.48</t>
  </si>
  <si>
    <t>2023-08-16 13:56:28</t>
  </si>
  <si>
    <t>3790062</t>
  </si>
  <si>
    <t>VAYALILKATH FARIS</t>
  </si>
  <si>
    <t>366.76</t>
  </si>
  <si>
    <t>392.89</t>
  </si>
  <si>
    <t>2023-08-16 14:05:25</t>
  </si>
  <si>
    <t>3790171</t>
  </si>
  <si>
    <t>佩母得兰营阿迪阿斯利海滩Spa度假酒店</t>
  </si>
  <si>
    <t>MAO YUNXUAN,RUI YINFANG</t>
  </si>
  <si>
    <t>564.69</t>
  </si>
  <si>
    <t>604.92</t>
  </si>
  <si>
    <t>2023-08-16 14:41:47</t>
  </si>
  <si>
    <t>3790173</t>
  </si>
  <si>
    <t>图西塔酒店</t>
  </si>
  <si>
    <t>GAO YING</t>
  </si>
  <si>
    <t>117.52</t>
  </si>
  <si>
    <t>125.89</t>
  </si>
  <si>
    <t>2023-08-16 15:06:48</t>
  </si>
  <si>
    <t>3790353</t>
  </si>
  <si>
    <t>曼谷沙吞娜拉提瓦酒店</t>
  </si>
  <si>
    <t>TANG YEW CHAI EDWARD</t>
  </si>
  <si>
    <t>254.64</t>
  </si>
  <si>
    <t>272.78</t>
  </si>
  <si>
    <t>2023-08-16 15:07:59</t>
  </si>
  <si>
    <t>3790367</t>
  </si>
  <si>
    <t>瓦兰达洛奇酒店</t>
  </si>
  <si>
    <t>KLADCHAROEN PUTTAMAWUN</t>
  </si>
  <si>
    <t>398.72</t>
  </si>
  <si>
    <t>427.12</t>
  </si>
  <si>
    <t>2023-08-16 15:12:35</t>
  </si>
  <si>
    <t>3790466</t>
  </si>
  <si>
    <t>LAZARO HOSPITAL ALEX</t>
  </si>
  <si>
    <t>486.99</t>
  </si>
  <si>
    <t>521.68</t>
  </si>
  <si>
    <t>2023-08-16 15:41:51</t>
  </si>
  <si>
    <t>3790484</t>
  </si>
  <si>
    <t>卡帕多西亚钻石酒店</t>
  </si>
  <si>
    <t>Zhang Zhenguo,Sang Yaping</t>
  </si>
  <si>
    <t>929.19</t>
  </si>
  <si>
    <t>995.38</t>
  </si>
  <si>
    <t>2023-08-16 15:51:05</t>
  </si>
  <si>
    <t>3790673</t>
  </si>
  <si>
    <t>巴黎奥尔良大门拱门酒店</t>
  </si>
  <si>
    <t>CHAFEI FAYEZ</t>
  </si>
  <si>
    <t>400.90</t>
  </si>
  <si>
    <t>429.46</t>
  </si>
  <si>
    <t>2023-08-16 16:18:30</t>
  </si>
  <si>
    <t>3790695</t>
  </si>
  <si>
    <t>望大酒店</t>
  </si>
  <si>
    <t>WANG ZHIYUAN</t>
  </si>
  <si>
    <t>583.41</t>
  </si>
  <si>
    <t>624.97</t>
  </si>
  <si>
    <t>2023-08-16 16:25:41</t>
  </si>
  <si>
    <t>3790719</t>
  </si>
  <si>
    <t>园畔国际酒店</t>
  </si>
  <si>
    <t>Hayat Ikram</t>
  </si>
  <si>
    <t>616.60</t>
  </si>
  <si>
    <t>660.53</t>
  </si>
  <si>
    <t>2023-08-16 16:46:29</t>
  </si>
  <si>
    <t>999226038755906,</t>
  </si>
  <si>
    <t>3790903</t>
  </si>
  <si>
    <t>RMB</t>
  </si>
  <si>
    <t>2023-08-16 17:05:57</t>
  </si>
  <si>
    <t>3790906</t>
  </si>
  <si>
    <t>纽约特广场酒店</t>
  </si>
  <si>
    <t>RUAN BOYAN</t>
  </si>
  <si>
    <t>1340.81</t>
  </si>
  <si>
    <t>1436.33</t>
  </si>
  <si>
    <t>2023-08-16 17:07:06</t>
  </si>
  <si>
    <t>3790917</t>
  </si>
  <si>
    <t>新塔纳萨亚住宅酒店</t>
  </si>
  <si>
    <t>SHI SHUNLUAN</t>
  </si>
  <si>
    <t>439.03</t>
  </si>
  <si>
    <t>470.31</t>
  </si>
  <si>
    <t>2023-08-16 17:18:47</t>
  </si>
  <si>
    <t>柬埔寨</t>
  </si>
  <si>
    <t>3790937</t>
  </si>
  <si>
    <t>德拉豪华型宾馆运动欧洲之星酒店</t>
  </si>
  <si>
    <t>MARZO MAS JAVIER,FERRER VALLDECABRES MARIA AMPARO</t>
  </si>
  <si>
    <t>2620.49</t>
  </si>
  <si>
    <t>2807.17</t>
  </si>
  <si>
    <t>2023-08-16 17:13:35</t>
  </si>
  <si>
    <t>3790967</t>
  </si>
  <si>
    <t>Fresno City Inn</t>
  </si>
  <si>
    <t>Hicks Jacqueline  P.</t>
  </si>
  <si>
    <t>774.26</t>
  </si>
  <si>
    <t>2023-08-16 17:25:32</t>
  </si>
  <si>
    <t>3790999</t>
  </si>
  <si>
    <t>东方植物园水疗花园酒店</t>
  </si>
  <si>
    <t>YUVAL SHAHAR</t>
  </si>
  <si>
    <t>1843.16</t>
  </si>
  <si>
    <t>1974.46</t>
  </si>
  <si>
    <t>2023-08-16 17:34:46</t>
  </si>
  <si>
    <t>3791268</t>
  </si>
  <si>
    <t>PANGESTU TEGUH</t>
  </si>
  <si>
    <t>304.18</t>
  </si>
  <si>
    <t>325.85</t>
  </si>
  <si>
    <t>2023-08-16 18:12:39</t>
  </si>
  <si>
    <t>3791275</t>
  </si>
  <si>
    <t>阿尔贾达夫金斯盖特酒店</t>
  </si>
  <si>
    <t>Shaikh Arifa</t>
  </si>
  <si>
    <t>471.87</t>
  </si>
  <si>
    <t>505.48</t>
  </si>
  <si>
    <t>2023-08-16 18:14:18</t>
  </si>
  <si>
    <t>3791326</t>
  </si>
  <si>
    <t>威基基海滩波利尼西亚酒店</t>
  </si>
  <si>
    <t>Li Xin</t>
  </si>
  <si>
    <t>1319.87</t>
  </si>
  <si>
    <t>1413.89</t>
  </si>
  <si>
    <t>2023-08-16 18:31:58</t>
  </si>
  <si>
    <t>3791345</t>
  </si>
  <si>
    <t>Martinez Rudilla Sara</t>
  </si>
  <si>
    <t>354.85</t>
  </si>
  <si>
    <t>380.13</t>
  </si>
  <si>
    <t>2023-08-16 18:43:16</t>
  </si>
  <si>
    <t>3791356</t>
  </si>
  <si>
    <t>达法姆萨沃沃亚塞米亚克度假村</t>
  </si>
  <si>
    <t>KAWARE ERWIN</t>
  </si>
  <si>
    <t>180.70</t>
  </si>
  <si>
    <t>193.57</t>
  </si>
  <si>
    <t>2023-08-16 18:57:48</t>
  </si>
  <si>
    <t>3791552</t>
  </si>
  <si>
    <t>马尔马拉博德鲁姆 - 仅限成人入住</t>
  </si>
  <si>
    <t>CANLIER KADIR</t>
  </si>
  <si>
    <t>4411.68</t>
  </si>
  <si>
    <t>4725.96</t>
  </si>
  <si>
    <t>2023-08-16 19:17:06</t>
  </si>
  <si>
    <t>3791562</t>
  </si>
  <si>
    <t>回教喀尔多瓦酒店</t>
  </si>
  <si>
    <t>BARATA PAGA TRI</t>
  </si>
  <si>
    <t>66.12</t>
  </si>
  <si>
    <t>70.83</t>
  </si>
  <si>
    <t>2023-08-16 19:18:40</t>
  </si>
  <si>
    <t>3791647</t>
  </si>
  <si>
    <t>华沙丽晶酒店</t>
  </si>
  <si>
    <t>HRYDASOV MYKYTA</t>
  </si>
  <si>
    <t>586.21</t>
  </si>
  <si>
    <t>627.97</t>
  </si>
  <si>
    <t>2023-08-16 19:47:50</t>
  </si>
  <si>
    <t>3791690</t>
  </si>
  <si>
    <t>格林公园酒店</t>
  </si>
  <si>
    <t>TASSITANI MARIA</t>
  </si>
  <si>
    <t>569.66</t>
  </si>
  <si>
    <t>610.24</t>
  </si>
  <si>
    <t>2023-08-16 20:00:43</t>
  </si>
  <si>
    <t>3791879</t>
  </si>
  <si>
    <t>KASRAYKERMANSHAHAN KATAYOON</t>
  </si>
  <si>
    <t>306.47</t>
  </si>
  <si>
    <t>328.30</t>
  </si>
  <si>
    <t>2023-08-16 20:12:32</t>
  </si>
  <si>
    <t>3791880</t>
  </si>
  <si>
    <t>2023-08-16 20:12:39</t>
  </si>
  <si>
    <t>3791902</t>
  </si>
  <si>
    <t>Bodani Shika</t>
  </si>
  <si>
    <t>2721.15</t>
  </si>
  <si>
    <t>2915.00</t>
  </si>
  <si>
    <t>2023-08-16 20:21:58</t>
  </si>
  <si>
    <t>3791958</t>
  </si>
  <si>
    <t>首都海岸度假村</t>
  </si>
  <si>
    <t>Cheniki KADOUR,Mezair FATIMA,Bensaci Dalila,Bensaci Noha,Bensaci Lyna,KHETTEL Abderraouf</t>
  </si>
  <si>
    <t>3043.89</t>
  </si>
  <si>
    <t>3260.73</t>
  </si>
  <si>
    <t>2023-08-16 20:41:55</t>
  </si>
  <si>
    <t>塞浦路斯</t>
  </si>
  <si>
    <t>3791960</t>
  </si>
  <si>
    <t>海防日航酒店</t>
  </si>
  <si>
    <t>JIAO YOU,WU DONGDONG,Wang Dandan,Lin Qisong</t>
  </si>
  <si>
    <t>2203.13</t>
  </si>
  <si>
    <t>2360.08</t>
  </si>
  <si>
    <t>2023-08-16 20:45:16</t>
  </si>
  <si>
    <t>3791976</t>
  </si>
  <si>
    <t>怡保麗閣酒店</t>
  </si>
  <si>
    <t>ARBAIN SUHAINA</t>
  </si>
  <si>
    <t>193.67</t>
  </si>
  <si>
    <t>207.47</t>
  </si>
  <si>
    <t>2023-08-16 20:50:03</t>
  </si>
  <si>
    <t>3792159</t>
  </si>
  <si>
    <t>355.58</t>
  </si>
  <si>
    <t>380.91</t>
  </si>
  <si>
    <t>2023-08-16 21:03:38</t>
  </si>
  <si>
    <t>3792160</t>
  </si>
  <si>
    <t>Kuram Suchada</t>
  </si>
  <si>
    <t>298.78</t>
  </si>
  <si>
    <t>320.06</t>
  </si>
  <si>
    <t>2023-08-16 21:04:31</t>
  </si>
  <si>
    <t>3792196</t>
  </si>
  <si>
    <t>曼谷飞越大酒店</t>
  </si>
  <si>
    <t>SAELO SITTHICHAI</t>
  </si>
  <si>
    <t>526.62</t>
  </si>
  <si>
    <t>564.13</t>
  </si>
  <si>
    <t>2023-08-16 21:14:20</t>
  </si>
  <si>
    <t>3792214</t>
  </si>
  <si>
    <t>布伦特伍德索尼斯塔套房</t>
  </si>
  <si>
    <t>stewart William</t>
  </si>
  <si>
    <t>745.89</t>
  </si>
  <si>
    <t>799.02</t>
  </si>
  <si>
    <t>2023-08-16 21:18:36</t>
  </si>
  <si>
    <t>3792282</t>
  </si>
  <si>
    <t>纳通酒店式公寓</t>
  </si>
  <si>
    <t>KLOOSTERMAN PETER</t>
  </si>
  <si>
    <t>130.46</t>
  </si>
  <si>
    <t>139.75</t>
  </si>
  <si>
    <t>2023-08-16 21:50:01</t>
  </si>
  <si>
    <t>3792312</t>
  </si>
  <si>
    <t>河内A1山酒店</t>
  </si>
  <si>
    <t>WANG LEI</t>
  </si>
  <si>
    <t>206.02</t>
  </si>
  <si>
    <t>220.70</t>
  </si>
  <si>
    <t>2023-08-16 22:00:42</t>
  </si>
  <si>
    <t>3792512</t>
  </si>
  <si>
    <t>曼谷地铁站酒店</t>
  </si>
  <si>
    <t>PREODPROM RITTIRON</t>
  </si>
  <si>
    <t>112.39</t>
  </si>
  <si>
    <t>120.40</t>
  </si>
  <si>
    <t>2023-08-16 22:22:58</t>
  </si>
  <si>
    <t>3792575</t>
  </si>
  <si>
    <t>金斯盖特运河酒店</t>
  </si>
  <si>
    <t>AL SAHOURY FERAS</t>
  </si>
  <si>
    <t>237.44</t>
  </si>
  <si>
    <t>254.35</t>
  </si>
  <si>
    <t>2023-08-16 22:31:34</t>
  </si>
  <si>
    <t>3792602</t>
  </si>
  <si>
    <t>加里凡时代广场</t>
  </si>
  <si>
    <t>Wang Shuo</t>
  </si>
  <si>
    <t>949.56</t>
  </si>
  <si>
    <t>1017.20</t>
  </si>
  <si>
    <t>2023-08-16 22:41:49</t>
  </si>
  <si>
    <t>3792622</t>
  </si>
  <si>
    <t>WANG SIYU,SHEK HOI CHUN BRIAN,SONG QI</t>
  </si>
  <si>
    <t>749.99</t>
  </si>
  <si>
    <t>803.42</t>
  </si>
  <si>
    <t>2023-08-17 14:58:57</t>
  </si>
  <si>
    <t>3792648</t>
  </si>
  <si>
    <t>NinetyNine Augsburg</t>
  </si>
  <si>
    <t>kuchar hubert</t>
  </si>
  <si>
    <t>537.40</t>
  </si>
  <si>
    <t>575.68</t>
  </si>
  <si>
    <t>2023-08-16 22:53:44</t>
  </si>
  <si>
    <t>3792838</t>
  </si>
  <si>
    <t>帕赛卡巴雅酒店</t>
  </si>
  <si>
    <t>Zhang Yang</t>
  </si>
  <si>
    <t>290.40</t>
  </si>
  <si>
    <t>311.09</t>
  </si>
  <si>
    <t>2023-08-16 23:27:31</t>
  </si>
  <si>
    <t>3792847</t>
  </si>
  <si>
    <t>泽里大酒店杜梨酒店</t>
  </si>
  <si>
    <t>APRILLIA AYU</t>
  </si>
  <si>
    <t>402.86</t>
  </si>
  <si>
    <t>431.56</t>
  </si>
  <si>
    <t>2023-08-16 23:29:46</t>
  </si>
  <si>
    <t>3792963</t>
  </si>
  <si>
    <t>帕达昂酒店</t>
  </si>
  <si>
    <t>Stoessel Patrick</t>
  </si>
  <si>
    <t>104.84</t>
  </si>
  <si>
    <t>112.31</t>
  </si>
  <si>
    <t>2023-08-17 00:23:19</t>
  </si>
  <si>
    <t>3792986</t>
  </si>
  <si>
    <t>格鲁姆酒店</t>
  </si>
  <si>
    <t>THERY ALICIA</t>
  </si>
  <si>
    <t>596.98</t>
  </si>
  <si>
    <t>639.51</t>
  </si>
  <si>
    <t>2023-08-17 00:25:34</t>
  </si>
  <si>
    <t>3793109</t>
  </si>
  <si>
    <t>匹兹堡温德姆大酒店</t>
  </si>
  <si>
    <t>SUN Wenli</t>
  </si>
  <si>
    <t>883.91</t>
  </si>
  <si>
    <t>946.17</t>
  </si>
  <si>
    <t>2023-08-17 01:47:58</t>
  </si>
  <si>
    <t>3793148</t>
  </si>
  <si>
    <t>西南公园诺威纳酒店</t>
  </si>
  <si>
    <t>VAN DE VEN HELMA BOEIJEN</t>
  </si>
  <si>
    <t>695.50</t>
  </si>
  <si>
    <t>745.05</t>
  </si>
  <si>
    <t>2023-08-17 02:07:11</t>
  </si>
  <si>
    <t>3793233</t>
  </si>
  <si>
    <t>克罗纳拉汽车旅馆</t>
  </si>
  <si>
    <t>TANZIL KHANDAKER</t>
  </si>
  <si>
    <t>597.47</t>
  </si>
  <si>
    <t>639.55</t>
  </si>
  <si>
    <t>2023-08-17 03:59:14</t>
  </si>
  <si>
    <t>3793297</t>
  </si>
  <si>
    <t>阿雷斯特之家</t>
  </si>
  <si>
    <t>WANG YI</t>
  </si>
  <si>
    <t>1416.19</t>
  </si>
  <si>
    <t>1515.94</t>
  </si>
  <si>
    <t>2023-08-17 05:38:39</t>
  </si>
  <si>
    <t>3793331</t>
  </si>
  <si>
    <t>罗密欧酒店</t>
  </si>
  <si>
    <t>Alshabyli Nayef Abdulrahman</t>
  </si>
  <si>
    <t>3906.35</t>
  </si>
  <si>
    <t>4181.49</t>
  </si>
  <si>
    <t>2023-08-17 06:15:59</t>
  </si>
  <si>
    <t>3793333</t>
  </si>
  <si>
    <t>联邦城市旅馆及套房酒店</t>
  </si>
  <si>
    <t>XU Zeyang</t>
  </si>
  <si>
    <t>661.59</t>
  </si>
  <si>
    <t>708.19</t>
  </si>
  <si>
    <t>2023-08-17 06:21:43</t>
  </si>
  <si>
    <t>3793409</t>
  </si>
  <si>
    <t>阿玛诺市中心大酒店</t>
  </si>
  <si>
    <t>MENG YUWEI</t>
  </si>
  <si>
    <t>878.54</t>
  </si>
  <si>
    <t>940.42</t>
  </si>
  <si>
    <t>2023-08-17 07:38:56</t>
  </si>
  <si>
    <t>3793426</t>
  </si>
  <si>
    <t>曼谷68酒店</t>
  </si>
  <si>
    <t>MERCADO HARVEY</t>
  </si>
  <si>
    <t>121.78</t>
  </si>
  <si>
    <t>130.36</t>
  </si>
  <si>
    <t>2023-08-17 07:53:03</t>
  </si>
  <si>
    <t>3793435</t>
  </si>
  <si>
    <t>曼谷素坤逸路16号喜爱公寓酒店</t>
  </si>
  <si>
    <t>SUTTITHAM SOMLAK</t>
  </si>
  <si>
    <t>292.25</t>
  </si>
  <si>
    <t>312.83</t>
  </si>
  <si>
    <t>2023-08-17 07:59:55</t>
  </si>
  <si>
    <t>3793522</t>
  </si>
  <si>
    <t>力推本豪花园大厦酒店</t>
  </si>
  <si>
    <t>HONGYU LIU</t>
  </si>
  <si>
    <t>1483.47</t>
  </si>
  <si>
    <t>1587.96</t>
  </si>
  <si>
    <t>2023-08-17 08:21:04</t>
  </si>
  <si>
    <t>3793537</t>
  </si>
  <si>
    <t>雅加达朱诺·塔纳·阿邦酒店</t>
  </si>
  <si>
    <t>SYAH FIRMAN</t>
  </si>
  <si>
    <t>167.80</t>
  </si>
  <si>
    <t>179.62</t>
  </si>
  <si>
    <t>2023-08-17 08:34:27</t>
  </si>
  <si>
    <t>3793563</t>
  </si>
  <si>
    <t>ANYAVORAVIT MANUS</t>
  </si>
  <si>
    <t>148.17</t>
  </si>
  <si>
    <t>2023-08-17 08:55:30</t>
  </si>
  <si>
    <t>3793657</t>
  </si>
  <si>
    <t>1035.47</t>
  </si>
  <si>
    <t>1108.40</t>
  </si>
  <si>
    <t>2023-08-17 09:11:07</t>
  </si>
  <si>
    <t>3794096</t>
  </si>
  <si>
    <t>峇株巴辖峰会西格尼酒店</t>
  </si>
  <si>
    <t>MAKDUM BURHAN</t>
  </si>
  <si>
    <t>173.45</t>
  </si>
  <si>
    <t>185.67</t>
  </si>
  <si>
    <t>2023-08-17 11:24:55</t>
  </si>
  <si>
    <t>3794392</t>
  </si>
  <si>
    <t>凯艺套房酒店</t>
  </si>
  <si>
    <t>CHUNG KWOK KUEN</t>
  </si>
  <si>
    <t>726.18</t>
  </si>
  <si>
    <t>777.33</t>
  </si>
  <si>
    <t>2023-08-17 12:17:12</t>
  </si>
  <si>
    <t>3794492</t>
  </si>
  <si>
    <t>文图拉旅馆酒店</t>
  </si>
  <si>
    <t>XU ZHAOYANG</t>
  </si>
  <si>
    <t>400.77</t>
  </si>
  <si>
    <t>429.00</t>
  </si>
  <si>
    <t>2023-08-17 12:54:11</t>
  </si>
  <si>
    <t>3794678</t>
  </si>
  <si>
    <t>河内钻石之王酒店</t>
  </si>
  <si>
    <t>YOON BORA,KIM ILJOONG</t>
  </si>
  <si>
    <t>152.41</t>
  </si>
  <si>
    <t>163.15</t>
  </si>
  <si>
    <t>2023-08-17 13:19:01</t>
  </si>
  <si>
    <t>3794682</t>
  </si>
  <si>
    <t>阿林德拉别墅酒店</t>
  </si>
  <si>
    <t>WANG YUXIN</t>
  </si>
  <si>
    <t>722.29</t>
  </si>
  <si>
    <t>773.16</t>
  </si>
  <si>
    <t>2023-08-17 13:11:27</t>
  </si>
  <si>
    <t>3794701</t>
  </si>
  <si>
    <t>巴厘岛希尔顿度假村</t>
  </si>
  <si>
    <t>ZHU HUIFANG</t>
  </si>
  <si>
    <t>1357.33</t>
  </si>
  <si>
    <t>1452.93</t>
  </si>
  <si>
    <t>2023-08-17 13:20:04</t>
  </si>
  <si>
    <t>3794779</t>
  </si>
  <si>
    <t>1239.09</t>
  </si>
  <si>
    <t>1326.36</t>
  </si>
  <si>
    <t>2023-08-17 13:52:34</t>
  </si>
  <si>
    <t>3794780</t>
  </si>
  <si>
    <t>安尼克斯曼谷隆比尼经济酒店</t>
  </si>
  <si>
    <t>PAIBOON BOU</t>
  </si>
  <si>
    <t>154.00</t>
  </si>
  <si>
    <t>164.85</t>
  </si>
  <si>
    <t>2023-08-17 14:02:55</t>
  </si>
  <si>
    <t>3795265</t>
  </si>
  <si>
    <t>Goldberg Shay</t>
  </si>
  <si>
    <t>2123.87</t>
  </si>
  <si>
    <t>2273.46</t>
  </si>
  <si>
    <t>2023-08-17 15:18:01</t>
  </si>
  <si>
    <t>3795543</t>
  </si>
  <si>
    <t>科尔克酒店</t>
  </si>
  <si>
    <t>SHENG GUOHUI,WANG PING,ZHU JINGWEI,lan yuexin</t>
  </si>
  <si>
    <t>2532.75</t>
  </si>
  <si>
    <t>2711.14</t>
  </si>
  <si>
    <t>2023-08-17 16:17:02</t>
  </si>
  <si>
    <t>3795579</t>
  </si>
  <si>
    <t>韦恩尼布尔格酒店</t>
  </si>
  <si>
    <t>BLACKBOURN GEORGE</t>
  </si>
  <si>
    <t>977.86</t>
  </si>
  <si>
    <t>1046.73</t>
  </si>
  <si>
    <t>2023-08-17 16:20:23</t>
  </si>
  <si>
    <t>比利时</t>
  </si>
  <si>
    <t>3795645</t>
  </si>
  <si>
    <t>金边娱乐综合大楼酒店</t>
  </si>
  <si>
    <t>LIU CHAOWEN</t>
  </si>
  <si>
    <t>486.88</t>
  </si>
  <si>
    <t>521.17</t>
  </si>
  <si>
    <t>2023-08-17 16:41:41</t>
  </si>
  <si>
    <t>3795690</t>
  </si>
  <si>
    <t>滕波费尔套房酒店</t>
  </si>
  <si>
    <t>Karasakal IBRAHIM</t>
  </si>
  <si>
    <t>674.36</t>
  </si>
  <si>
    <t>721.86</t>
  </si>
  <si>
    <t>2023-08-17 17:04:24</t>
  </si>
  <si>
    <t>3795834</t>
  </si>
  <si>
    <t>GU JIAFENG</t>
  </si>
  <si>
    <t>1081.85</t>
  </si>
  <si>
    <t>1158.05</t>
  </si>
  <si>
    <t>2023-08-17 17:10:02</t>
  </si>
  <si>
    <t>3795875</t>
  </si>
  <si>
    <t>索尼斯塔欧文</t>
  </si>
  <si>
    <t>YU XIANGCHEN</t>
  </si>
  <si>
    <t>966.33</t>
  </si>
  <si>
    <t>1034.39</t>
  </si>
  <si>
    <t>2023-08-17 17:25:42</t>
  </si>
  <si>
    <t>3796103</t>
  </si>
  <si>
    <t>海牙学生酒店</t>
  </si>
  <si>
    <t>Chawke Martin</t>
  </si>
  <si>
    <t>669.90</t>
  </si>
  <si>
    <t>717.08</t>
  </si>
  <si>
    <t>2023-08-17 18:54:30</t>
  </si>
  <si>
    <t>3796311</t>
  </si>
  <si>
    <t>普吉岛宴宾雅海滩度假村 (SHA Extra Plus)</t>
  </si>
  <si>
    <t>KONGKUL SUTASIN</t>
  </si>
  <si>
    <t>809.24</t>
  </si>
  <si>
    <t>866.24</t>
  </si>
  <si>
    <t>2023-08-17 19:16:03</t>
  </si>
  <si>
    <t>3796338</t>
  </si>
  <si>
    <t>曼谷主套房旅馆</t>
  </si>
  <si>
    <t>PETCHARIT WACHIRAPORN</t>
  </si>
  <si>
    <t>154.76</t>
  </si>
  <si>
    <t>165.66</t>
  </si>
  <si>
    <t>2023-08-17 19:35:25</t>
  </si>
  <si>
    <t>3796357</t>
  </si>
  <si>
    <t>曼谷NRC公寓素旺纳普酒店</t>
  </si>
  <si>
    <t>RAHMANTO IMAM BASUKI</t>
  </si>
  <si>
    <t>128.85</t>
  </si>
  <si>
    <t>137.93</t>
  </si>
  <si>
    <t>2023-08-17 19:31:34</t>
  </si>
  <si>
    <t>3796377</t>
  </si>
  <si>
    <t>合艾里瓦讷酒店</t>
  </si>
  <si>
    <t>JOTISUTA PITCHAYA</t>
  </si>
  <si>
    <t>214.22</t>
  </si>
  <si>
    <t>229.31</t>
  </si>
  <si>
    <t>2023-08-17 19:39:19</t>
  </si>
  <si>
    <t>3796381</t>
  </si>
  <si>
    <t>比佛利山公园酒店</t>
  </si>
  <si>
    <t>LU SHUMING</t>
  </si>
  <si>
    <t>115.40</t>
  </si>
  <si>
    <t>123.53</t>
  </si>
  <si>
    <t>2023-08-17 19:45:49</t>
  </si>
  <si>
    <t>3796396</t>
  </si>
  <si>
    <t>班贾巴鲁马辰法维酒店</t>
  </si>
  <si>
    <t>WAHYUDIN WAHYUDIN</t>
  </si>
  <si>
    <t>365.09</t>
  </si>
  <si>
    <t>390.80</t>
  </si>
  <si>
    <t>2023-08-17 19:58:12</t>
  </si>
  <si>
    <t>3796582</t>
  </si>
  <si>
    <t>迷你套房 - 马卡蒂艾顿塔酒店</t>
  </si>
  <si>
    <t>NEBRIJA ROY</t>
  </si>
  <si>
    <t>270.60</t>
  </si>
  <si>
    <t>289.66</t>
  </si>
  <si>
    <t>2023-08-17 20:03:20</t>
  </si>
  <si>
    <t>3796605</t>
  </si>
  <si>
    <t>SIRISAKNUTTAKUL PONGSAKORN</t>
  </si>
  <si>
    <t>2023-08-17 20:10:07</t>
  </si>
  <si>
    <t>3796664</t>
  </si>
  <si>
    <t>沛纳海酒店</t>
  </si>
  <si>
    <t>CHONSONCHAI SUJITRA</t>
  </si>
  <si>
    <t>267.91</t>
  </si>
  <si>
    <t>286.78</t>
  </si>
  <si>
    <t>2023-08-17 20:39:54</t>
  </si>
  <si>
    <t>3796666</t>
  </si>
  <si>
    <t>AKTHANAT KANOKPHORN</t>
  </si>
  <si>
    <t>128.47</t>
  </si>
  <si>
    <t>137.52</t>
  </si>
  <si>
    <t>2023-08-17 20:40:15</t>
  </si>
  <si>
    <t>3796680</t>
  </si>
  <si>
    <t>南塔里温泉度假酒店</t>
  </si>
  <si>
    <t>Makitalo Fanny Hilda Maria</t>
  </si>
  <si>
    <t>1199.20</t>
  </si>
  <si>
    <t>1283.66</t>
  </si>
  <si>
    <t>2023-08-17 20:33:31</t>
  </si>
  <si>
    <t>3796703</t>
  </si>
  <si>
    <t>丘拉维斯塔酒店</t>
  </si>
  <si>
    <t>BOUKANGA NEINMODIDA</t>
  </si>
  <si>
    <t>633.91</t>
  </si>
  <si>
    <t>678.56</t>
  </si>
  <si>
    <t>2023-08-17 20:43:01</t>
  </si>
  <si>
    <t>3796748</t>
  </si>
  <si>
    <t>LIU HONGCHUN</t>
  </si>
  <si>
    <t>112.35</t>
  </si>
  <si>
    <t>120.26</t>
  </si>
  <si>
    <t>2023-08-17 21:10:17</t>
  </si>
  <si>
    <t>3796902</t>
  </si>
  <si>
    <t>Valverde Ruiz Miguel</t>
  </si>
  <si>
    <t>435.98</t>
  </si>
  <si>
    <t>466.69</t>
  </si>
  <si>
    <t>2023-08-17 21:02:11</t>
  </si>
  <si>
    <t>3796916</t>
  </si>
  <si>
    <t>LI KAWESAN</t>
  </si>
  <si>
    <t>225.43</t>
  </si>
  <si>
    <t>241.31</t>
  </si>
  <si>
    <t>2023-08-17 21:18:26</t>
  </si>
  <si>
    <t>3797017</t>
  </si>
  <si>
    <t>UNDI RAYMOND</t>
  </si>
  <si>
    <t>423.22</t>
  </si>
  <si>
    <t>453.03</t>
  </si>
  <si>
    <t>2023-08-17 21:39:01</t>
  </si>
  <si>
    <t>3797306</t>
  </si>
  <si>
    <t>室内水上乐园舒眠套房酒店</t>
  </si>
  <si>
    <t>AHRENS KATHY</t>
  </si>
  <si>
    <t>634.92</t>
  </si>
  <si>
    <t>679.64</t>
  </si>
  <si>
    <t>2023-08-17 22:21:43</t>
  </si>
  <si>
    <t>3797325</t>
  </si>
  <si>
    <t>时间阿斯玛酒店</t>
  </si>
  <si>
    <t>Li Chao</t>
  </si>
  <si>
    <t>265.47</t>
  </si>
  <si>
    <t>284.17</t>
  </si>
  <si>
    <t>2023-08-17 22:30:33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</si>
</sst>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640715</xdr:colOff>
      <xdr:row>4</xdr:row>
      <xdr:rowOff>15240</xdr:rowOff>
    </xdr:from>
    <xdr:to>
      <xdr:col>18</xdr:col>
      <xdr:colOff>534035</xdr:colOff>
      <xdr:row>31</xdr:row>
      <xdr:rowOff>99060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8715" y="746760"/>
          <a:ext cx="9494520" cy="5021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87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45154</v>
      </c>
      <c r="G2" s="6">
        <v>45155</v>
      </c>
      <c r="H2" s="4">
        <v>1</v>
      </c>
      <c r="I2" s="4">
        <v>1</v>
      </c>
      <c r="J2" s="4">
        <v>1</v>
      </c>
      <c r="K2" s="4" t="s">
        <v>30</v>
      </c>
      <c r="L2" s="4">
        <v>678</v>
      </c>
      <c r="M2" s="4">
        <v>678</v>
      </c>
      <c r="N2" s="4" t="s">
        <v>31</v>
      </c>
      <c r="O2" s="4" t="s">
        <v>32</v>
      </c>
      <c r="P2" s="4" t="s">
        <v>33</v>
      </c>
      <c r="Q2" s="4">
        <v>0</v>
      </c>
      <c r="R2" s="9">
        <v>45037</v>
      </c>
      <c r="S2" s="6">
        <v>45158</v>
      </c>
      <c r="T2" s="4" t="s">
        <v>34</v>
      </c>
      <c r="U2" s="4">
        <v>678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45150</v>
      </c>
      <c r="G3" s="6">
        <v>45155</v>
      </c>
      <c r="H3" s="4">
        <v>1</v>
      </c>
      <c r="I3" s="4">
        <v>5</v>
      </c>
      <c r="J3" s="4">
        <v>5</v>
      </c>
      <c r="K3" s="4" t="s">
        <v>30</v>
      </c>
      <c r="L3" s="4">
        <v>7105</v>
      </c>
      <c r="M3" s="4">
        <v>7105</v>
      </c>
      <c r="N3" s="4" t="s">
        <v>40</v>
      </c>
      <c r="O3" s="4" t="s">
        <v>32</v>
      </c>
      <c r="P3" s="4" t="s">
        <v>33</v>
      </c>
      <c r="Q3" s="4">
        <v>0</v>
      </c>
      <c r="R3" s="9">
        <v>45059</v>
      </c>
      <c r="S3" s="6">
        <v>45158</v>
      </c>
      <c r="T3" s="4" t="s">
        <v>34</v>
      </c>
      <c r="U3" s="4">
        <v>7105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45153</v>
      </c>
      <c r="G4" s="6">
        <v>45155</v>
      </c>
      <c r="H4" s="4">
        <v>1</v>
      </c>
      <c r="I4" s="4">
        <v>2</v>
      </c>
      <c r="J4" s="4">
        <v>2</v>
      </c>
      <c r="K4" s="4" t="s">
        <v>30</v>
      </c>
      <c r="L4" s="4">
        <v>682</v>
      </c>
      <c r="M4" s="4">
        <v>682</v>
      </c>
      <c r="N4" s="4" t="s">
        <v>46</v>
      </c>
      <c r="O4" s="4" t="s">
        <v>32</v>
      </c>
      <c r="P4" s="4" t="s">
        <v>33</v>
      </c>
      <c r="Q4" s="4">
        <v>0</v>
      </c>
      <c r="R4" s="9">
        <v>45061</v>
      </c>
      <c r="S4" s="6">
        <v>45158</v>
      </c>
      <c r="T4" s="4" t="s">
        <v>34</v>
      </c>
      <c r="U4" s="4">
        <v>682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45153</v>
      </c>
      <c r="G5" s="6">
        <v>45155</v>
      </c>
      <c r="H5" s="4">
        <v>1</v>
      </c>
      <c r="I5" s="4">
        <v>2</v>
      </c>
      <c r="J5" s="4">
        <v>2</v>
      </c>
      <c r="K5" s="4" t="s">
        <v>30</v>
      </c>
      <c r="L5" s="4">
        <v>4758</v>
      </c>
      <c r="M5" s="4">
        <v>4758</v>
      </c>
      <c r="N5" s="4" t="s">
        <v>52</v>
      </c>
      <c r="O5" s="4" t="s">
        <v>32</v>
      </c>
      <c r="P5" s="4" t="s">
        <v>33</v>
      </c>
      <c r="Q5" s="4">
        <v>0</v>
      </c>
      <c r="R5" s="9">
        <v>45076</v>
      </c>
      <c r="S5" s="6">
        <v>45158</v>
      </c>
      <c r="T5" s="4" t="s">
        <v>34</v>
      </c>
      <c r="U5" s="4">
        <v>4758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45153</v>
      </c>
      <c r="G6" s="6">
        <v>45155</v>
      </c>
      <c r="H6" s="4">
        <v>1</v>
      </c>
      <c r="I6" s="4">
        <v>2</v>
      </c>
      <c r="J6" s="4">
        <v>2</v>
      </c>
      <c r="K6" s="4" t="s">
        <v>30</v>
      </c>
      <c r="L6" s="4">
        <v>858</v>
      </c>
      <c r="M6" s="4">
        <v>858</v>
      </c>
      <c r="N6" s="4" t="s">
        <v>58</v>
      </c>
      <c r="O6" s="4" t="s">
        <v>32</v>
      </c>
      <c r="P6" s="4" t="s">
        <v>33</v>
      </c>
      <c r="Q6" s="4">
        <v>0</v>
      </c>
      <c r="R6" s="9">
        <v>45081</v>
      </c>
      <c r="S6" s="6">
        <v>45158</v>
      </c>
      <c r="T6" s="4" t="s">
        <v>34</v>
      </c>
      <c r="U6" s="4">
        <v>858</v>
      </c>
      <c r="V6" s="4">
        <v>0</v>
      </c>
      <c r="W6" s="4">
        <v>0</v>
      </c>
      <c r="X6" s="4" t="s">
        <v>59</v>
      </c>
      <c r="Y6" s="4" t="s">
        <v>42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45153</v>
      </c>
      <c r="G7" s="6">
        <v>45155</v>
      </c>
      <c r="H7" s="4">
        <v>1</v>
      </c>
      <c r="I7" s="4">
        <v>2</v>
      </c>
      <c r="J7" s="4">
        <v>2</v>
      </c>
      <c r="K7" s="4" t="s">
        <v>30</v>
      </c>
      <c r="L7" s="4">
        <v>1308</v>
      </c>
      <c r="M7" s="4">
        <v>1308</v>
      </c>
      <c r="N7" s="4" t="s">
        <v>63</v>
      </c>
      <c r="O7" s="4" t="s">
        <v>32</v>
      </c>
      <c r="P7" s="4" t="s">
        <v>33</v>
      </c>
      <c r="Q7" s="4">
        <v>0</v>
      </c>
      <c r="R7" s="9">
        <v>45085</v>
      </c>
      <c r="S7" s="6">
        <v>45158</v>
      </c>
      <c r="T7" s="4" t="s">
        <v>34</v>
      </c>
      <c r="U7" s="4">
        <v>1308</v>
      </c>
      <c r="V7" s="4">
        <v>0</v>
      </c>
      <c r="W7" s="4">
        <v>0</v>
      </c>
      <c r="X7" s="4" t="s">
        <v>64</v>
      </c>
      <c r="Y7" s="4" t="s">
        <v>42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45150</v>
      </c>
      <c r="G8" s="6">
        <v>45155</v>
      </c>
      <c r="H8" s="4">
        <v>2</v>
      </c>
      <c r="I8" s="4">
        <v>5</v>
      </c>
      <c r="J8" s="4">
        <v>10</v>
      </c>
      <c r="K8" s="4" t="s">
        <v>30</v>
      </c>
      <c r="L8" s="4">
        <v>11796.7</v>
      </c>
      <c r="M8" s="4">
        <v>11796.7</v>
      </c>
      <c r="N8" s="4" t="s">
        <v>68</v>
      </c>
      <c r="O8" s="4" t="s">
        <v>32</v>
      </c>
      <c r="P8" s="4" t="s">
        <v>33</v>
      </c>
      <c r="Q8" s="4">
        <v>0</v>
      </c>
      <c r="R8" s="9">
        <v>45098.0000115741</v>
      </c>
      <c r="S8" s="6">
        <v>45158</v>
      </c>
      <c r="T8" s="4" t="s">
        <v>34</v>
      </c>
      <c r="U8" s="4">
        <v>11796.7</v>
      </c>
      <c r="V8" s="4">
        <v>0</v>
      </c>
      <c r="W8" s="4">
        <v>0</v>
      </c>
      <c r="X8" s="4" t="s">
        <v>69</v>
      </c>
      <c r="Y8" s="4" t="s">
        <v>42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45154</v>
      </c>
      <c r="G9" s="6">
        <v>45155</v>
      </c>
      <c r="H9" s="4">
        <v>1</v>
      </c>
      <c r="I9" s="4">
        <v>1</v>
      </c>
      <c r="J9" s="4">
        <v>1</v>
      </c>
      <c r="K9" s="4" t="s">
        <v>30</v>
      </c>
      <c r="L9" s="4">
        <v>601.96</v>
      </c>
      <c r="M9" s="4">
        <v>601.96</v>
      </c>
      <c r="N9" s="4" t="s">
        <v>73</v>
      </c>
      <c r="O9" s="4" t="s">
        <v>32</v>
      </c>
      <c r="P9" s="4" t="s">
        <v>33</v>
      </c>
      <c r="Q9" s="4">
        <v>0</v>
      </c>
      <c r="R9" s="9">
        <v>45099</v>
      </c>
      <c r="S9" s="6">
        <v>45158</v>
      </c>
      <c r="T9" s="4" t="s">
        <v>34</v>
      </c>
      <c r="U9" s="4">
        <v>601.96</v>
      </c>
      <c r="V9" s="4">
        <v>0</v>
      </c>
      <c r="W9" s="4">
        <v>0</v>
      </c>
      <c r="X9" s="4" t="s">
        <v>74</v>
      </c>
      <c r="Y9" s="4" t="s">
        <v>42</v>
      </c>
    </row>
    <row r="10" s="4" customFormat="1" spans="1:25">
      <c r="A10" s="4" t="s">
        <v>65</v>
      </c>
      <c r="B10" s="4" t="s">
        <v>26</v>
      </c>
      <c r="C10" s="4" t="s">
        <v>75</v>
      </c>
      <c r="D10" s="4" t="s">
        <v>66</v>
      </c>
      <c r="E10" s="4" t="s">
        <v>67</v>
      </c>
      <c r="F10" s="6">
        <v>45150</v>
      </c>
      <c r="G10" s="6">
        <v>45155</v>
      </c>
      <c r="H10" s="4">
        <v>2</v>
      </c>
      <c r="I10" s="4">
        <v>5</v>
      </c>
      <c r="J10" s="4">
        <v>10</v>
      </c>
      <c r="K10" s="4" t="s">
        <v>30</v>
      </c>
      <c r="L10" s="4">
        <v>-11796.7</v>
      </c>
      <c r="M10" s="4">
        <v>-11796.7</v>
      </c>
      <c r="N10" s="4" t="s">
        <v>68</v>
      </c>
      <c r="O10" s="4" t="s">
        <v>32</v>
      </c>
      <c r="P10" s="4" t="s">
        <v>33</v>
      </c>
      <c r="Q10" s="4">
        <v>0</v>
      </c>
      <c r="R10" s="9">
        <v>45098.0000115741</v>
      </c>
      <c r="S10" s="6">
        <v>45158</v>
      </c>
      <c r="T10" s="4" t="s">
        <v>34</v>
      </c>
      <c r="U10" s="4">
        <v>-11796.7</v>
      </c>
      <c r="V10" s="4">
        <v>0</v>
      </c>
      <c r="W10" s="4">
        <v>0</v>
      </c>
      <c r="X10" s="4" t="s">
        <v>69</v>
      </c>
      <c r="Y10" s="4" t="s">
        <v>42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45150</v>
      </c>
      <c r="G11" s="6">
        <v>45155</v>
      </c>
      <c r="H11" s="4">
        <v>2</v>
      </c>
      <c r="I11" s="4">
        <v>5</v>
      </c>
      <c r="J11" s="4">
        <v>10</v>
      </c>
      <c r="K11" s="4" t="s">
        <v>30</v>
      </c>
      <c r="L11" s="4">
        <v>8943</v>
      </c>
      <c r="M11" s="4">
        <v>8943</v>
      </c>
      <c r="N11" s="4" t="s">
        <v>79</v>
      </c>
      <c r="O11" s="4" t="s">
        <v>32</v>
      </c>
      <c r="P11" s="4" t="s">
        <v>33</v>
      </c>
      <c r="Q11" s="4">
        <v>0</v>
      </c>
      <c r="R11" s="9">
        <v>45108.0000115741</v>
      </c>
      <c r="S11" s="6">
        <v>45158</v>
      </c>
      <c r="T11" s="4" t="s">
        <v>34</v>
      </c>
      <c r="U11" s="4">
        <v>8943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45153</v>
      </c>
      <c r="G12" s="6">
        <v>45155</v>
      </c>
      <c r="H12" s="4">
        <v>1</v>
      </c>
      <c r="I12" s="4">
        <v>2</v>
      </c>
      <c r="J12" s="4">
        <v>2</v>
      </c>
      <c r="K12" s="4" t="s">
        <v>30</v>
      </c>
      <c r="L12" s="4">
        <v>4566.14</v>
      </c>
      <c r="M12" s="4">
        <v>4566.14</v>
      </c>
      <c r="N12" s="4" t="s">
        <v>85</v>
      </c>
      <c r="O12" s="4" t="s">
        <v>32</v>
      </c>
      <c r="P12" s="4" t="s">
        <v>33</v>
      </c>
      <c r="Q12" s="4">
        <v>0</v>
      </c>
      <c r="R12" s="9">
        <v>45110</v>
      </c>
      <c r="S12" s="6">
        <v>45158</v>
      </c>
      <c r="T12" s="4" t="s">
        <v>34</v>
      </c>
      <c r="U12" s="4">
        <v>4566.14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83</v>
      </c>
      <c r="E13" s="4" t="s">
        <v>89</v>
      </c>
      <c r="F13" s="6">
        <v>45153</v>
      </c>
      <c r="G13" s="6">
        <v>45155</v>
      </c>
      <c r="H13" s="4">
        <v>1</v>
      </c>
      <c r="I13" s="4">
        <v>2</v>
      </c>
      <c r="J13" s="4">
        <v>2</v>
      </c>
      <c r="K13" s="4" t="s">
        <v>30</v>
      </c>
      <c r="L13" s="4">
        <v>4624.34</v>
      </c>
      <c r="M13" s="4">
        <v>4624.34</v>
      </c>
      <c r="N13" s="4" t="s">
        <v>90</v>
      </c>
      <c r="O13" s="4" t="s">
        <v>32</v>
      </c>
      <c r="P13" s="4" t="s">
        <v>33</v>
      </c>
      <c r="Q13" s="4">
        <v>0</v>
      </c>
      <c r="R13" s="9">
        <v>45110.0000115741</v>
      </c>
      <c r="S13" s="6">
        <v>45158</v>
      </c>
      <c r="T13" s="4" t="s">
        <v>34</v>
      </c>
      <c r="U13" s="4">
        <v>4624.34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45148</v>
      </c>
      <c r="G14" s="6">
        <v>45155</v>
      </c>
      <c r="H14" s="4">
        <v>1</v>
      </c>
      <c r="I14" s="4">
        <v>7</v>
      </c>
      <c r="J14" s="4">
        <v>7</v>
      </c>
      <c r="K14" s="4" t="s">
        <v>30</v>
      </c>
      <c r="L14" s="4">
        <v>11439.54</v>
      </c>
      <c r="M14" s="4">
        <v>11439.54</v>
      </c>
      <c r="N14" s="4" t="s">
        <v>96</v>
      </c>
      <c r="O14" s="4" t="s">
        <v>32</v>
      </c>
      <c r="P14" s="4" t="s">
        <v>33</v>
      </c>
      <c r="Q14" s="4">
        <v>0</v>
      </c>
      <c r="R14" s="9">
        <v>45118.0000115741</v>
      </c>
      <c r="S14" s="6">
        <v>45158</v>
      </c>
      <c r="T14" s="4" t="s">
        <v>34</v>
      </c>
      <c r="U14" s="4">
        <v>11439.54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45152</v>
      </c>
      <c r="G15" s="6">
        <v>45155</v>
      </c>
      <c r="H15" s="4">
        <v>1</v>
      </c>
      <c r="I15" s="4">
        <v>3</v>
      </c>
      <c r="J15" s="4">
        <v>3</v>
      </c>
      <c r="K15" s="4" t="s">
        <v>30</v>
      </c>
      <c r="L15" s="4">
        <v>5993.67</v>
      </c>
      <c r="M15" s="4">
        <v>5993.67</v>
      </c>
      <c r="N15" s="4" t="s">
        <v>102</v>
      </c>
      <c r="O15" s="4" t="s">
        <v>32</v>
      </c>
      <c r="P15" s="4" t="s">
        <v>33</v>
      </c>
      <c r="Q15" s="4">
        <v>0</v>
      </c>
      <c r="R15" s="9">
        <v>45121.0000115741</v>
      </c>
      <c r="S15" s="6">
        <v>45158</v>
      </c>
      <c r="T15" s="4" t="s">
        <v>34</v>
      </c>
      <c r="U15" s="4">
        <v>5993.67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45153</v>
      </c>
      <c r="G16" s="6">
        <v>45155</v>
      </c>
      <c r="H16" s="4">
        <v>1</v>
      </c>
      <c r="I16" s="4">
        <v>2</v>
      </c>
      <c r="J16" s="4">
        <v>2</v>
      </c>
      <c r="K16" s="4" t="s">
        <v>30</v>
      </c>
      <c r="L16" s="4">
        <v>1591.7</v>
      </c>
      <c r="M16" s="4">
        <v>1591.7</v>
      </c>
      <c r="N16" s="4" t="s">
        <v>108</v>
      </c>
      <c r="O16" s="4" t="s">
        <v>32</v>
      </c>
      <c r="P16" s="4" t="s">
        <v>33</v>
      </c>
      <c r="Q16" s="4">
        <v>0</v>
      </c>
      <c r="R16" s="9">
        <v>45121.0000115741</v>
      </c>
      <c r="S16" s="6">
        <v>45158</v>
      </c>
      <c r="T16" s="4" t="s">
        <v>34</v>
      </c>
      <c r="U16" s="4">
        <v>1591.7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45152</v>
      </c>
      <c r="G17" s="6">
        <v>45155</v>
      </c>
      <c r="H17" s="4">
        <v>1</v>
      </c>
      <c r="I17" s="4">
        <v>3</v>
      </c>
      <c r="J17" s="4">
        <v>3</v>
      </c>
      <c r="K17" s="4" t="s">
        <v>30</v>
      </c>
      <c r="L17" s="4">
        <v>1008.72</v>
      </c>
      <c r="M17" s="4">
        <v>1008.72</v>
      </c>
      <c r="N17" s="4" t="s">
        <v>114</v>
      </c>
      <c r="O17" s="4" t="s">
        <v>32</v>
      </c>
      <c r="P17" s="4" t="s">
        <v>33</v>
      </c>
      <c r="Q17" s="4">
        <v>0</v>
      </c>
      <c r="R17" s="9">
        <v>45121.0000115741</v>
      </c>
      <c r="S17" s="6">
        <v>45158</v>
      </c>
      <c r="T17" s="4" t="s">
        <v>34</v>
      </c>
      <c r="U17" s="4">
        <v>1008.72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55</v>
      </c>
      <c r="B18" s="4" t="s">
        <v>26</v>
      </c>
      <c r="C18" s="4" t="s">
        <v>75</v>
      </c>
      <c r="D18" s="4" t="s">
        <v>56</v>
      </c>
      <c r="E18" s="4" t="s">
        <v>57</v>
      </c>
      <c r="F18" s="6">
        <v>45153</v>
      </c>
      <c r="G18" s="6">
        <v>45155</v>
      </c>
      <c r="H18" s="4">
        <v>1</v>
      </c>
      <c r="I18" s="4">
        <v>2</v>
      </c>
      <c r="J18" s="4">
        <v>2</v>
      </c>
      <c r="K18" s="4" t="s">
        <v>30</v>
      </c>
      <c r="L18" s="4">
        <v>-858</v>
      </c>
      <c r="M18" s="4">
        <v>-858</v>
      </c>
      <c r="N18" s="4" t="s">
        <v>58</v>
      </c>
      <c r="O18" s="4" t="s">
        <v>32</v>
      </c>
      <c r="P18" s="4" t="s">
        <v>33</v>
      </c>
      <c r="Q18" s="4">
        <v>0</v>
      </c>
      <c r="R18" s="9">
        <v>45081</v>
      </c>
      <c r="S18" s="6">
        <v>45158</v>
      </c>
      <c r="T18" s="4" t="s">
        <v>34</v>
      </c>
      <c r="U18" s="4">
        <v>-858</v>
      </c>
      <c r="V18" s="4">
        <v>0</v>
      </c>
      <c r="W18" s="4">
        <v>0</v>
      </c>
      <c r="X18" s="4" t="s">
        <v>59</v>
      </c>
      <c r="Y18" s="4" t="s">
        <v>42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45152</v>
      </c>
      <c r="G19" s="6">
        <v>45155</v>
      </c>
      <c r="H19" s="4">
        <v>1</v>
      </c>
      <c r="I19" s="4">
        <v>3</v>
      </c>
      <c r="J19" s="4">
        <v>3</v>
      </c>
      <c r="K19" s="4" t="s">
        <v>30</v>
      </c>
      <c r="L19" s="4">
        <v>3568.98</v>
      </c>
      <c r="M19" s="4">
        <v>3568.98</v>
      </c>
      <c r="N19" s="4" t="s">
        <v>120</v>
      </c>
      <c r="O19" s="4" t="s">
        <v>32</v>
      </c>
      <c r="P19" s="4" t="s">
        <v>33</v>
      </c>
      <c r="Q19" s="4">
        <v>0</v>
      </c>
      <c r="R19" s="9">
        <v>45123.0000115741</v>
      </c>
      <c r="S19" s="6">
        <v>45158</v>
      </c>
      <c r="T19" s="4" t="s">
        <v>34</v>
      </c>
      <c r="U19" s="4">
        <v>3568.98</v>
      </c>
      <c r="V19" s="4">
        <v>0</v>
      </c>
      <c r="W19" s="4">
        <v>0</v>
      </c>
      <c r="X19" s="4" t="s">
        <v>121</v>
      </c>
      <c r="Y19" s="4" t="s">
        <v>42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45152</v>
      </c>
      <c r="G20" s="6">
        <v>45155</v>
      </c>
      <c r="H20" s="4">
        <v>2</v>
      </c>
      <c r="I20" s="4">
        <v>3</v>
      </c>
      <c r="J20" s="4">
        <v>6</v>
      </c>
      <c r="K20" s="4" t="s">
        <v>30</v>
      </c>
      <c r="L20" s="4">
        <v>4587.12</v>
      </c>
      <c r="M20" s="4">
        <v>4587.12</v>
      </c>
      <c r="N20" s="4" t="s">
        <v>125</v>
      </c>
      <c r="O20" s="4" t="s">
        <v>32</v>
      </c>
      <c r="P20" s="4" t="s">
        <v>33</v>
      </c>
      <c r="Q20" s="4">
        <v>0</v>
      </c>
      <c r="R20" s="9">
        <v>45123.0000115741</v>
      </c>
      <c r="S20" s="6">
        <v>45158</v>
      </c>
      <c r="T20" s="4" t="s">
        <v>34</v>
      </c>
      <c r="U20" s="4">
        <v>4587.12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117</v>
      </c>
      <c r="B21" s="4" t="s">
        <v>26</v>
      </c>
      <c r="C21" s="4" t="s">
        <v>75</v>
      </c>
      <c r="D21" s="4" t="s">
        <v>118</v>
      </c>
      <c r="E21" s="4" t="s">
        <v>119</v>
      </c>
      <c r="F21" s="6">
        <v>45152</v>
      </c>
      <c r="G21" s="6">
        <v>45155</v>
      </c>
      <c r="H21" s="4">
        <v>1</v>
      </c>
      <c r="I21" s="4">
        <v>3</v>
      </c>
      <c r="J21" s="4">
        <v>3</v>
      </c>
      <c r="K21" s="4" t="s">
        <v>30</v>
      </c>
      <c r="L21" s="4">
        <v>-3568.98</v>
      </c>
      <c r="M21" s="4">
        <v>-3568.98</v>
      </c>
      <c r="N21" s="4" t="s">
        <v>120</v>
      </c>
      <c r="O21" s="4" t="s">
        <v>32</v>
      </c>
      <c r="P21" s="4" t="s">
        <v>33</v>
      </c>
      <c r="Q21" s="4">
        <v>0</v>
      </c>
      <c r="R21" s="9">
        <v>45123.0000115741</v>
      </c>
      <c r="S21" s="6">
        <v>45158</v>
      </c>
      <c r="T21" s="4" t="s">
        <v>34</v>
      </c>
      <c r="U21" s="4">
        <v>-3568.98</v>
      </c>
      <c r="V21" s="4">
        <v>0</v>
      </c>
      <c r="W21" s="4">
        <v>0</v>
      </c>
      <c r="X21" s="4" t="s">
        <v>121</v>
      </c>
      <c r="Y21" s="4" t="s">
        <v>42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45154</v>
      </c>
      <c r="G22" s="6">
        <v>45155</v>
      </c>
      <c r="H22" s="4">
        <v>1</v>
      </c>
      <c r="I22" s="4">
        <v>1</v>
      </c>
      <c r="J22" s="4">
        <v>1</v>
      </c>
      <c r="K22" s="4" t="s">
        <v>30</v>
      </c>
      <c r="L22" s="4">
        <v>1925.18</v>
      </c>
      <c r="M22" s="4">
        <v>1925.18</v>
      </c>
      <c r="N22" s="4" t="s">
        <v>131</v>
      </c>
      <c r="O22" s="4" t="s">
        <v>32</v>
      </c>
      <c r="P22" s="4" t="s">
        <v>33</v>
      </c>
      <c r="Q22" s="4">
        <v>0</v>
      </c>
      <c r="R22" s="9">
        <v>45124.0000115741</v>
      </c>
      <c r="S22" s="6">
        <v>45158</v>
      </c>
      <c r="T22" s="4" t="s">
        <v>34</v>
      </c>
      <c r="U22" s="4">
        <v>1925.18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45154</v>
      </c>
      <c r="G23" s="6">
        <v>45155</v>
      </c>
      <c r="H23" s="4">
        <v>1</v>
      </c>
      <c r="I23" s="4">
        <v>1</v>
      </c>
      <c r="J23" s="4">
        <v>1</v>
      </c>
      <c r="K23" s="4" t="s">
        <v>30</v>
      </c>
      <c r="L23" s="4">
        <v>2088.27</v>
      </c>
      <c r="M23" s="4">
        <v>2088.27</v>
      </c>
      <c r="N23" s="4" t="s">
        <v>137</v>
      </c>
      <c r="O23" s="4" t="s">
        <v>32</v>
      </c>
      <c r="P23" s="4" t="s">
        <v>33</v>
      </c>
      <c r="Q23" s="4">
        <v>0</v>
      </c>
      <c r="R23" s="9">
        <v>45125.0000115741</v>
      </c>
      <c r="S23" s="6">
        <v>45158</v>
      </c>
      <c r="T23" s="4" t="s">
        <v>34</v>
      </c>
      <c r="U23" s="4">
        <v>2088.27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45154</v>
      </c>
      <c r="G24" s="6">
        <v>45155</v>
      </c>
      <c r="H24" s="4">
        <v>1</v>
      </c>
      <c r="I24" s="4">
        <v>1</v>
      </c>
      <c r="J24" s="4">
        <v>1</v>
      </c>
      <c r="K24" s="4" t="s">
        <v>30</v>
      </c>
      <c r="L24" s="4">
        <v>2088.27</v>
      </c>
      <c r="M24" s="4">
        <v>2088.27</v>
      </c>
      <c r="N24" s="4" t="s">
        <v>141</v>
      </c>
      <c r="O24" s="4" t="s">
        <v>32</v>
      </c>
      <c r="P24" s="4" t="s">
        <v>33</v>
      </c>
      <c r="Q24" s="4">
        <v>0</v>
      </c>
      <c r="R24" s="9">
        <v>45125.0000115741</v>
      </c>
      <c r="S24" s="6">
        <v>45158</v>
      </c>
      <c r="T24" s="4" t="s">
        <v>34</v>
      </c>
      <c r="U24" s="4">
        <v>2088.27</v>
      </c>
      <c r="V24" s="4">
        <v>0</v>
      </c>
      <c r="W24" s="4">
        <v>0</v>
      </c>
      <c r="X24" s="4" t="s">
        <v>142</v>
      </c>
      <c r="Y24" s="4" t="s">
        <v>143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146</v>
      </c>
      <c r="F25" s="6">
        <v>45150</v>
      </c>
      <c r="G25" s="6">
        <v>45155</v>
      </c>
      <c r="H25" s="4">
        <v>1</v>
      </c>
      <c r="I25" s="4">
        <v>5</v>
      </c>
      <c r="J25" s="4">
        <v>5</v>
      </c>
      <c r="K25" s="4" t="s">
        <v>30</v>
      </c>
      <c r="L25" s="4">
        <v>2299.38</v>
      </c>
      <c r="M25" s="4">
        <v>2299.38</v>
      </c>
      <c r="N25" s="4" t="s">
        <v>147</v>
      </c>
      <c r="O25" s="4" t="s">
        <v>32</v>
      </c>
      <c r="P25" s="4" t="s">
        <v>33</v>
      </c>
      <c r="Q25" s="4">
        <v>0</v>
      </c>
      <c r="R25" s="9">
        <v>45127</v>
      </c>
      <c r="S25" s="6">
        <v>45158</v>
      </c>
      <c r="T25" s="4" t="s">
        <v>34</v>
      </c>
      <c r="U25" s="4">
        <v>2299.38</v>
      </c>
      <c r="V25" s="4">
        <v>0</v>
      </c>
      <c r="W25" s="4">
        <v>0</v>
      </c>
      <c r="X25" s="4" t="s">
        <v>148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45150</v>
      </c>
      <c r="G26" s="6">
        <v>45155</v>
      </c>
      <c r="H26" s="4">
        <v>1</v>
      </c>
      <c r="I26" s="4">
        <v>5</v>
      </c>
      <c r="J26" s="4">
        <v>5</v>
      </c>
      <c r="K26" s="4" t="s">
        <v>30</v>
      </c>
      <c r="L26" s="4">
        <v>5520.05</v>
      </c>
      <c r="M26" s="4">
        <v>5520.05</v>
      </c>
      <c r="N26" s="4" t="s">
        <v>153</v>
      </c>
      <c r="O26" s="4" t="s">
        <v>32</v>
      </c>
      <c r="P26" s="4" t="s">
        <v>33</v>
      </c>
      <c r="Q26" s="4">
        <v>0</v>
      </c>
      <c r="R26" s="9">
        <v>45127.0000115741</v>
      </c>
      <c r="S26" s="6">
        <v>45158</v>
      </c>
      <c r="T26" s="4" t="s">
        <v>34</v>
      </c>
      <c r="U26" s="4">
        <v>5520.05</v>
      </c>
      <c r="V26" s="4">
        <v>0</v>
      </c>
      <c r="W26" s="4">
        <v>0</v>
      </c>
      <c r="X26" s="4" t="s">
        <v>154</v>
      </c>
      <c r="Y26" s="4" t="s">
        <v>155</v>
      </c>
    </row>
    <row r="27" s="4" customFormat="1" spans="1:26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45151</v>
      </c>
      <c r="G27" s="6">
        <v>45155</v>
      </c>
      <c r="H27" s="4">
        <v>2</v>
      </c>
      <c r="I27" s="4">
        <v>4</v>
      </c>
      <c r="J27" s="4">
        <v>8</v>
      </c>
      <c r="K27" s="4" t="s">
        <v>30</v>
      </c>
      <c r="L27" s="4">
        <v>9273.2</v>
      </c>
      <c r="M27" s="4">
        <v>9273.2</v>
      </c>
      <c r="N27" s="4" t="s">
        <v>159</v>
      </c>
      <c r="O27" s="4" t="s">
        <v>32</v>
      </c>
      <c r="P27" s="4" t="s">
        <v>33</v>
      </c>
      <c r="Q27" s="4">
        <v>0</v>
      </c>
      <c r="R27" s="9">
        <v>45127</v>
      </c>
      <c r="S27" s="6">
        <v>45158</v>
      </c>
      <c r="T27" s="4" t="s">
        <v>34</v>
      </c>
      <c r="U27" s="4">
        <v>9273.2</v>
      </c>
      <c r="V27" s="4">
        <v>0</v>
      </c>
      <c r="W27" s="4">
        <v>0</v>
      </c>
      <c r="X27" s="4" t="s">
        <v>160</v>
      </c>
      <c r="Y27" s="4">
        <v>91704</v>
      </c>
      <c r="Z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45153</v>
      </c>
      <c r="G28" s="6">
        <v>45155</v>
      </c>
      <c r="H28" s="4">
        <v>1</v>
      </c>
      <c r="I28" s="4">
        <v>2</v>
      </c>
      <c r="J28" s="4">
        <v>2</v>
      </c>
      <c r="K28" s="4" t="s">
        <v>30</v>
      </c>
      <c r="L28" s="4">
        <v>1840.18</v>
      </c>
      <c r="M28" s="4">
        <v>1840.18</v>
      </c>
      <c r="N28" s="4" t="s">
        <v>165</v>
      </c>
      <c r="O28" s="4" t="s">
        <v>32</v>
      </c>
      <c r="P28" s="4" t="s">
        <v>33</v>
      </c>
      <c r="Q28" s="4">
        <v>0</v>
      </c>
      <c r="R28" s="9">
        <v>45127</v>
      </c>
      <c r="S28" s="6">
        <v>45158</v>
      </c>
      <c r="T28" s="4" t="s">
        <v>34</v>
      </c>
      <c r="U28" s="4">
        <v>1840.18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45154</v>
      </c>
      <c r="G29" s="6">
        <v>45155</v>
      </c>
      <c r="H29" s="4">
        <v>1</v>
      </c>
      <c r="I29" s="4">
        <v>1</v>
      </c>
      <c r="J29" s="4">
        <v>1</v>
      </c>
      <c r="K29" s="4" t="s">
        <v>30</v>
      </c>
      <c r="L29" s="4">
        <v>851.13</v>
      </c>
      <c r="M29" s="4">
        <v>851.13</v>
      </c>
      <c r="N29" s="4" t="s">
        <v>171</v>
      </c>
      <c r="O29" s="4" t="s">
        <v>32</v>
      </c>
      <c r="P29" s="4" t="s">
        <v>33</v>
      </c>
      <c r="Q29" s="4">
        <v>0</v>
      </c>
      <c r="R29" s="9">
        <v>45128</v>
      </c>
      <c r="S29" s="6">
        <v>45158</v>
      </c>
      <c r="T29" s="4" t="s">
        <v>34</v>
      </c>
      <c r="U29" s="4">
        <v>851.13</v>
      </c>
      <c r="V29" s="4">
        <v>0</v>
      </c>
      <c r="W29" s="4">
        <v>0</v>
      </c>
      <c r="X29" s="4" t="s">
        <v>172</v>
      </c>
      <c r="Y29" s="4" t="s">
        <v>173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45153</v>
      </c>
      <c r="G30" s="6">
        <v>45155</v>
      </c>
      <c r="H30" s="4">
        <v>1</v>
      </c>
      <c r="I30" s="4">
        <v>2</v>
      </c>
      <c r="J30" s="4">
        <v>2</v>
      </c>
      <c r="K30" s="4" t="s">
        <v>30</v>
      </c>
      <c r="L30" s="4">
        <v>1225.71</v>
      </c>
      <c r="M30" s="4">
        <v>1225.71</v>
      </c>
      <c r="N30" s="4" t="s">
        <v>177</v>
      </c>
      <c r="O30" s="4" t="s">
        <v>32</v>
      </c>
      <c r="P30" s="4" t="s">
        <v>33</v>
      </c>
      <c r="Q30" s="4">
        <v>0</v>
      </c>
      <c r="R30" s="9">
        <v>45129.0000115741</v>
      </c>
      <c r="S30" s="6">
        <v>45158</v>
      </c>
      <c r="T30" s="4" t="s">
        <v>34</v>
      </c>
      <c r="U30" s="4">
        <v>1225.71</v>
      </c>
      <c r="V30" s="4">
        <v>0</v>
      </c>
      <c r="W30" s="4">
        <v>0</v>
      </c>
      <c r="X30" s="4" t="s">
        <v>178</v>
      </c>
      <c r="Y30" s="4" t="s">
        <v>42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45154</v>
      </c>
      <c r="G31" s="6">
        <v>45155</v>
      </c>
      <c r="H31" s="4">
        <v>1</v>
      </c>
      <c r="I31" s="4">
        <v>1</v>
      </c>
      <c r="J31" s="4">
        <v>1</v>
      </c>
      <c r="K31" s="4" t="s">
        <v>30</v>
      </c>
      <c r="L31" s="4">
        <v>2604.45</v>
      </c>
      <c r="M31" s="4">
        <v>2604.45</v>
      </c>
      <c r="N31" s="4" t="s">
        <v>182</v>
      </c>
      <c r="O31" s="4" t="s">
        <v>32</v>
      </c>
      <c r="P31" s="4" t="s">
        <v>33</v>
      </c>
      <c r="Q31" s="4">
        <v>0</v>
      </c>
      <c r="R31" s="9">
        <v>45129.0000115741</v>
      </c>
      <c r="S31" s="6">
        <v>45158</v>
      </c>
      <c r="T31" s="4" t="s">
        <v>34</v>
      </c>
      <c r="U31" s="4">
        <v>2604.45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186</v>
      </c>
      <c r="E32" s="4" t="s">
        <v>187</v>
      </c>
      <c r="F32" s="6">
        <v>45152</v>
      </c>
      <c r="G32" s="6">
        <v>45155</v>
      </c>
      <c r="H32" s="4">
        <v>2</v>
      </c>
      <c r="I32" s="4">
        <v>3</v>
      </c>
      <c r="J32" s="4">
        <v>6</v>
      </c>
      <c r="K32" s="4" t="s">
        <v>30</v>
      </c>
      <c r="L32" s="4">
        <v>1681.24</v>
      </c>
      <c r="M32" s="4">
        <v>1681.24</v>
      </c>
      <c r="N32" s="4" t="s">
        <v>188</v>
      </c>
      <c r="O32" s="4" t="s">
        <v>32</v>
      </c>
      <c r="P32" s="4" t="s">
        <v>33</v>
      </c>
      <c r="Q32" s="4">
        <v>0</v>
      </c>
      <c r="R32" s="9">
        <v>45129</v>
      </c>
      <c r="S32" s="6">
        <v>45158</v>
      </c>
      <c r="T32" s="4" t="s">
        <v>34</v>
      </c>
      <c r="U32" s="4">
        <v>1681.24</v>
      </c>
      <c r="V32" s="4">
        <v>0</v>
      </c>
      <c r="W32" s="4">
        <v>0</v>
      </c>
      <c r="X32" s="4" t="s">
        <v>189</v>
      </c>
      <c r="Y32" s="4" t="s">
        <v>42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192</v>
      </c>
      <c r="F33" s="6">
        <v>45153</v>
      </c>
      <c r="G33" s="6">
        <v>45155</v>
      </c>
      <c r="H33" s="4">
        <v>1</v>
      </c>
      <c r="I33" s="4">
        <v>2</v>
      </c>
      <c r="J33" s="4">
        <v>2</v>
      </c>
      <c r="K33" s="4" t="s">
        <v>30</v>
      </c>
      <c r="L33" s="4">
        <v>1467.92</v>
      </c>
      <c r="M33" s="4">
        <v>1467.92</v>
      </c>
      <c r="N33" s="4" t="s">
        <v>193</v>
      </c>
      <c r="O33" s="4" t="s">
        <v>32</v>
      </c>
      <c r="P33" s="4" t="s">
        <v>33</v>
      </c>
      <c r="Q33" s="4">
        <v>0</v>
      </c>
      <c r="R33" s="9">
        <v>45129.0000115741</v>
      </c>
      <c r="S33" s="6">
        <v>45158</v>
      </c>
      <c r="T33" s="4" t="s">
        <v>34</v>
      </c>
      <c r="U33" s="4">
        <v>1467.92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198</v>
      </c>
      <c r="F34" s="6">
        <v>45153</v>
      </c>
      <c r="G34" s="6">
        <v>45155</v>
      </c>
      <c r="H34" s="4">
        <v>2</v>
      </c>
      <c r="I34" s="4">
        <v>2</v>
      </c>
      <c r="J34" s="4">
        <v>4</v>
      </c>
      <c r="K34" s="4" t="s">
        <v>30</v>
      </c>
      <c r="L34" s="4">
        <v>6834.68</v>
      </c>
      <c r="M34" s="4">
        <v>6834.68</v>
      </c>
      <c r="N34" s="4" t="s">
        <v>199</v>
      </c>
      <c r="O34" s="4" t="s">
        <v>32</v>
      </c>
      <c r="P34" s="4" t="s">
        <v>33</v>
      </c>
      <c r="Q34" s="4">
        <v>0</v>
      </c>
      <c r="R34" s="9">
        <v>45129</v>
      </c>
      <c r="S34" s="6">
        <v>45158</v>
      </c>
      <c r="T34" s="4" t="s">
        <v>34</v>
      </c>
      <c r="U34" s="4">
        <v>6834.68</v>
      </c>
      <c r="V34" s="4">
        <v>0</v>
      </c>
      <c r="W34" s="4">
        <v>0</v>
      </c>
      <c r="X34" s="4" t="s">
        <v>200</v>
      </c>
      <c r="Y34" s="4" t="s">
        <v>201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204</v>
      </c>
      <c r="F35" s="6">
        <v>45152</v>
      </c>
      <c r="G35" s="6">
        <v>45155</v>
      </c>
      <c r="H35" s="4">
        <v>1</v>
      </c>
      <c r="I35" s="4">
        <v>3</v>
      </c>
      <c r="J35" s="4">
        <v>3</v>
      </c>
      <c r="K35" s="4" t="s">
        <v>30</v>
      </c>
      <c r="L35" s="4">
        <v>2066.85</v>
      </c>
      <c r="M35" s="4">
        <v>2066.85</v>
      </c>
      <c r="N35" s="4" t="s">
        <v>205</v>
      </c>
      <c r="O35" s="4" t="s">
        <v>32</v>
      </c>
      <c r="P35" s="4" t="s">
        <v>33</v>
      </c>
      <c r="Q35" s="4">
        <v>0</v>
      </c>
      <c r="R35" s="9">
        <v>45131</v>
      </c>
      <c r="S35" s="6">
        <v>45158</v>
      </c>
      <c r="T35" s="4" t="s">
        <v>34</v>
      </c>
      <c r="U35" s="4">
        <v>2066.85</v>
      </c>
      <c r="V35" s="4">
        <v>0</v>
      </c>
      <c r="W35" s="4">
        <v>0</v>
      </c>
      <c r="X35" s="4" t="s">
        <v>206</v>
      </c>
      <c r="Y35" s="4" t="s">
        <v>207</v>
      </c>
    </row>
    <row r="36" s="4" customFormat="1" spans="1:25">
      <c r="A36" s="4" t="s">
        <v>208</v>
      </c>
      <c r="B36" s="4" t="s">
        <v>26</v>
      </c>
      <c r="C36" s="4" t="s">
        <v>27</v>
      </c>
      <c r="D36" s="4" t="s">
        <v>209</v>
      </c>
      <c r="E36" s="4" t="s">
        <v>210</v>
      </c>
      <c r="F36" s="6">
        <v>45152</v>
      </c>
      <c r="G36" s="6">
        <v>45155</v>
      </c>
      <c r="H36" s="4">
        <v>1</v>
      </c>
      <c r="I36" s="4">
        <v>3</v>
      </c>
      <c r="J36" s="4">
        <v>3</v>
      </c>
      <c r="K36" s="4" t="s">
        <v>30</v>
      </c>
      <c r="L36" s="4">
        <v>924.27</v>
      </c>
      <c r="M36" s="4">
        <v>924.27</v>
      </c>
      <c r="N36" s="4" t="s">
        <v>211</v>
      </c>
      <c r="O36" s="4" t="s">
        <v>32</v>
      </c>
      <c r="P36" s="4" t="s">
        <v>33</v>
      </c>
      <c r="Q36" s="4">
        <v>0</v>
      </c>
      <c r="R36" s="9">
        <v>45132</v>
      </c>
      <c r="S36" s="6">
        <v>45158</v>
      </c>
      <c r="T36" s="4" t="s">
        <v>34</v>
      </c>
      <c r="U36" s="4">
        <v>924.27</v>
      </c>
      <c r="V36" s="4">
        <v>0</v>
      </c>
      <c r="W36" s="4">
        <v>0</v>
      </c>
      <c r="X36" s="4" t="s">
        <v>212</v>
      </c>
      <c r="Y36" s="4" t="s">
        <v>213</v>
      </c>
    </row>
    <row r="37" s="4" customFormat="1" spans="1:25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216</v>
      </c>
      <c r="F37" s="6">
        <v>45153</v>
      </c>
      <c r="G37" s="6">
        <v>45155</v>
      </c>
      <c r="H37" s="4">
        <v>1</v>
      </c>
      <c r="I37" s="4">
        <v>2</v>
      </c>
      <c r="J37" s="4">
        <v>2</v>
      </c>
      <c r="K37" s="4" t="s">
        <v>30</v>
      </c>
      <c r="L37" s="4">
        <v>4095.74</v>
      </c>
      <c r="M37" s="4">
        <v>4095.74</v>
      </c>
      <c r="N37" s="4" t="s">
        <v>217</v>
      </c>
      <c r="O37" s="4" t="s">
        <v>32</v>
      </c>
      <c r="P37" s="4" t="s">
        <v>33</v>
      </c>
      <c r="Q37" s="4">
        <v>0</v>
      </c>
      <c r="R37" s="9">
        <v>45132</v>
      </c>
      <c r="S37" s="6">
        <v>45158</v>
      </c>
      <c r="T37" s="4" t="s">
        <v>34</v>
      </c>
      <c r="U37" s="4">
        <v>4095.74</v>
      </c>
      <c r="V37" s="4">
        <v>0</v>
      </c>
      <c r="W37" s="4">
        <v>0</v>
      </c>
      <c r="X37" s="4" t="s">
        <v>218</v>
      </c>
      <c r="Y37" s="4" t="s">
        <v>42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221</v>
      </c>
      <c r="F38" s="6">
        <v>45153</v>
      </c>
      <c r="G38" s="6">
        <v>45155</v>
      </c>
      <c r="H38" s="4">
        <v>1</v>
      </c>
      <c r="I38" s="4">
        <v>2</v>
      </c>
      <c r="J38" s="4">
        <v>2</v>
      </c>
      <c r="K38" s="4" t="s">
        <v>30</v>
      </c>
      <c r="L38" s="4">
        <v>1616.4</v>
      </c>
      <c r="M38" s="4">
        <v>1616.4</v>
      </c>
      <c r="N38" s="4" t="s">
        <v>222</v>
      </c>
      <c r="O38" s="4" t="s">
        <v>32</v>
      </c>
      <c r="P38" s="4" t="s">
        <v>33</v>
      </c>
      <c r="Q38" s="4">
        <v>0</v>
      </c>
      <c r="R38" s="9">
        <v>45132</v>
      </c>
      <c r="S38" s="6">
        <v>45158</v>
      </c>
      <c r="T38" s="4" t="s">
        <v>34</v>
      </c>
      <c r="U38" s="4">
        <v>1616.4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45153</v>
      </c>
      <c r="G39" s="6">
        <v>45155</v>
      </c>
      <c r="H39" s="4">
        <v>1</v>
      </c>
      <c r="I39" s="4">
        <v>2</v>
      </c>
      <c r="J39" s="4">
        <v>2</v>
      </c>
      <c r="K39" s="4" t="s">
        <v>30</v>
      </c>
      <c r="L39" s="4">
        <v>3301.08</v>
      </c>
      <c r="M39" s="4">
        <v>3301.08</v>
      </c>
      <c r="N39" s="4" t="s">
        <v>228</v>
      </c>
      <c r="O39" s="4" t="s">
        <v>32</v>
      </c>
      <c r="P39" s="4" t="s">
        <v>33</v>
      </c>
      <c r="Q39" s="4">
        <v>0</v>
      </c>
      <c r="R39" s="9">
        <v>45132</v>
      </c>
      <c r="S39" s="6">
        <v>45158</v>
      </c>
      <c r="T39" s="4" t="s">
        <v>34</v>
      </c>
      <c r="U39" s="4">
        <v>3301.08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45150</v>
      </c>
      <c r="G40" s="6">
        <v>45155</v>
      </c>
      <c r="H40" s="4">
        <v>3</v>
      </c>
      <c r="I40" s="4">
        <v>5</v>
      </c>
      <c r="J40" s="4">
        <v>15</v>
      </c>
      <c r="K40" s="4" t="s">
        <v>30</v>
      </c>
      <c r="L40" s="4">
        <v>19661.4</v>
      </c>
      <c r="M40" s="4">
        <v>19661.4</v>
      </c>
      <c r="N40" s="4" t="s">
        <v>234</v>
      </c>
      <c r="O40" s="4" t="s">
        <v>32</v>
      </c>
      <c r="P40" s="4" t="s">
        <v>33</v>
      </c>
      <c r="Q40" s="4">
        <v>0</v>
      </c>
      <c r="R40" s="9">
        <v>45133</v>
      </c>
      <c r="S40" s="6">
        <v>45158</v>
      </c>
      <c r="T40" s="4" t="s">
        <v>34</v>
      </c>
      <c r="U40" s="4">
        <v>19661.4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45153</v>
      </c>
      <c r="G41" s="6">
        <v>45155</v>
      </c>
      <c r="H41" s="4">
        <v>1</v>
      </c>
      <c r="I41" s="4">
        <v>2</v>
      </c>
      <c r="J41" s="4">
        <v>2</v>
      </c>
      <c r="K41" s="4" t="s">
        <v>30</v>
      </c>
      <c r="L41" s="4">
        <v>668.7</v>
      </c>
      <c r="M41" s="4">
        <v>668.7</v>
      </c>
      <c r="N41" s="4" t="s">
        <v>240</v>
      </c>
      <c r="O41" s="4" t="s">
        <v>32</v>
      </c>
      <c r="P41" s="4" t="s">
        <v>33</v>
      </c>
      <c r="Q41" s="4">
        <v>0</v>
      </c>
      <c r="R41" s="9">
        <v>45134</v>
      </c>
      <c r="S41" s="6">
        <v>45158</v>
      </c>
      <c r="T41" s="4" t="s">
        <v>34</v>
      </c>
      <c r="U41" s="4">
        <v>668.7</v>
      </c>
      <c r="V41" s="4">
        <v>0</v>
      </c>
      <c r="W41" s="4">
        <v>0</v>
      </c>
      <c r="X41" s="4" t="s">
        <v>241</v>
      </c>
      <c r="Y41" s="4" t="s">
        <v>42</v>
      </c>
    </row>
    <row r="42" s="4" customFormat="1" spans="1:25">
      <c r="A42" s="4" t="s">
        <v>242</v>
      </c>
      <c r="B42" s="4" t="s">
        <v>26</v>
      </c>
      <c r="C42" s="4" t="s">
        <v>27</v>
      </c>
      <c r="D42" s="4" t="s">
        <v>243</v>
      </c>
      <c r="E42" s="4" t="s">
        <v>244</v>
      </c>
      <c r="F42" s="6">
        <v>45154</v>
      </c>
      <c r="G42" s="6">
        <v>45155</v>
      </c>
      <c r="H42" s="4">
        <v>1</v>
      </c>
      <c r="I42" s="4">
        <v>1</v>
      </c>
      <c r="J42" s="4">
        <v>1</v>
      </c>
      <c r="K42" s="4" t="s">
        <v>30</v>
      </c>
      <c r="L42" s="4">
        <v>2596.79</v>
      </c>
      <c r="M42" s="4">
        <v>2596.79</v>
      </c>
      <c r="N42" s="4" t="s">
        <v>245</v>
      </c>
      <c r="O42" s="4" t="s">
        <v>32</v>
      </c>
      <c r="P42" s="4" t="s">
        <v>33</v>
      </c>
      <c r="Q42" s="4">
        <v>0</v>
      </c>
      <c r="R42" s="9">
        <v>45134</v>
      </c>
      <c r="S42" s="6">
        <v>45158</v>
      </c>
      <c r="T42" s="4" t="s">
        <v>34</v>
      </c>
      <c r="U42" s="4">
        <v>2596.79</v>
      </c>
      <c r="V42" s="4">
        <v>0</v>
      </c>
      <c r="W42" s="4">
        <v>0</v>
      </c>
      <c r="X42" s="4" t="s">
        <v>246</v>
      </c>
      <c r="Y42" s="4" t="s">
        <v>247</v>
      </c>
    </row>
    <row r="43" s="4" customFormat="1" spans="1:25">
      <c r="A43" s="4" t="s">
        <v>248</v>
      </c>
      <c r="B43" s="4" t="s">
        <v>26</v>
      </c>
      <c r="C43" s="4" t="s">
        <v>27</v>
      </c>
      <c r="D43" s="4" t="s">
        <v>249</v>
      </c>
      <c r="E43" s="4" t="s">
        <v>250</v>
      </c>
      <c r="F43" s="6">
        <v>45154</v>
      </c>
      <c r="G43" s="6">
        <v>45155</v>
      </c>
      <c r="H43" s="4">
        <v>1</v>
      </c>
      <c r="I43" s="4">
        <v>1</v>
      </c>
      <c r="J43" s="4">
        <v>1</v>
      </c>
      <c r="K43" s="4" t="s">
        <v>30</v>
      </c>
      <c r="L43" s="4">
        <v>715.79</v>
      </c>
      <c r="M43" s="4">
        <v>715.79</v>
      </c>
      <c r="N43" s="4" t="s">
        <v>251</v>
      </c>
      <c r="O43" s="4" t="s">
        <v>32</v>
      </c>
      <c r="P43" s="4" t="s">
        <v>33</v>
      </c>
      <c r="Q43" s="4">
        <v>0</v>
      </c>
      <c r="R43" s="9">
        <v>45134</v>
      </c>
      <c r="S43" s="6">
        <v>45158</v>
      </c>
      <c r="T43" s="4" t="s">
        <v>34</v>
      </c>
      <c r="U43" s="4">
        <v>715.79</v>
      </c>
      <c r="V43" s="4">
        <v>0</v>
      </c>
      <c r="W43" s="4">
        <v>0</v>
      </c>
      <c r="X43" s="4" t="s">
        <v>252</v>
      </c>
      <c r="Y43" s="4" t="s">
        <v>253</v>
      </c>
    </row>
    <row r="44" s="4" customFormat="1" spans="1:26">
      <c r="A44" s="4" t="s">
        <v>254</v>
      </c>
      <c r="B44" s="4" t="s">
        <v>26</v>
      </c>
      <c r="C44" s="4" t="s">
        <v>27</v>
      </c>
      <c r="D44" s="4" t="s">
        <v>255</v>
      </c>
      <c r="E44" s="4" t="s">
        <v>256</v>
      </c>
      <c r="F44" s="6">
        <v>45154</v>
      </c>
      <c r="G44" s="6">
        <v>45155</v>
      </c>
      <c r="H44" s="4">
        <v>2</v>
      </c>
      <c r="I44" s="4">
        <v>1</v>
      </c>
      <c r="J44" s="4">
        <v>2</v>
      </c>
      <c r="K44" s="4" t="s">
        <v>30</v>
      </c>
      <c r="L44" s="4">
        <v>1646.68</v>
      </c>
      <c r="M44" s="4">
        <v>1646.68</v>
      </c>
      <c r="N44" s="4" t="s">
        <v>257</v>
      </c>
      <c r="O44" s="4" t="s">
        <v>32</v>
      </c>
      <c r="P44" s="4" t="s">
        <v>33</v>
      </c>
      <c r="Q44" s="4">
        <v>0</v>
      </c>
      <c r="R44" s="9">
        <v>45134</v>
      </c>
      <c r="S44" s="6">
        <v>45158</v>
      </c>
      <c r="T44" s="4" t="s">
        <v>34</v>
      </c>
      <c r="U44" s="4">
        <v>1646.68</v>
      </c>
      <c r="V44" s="4">
        <v>0</v>
      </c>
      <c r="W44" s="4">
        <v>0</v>
      </c>
      <c r="X44" s="4" t="s">
        <v>258</v>
      </c>
      <c r="Y44" s="4">
        <v>56330862</v>
      </c>
      <c r="Z44" s="4" t="s">
        <v>259</v>
      </c>
    </row>
    <row r="45" s="4" customFormat="1" spans="1:25">
      <c r="A45" s="4" t="s">
        <v>260</v>
      </c>
      <c r="B45" s="4" t="s">
        <v>26</v>
      </c>
      <c r="C45" s="4" t="s">
        <v>27</v>
      </c>
      <c r="D45" s="4" t="s">
        <v>261</v>
      </c>
      <c r="E45" s="4" t="s">
        <v>262</v>
      </c>
      <c r="F45" s="6">
        <v>45153</v>
      </c>
      <c r="G45" s="6">
        <v>45155</v>
      </c>
      <c r="H45" s="4">
        <v>1</v>
      </c>
      <c r="I45" s="4">
        <v>2</v>
      </c>
      <c r="J45" s="4">
        <v>2</v>
      </c>
      <c r="K45" s="4" t="s">
        <v>30</v>
      </c>
      <c r="L45" s="4">
        <v>1469.52</v>
      </c>
      <c r="M45" s="4">
        <v>1469.52</v>
      </c>
      <c r="N45" s="4" t="s">
        <v>263</v>
      </c>
      <c r="O45" s="4" t="s">
        <v>32</v>
      </c>
      <c r="P45" s="4" t="s">
        <v>33</v>
      </c>
      <c r="Q45" s="4">
        <v>0</v>
      </c>
      <c r="R45" s="9">
        <v>45135.0000115741</v>
      </c>
      <c r="S45" s="6">
        <v>45158</v>
      </c>
      <c r="T45" s="4" t="s">
        <v>34</v>
      </c>
      <c r="U45" s="4">
        <v>1469.52</v>
      </c>
      <c r="V45" s="4">
        <v>0</v>
      </c>
      <c r="W45" s="4">
        <v>0</v>
      </c>
      <c r="X45" s="4" t="s">
        <v>264</v>
      </c>
      <c r="Y45" s="4" t="s">
        <v>42</v>
      </c>
    </row>
    <row r="46" s="4" customFormat="1" spans="1:25">
      <c r="A46" s="4" t="s">
        <v>265</v>
      </c>
      <c r="B46" s="4" t="s">
        <v>26</v>
      </c>
      <c r="C46" s="4" t="s">
        <v>27</v>
      </c>
      <c r="D46" s="4" t="s">
        <v>266</v>
      </c>
      <c r="E46" s="4" t="s">
        <v>267</v>
      </c>
      <c r="F46" s="6">
        <v>45152</v>
      </c>
      <c r="G46" s="6">
        <v>45155</v>
      </c>
      <c r="H46" s="4">
        <v>1</v>
      </c>
      <c r="I46" s="4">
        <v>3</v>
      </c>
      <c r="J46" s="4">
        <v>3</v>
      </c>
      <c r="K46" s="4" t="s">
        <v>30</v>
      </c>
      <c r="L46" s="4">
        <v>1290.75</v>
      </c>
      <c r="M46" s="4">
        <v>1290.75</v>
      </c>
      <c r="N46" s="4" t="s">
        <v>268</v>
      </c>
      <c r="O46" s="4" t="s">
        <v>32</v>
      </c>
      <c r="P46" s="4" t="s">
        <v>33</v>
      </c>
      <c r="Q46" s="4">
        <v>0</v>
      </c>
      <c r="R46" s="9">
        <v>45135</v>
      </c>
      <c r="S46" s="6">
        <v>45158</v>
      </c>
      <c r="T46" s="4" t="s">
        <v>34</v>
      </c>
      <c r="U46" s="4">
        <v>1290.75</v>
      </c>
      <c r="V46" s="4">
        <v>0</v>
      </c>
      <c r="W46" s="4">
        <v>0</v>
      </c>
      <c r="X46" s="4" t="s">
        <v>269</v>
      </c>
      <c r="Y46" s="4" t="s">
        <v>270</v>
      </c>
    </row>
    <row r="47" s="4" customFormat="1" spans="1:25">
      <c r="A47" s="4" t="s">
        <v>271</v>
      </c>
      <c r="B47" s="4" t="s">
        <v>26</v>
      </c>
      <c r="C47" s="4" t="s">
        <v>27</v>
      </c>
      <c r="D47" s="4" t="s">
        <v>272</v>
      </c>
      <c r="E47" s="4" t="s">
        <v>273</v>
      </c>
      <c r="F47" s="6">
        <v>45154</v>
      </c>
      <c r="G47" s="6">
        <v>45155</v>
      </c>
      <c r="H47" s="4">
        <v>1</v>
      </c>
      <c r="I47" s="4">
        <v>1</v>
      </c>
      <c r="J47" s="4">
        <v>1</v>
      </c>
      <c r="K47" s="4" t="s">
        <v>30</v>
      </c>
      <c r="L47" s="4">
        <v>547.59</v>
      </c>
      <c r="M47" s="4">
        <v>547.59</v>
      </c>
      <c r="N47" s="4" t="s">
        <v>274</v>
      </c>
      <c r="O47" s="4" t="s">
        <v>32</v>
      </c>
      <c r="P47" s="4" t="s">
        <v>33</v>
      </c>
      <c r="Q47" s="4">
        <v>0</v>
      </c>
      <c r="R47" s="9">
        <v>45135.0000115741</v>
      </c>
      <c r="S47" s="6">
        <v>45158</v>
      </c>
      <c r="T47" s="4" t="s">
        <v>34</v>
      </c>
      <c r="U47" s="4">
        <v>547.59</v>
      </c>
      <c r="V47" s="4">
        <v>0</v>
      </c>
      <c r="W47" s="4">
        <v>0</v>
      </c>
      <c r="X47" s="4" t="s">
        <v>275</v>
      </c>
      <c r="Y47" s="4" t="s">
        <v>276</v>
      </c>
    </row>
    <row r="48" s="4" customFormat="1" spans="1:25">
      <c r="A48" s="4" t="s">
        <v>277</v>
      </c>
      <c r="B48" s="4" t="s">
        <v>26</v>
      </c>
      <c r="C48" s="4" t="s">
        <v>27</v>
      </c>
      <c r="D48" s="4" t="s">
        <v>278</v>
      </c>
      <c r="E48" s="4" t="s">
        <v>279</v>
      </c>
      <c r="F48" s="6">
        <v>45153</v>
      </c>
      <c r="G48" s="6">
        <v>45155</v>
      </c>
      <c r="H48" s="4">
        <v>3</v>
      </c>
      <c r="I48" s="4">
        <v>2</v>
      </c>
      <c r="J48" s="4">
        <v>6</v>
      </c>
      <c r="K48" s="4" t="s">
        <v>30</v>
      </c>
      <c r="L48" s="4">
        <v>3242.22</v>
      </c>
      <c r="M48" s="4">
        <v>3242.22</v>
      </c>
      <c r="N48" s="4" t="s">
        <v>280</v>
      </c>
      <c r="O48" s="4" t="s">
        <v>32</v>
      </c>
      <c r="P48" s="4" t="s">
        <v>33</v>
      </c>
      <c r="Q48" s="4">
        <v>0</v>
      </c>
      <c r="R48" s="9">
        <v>45136</v>
      </c>
      <c r="S48" s="6">
        <v>45158</v>
      </c>
      <c r="T48" s="4" t="s">
        <v>34</v>
      </c>
      <c r="U48" s="4">
        <v>3242.22</v>
      </c>
      <c r="V48" s="4">
        <v>0</v>
      </c>
      <c r="W48" s="4">
        <v>0</v>
      </c>
      <c r="X48" s="4" t="s">
        <v>281</v>
      </c>
      <c r="Y48" s="4" t="s">
        <v>42</v>
      </c>
    </row>
    <row r="49" s="4" customFormat="1" spans="1:25">
      <c r="A49" s="4" t="s">
        <v>282</v>
      </c>
      <c r="B49" s="4" t="s">
        <v>26</v>
      </c>
      <c r="C49" s="4" t="s">
        <v>27</v>
      </c>
      <c r="D49" s="4" t="s">
        <v>283</v>
      </c>
      <c r="E49" s="4" t="s">
        <v>284</v>
      </c>
      <c r="F49" s="6">
        <v>45152</v>
      </c>
      <c r="G49" s="6">
        <v>45155</v>
      </c>
      <c r="H49" s="4">
        <v>1</v>
      </c>
      <c r="I49" s="4">
        <v>3</v>
      </c>
      <c r="J49" s="4">
        <v>3</v>
      </c>
      <c r="K49" s="4" t="s">
        <v>30</v>
      </c>
      <c r="L49" s="4">
        <v>829.42</v>
      </c>
      <c r="M49" s="4">
        <v>829.42</v>
      </c>
      <c r="N49" s="4" t="s">
        <v>285</v>
      </c>
      <c r="O49" s="4" t="s">
        <v>32</v>
      </c>
      <c r="P49" s="4" t="s">
        <v>33</v>
      </c>
      <c r="Q49" s="4">
        <v>0</v>
      </c>
      <c r="R49" s="9">
        <v>45136.0000115741</v>
      </c>
      <c r="S49" s="6">
        <v>45158</v>
      </c>
      <c r="T49" s="4" t="s">
        <v>34</v>
      </c>
      <c r="U49" s="4">
        <v>829.42</v>
      </c>
      <c r="V49" s="4">
        <v>0</v>
      </c>
      <c r="W49" s="4">
        <v>0</v>
      </c>
      <c r="X49" s="4" t="s">
        <v>286</v>
      </c>
      <c r="Y49" s="4" t="s">
        <v>287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289</v>
      </c>
      <c r="E50" s="4" t="s">
        <v>290</v>
      </c>
      <c r="F50" s="6">
        <v>45154</v>
      </c>
      <c r="G50" s="6">
        <v>45155</v>
      </c>
      <c r="H50" s="4">
        <v>1</v>
      </c>
      <c r="I50" s="4">
        <v>1</v>
      </c>
      <c r="J50" s="4">
        <v>1</v>
      </c>
      <c r="K50" s="4" t="s">
        <v>30</v>
      </c>
      <c r="L50" s="4">
        <v>628.81</v>
      </c>
      <c r="M50" s="4">
        <v>628.81</v>
      </c>
      <c r="N50" s="4" t="s">
        <v>291</v>
      </c>
      <c r="O50" s="4" t="s">
        <v>32</v>
      </c>
      <c r="P50" s="4" t="s">
        <v>33</v>
      </c>
      <c r="Q50" s="4">
        <v>0</v>
      </c>
      <c r="R50" s="9">
        <v>45136.0000115741</v>
      </c>
      <c r="S50" s="6">
        <v>45158</v>
      </c>
      <c r="T50" s="4" t="s">
        <v>34</v>
      </c>
      <c r="U50" s="4">
        <v>628.81</v>
      </c>
      <c r="V50" s="4">
        <v>0</v>
      </c>
      <c r="W50" s="4">
        <v>0</v>
      </c>
      <c r="X50" s="4" t="s">
        <v>292</v>
      </c>
      <c r="Y50" s="4" t="s">
        <v>42</v>
      </c>
    </row>
    <row r="51" s="4" customFormat="1" spans="1:25">
      <c r="A51" s="4" t="s">
        <v>293</v>
      </c>
      <c r="B51" s="4" t="s">
        <v>26</v>
      </c>
      <c r="C51" s="4" t="s">
        <v>27</v>
      </c>
      <c r="D51" s="4" t="s">
        <v>294</v>
      </c>
      <c r="E51" s="4" t="s">
        <v>295</v>
      </c>
      <c r="F51" s="6">
        <v>45154</v>
      </c>
      <c r="G51" s="6">
        <v>45155</v>
      </c>
      <c r="H51" s="4">
        <v>1</v>
      </c>
      <c r="I51" s="4">
        <v>1</v>
      </c>
      <c r="J51" s="4">
        <v>1</v>
      </c>
      <c r="K51" s="4" t="s">
        <v>30</v>
      </c>
      <c r="L51" s="4">
        <v>3664.56</v>
      </c>
      <c r="M51" s="4">
        <v>3664.56</v>
      </c>
      <c r="N51" s="4" t="s">
        <v>296</v>
      </c>
      <c r="O51" s="4" t="s">
        <v>32</v>
      </c>
      <c r="P51" s="4" t="s">
        <v>33</v>
      </c>
      <c r="Q51" s="4">
        <v>0</v>
      </c>
      <c r="R51" s="9">
        <v>45136.0000115741</v>
      </c>
      <c r="S51" s="6">
        <v>45158</v>
      </c>
      <c r="T51" s="4" t="s">
        <v>34</v>
      </c>
      <c r="U51" s="4">
        <v>3664.56</v>
      </c>
      <c r="V51" s="4">
        <v>0</v>
      </c>
      <c r="W51" s="4">
        <v>0</v>
      </c>
      <c r="X51" s="4" t="s">
        <v>297</v>
      </c>
      <c r="Y51" s="4" t="s">
        <v>298</v>
      </c>
    </row>
    <row r="52" s="4" customFormat="1" spans="1:25">
      <c r="A52" s="4" t="s">
        <v>299</v>
      </c>
      <c r="B52" s="4" t="s">
        <v>26</v>
      </c>
      <c r="C52" s="4" t="s">
        <v>27</v>
      </c>
      <c r="D52" s="4" t="s">
        <v>300</v>
      </c>
      <c r="E52" s="4" t="s">
        <v>301</v>
      </c>
      <c r="F52" s="6">
        <v>45152</v>
      </c>
      <c r="G52" s="6">
        <v>45155</v>
      </c>
      <c r="H52" s="4">
        <v>1</v>
      </c>
      <c r="I52" s="4">
        <v>3</v>
      </c>
      <c r="J52" s="4">
        <v>3</v>
      </c>
      <c r="K52" s="4" t="s">
        <v>30</v>
      </c>
      <c r="L52" s="4">
        <v>550.32</v>
      </c>
      <c r="M52" s="4">
        <v>550.32</v>
      </c>
      <c r="N52" s="4" t="s">
        <v>302</v>
      </c>
      <c r="O52" s="4" t="s">
        <v>32</v>
      </c>
      <c r="P52" s="4" t="s">
        <v>33</v>
      </c>
      <c r="Q52" s="4">
        <v>0</v>
      </c>
      <c r="R52" s="9">
        <v>45137</v>
      </c>
      <c r="S52" s="6">
        <v>45158</v>
      </c>
      <c r="T52" s="4" t="s">
        <v>34</v>
      </c>
      <c r="U52" s="4">
        <v>550.32</v>
      </c>
      <c r="V52" s="4">
        <v>0</v>
      </c>
      <c r="W52" s="4">
        <v>0</v>
      </c>
      <c r="X52" s="4" t="s">
        <v>303</v>
      </c>
      <c r="Y52" s="4" t="s">
        <v>304</v>
      </c>
    </row>
    <row r="53" s="4" customFormat="1" spans="1:25">
      <c r="A53" s="4" t="s">
        <v>305</v>
      </c>
      <c r="B53" s="4" t="s">
        <v>26</v>
      </c>
      <c r="C53" s="4" t="s">
        <v>27</v>
      </c>
      <c r="D53" s="4" t="s">
        <v>306</v>
      </c>
      <c r="E53" s="4" t="s">
        <v>307</v>
      </c>
      <c r="F53" s="6">
        <v>45153</v>
      </c>
      <c r="G53" s="6">
        <v>45155</v>
      </c>
      <c r="H53" s="4">
        <v>1</v>
      </c>
      <c r="I53" s="4">
        <v>2</v>
      </c>
      <c r="J53" s="4">
        <v>2</v>
      </c>
      <c r="K53" s="4" t="s">
        <v>30</v>
      </c>
      <c r="L53" s="4">
        <v>2598.81</v>
      </c>
      <c r="M53" s="4">
        <v>2598.81</v>
      </c>
      <c r="N53" s="4" t="s">
        <v>308</v>
      </c>
      <c r="O53" s="4" t="s">
        <v>32</v>
      </c>
      <c r="P53" s="4" t="s">
        <v>33</v>
      </c>
      <c r="Q53" s="4">
        <v>0</v>
      </c>
      <c r="R53" s="9">
        <v>45138</v>
      </c>
      <c r="S53" s="6">
        <v>45158</v>
      </c>
      <c r="T53" s="4" t="s">
        <v>34</v>
      </c>
      <c r="U53" s="4">
        <v>2598.81</v>
      </c>
      <c r="V53" s="4">
        <v>0</v>
      </c>
      <c r="W53" s="4">
        <v>0</v>
      </c>
      <c r="X53" s="4" t="s">
        <v>309</v>
      </c>
      <c r="Y53" s="4" t="s">
        <v>310</v>
      </c>
    </row>
    <row r="54" s="4" customFormat="1" spans="1:25">
      <c r="A54" s="4" t="s">
        <v>311</v>
      </c>
      <c r="B54" s="4" t="s">
        <v>26</v>
      </c>
      <c r="C54" s="4" t="s">
        <v>27</v>
      </c>
      <c r="D54" s="4" t="s">
        <v>312</v>
      </c>
      <c r="E54" s="4" t="s">
        <v>313</v>
      </c>
      <c r="F54" s="6">
        <v>45150</v>
      </c>
      <c r="G54" s="6">
        <v>45155</v>
      </c>
      <c r="H54" s="4">
        <v>1</v>
      </c>
      <c r="I54" s="4">
        <v>5</v>
      </c>
      <c r="J54" s="4">
        <v>5</v>
      </c>
      <c r="K54" s="4" t="s">
        <v>30</v>
      </c>
      <c r="L54" s="4">
        <v>1735.6</v>
      </c>
      <c r="M54" s="4">
        <v>1735.6</v>
      </c>
      <c r="N54" s="4" t="s">
        <v>314</v>
      </c>
      <c r="O54" s="4" t="s">
        <v>32</v>
      </c>
      <c r="P54" s="4" t="s">
        <v>33</v>
      </c>
      <c r="Q54" s="4">
        <v>0</v>
      </c>
      <c r="R54" s="9">
        <v>45138.0000115741</v>
      </c>
      <c r="S54" s="6">
        <v>45158</v>
      </c>
      <c r="T54" s="4" t="s">
        <v>34</v>
      </c>
      <c r="U54" s="4">
        <v>1735.6</v>
      </c>
      <c r="V54" s="4">
        <v>0</v>
      </c>
      <c r="W54" s="4">
        <v>0</v>
      </c>
      <c r="X54" s="4" t="s">
        <v>315</v>
      </c>
      <c r="Y54" s="4" t="s">
        <v>316</v>
      </c>
    </row>
    <row r="55" s="4" customFormat="1" spans="1:25">
      <c r="A55" s="4" t="s">
        <v>317</v>
      </c>
      <c r="B55" s="4" t="s">
        <v>26</v>
      </c>
      <c r="C55" s="4" t="s">
        <v>27</v>
      </c>
      <c r="D55" s="4" t="s">
        <v>318</v>
      </c>
      <c r="E55" s="4" t="s">
        <v>319</v>
      </c>
      <c r="F55" s="6">
        <v>45154</v>
      </c>
      <c r="G55" s="6">
        <v>45155</v>
      </c>
      <c r="H55" s="4">
        <v>2</v>
      </c>
      <c r="I55" s="4">
        <v>1</v>
      </c>
      <c r="J55" s="4">
        <v>2</v>
      </c>
      <c r="K55" s="4" t="s">
        <v>30</v>
      </c>
      <c r="L55" s="4">
        <v>1028.26</v>
      </c>
      <c r="M55" s="4">
        <v>1028.26</v>
      </c>
      <c r="N55" s="4" t="s">
        <v>320</v>
      </c>
      <c r="O55" s="4" t="s">
        <v>32</v>
      </c>
      <c r="P55" s="4" t="s">
        <v>33</v>
      </c>
      <c r="Q55" s="4">
        <v>0</v>
      </c>
      <c r="R55" s="9">
        <v>45138</v>
      </c>
      <c r="S55" s="6">
        <v>45158</v>
      </c>
      <c r="T55" s="4" t="s">
        <v>34</v>
      </c>
      <c r="U55" s="4">
        <v>1028.26</v>
      </c>
      <c r="V55" s="4">
        <v>0</v>
      </c>
      <c r="W55" s="4">
        <v>0</v>
      </c>
      <c r="X55" s="4" t="s">
        <v>321</v>
      </c>
      <c r="Y55" s="4" t="s">
        <v>322</v>
      </c>
    </row>
    <row r="56" s="4" customFormat="1" spans="1:25">
      <c r="A56" s="4" t="s">
        <v>323</v>
      </c>
      <c r="B56" s="4" t="s">
        <v>26</v>
      </c>
      <c r="C56" s="4" t="s">
        <v>27</v>
      </c>
      <c r="D56" s="4" t="s">
        <v>324</v>
      </c>
      <c r="E56" s="4" t="s">
        <v>325</v>
      </c>
      <c r="F56" s="6">
        <v>45151</v>
      </c>
      <c r="G56" s="6">
        <v>45155</v>
      </c>
      <c r="H56" s="4">
        <v>1</v>
      </c>
      <c r="I56" s="4">
        <v>4</v>
      </c>
      <c r="J56" s="4">
        <v>4</v>
      </c>
      <c r="K56" s="4" t="s">
        <v>30</v>
      </c>
      <c r="L56" s="4">
        <v>2997.35</v>
      </c>
      <c r="M56" s="4">
        <v>2997.35</v>
      </c>
      <c r="N56" s="4" t="s">
        <v>326</v>
      </c>
      <c r="O56" s="4" t="s">
        <v>32</v>
      </c>
      <c r="P56" s="4" t="s">
        <v>33</v>
      </c>
      <c r="Q56" s="4">
        <v>0</v>
      </c>
      <c r="R56" s="9">
        <v>45138</v>
      </c>
      <c r="S56" s="6">
        <v>45158</v>
      </c>
      <c r="T56" s="4" t="s">
        <v>34</v>
      </c>
      <c r="U56" s="4">
        <v>2997.35</v>
      </c>
      <c r="V56" s="4">
        <v>0</v>
      </c>
      <c r="W56" s="4">
        <v>0</v>
      </c>
      <c r="X56" s="4" t="s">
        <v>327</v>
      </c>
      <c r="Y56" s="4" t="s">
        <v>328</v>
      </c>
    </row>
    <row r="57" s="4" customFormat="1" spans="1:25">
      <c r="A57" s="4" t="s">
        <v>329</v>
      </c>
      <c r="B57" s="4" t="s">
        <v>26</v>
      </c>
      <c r="C57" s="4" t="s">
        <v>27</v>
      </c>
      <c r="D57" s="4" t="s">
        <v>330</v>
      </c>
      <c r="E57" s="4" t="s">
        <v>331</v>
      </c>
      <c r="F57" s="6">
        <v>45152</v>
      </c>
      <c r="G57" s="6">
        <v>45155</v>
      </c>
      <c r="H57" s="4">
        <v>1</v>
      </c>
      <c r="I57" s="4">
        <v>3</v>
      </c>
      <c r="J57" s="4">
        <v>3</v>
      </c>
      <c r="K57" s="4" t="s">
        <v>30</v>
      </c>
      <c r="L57" s="4">
        <v>2273.28</v>
      </c>
      <c r="M57" s="4">
        <v>2273.28</v>
      </c>
      <c r="N57" s="4" t="s">
        <v>332</v>
      </c>
      <c r="O57" s="4" t="s">
        <v>32</v>
      </c>
      <c r="P57" s="4" t="s">
        <v>33</v>
      </c>
      <c r="Q57" s="4">
        <v>0</v>
      </c>
      <c r="R57" s="9">
        <v>45139.0000115741</v>
      </c>
      <c r="S57" s="6">
        <v>45158</v>
      </c>
      <c r="T57" s="4" t="s">
        <v>34</v>
      </c>
      <c r="U57" s="4">
        <v>2273.28</v>
      </c>
      <c r="V57" s="4">
        <v>0</v>
      </c>
      <c r="W57" s="4">
        <v>0</v>
      </c>
      <c r="X57" s="4" t="s">
        <v>333</v>
      </c>
      <c r="Y57" s="4" t="s">
        <v>334</v>
      </c>
    </row>
    <row r="58" s="4" customFormat="1" spans="1:25">
      <c r="A58" s="4" t="s">
        <v>248</v>
      </c>
      <c r="B58" s="4" t="s">
        <v>26</v>
      </c>
      <c r="C58" s="4" t="s">
        <v>75</v>
      </c>
      <c r="D58" s="4" t="s">
        <v>249</v>
      </c>
      <c r="E58" s="4" t="s">
        <v>250</v>
      </c>
      <c r="F58" s="6">
        <v>45154</v>
      </c>
      <c r="G58" s="6">
        <v>45155</v>
      </c>
      <c r="H58" s="4">
        <v>1</v>
      </c>
      <c r="I58" s="4">
        <v>1</v>
      </c>
      <c r="J58" s="4">
        <v>1</v>
      </c>
      <c r="K58" s="4" t="s">
        <v>30</v>
      </c>
      <c r="L58" s="4">
        <v>-715.79</v>
      </c>
      <c r="M58" s="4">
        <v>-715.79</v>
      </c>
      <c r="N58" s="4" t="s">
        <v>251</v>
      </c>
      <c r="O58" s="4" t="s">
        <v>32</v>
      </c>
      <c r="P58" s="4" t="s">
        <v>33</v>
      </c>
      <c r="Q58" s="4">
        <v>0</v>
      </c>
      <c r="R58" s="9">
        <v>45134</v>
      </c>
      <c r="S58" s="6">
        <v>45158</v>
      </c>
      <c r="T58" s="4" t="s">
        <v>34</v>
      </c>
      <c r="U58" s="4">
        <v>-715.79</v>
      </c>
      <c r="V58" s="4">
        <v>0</v>
      </c>
      <c r="W58" s="4">
        <v>0</v>
      </c>
      <c r="X58" s="4" t="s">
        <v>252</v>
      </c>
      <c r="Y58" s="4" t="s">
        <v>253</v>
      </c>
    </row>
    <row r="59" s="4" customFormat="1" spans="1:25">
      <c r="A59" s="4" t="s">
        <v>335</v>
      </c>
      <c r="B59" s="4" t="s">
        <v>26</v>
      </c>
      <c r="C59" s="4" t="s">
        <v>27</v>
      </c>
      <c r="D59" s="4" t="s">
        <v>249</v>
      </c>
      <c r="E59" s="4" t="s">
        <v>250</v>
      </c>
      <c r="F59" s="6">
        <v>45154</v>
      </c>
      <c r="G59" s="6">
        <v>45155</v>
      </c>
      <c r="H59" s="4">
        <v>1</v>
      </c>
      <c r="I59" s="4">
        <v>1</v>
      </c>
      <c r="J59" s="4">
        <v>1</v>
      </c>
      <c r="K59" s="4" t="s">
        <v>30</v>
      </c>
      <c r="L59" s="4">
        <v>643.06</v>
      </c>
      <c r="M59" s="4">
        <v>643.06</v>
      </c>
      <c r="N59" s="4" t="s">
        <v>251</v>
      </c>
      <c r="O59" s="4" t="s">
        <v>32</v>
      </c>
      <c r="P59" s="4" t="s">
        <v>33</v>
      </c>
      <c r="Q59" s="4">
        <v>0</v>
      </c>
      <c r="R59" s="9">
        <v>45139</v>
      </c>
      <c r="S59" s="6">
        <v>45158</v>
      </c>
      <c r="T59" s="4" t="s">
        <v>34</v>
      </c>
      <c r="U59" s="4">
        <v>643.06</v>
      </c>
      <c r="V59" s="4">
        <v>0</v>
      </c>
      <c r="W59" s="4">
        <v>0</v>
      </c>
      <c r="X59" s="4" t="s">
        <v>336</v>
      </c>
      <c r="Y59" s="4" t="s">
        <v>337</v>
      </c>
    </row>
    <row r="60" s="4" customFormat="1" spans="1:25">
      <c r="A60" s="4" t="s">
        <v>338</v>
      </c>
      <c r="B60" s="4" t="s">
        <v>26</v>
      </c>
      <c r="C60" s="4" t="s">
        <v>27</v>
      </c>
      <c r="D60" s="4" t="s">
        <v>339</v>
      </c>
      <c r="E60" s="4" t="s">
        <v>340</v>
      </c>
      <c r="F60" s="6">
        <v>45152</v>
      </c>
      <c r="G60" s="6">
        <v>45155</v>
      </c>
      <c r="H60" s="4">
        <v>1</v>
      </c>
      <c r="I60" s="4">
        <v>3</v>
      </c>
      <c r="J60" s="4">
        <v>3</v>
      </c>
      <c r="K60" s="4" t="s">
        <v>30</v>
      </c>
      <c r="L60" s="4">
        <v>1514.7</v>
      </c>
      <c r="M60" s="4">
        <v>1514.7</v>
      </c>
      <c r="N60" s="4" t="s">
        <v>341</v>
      </c>
      <c r="O60" s="4" t="s">
        <v>32</v>
      </c>
      <c r="P60" s="4" t="s">
        <v>33</v>
      </c>
      <c r="Q60" s="4">
        <v>0</v>
      </c>
      <c r="R60" s="9">
        <v>45139</v>
      </c>
      <c r="S60" s="6">
        <v>45158</v>
      </c>
      <c r="T60" s="4" t="s">
        <v>34</v>
      </c>
      <c r="U60" s="4">
        <v>1514.7</v>
      </c>
      <c r="V60" s="4">
        <v>0</v>
      </c>
      <c r="W60" s="4">
        <v>0</v>
      </c>
      <c r="X60" s="4" t="s">
        <v>342</v>
      </c>
      <c r="Y60" s="4" t="s">
        <v>343</v>
      </c>
    </row>
    <row r="61" s="4" customFormat="1" spans="1:25">
      <c r="A61" s="4" t="s">
        <v>344</v>
      </c>
      <c r="B61" s="4" t="s">
        <v>26</v>
      </c>
      <c r="C61" s="4" t="s">
        <v>27</v>
      </c>
      <c r="D61" s="4" t="s">
        <v>345</v>
      </c>
      <c r="E61" s="4" t="s">
        <v>346</v>
      </c>
      <c r="F61" s="6">
        <v>45154</v>
      </c>
      <c r="G61" s="6">
        <v>45155</v>
      </c>
      <c r="H61" s="4">
        <v>1</v>
      </c>
      <c r="I61" s="4">
        <v>1</v>
      </c>
      <c r="J61" s="4">
        <v>1</v>
      </c>
      <c r="K61" s="4" t="s">
        <v>30</v>
      </c>
      <c r="L61" s="4">
        <v>1852.73</v>
      </c>
      <c r="M61" s="4">
        <v>1852.73</v>
      </c>
      <c r="N61" s="4" t="s">
        <v>347</v>
      </c>
      <c r="O61" s="4" t="s">
        <v>32</v>
      </c>
      <c r="P61" s="4" t="s">
        <v>33</v>
      </c>
      <c r="Q61" s="4">
        <v>0</v>
      </c>
      <c r="R61" s="9">
        <v>45139.0000115741</v>
      </c>
      <c r="S61" s="6">
        <v>45158</v>
      </c>
      <c r="T61" s="4" t="s">
        <v>34</v>
      </c>
      <c r="U61" s="4">
        <v>1852.73</v>
      </c>
      <c r="V61" s="4">
        <v>0</v>
      </c>
      <c r="W61" s="4">
        <v>0</v>
      </c>
      <c r="X61" s="4" t="s">
        <v>348</v>
      </c>
      <c r="Y61" s="4" t="s">
        <v>349</v>
      </c>
    </row>
    <row r="62" s="4" customFormat="1" spans="1:25">
      <c r="A62" s="4" t="s">
        <v>350</v>
      </c>
      <c r="B62" s="4" t="s">
        <v>26</v>
      </c>
      <c r="C62" s="4" t="s">
        <v>27</v>
      </c>
      <c r="D62" s="4" t="s">
        <v>345</v>
      </c>
      <c r="E62" s="4" t="s">
        <v>346</v>
      </c>
      <c r="F62" s="6">
        <v>45154</v>
      </c>
      <c r="G62" s="6">
        <v>45155</v>
      </c>
      <c r="H62" s="4">
        <v>1</v>
      </c>
      <c r="I62" s="4">
        <v>1</v>
      </c>
      <c r="J62" s="4">
        <v>1</v>
      </c>
      <c r="K62" s="4" t="s">
        <v>30</v>
      </c>
      <c r="L62" s="4">
        <v>1852.73</v>
      </c>
      <c r="M62" s="4">
        <v>1852.73</v>
      </c>
      <c r="N62" s="4" t="s">
        <v>351</v>
      </c>
      <c r="O62" s="4" t="s">
        <v>32</v>
      </c>
      <c r="P62" s="4" t="s">
        <v>33</v>
      </c>
      <c r="Q62" s="4">
        <v>0</v>
      </c>
      <c r="R62" s="9">
        <v>45139.0000115741</v>
      </c>
      <c r="S62" s="6">
        <v>45158</v>
      </c>
      <c r="T62" s="4" t="s">
        <v>34</v>
      </c>
      <c r="U62" s="4">
        <v>1852.73</v>
      </c>
      <c r="V62" s="4">
        <v>0</v>
      </c>
      <c r="W62" s="4">
        <v>0</v>
      </c>
      <c r="X62" s="4" t="s">
        <v>352</v>
      </c>
      <c r="Y62" s="4" t="s">
        <v>42</v>
      </c>
    </row>
    <row r="63" s="4" customFormat="1" spans="1:25">
      <c r="A63" s="4" t="s">
        <v>350</v>
      </c>
      <c r="B63" s="4" t="s">
        <v>26</v>
      </c>
      <c r="C63" s="4" t="s">
        <v>75</v>
      </c>
      <c r="D63" s="4" t="s">
        <v>345</v>
      </c>
      <c r="E63" s="4" t="s">
        <v>346</v>
      </c>
      <c r="F63" s="6">
        <v>45154</v>
      </c>
      <c r="G63" s="6">
        <v>45155</v>
      </c>
      <c r="H63" s="4">
        <v>1</v>
      </c>
      <c r="I63" s="4">
        <v>1</v>
      </c>
      <c r="J63" s="4">
        <v>1</v>
      </c>
      <c r="K63" s="4" t="s">
        <v>30</v>
      </c>
      <c r="L63" s="4">
        <v>-1852.73</v>
      </c>
      <c r="M63" s="4">
        <v>-1852.73</v>
      </c>
      <c r="N63" s="4" t="s">
        <v>351</v>
      </c>
      <c r="O63" s="4" t="s">
        <v>32</v>
      </c>
      <c r="P63" s="4" t="s">
        <v>33</v>
      </c>
      <c r="Q63" s="4">
        <v>0</v>
      </c>
      <c r="R63" s="9">
        <v>45139.0000115741</v>
      </c>
      <c r="S63" s="6">
        <v>45158</v>
      </c>
      <c r="T63" s="4" t="s">
        <v>34</v>
      </c>
      <c r="U63" s="4">
        <v>-1852.73</v>
      </c>
      <c r="V63" s="4">
        <v>0</v>
      </c>
      <c r="W63" s="4">
        <v>0</v>
      </c>
      <c r="X63" s="4" t="s">
        <v>352</v>
      </c>
      <c r="Y63" s="4" t="s">
        <v>42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354</v>
      </c>
      <c r="E64" s="4" t="s">
        <v>355</v>
      </c>
      <c r="F64" s="6">
        <v>45154</v>
      </c>
      <c r="G64" s="6">
        <v>45155</v>
      </c>
      <c r="H64" s="4">
        <v>1</v>
      </c>
      <c r="I64" s="4">
        <v>1</v>
      </c>
      <c r="J64" s="4">
        <v>1</v>
      </c>
      <c r="K64" s="4" t="s">
        <v>30</v>
      </c>
      <c r="L64" s="4">
        <v>470.88</v>
      </c>
      <c r="M64" s="4">
        <v>470.88</v>
      </c>
      <c r="N64" s="4" t="s">
        <v>356</v>
      </c>
      <c r="O64" s="4" t="s">
        <v>32</v>
      </c>
      <c r="P64" s="4" t="s">
        <v>33</v>
      </c>
      <c r="Q64" s="4">
        <v>0</v>
      </c>
      <c r="R64" s="9">
        <v>45140</v>
      </c>
      <c r="S64" s="6">
        <v>45158</v>
      </c>
      <c r="T64" s="4" t="s">
        <v>34</v>
      </c>
      <c r="U64" s="4">
        <v>470.88</v>
      </c>
      <c r="V64" s="4">
        <v>0</v>
      </c>
      <c r="W64" s="4">
        <v>0</v>
      </c>
      <c r="X64" s="4" t="s">
        <v>357</v>
      </c>
      <c r="Y64" s="4" t="s">
        <v>42</v>
      </c>
    </row>
    <row r="65" s="4" customFormat="1" spans="1:25">
      <c r="A65" s="4" t="s">
        <v>358</v>
      </c>
      <c r="B65" s="4" t="s">
        <v>26</v>
      </c>
      <c r="C65" s="4" t="s">
        <v>27</v>
      </c>
      <c r="D65" s="4" t="s">
        <v>359</v>
      </c>
      <c r="E65" s="4" t="s">
        <v>360</v>
      </c>
      <c r="F65" s="6">
        <v>45154</v>
      </c>
      <c r="G65" s="6">
        <v>45155</v>
      </c>
      <c r="H65" s="4">
        <v>1</v>
      </c>
      <c r="I65" s="4">
        <v>1</v>
      </c>
      <c r="J65" s="4">
        <v>1</v>
      </c>
      <c r="K65" s="4" t="s">
        <v>30</v>
      </c>
      <c r="L65" s="4">
        <v>538.41</v>
      </c>
      <c r="M65" s="4">
        <v>538.41</v>
      </c>
      <c r="N65" s="4" t="s">
        <v>361</v>
      </c>
      <c r="O65" s="4" t="s">
        <v>32</v>
      </c>
      <c r="P65" s="4" t="s">
        <v>33</v>
      </c>
      <c r="Q65" s="4">
        <v>0</v>
      </c>
      <c r="R65" s="9">
        <v>45140.0000115741</v>
      </c>
      <c r="S65" s="6">
        <v>45158</v>
      </c>
      <c r="T65" s="4" t="s">
        <v>34</v>
      </c>
      <c r="U65" s="4">
        <v>538.41</v>
      </c>
      <c r="V65" s="4">
        <v>0</v>
      </c>
      <c r="W65" s="4">
        <v>0</v>
      </c>
      <c r="X65" s="4" t="s">
        <v>362</v>
      </c>
      <c r="Y65" s="4" t="s">
        <v>363</v>
      </c>
    </row>
    <row r="66" s="4" customFormat="1" spans="1:25">
      <c r="A66" s="4" t="s">
        <v>364</v>
      </c>
      <c r="B66" s="4" t="s">
        <v>26</v>
      </c>
      <c r="C66" s="4" t="s">
        <v>27</v>
      </c>
      <c r="D66" s="4" t="s">
        <v>365</v>
      </c>
      <c r="E66" s="4" t="s">
        <v>366</v>
      </c>
      <c r="F66" s="6">
        <v>45154</v>
      </c>
      <c r="G66" s="6">
        <v>45155</v>
      </c>
      <c r="H66" s="4">
        <v>1</v>
      </c>
      <c r="I66" s="4">
        <v>1</v>
      </c>
      <c r="J66" s="4">
        <v>1</v>
      </c>
      <c r="K66" s="4" t="s">
        <v>30</v>
      </c>
      <c r="L66" s="4">
        <v>360.41</v>
      </c>
      <c r="M66" s="4">
        <v>360.41</v>
      </c>
      <c r="N66" s="4" t="s">
        <v>367</v>
      </c>
      <c r="O66" s="4" t="s">
        <v>32</v>
      </c>
      <c r="P66" s="4" t="s">
        <v>33</v>
      </c>
      <c r="Q66" s="4">
        <v>0</v>
      </c>
      <c r="R66" s="9">
        <v>45140</v>
      </c>
      <c r="S66" s="6">
        <v>45158</v>
      </c>
      <c r="T66" s="4" t="s">
        <v>34</v>
      </c>
      <c r="U66" s="4">
        <v>360.41</v>
      </c>
      <c r="V66" s="4">
        <v>0</v>
      </c>
      <c r="W66" s="4">
        <v>0</v>
      </c>
      <c r="X66" s="4" t="s">
        <v>368</v>
      </c>
      <c r="Y66" s="4" t="s">
        <v>369</v>
      </c>
    </row>
    <row r="67" s="4" customFormat="1" spans="1:25">
      <c r="A67" s="4" t="s">
        <v>370</v>
      </c>
      <c r="B67" s="4" t="s">
        <v>26</v>
      </c>
      <c r="C67" s="4" t="s">
        <v>27</v>
      </c>
      <c r="D67" s="4" t="s">
        <v>371</v>
      </c>
      <c r="E67" s="4" t="s">
        <v>372</v>
      </c>
      <c r="F67" s="6">
        <v>45152</v>
      </c>
      <c r="G67" s="6">
        <v>45155</v>
      </c>
      <c r="H67" s="4">
        <v>1</v>
      </c>
      <c r="I67" s="4">
        <v>3</v>
      </c>
      <c r="J67" s="4">
        <v>3</v>
      </c>
      <c r="K67" s="4" t="s">
        <v>30</v>
      </c>
      <c r="L67" s="4">
        <v>972.39</v>
      </c>
      <c r="M67" s="4">
        <v>972.39</v>
      </c>
      <c r="N67" s="4" t="s">
        <v>373</v>
      </c>
      <c r="O67" s="4" t="s">
        <v>32</v>
      </c>
      <c r="P67" s="4" t="s">
        <v>33</v>
      </c>
      <c r="Q67" s="4">
        <v>0</v>
      </c>
      <c r="R67" s="9">
        <v>45140</v>
      </c>
      <c r="S67" s="6">
        <v>45158</v>
      </c>
      <c r="T67" s="4" t="s">
        <v>34</v>
      </c>
      <c r="U67" s="4">
        <v>972.39</v>
      </c>
      <c r="V67" s="4">
        <v>0</v>
      </c>
      <c r="W67" s="4">
        <v>0</v>
      </c>
      <c r="X67" s="4" t="s">
        <v>374</v>
      </c>
      <c r="Y67" s="4" t="s">
        <v>375</v>
      </c>
    </row>
    <row r="68" s="4" customFormat="1" spans="1:25">
      <c r="A68" s="4" t="s">
        <v>376</v>
      </c>
      <c r="B68" s="4" t="s">
        <v>26</v>
      </c>
      <c r="C68" s="4" t="s">
        <v>27</v>
      </c>
      <c r="D68" s="4" t="s">
        <v>377</v>
      </c>
      <c r="E68" s="4" t="s">
        <v>378</v>
      </c>
      <c r="F68" s="6">
        <v>45148</v>
      </c>
      <c r="G68" s="6">
        <v>45155</v>
      </c>
      <c r="H68" s="4">
        <v>1</v>
      </c>
      <c r="I68" s="4">
        <v>7</v>
      </c>
      <c r="J68" s="4">
        <v>7</v>
      </c>
      <c r="K68" s="4" t="s">
        <v>30</v>
      </c>
      <c r="L68" s="4">
        <v>1806</v>
      </c>
      <c r="M68" s="4">
        <v>1806</v>
      </c>
      <c r="N68" s="4" t="s">
        <v>379</v>
      </c>
      <c r="O68" s="4" t="s">
        <v>32</v>
      </c>
      <c r="P68" s="4" t="s">
        <v>33</v>
      </c>
      <c r="Q68" s="4">
        <v>0</v>
      </c>
      <c r="R68" s="9">
        <v>45055</v>
      </c>
      <c r="S68" s="6">
        <v>45158</v>
      </c>
      <c r="T68" s="4" t="s">
        <v>34</v>
      </c>
      <c r="U68" s="4">
        <v>1806</v>
      </c>
      <c r="V68" s="4">
        <v>0</v>
      </c>
      <c r="W68" s="4">
        <v>0</v>
      </c>
      <c r="X68" s="4" t="s">
        <v>380</v>
      </c>
      <c r="Y68" s="4" t="s">
        <v>381</v>
      </c>
    </row>
    <row r="69" s="4" customFormat="1" spans="1:25">
      <c r="A69" s="4" t="s">
        <v>382</v>
      </c>
      <c r="B69" s="4" t="s">
        <v>26</v>
      </c>
      <c r="C69" s="4" t="s">
        <v>27</v>
      </c>
      <c r="D69" s="4" t="s">
        <v>377</v>
      </c>
      <c r="E69" s="4" t="s">
        <v>378</v>
      </c>
      <c r="F69" s="6">
        <v>45148</v>
      </c>
      <c r="G69" s="6">
        <v>45155</v>
      </c>
      <c r="H69" s="4">
        <v>1</v>
      </c>
      <c r="I69" s="4">
        <v>7</v>
      </c>
      <c r="J69" s="4">
        <v>7</v>
      </c>
      <c r="K69" s="4" t="s">
        <v>30</v>
      </c>
      <c r="L69" s="4">
        <v>1806</v>
      </c>
      <c r="M69" s="4">
        <v>1806</v>
      </c>
      <c r="N69" s="4" t="s">
        <v>383</v>
      </c>
      <c r="O69" s="4" t="s">
        <v>32</v>
      </c>
      <c r="P69" s="4" t="s">
        <v>33</v>
      </c>
      <c r="Q69" s="4">
        <v>0</v>
      </c>
      <c r="R69" s="9">
        <v>45055</v>
      </c>
      <c r="S69" s="6">
        <v>45158</v>
      </c>
      <c r="T69" s="4" t="s">
        <v>34</v>
      </c>
      <c r="U69" s="4">
        <v>1806</v>
      </c>
      <c r="V69" s="4">
        <v>0</v>
      </c>
      <c r="W69" s="4">
        <v>0</v>
      </c>
      <c r="X69" s="4" t="s">
        <v>384</v>
      </c>
      <c r="Y69" s="4" t="s">
        <v>385</v>
      </c>
    </row>
    <row r="70" s="4" customFormat="1" spans="1:25">
      <c r="A70" s="4" t="s">
        <v>386</v>
      </c>
      <c r="B70" s="4" t="s">
        <v>26</v>
      </c>
      <c r="C70" s="4" t="s">
        <v>27</v>
      </c>
      <c r="D70" s="4" t="s">
        <v>371</v>
      </c>
      <c r="E70" s="4" t="s">
        <v>387</v>
      </c>
      <c r="F70" s="6">
        <v>45152</v>
      </c>
      <c r="G70" s="6">
        <v>45155</v>
      </c>
      <c r="H70" s="4">
        <v>1</v>
      </c>
      <c r="I70" s="4">
        <v>3</v>
      </c>
      <c r="J70" s="4">
        <v>3</v>
      </c>
      <c r="K70" s="4" t="s">
        <v>30</v>
      </c>
      <c r="L70" s="4">
        <v>1077.84</v>
      </c>
      <c r="M70" s="4">
        <v>1077.84</v>
      </c>
      <c r="N70" s="4" t="s">
        <v>388</v>
      </c>
      <c r="O70" s="4" t="s">
        <v>32</v>
      </c>
      <c r="P70" s="4" t="s">
        <v>33</v>
      </c>
      <c r="Q70" s="4">
        <v>0</v>
      </c>
      <c r="R70" s="9">
        <v>45140</v>
      </c>
      <c r="S70" s="6">
        <v>45158</v>
      </c>
      <c r="T70" s="4" t="s">
        <v>34</v>
      </c>
      <c r="U70" s="4">
        <v>1077.84</v>
      </c>
      <c r="V70" s="4">
        <v>0</v>
      </c>
      <c r="W70" s="4">
        <v>0</v>
      </c>
      <c r="X70" s="4" t="s">
        <v>389</v>
      </c>
      <c r="Y70" s="4" t="s">
        <v>390</v>
      </c>
    </row>
    <row r="71" s="4" customFormat="1" spans="1:25">
      <c r="A71" s="4" t="s">
        <v>391</v>
      </c>
      <c r="B71" s="4" t="s">
        <v>26</v>
      </c>
      <c r="C71" s="4" t="s">
        <v>27</v>
      </c>
      <c r="D71" s="4" t="s">
        <v>392</v>
      </c>
      <c r="E71" s="4" t="s">
        <v>393</v>
      </c>
      <c r="F71" s="6">
        <v>45154</v>
      </c>
      <c r="G71" s="6">
        <v>45155</v>
      </c>
      <c r="H71" s="4">
        <v>3</v>
      </c>
      <c r="I71" s="4">
        <v>1</v>
      </c>
      <c r="J71" s="4">
        <v>3</v>
      </c>
      <c r="K71" s="4" t="s">
        <v>30</v>
      </c>
      <c r="L71" s="4">
        <v>471.57</v>
      </c>
      <c r="M71" s="4">
        <v>471.57</v>
      </c>
      <c r="N71" s="4" t="s">
        <v>394</v>
      </c>
      <c r="O71" s="4" t="s">
        <v>32</v>
      </c>
      <c r="P71" s="4" t="s">
        <v>33</v>
      </c>
      <c r="Q71" s="4">
        <v>0</v>
      </c>
      <c r="R71" s="9">
        <v>45140</v>
      </c>
      <c r="S71" s="6">
        <v>45158</v>
      </c>
      <c r="T71" s="4" t="s">
        <v>34</v>
      </c>
      <c r="U71" s="4">
        <v>471.57</v>
      </c>
      <c r="V71" s="4">
        <v>0</v>
      </c>
      <c r="W71" s="4">
        <v>0</v>
      </c>
      <c r="X71" s="4" t="s">
        <v>395</v>
      </c>
      <c r="Y71" s="4" t="s">
        <v>396</v>
      </c>
    </row>
    <row r="72" s="4" customFormat="1" spans="1:25">
      <c r="A72" s="4" t="s">
        <v>397</v>
      </c>
      <c r="B72" s="4" t="s">
        <v>26</v>
      </c>
      <c r="C72" s="4" t="s">
        <v>27</v>
      </c>
      <c r="D72" s="4" t="s">
        <v>398</v>
      </c>
      <c r="E72" s="4" t="s">
        <v>399</v>
      </c>
      <c r="F72" s="6">
        <v>45152</v>
      </c>
      <c r="G72" s="6">
        <v>45155</v>
      </c>
      <c r="H72" s="4">
        <v>1</v>
      </c>
      <c r="I72" s="4">
        <v>3</v>
      </c>
      <c r="J72" s="4">
        <v>3</v>
      </c>
      <c r="K72" s="4" t="s">
        <v>30</v>
      </c>
      <c r="L72" s="4">
        <v>4627.06</v>
      </c>
      <c r="M72" s="4">
        <v>4627.06</v>
      </c>
      <c r="N72" s="4" t="s">
        <v>400</v>
      </c>
      <c r="O72" s="4" t="s">
        <v>32</v>
      </c>
      <c r="P72" s="4" t="s">
        <v>33</v>
      </c>
      <c r="Q72" s="4">
        <v>0</v>
      </c>
      <c r="R72" s="9">
        <v>45141</v>
      </c>
      <c r="S72" s="6">
        <v>45158</v>
      </c>
      <c r="T72" s="4" t="s">
        <v>34</v>
      </c>
      <c r="U72" s="4">
        <v>4627.06</v>
      </c>
      <c r="V72" s="4">
        <v>0</v>
      </c>
      <c r="W72" s="4">
        <v>0</v>
      </c>
      <c r="X72" s="4" t="s">
        <v>401</v>
      </c>
      <c r="Y72" s="4" t="s">
        <v>402</v>
      </c>
    </row>
    <row r="73" s="4" customFormat="1" spans="1:26">
      <c r="A73" s="4" t="s">
        <v>403</v>
      </c>
      <c r="B73" s="4" t="s">
        <v>26</v>
      </c>
      <c r="C73" s="4" t="s">
        <v>27</v>
      </c>
      <c r="D73" s="4" t="s">
        <v>404</v>
      </c>
      <c r="E73" s="4" t="s">
        <v>405</v>
      </c>
      <c r="F73" s="6">
        <v>45154</v>
      </c>
      <c r="G73" s="6">
        <v>45155</v>
      </c>
      <c r="H73" s="4">
        <v>2</v>
      </c>
      <c r="I73" s="4">
        <v>1</v>
      </c>
      <c r="J73" s="4">
        <v>2</v>
      </c>
      <c r="K73" s="4" t="s">
        <v>30</v>
      </c>
      <c r="L73" s="4">
        <v>1324.64</v>
      </c>
      <c r="M73" s="4">
        <v>1324.64</v>
      </c>
      <c r="N73" s="4" t="s">
        <v>406</v>
      </c>
      <c r="O73" s="4" t="s">
        <v>32</v>
      </c>
      <c r="P73" s="4" t="s">
        <v>33</v>
      </c>
      <c r="Q73" s="4">
        <v>0</v>
      </c>
      <c r="R73" s="9">
        <v>45141.0000115741</v>
      </c>
      <c r="S73" s="6">
        <v>45158</v>
      </c>
      <c r="T73" s="4" t="s">
        <v>34</v>
      </c>
      <c r="U73" s="4">
        <v>1324.64</v>
      </c>
      <c r="V73" s="4">
        <v>0</v>
      </c>
      <c r="W73" s="4">
        <v>0</v>
      </c>
      <c r="X73" s="4" t="s">
        <v>407</v>
      </c>
      <c r="Y73" s="4">
        <v>71728444</v>
      </c>
      <c r="Z73" s="4" t="s">
        <v>408</v>
      </c>
    </row>
    <row r="74" s="4" customFormat="1" spans="1:25">
      <c r="A74" s="4" t="s">
        <v>409</v>
      </c>
      <c r="B74" s="4" t="s">
        <v>26</v>
      </c>
      <c r="C74" s="4" t="s">
        <v>27</v>
      </c>
      <c r="D74" s="4" t="s">
        <v>410</v>
      </c>
      <c r="E74" s="4" t="s">
        <v>411</v>
      </c>
      <c r="F74" s="6">
        <v>45152</v>
      </c>
      <c r="G74" s="6">
        <v>45155</v>
      </c>
      <c r="H74" s="4">
        <v>1</v>
      </c>
      <c r="I74" s="4">
        <v>3</v>
      </c>
      <c r="J74" s="4">
        <v>3</v>
      </c>
      <c r="K74" s="4" t="s">
        <v>30</v>
      </c>
      <c r="L74" s="4">
        <v>3856.65</v>
      </c>
      <c r="M74" s="4">
        <v>3856.65</v>
      </c>
      <c r="N74" s="4" t="s">
        <v>412</v>
      </c>
      <c r="O74" s="4" t="s">
        <v>32</v>
      </c>
      <c r="P74" s="4" t="s">
        <v>33</v>
      </c>
      <c r="Q74" s="4">
        <v>0</v>
      </c>
      <c r="R74" s="9">
        <v>45141</v>
      </c>
      <c r="S74" s="6">
        <v>45158</v>
      </c>
      <c r="T74" s="4" t="s">
        <v>34</v>
      </c>
      <c r="U74" s="4">
        <v>3856.65</v>
      </c>
      <c r="V74" s="4">
        <v>0</v>
      </c>
      <c r="W74" s="4">
        <v>0</v>
      </c>
      <c r="X74" s="4" t="s">
        <v>413</v>
      </c>
      <c r="Y74" s="4" t="s">
        <v>414</v>
      </c>
    </row>
    <row r="75" s="4" customFormat="1" spans="1:25">
      <c r="A75" s="4" t="s">
        <v>415</v>
      </c>
      <c r="B75" s="4" t="s">
        <v>26</v>
      </c>
      <c r="C75" s="4" t="s">
        <v>27</v>
      </c>
      <c r="D75" s="4" t="s">
        <v>226</v>
      </c>
      <c r="E75" s="4" t="s">
        <v>227</v>
      </c>
      <c r="F75" s="6">
        <v>45154</v>
      </c>
      <c r="G75" s="6">
        <v>45155</v>
      </c>
      <c r="H75" s="4">
        <v>1</v>
      </c>
      <c r="I75" s="4">
        <v>1</v>
      </c>
      <c r="J75" s="4">
        <v>1</v>
      </c>
      <c r="K75" s="4" t="s">
        <v>30</v>
      </c>
      <c r="L75" s="4">
        <v>1611.58</v>
      </c>
      <c r="M75" s="4">
        <v>1611.58</v>
      </c>
      <c r="N75" s="4" t="s">
        <v>416</v>
      </c>
      <c r="O75" s="4" t="s">
        <v>32</v>
      </c>
      <c r="P75" s="4" t="s">
        <v>33</v>
      </c>
      <c r="Q75" s="4">
        <v>0</v>
      </c>
      <c r="R75" s="9">
        <v>45142</v>
      </c>
      <c r="S75" s="6">
        <v>45158</v>
      </c>
      <c r="T75" s="4" t="s">
        <v>34</v>
      </c>
      <c r="U75" s="4">
        <v>1611.58</v>
      </c>
      <c r="V75" s="4">
        <v>0</v>
      </c>
      <c r="W75" s="4">
        <v>0</v>
      </c>
      <c r="X75" s="4" t="s">
        <v>417</v>
      </c>
      <c r="Y75" s="4" t="s">
        <v>418</v>
      </c>
    </row>
    <row r="76" s="4" customFormat="1" spans="1:25">
      <c r="A76" s="4" t="s">
        <v>419</v>
      </c>
      <c r="B76" s="4" t="s">
        <v>26</v>
      </c>
      <c r="C76" s="4" t="s">
        <v>27</v>
      </c>
      <c r="D76" s="4" t="s">
        <v>420</v>
      </c>
      <c r="E76" s="4" t="s">
        <v>421</v>
      </c>
      <c r="F76" s="6">
        <v>45154</v>
      </c>
      <c r="G76" s="6">
        <v>45155</v>
      </c>
      <c r="H76" s="4">
        <v>1</v>
      </c>
      <c r="I76" s="4">
        <v>1</v>
      </c>
      <c r="J76" s="4">
        <v>1</v>
      </c>
      <c r="K76" s="4" t="s">
        <v>30</v>
      </c>
      <c r="L76" s="4">
        <v>461.57</v>
      </c>
      <c r="M76" s="4">
        <v>461.57</v>
      </c>
      <c r="N76" s="4" t="s">
        <v>422</v>
      </c>
      <c r="O76" s="4" t="s">
        <v>32</v>
      </c>
      <c r="P76" s="4" t="s">
        <v>33</v>
      </c>
      <c r="Q76" s="4">
        <v>0</v>
      </c>
      <c r="R76" s="9">
        <v>45142.0000115741</v>
      </c>
      <c r="S76" s="6">
        <v>45158</v>
      </c>
      <c r="T76" s="4" t="s">
        <v>34</v>
      </c>
      <c r="U76" s="4">
        <v>461.57</v>
      </c>
      <c r="V76" s="4">
        <v>0</v>
      </c>
      <c r="W76" s="4">
        <v>0</v>
      </c>
      <c r="X76" s="4" t="s">
        <v>423</v>
      </c>
      <c r="Y76" s="4" t="s">
        <v>42</v>
      </c>
    </row>
    <row r="77" s="4" customFormat="1" spans="1:25">
      <c r="A77" s="4" t="s">
        <v>424</v>
      </c>
      <c r="B77" s="4" t="s">
        <v>26</v>
      </c>
      <c r="C77" s="4" t="s">
        <v>27</v>
      </c>
      <c r="D77" s="4" t="s">
        <v>425</v>
      </c>
      <c r="E77" s="4" t="s">
        <v>426</v>
      </c>
      <c r="F77" s="6">
        <v>45153</v>
      </c>
      <c r="G77" s="6">
        <v>45155</v>
      </c>
      <c r="H77" s="4">
        <v>1</v>
      </c>
      <c r="I77" s="4">
        <v>2</v>
      </c>
      <c r="J77" s="4">
        <v>2</v>
      </c>
      <c r="K77" s="4" t="s">
        <v>30</v>
      </c>
      <c r="L77" s="4">
        <v>1955.04</v>
      </c>
      <c r="M77" s="4">
        <v>1955.04</v>
      </c>
      <c r="N77" s="4" t="s">
        <v>427</v>
      </c>
      <c r="O77" s="4" t="s">
        <v>32</v>
      </c>
      <c r="P77" s="4" t="s">
        <v>33</v>
      </c>
      <c r="Q77" s="4">
        <v>0</v>
      </c>
      <c r="R77" s="9">
        <v>45142.0000115741</v>
      </c>
      <c r="S77" s="6">
        <v>45158</v>
      </c>
      <c r="T77" s="4" t="s">
        <v>34</v>
      </c>
      <c r="U77" s="4">
        <v>1955.04</v>
      </c>
      <c r="V77" s="4">
        <v>0</v>
      </c>
      <c r="W77" s="4">
        <v>0</v>
      </c>
      <c r="X77" s="4" t="s">
        <v>428</v>
      </c>
      <c r="Y77" s="4" t="s">
        <v>429</v>
      </c>
    </row>
    <row r="78" s="4" customFormat="1" spans="1:25">
      <c r="A78" s="4" t="s">
        <v>430</v>
      </c>
      <c r="B78" s="4" t="s">
        <v>26</v>
      </c>
      <c r="C78" s="4" t="s">
        <v>27</v>
      </c>
      <c r="D78" s="4" t="s">
        <v>431</v>
      </c>
      <c r="E78" s="4" t="s">
        <v>432</v>
      </c>
      <c r="F78" s="6">
        <v>45148</v>
      </c>
      <c r="G78" s="6">
        <v>45155</v>
      </c>
      <c r="H78" s="4">
        <v>2</v>
      </c>
      <c r="I78" s="4">
        <v>7</v>
      </c>
      <c r="J78" s="4">
        <v>14</v>
      </c>
      <c r="K78" s="4" t="s">
        <v>30</v>
      </c>
      <c r="L78" s="4">
        <v>3223.4</v>
      </c>
      <c r="M78" s="4">
        <v>3223.4</v>
      </c>
      <c r="N78" s="4" t="s">
        <v>433</v>
      </c>
      <c r="O78" s="4" t="s">
        <v>32</v>
      </c>
      <c r="P78" s="4" t="s">
        <v>33</v>
      </c>
      <c r="Q78" s="4">
        <v>0</v>
      </c>
      <c r="R78" s="9">
        <v>45142</v>
      </c>
      <c r="S78" s="6">
        <v>45158</v>
      </c>
      <c r="T78" s="4" t="s">
        <v>34</v>
      </c>
      <c r="U78" s="4">
        <v>3223.4</v>
      </c>
      <c r="V78" s="4">
        <v>0</v>
      </c>
      <c r="W78" s="4">
        <v>0</v>
      </c>
      <c r="X78" s="4" t="s">
        <v>434</v>
      </c>
      <c r="Y78" s="4" t="s">
        <v>42</v>
      </c>
    </row>
    <row r="79" s="4" customFormat="1" spans="1:25">
      <c r="A79" s="4" t="s">
        <v>435</v>
      </c>
      <c r="B79" s="4" t="s">
        <v>26</v>
      </c>
      <c r="C79" s="4" t="s">
        <v>27</v>
      </c>
      <c r="D79" s="4" t="s">
        <v>436</v>
      </c>
      <c r="E79" s="4" t="s">
        <v>437</v>
      </c>
      <c r="F79" s="6">
        <v>45154</v>
      </c>
      <c r="G79" s="6">
        <v>45155</v>
      </c>
      <c r="H79" s="4">
        <v>1</v>
      </c>
      <c r="I79" s="4">
        <v>1</v>
      </c>
      <c r="J79" s="4">
        <v>1</v>
      </c>
      <c r="K79" s="4" t="s">
        <v>30</v>
      </c>
      <c r="L79" s="4">
        <v>794.49</v>
      </c>
      <c r="M79" s="4">
        <v>794.49</v>
      </c>
      <c r="N79" s="4" t="s">
        <v>438</v>
      </c>
      <c r="O79" s="4" t="s">
        <v>32</v>
      </c>
      <c r="P79" s="4" t="s">
        <v>33</v>
      </c>
      <c r="Q79" s="4">
        <v>0</v>
      </c>
      <c r="R79" s="9">
        <v>45142.0000115741</v>
      </c>
      <c r="S79" s="6">
        <v>45158</v>
      </c>
      <c r="T79" s="4" t="s">
        <v>34</v>
      </c>
      <c r="U79" s="4">
        <v>794.49</v>
      </c>
      <c r="V79" s="4">
        <v>0</v>
      </c>
      <c r="W79" s="4">
        <v>0</v>
      </c>
      <c r="X79" s="4" t="s">
        <v>439</v>
      </c>
      <c r="Y79" s="4" t="s">
        <v>440</v>
      </c>
    </row>
    <row r="80" s="4" customFormat="1" spans="1:25">
      <c r="A80" s="4" t="s">
        <v>441</v>
      </c>
      <c r="B80" s="4" t="s">
        <v>26</v>
      </c>
      <c r="C80" s="4" t="s">
        <v>27</v>
      </c>
      <c r="D80" s="4" t="s">
        <v>442</v>
      </c>
      <c r="E80" s="4" t="s">
        <v>443</v>
      </c>
      <c r="F80" s="6">
        <v>45154</v>
      </c>
      <c r="G80" s="6">
        <v>45155</v>
      </c>
      <c r="H80" s="4">
        <v>1</v>
      </c>
      <c r="I80" s="4">
        <v>1</v>
      </c>
      <c r="J80" s="4">
        <v>1</v>
      </c>
      <c r="K80" s="4" t="s">
        <v>30</v>
      </c>
      <c r="L80" s="4">
        <v>586.83</v>
      </c>
      <c r="M80" s="4">
        <v>586.83</v>
      </c>
      <c r="N80" s="4" t="s">
        <v>444</v>
      </c>
      <c r="O80" s="4" t="s">
        <v>32</v>
      </c>
      <c r="P80" s="4" t="s">
        <v>33</v>
      </c>
      <c r="Q80" s="4">
        <v>0</v>
      </c>
      <c r="R80" s="9">
        <v>45142.0000115741</v>
      </c>
      <c r="S80" s="6">
        <v>45158</v>
      </c>
      <c r="T80" s="4" t="s">
        <v>34</v>
      </c>
      <c r="U80" s="4">
        <v>586.83</v>
      </c>
      <c r="V80" s="4">
        <v>0</v>
      </c>
      <c r="W80" s="4">
        <v>0</v>
      </c>
      <c r="X80" s="4" t="s">
        <v>445</v>
      </c>
      <c r="Y80" s="4" t="s">
        <v>446</v>
      </c>
    </row>
    <row r="81" s="4" customFormat="1" spans="1:25">
      <c r="A81" s="4" t="s">
        <v>447</v>
      </c>
      <c r="B81" s="4" t="s">
        <v>26</v>
      </c>
      <c r="C81" s="4" t="s">
        <v>27</v>
      </c>
      <c r="D81" s="4" t="s">
        <v>448</v>
      </c>
      <c r="E81" s="4" t="s">
        <v>449</v>
      </c>
      <c r="F81" s="6">
        <v>45152</v>
      </c>
      <c r="G81" s="6">
        <v>45155</v>
      </c>
      <c r="H81" s="4">
        <v>1</v>
      </c>
      <c r="I81" s="4">
        <v>3</v>
      </c>
      <c r="J81" s="4">
        <v>3</v>
      </c>
      <c r="K81" s="4" t="s">
        <v>30</v>
      </c>
      <c r="L81" s="4">
        <v>750.14</v>
      </c>
      <c r="M81" s="4">
        <v>750.14</v>
      </c>
      <c r="N81" s="4" t="s">
        <v>450</v>
      </c>
      <c r="O81" s="4" t="s">
        <v>32</v>
      </c>
      <c r="P81" s="4" t="s">
        <v>33</v>
      </c>
      <c r="Q81" s="4">
        <v>0</v>
      </c>
      <c r="R81" s="9">
        <v>45142.0000115741</v>
      </c>
      <c r="S81" s="6">
        <v>45158</v>
      </c>
      <c r="T81" s="4" t="s">
        <v>34</v>
      </c>
      <c r="U81" s="4">
        <v>750.14</v>
      </c>
      <c r="V81" s="4">
        <v>0</v>
      </c>
      <c r="W81" s="4">
        <v>0</v>
      </c>
      <c r="X81" s="4" t="s">
        <v>451</v>
      </c>
      <c r="Y81" s="4" t="s">
        <v>452</v>
      </c>
    </row>
    <row r="82" s="4" customFormat="1" spans="1:25">
      <c r="A82" s="4" t="s">
        <v>453</v>
      </c>
      <c r="B82" s="4" t="s">
        <v>26</v>
      </c>
      <c r="C82" s="4" t="s">
        <v>27</v>
      </c>
      <c r="D82" s="4" t="s">
        <v>454</v>
      </c>
      <c r="E82" s="4" t="s">
        <v>455</v>
      </c>
      <c r="F82" s="6">
        <v>45152</v>
      </c>
      <c r="G82" s="6">
        <v>45155</v>
      </c>
      <c r="H82" s="4">
        <v>3</v>
      </c>
      <c r="I82" s="4">
        <v>3</v>
      </c>
      <c r="J82" s="4">
        <v>9</v>
      </c>
      <c r="K82" s="4" t="s">
        <v>30</v>
      </c>
      <c r="L82" s="4">
        <v>2049.18</v>
      </c>
      <c r="M82" s="4">
        <v>2049.18</v>
      </c>
      <c r="N82" s="4" t="s">
        <v>456</v>
      </c>
      <c r="O82" s="4" t="s">
        <v>32</v>
      </c>
      <c r="P82" s="4" t="s">
        <v>33</v>
      </c>
      <c r="Q82" s="4">
        <v>0</v>
      </c>
      <c r="R82" s="9">
        <v>45142.0000115741</v>
      </c>
      <c r="S82" s="6">
        <v>45158</v>
      </c>
      <c r="T82" s="4" t="s">
        <v>34</v>
      </c>
      <c r="U82" s="4">
        <v>2049.18</v>
      </c>
      <c r="V82" s="4">
        <v>0</v>
      </c>
      <c r="W82" s="4">
        <v>0</v>
      </c>
      <c r="X82" s="4" t="s">
        <v>457</v>
      </c>
      <c r="Y82" s="4" t="s">
        <v>458</v>
      </c>
    </row>
    <row r="83" s="4" customFormat="1" spans="1:25">
      <c r="A83" s="4" t="s">
        <v>459</v>
      </c>
      <c r="B83" s="4" t="s">
        <v>26</v>
      </c>
      <c r="C83" s="4" t="s">
        <v>27</v>
      </c>
      <c r="D83" s="4" t="s">
        <v>460</v>
      </c>
      <c r="E83" s="4" t="s">
        <v>461</v>
      </c>
      <c r="F83" s="6">
        <v>45154</v>
      </c>
      <c r="G83" s="6">
        <v>45155</v>
      </c>
      <c r="H83" s="4">
        <v>1</v>
      </c>
      <c r="I83" s="4">
        <v>1</v>
      </c>
      <c r="J83" s="4">
        <v>1</v>
      </c>
      <c r="K83" s="4" t="s">
        <v>30</v>
      </c>
      <c r="L83" s="4">
        <v>456.33</v>
      </c>
      <c r="M83" s="4">
        <v>456.33</v>
      </c>
      <c r="N83" s="4" t="s">
        <v>462</v>
      </c>
      <c r="O83" s="4" t="s">
        <v>32</v>
      </c>
      <c r="P83" s="4" t="s">
        <v>33</v>
      </c>
      <c r="Q83" s="4">
        <v>0</v>
      </c>
      <c r="R83" s="9">
        <v>45142</v>
      </c>
      <c r="S83" s="6">
        <v>45158</v>
      </c>
      <c r="T83" s="4" t="s">
        <v>34</v>
      </c>
      <c r="U83" s="4">
        <v>456.33</v>
      </c>
      <c r="V83" s="4">
        <v>0</v>
      </c>
      <c r="W83" s="4">
        <v>0</v>
      </c>
      <c r="X83" s="4" t="s">
        <v>463</v>
      </c>
      <c r="Y83" s="4" t="s">
        <v>42</v>
      </c>
    </row>
    <row r="84" s="4" customFormat="1" spans="1:25">
      <c r="A84" s="4" t="s">
        <v>464</v>
      </c>
      <c r="B84" s="4" t="s">
        <v>26</v>
      </c>
      <c r="C84" s="4" t="s">
        <v>27</v>
      </c>
      <c r="D84" s="4" t="s">
        <v>465</v>
      </c>
      <c r="E84" s="4" t="s">
        <v>466</v>
      </c>
      <c r="F84" s="6">
        <v>45150</v>
      </c>
      <c r="G84" s="6">
        <v>45155</v>
      </c>
      <c r="H84" s="4">
        <v>1</v>
      </c>
      <c r="I84" s="4">
        <v>5</v>
      </c>
      <c r="J84" s="4">
        <v>5</v>
      </c>
      <c r="K84" s="4" t="s">
        <v>30</v>
      </c>
      <c r="L84" s="4">
        <v>1988.7</v>
      </c>
      <c r="M84" s="4">
        <v>1988.7</v>
      </c>
      <c r="N84" s="4" t="s">
        <v>467</v>
      </c>
      <c r="O84" s="4" t="s">
        <v>32</v>
      </c>
      <c r="P84" s="4" t="s">
        <v>33</v>
      </c>
      <c r="Q84" s="4">
        <v>0</v>
      </c>
      <c r="R84" s="9">
        <v>45143</v>
      </c>
      <c r="S84" s="6">
        <v>45158</v>
      </c>
      <c r="T84" s="4" t="s">
        <v>34</v>
      </c>
      <c r="U84" s="4">
        <v>1988.7</v>
      </c>
      <c r="V84" s="4">
        <v>0</v>
      </c>
      <c r="W84" s="4">
        <v>0</v>
      </c>
      <c r="X84" s="4" t="s">
        <v>468</v>
      </c>
      <c r="Y84" s="4" t="s">
        <v>469</v>
      </c>
    </row>
    <row r="85" s="4" customFormat="1" spans="1:25">
      <c r="A85" s="4" t="s">
        <v>470</v>
      </c>
      <c r="B85" s="4" t="s">
        <v>26</v>
      </c>
      <c r="C85" s="4" t="s">
        <v>27</v>
      </c>
      <c r="D85" s="4" t="s">
        <v>471</v>
      </c>
      <c r="E85" s="4" t="s">
        <v>472</v>
      </c>
      <c r="F85" s="6">
        <v>45152</v>
      </c>
      <c r="G85" s="6">
        <v>45155</v>
      </c>
      <c r="H85" s="4">
        <v>1</v>
      </c>
      <c r="I85" s="4">
        <v>3</v>
      </c>
      <c r="J85" s="4">
        <v>3</v>
      </c>
      <c r="K85" s="4" t="s">
        <v>30</v>
      </c>
      <c r="L85" s="4">
        <v>7407.12</v>
      </c>
      <c r="M85" s="4">
        <v>7407.12</v>
      </c>
      <c r="N85" s="4" t="s">
        <v>473</v>
      </c>
      <c r="O85" s="4" t="s">
        <v>32</v>
      </c>
      <c r="P85" s="4" t="s">
        <v>33</v>
      </c>
      <c r="Q85" s="4">
        <v>0</v>
      </c>
      <c r="R85" s="9">
        <v>45143</v>
      </c>
      <c r="S85" s="6">
        <v>45158</v>
      </c>
      <c r="T85" s="4" t="s">
        <v>34</v>
      </c>
      <c r="U85" s="4">
        <v>7407.12</v>
      </c>
      <c r="V85" s="4">
        <v>0</v>
      </c>
      <c r="W85" s="4">
        <v>0</v>
      </c>
      <c r="X85" s="4" t="s">
        <v>474</v>
      </c>
      <c r="Y85" s="4" t="s">
        <v>475</v>
      </c>
    </row>
    <row r="86" s="4" customFormat="1" spans="1:25">
      <c r="A86" s="4" t="s">
        <v>476</v>
      </c>
      <c r="B86" s="4" t="s">
        <v>26</v>
      </c>
      <c r="C86" s="4" t="s">
        <v>27</v>
      </c>
      <c r="D86" s="4" t="s">
        <v>431</v>
      </c>
      <c r="E86" s="4" t="s">
        <v>432</v>
      </c>
      <c r="F86" s="6">
        <v>45153</v>
      </c>
      <c r="G86" s="6">
        <v>45155</v>
      </c>
      <c r="H86" s="4">
        <v>3</v>
      </c>
      <c r="I86" s="4">
        <v>2</v>
      </c>
      <c r="J86" s="4">
        <v>6</v>
      </c>
      <c r="K86" s="4" t="s">
        <v>30</v>
      </c>
      <c r="L86" s="4">
        <v>1387.5</v>
      </c>
      <c r="M86" s="4">
        <v>1387.5</v>
      </c>
      <c r="N86" s="4" t="s">
        <v>477</v>
      </c>
      <c r="O86" s="4" t="s">
        <v>32</v>
      </c>
      <c r="P86" s="4" t="s">
        <v>33</v>
      </c>
      <c r="Q86" s="4">
        <v>0</v>
      </c>
      <c r="R86" s="9">
        <v>45143</v>
      </c>
      <c r="S86" s="6">
        <v>45158</v>
      </c>
      <c r="T86" s="4" t="s">
        <v>34</v>
      </c>
      <c r="U86" s="4">
        <v>1387.5</v>
      </c>
      <c r="V86" s="4">
        <v>0</v>
      </c>
      <c r="W86" s="4">
        <v>0</v>
      </c>
      <c r="X86" s="4" t="s">
        <v>478</v>
      </c>
      <c r="Y86" s="4" t="s">
        <v>42</v>
      </c>
    </row>
    <row r="87" s="4" customFormat="1" spans="1:25">
      <c r="A87" s="4" t="s">
        <v>479</v>
      </c>
      <c r="B87" s="4" t="s">
        <v>26</v>
      </c>
      <c r="C87" s="4" t="s">
        <v>27</v>
      </c>
      <c r="D87" s="4" t="s">
        <v>480</v>
      </c>
      <c r="E87" s="4" t="s">
        <v>481</v>
      </c>
      <c r="F87" s="6">
        <v>45154</v>
      </c>
      <c r="G87" s="6">
        <v>45155</v>
      </c>
      <c r="H87" s="4">
        <v>1</v>
      </c>
      <c r="I87" s="4">
        <v>1</v>
      </c>
      <c r="J87" s="4">
        <v>1</v>
      </c>
      <c r="K87" s="4" t="s">
        <v>30</v>
      </c>
      <c r="L87" s="4">
        <v>982.7</v>
      </c>
      <c r="M87" s="4">
        <v>982.7</v>
      </c>
      <c r="N87" s="4" t="s">
        <v>482</v>
      </c>
      <c r="O87" s="4" t="s">
        <v>32</v>
      </c>
      <c r="P87" s="4" t="s">
        <v>33</v>
      </c>
      <c r="Q87" s="4">
        <v>0</v>
      </c>
      <c r="R87" s="9">
        <v>45143</v>
      </c>
      <c r="S87" s="6">
        <v>45158</v>
      </c>
      <c r="T87" s="4" t="s">
        <v>34</v>
      </c>
      <c r="U87" s="4">
        <v>982.7</v>
      </c>
      <c r="V87" s="4">
        <v>0</v>
      </c>
      <c r="W87" s="4">
        <v>0</v>
      </c>
      <c r="X87" s="4" t="s">
        <v>483</v>
      </c>
      <c r="Y87" s="4" t="s">
        <v>484</v>
      </c>
    </row>
    <row r="88" s="4" customFormat="1" spans="1:25">
      <c r="A88" s="4" t="s">
        <v>485</v>
      </c>
      <c r="B88" s="4" t="s">
        <v>26</v>
      </c>
      <c r="C88" s="4" t="s">
        <v>27</v>
      </c>
      <c r="D88" s="4" t="s">
        <v>486</v>
      </c>
      <c r="E88" s="4" t="s">
        <v>487</v>
      </c>
      <c r="F88" s="6">
        <v>45153</v>
      </c>
      <c r="G88" s="6">
        <v>45155</v>
      </c>
      <c r="H88" s="4">
        <v>1</v>
      </c>
      <c r="I88" s="4">
        <v>2</v>
      </c>
      <c r="J88" s="4">
        <v>2</v>
      </c>
      <c r="K88" s="4" t="s">
        <v>30</v>
      </c>
      <c r="L88" s="4">
        <v>3868.72</v>
      </c>
      <c r="M88" s="4">
        <v>3868.72</v>
      </c>
      <c r="N88" s="4" t="s">
        <v>488</v>
      </c>
      <c r="O88" s="4" t="s">
        <v>32</v>
      </c>
      <c r="P88" s="4" t="s">
        <v>33</v>
      </c>
      <c r="Q88" s="4">
        <v>0</v>
      </c>
      <c r="R88" s="9">
        <v>45143.0000115741</v>
      </c>
      <c r="S88" s="6">
        <v>45158</v>
      </c>
      <c r="T88" s="4" t="s">
        <v>34</v>
      </c>
      <c r="U88" s="4">
        <v>3868.72</v>
      </c>
      <c r="V88" s="4">
        <v>0</v>
      </c>
      <c r="W88" s="4">
        <v>0</v>
      </c>
      <c r="X88" s="4" t="s">
        <v>489</v>
      </c>
      <c r="Y88" s="4" t="s">
        <v>490</v>
      </c>
    </row>
    <row r="89" s="4" customFormat="1" spans="1:25">
      <c r="A89" s="4" t="s">
        <v>491</v>
      </c>
      <c r="B89" s="4" t="s">
        <v>26</v>
      </c>
      <c r="C89" s="4" t="s">
        <v>27</v>
      </c>
      <c r="D89" s="4" t="s">
        <v>492</v>
      </c>
      <c r="E89" s="4" t="s">
        <v>443</v>
      </c>
      <c r="F89" s="6">
        <v>45151</v>
      </c>
      <c r="G89" s="6">
        <v>45155</v>
      </c>
      <c r="H89" s="4">
        <v>1</v>
      </c>
      <c r="I89" s="4">
        <v>4</v>
      </c>
      <c r="J89" s="4">
        <v>4</v>
      </c>
      <c r="K89" s="4" t="s">
        <v>30</v>
      </c>
      <c r="L89" s="4">
        <v>1834.4</v>
      </c>
      <c r="M89" s="4">
        <v>1834.4</v>
      </c>
      <c r="N89" s="4" t="s">
        <v>493</v>
      </c>
      <c r="O89" s="4" t="s">
        <v>32</v>
      </c>
      <c r="P89" s="4" t="s">
        <v>33</v>
      </c>
      <c r="Q89" s="4">
        <v>0</v>
      </c>
      <c r="R89" s="9">
        <v>45143</v>
      </c>
      <c r="S89" s="6">
        <v>45158</v>
      </c>
      <c r="T89" s="4" t="s">
        <v>34</v>
      </c>
      <c r="U89" s="4">
        <v>1834.4</v>
      </c>
      <c r="V89" s="4">
        <v>0</v>
      </c>
      <c r="W89" s="4">
        <v>0</v>
      </c>
      <c r="X89" s="4" t="s">
        <v>494</v>
      </c>
      <c r="Y89" s="4" t="s">
        <v>495</v>
      </c>
    </row>
    <row r="90" s="4" customFormat="1" spans="1:25">
      <c r="A90" s="4" t="s">
        <v>496</v>
      </c>
      <c r="B90" s="4" t="s">
        <v>26</v>
      </c>
      <c r="C90" s="4" t="s">
        <v>27</v>
      </c>
      <c r="D90" s="4" t="s">
        <v>497</v>
      </c>
      <c r="E90" s="4" t="s">
        <v>421</v>
      </c>
      <c r="F90" s="6">
        <v>45154</v>
      </c>
      <c r="G90" s="6">
        <v>45155</v>
      </c>
      <c r="H90" s="4">
        <v>1</v>
      </c>
      <c r="I90" s="4">
        <v>1</v>
      </c>
      <c r="J90" s="4">
        <v>1</v>
      </c>
      <c r="K90" s="4" t="s">
        <v>30</v>
      </c>
      <c r="L90" s="4">
        <v>149.96</v>
      </c>
      <c r="M90" s="4">
        <v>149.96</v>
      </c>
      <c r="N90" s="4" t="s">
        <v>498</v>
      </c>
      <c r="O90" s="4" t="s">
        <v>32</v>
      </c>
      <c r="P90" s="4" t="s">
        <v>33</v>
      </c>
      <c r="Q90" s="4">
        <v>0</v>
      </c>
      <c r="R90" s="9">
        <v>45144.0000115741</v>
      </c>
      <c r="S90" s="6">
        <v>45158</v>
      </c>
      <c r="T90" s="4" t="s">
        <v>34</v>
      </c>
      <c r="U90" s="4">
        <v>149.96</v>
      </c>
      <c r="V90" s="4">
        <v>0</v>
      </c>
      <c r="W90" s="4">
        <v>0</v>
      </c>
      <c r="X90" s="4" t="s">
        <v>499</v>
      </c>
      <c r="Y90" s="4" t="s">
        <v>500</v>
      </c>
    </row>
    <row r="91" s="4" customFormat="1" spans="1:25">
      <c r="A91" s="4" t="s">
        <v>501</v>
      </c>
      <c r="B91" s="4" t="s">
        <v>26</v>
      </c>
      <c r="C91" s="4" t="s">
        <v>27</v>
      </c>
      <c r="D91" s="4" t="s">
        <v>502</v>
      </c>
      <c r="E91" s="4" t="s">
        <v>503</v>
      </c>
      <c r="F91" s="6">
        <v>45152</v>
      </c>
      <c r="G91" s="6">
        <v>45155</v>
      </c>
      <c r="H91" s="4">
        <v>1</v>
      </c>
      <c r="I91" s="4">
        <v>3</v>
      </c>
      <c r="J91" s="4">
        <v>3</v>
      </c>
      <c r="K91" s="4" t="s">
        <v>30</v>
      </c>
      <c r="L91" s="4">
        <v>4844.52</v>
      </c>
      <c r="M91" s="4">
        <v>4844.52</v>
      </c>
      <c r="N91" s="4" t="s">
        <v>504</v>
      </c>
      <c r="O91" s="4" t="s">
        <v>32</v>
      </c>
      <c r="P91" s="4" t="s">
        <v>33</v>
      </c>
      <c r="Q91" s="4">
        <v>0</v>
      </c>
      <c r="R91" s="9">
        <v>45144.0000115741</v>
      </c>
      <c r="S91" s="6">
        <v>45158</v>
      </c>
      <c r="T91" s="4" t="s">
        <v>34</v>
      </c>
      <c r="U91" s="4">
        <v>4844.52</v>
      </c>
      <c r="V91" s="4">
        <v>0</v>
      </c>
      <c r="W91" s="4">
        <v>0</v>
      </c>
      <c r="X91" s="4" t="s">
        <v>505</v>
      </c>
      <c r="Y91" s="4" t="s">
        <v>42</v>
      </c>
    </row>
    <row r="92" s="4" customFormat="1" spans="1:25">
      <c r="A92" s="4" t="s">
        <v>506</v>
      </c>
      <c r="B92" s="4" t="s">
        <v>26</v>
      </c>
      <c r="C92" s="4" t="s">
        <v>27</v>
      </c>
      <c r="D92" s="4" t="s">
        <v>197</v>
      </c>
      <c r="E92" s="4" t="s">
        <v>507</v>
      </c>
      <c r="F92" s="6">
        <v>45150</v>
      </c>
      <c r="G92" s="6">
        <v>45155</v>
      </c>
      <c r="H92" s="4">
        <v>1</v>
      </c>
      <c r="I92" s="4">
        <v>5</v>
      </c>
      <c r="J92" s="4">
        <v>5</v>
      </c>
      <c r="K92" s="4" t="s">
        <v>30</v>
      </c>
      <c r="L92" s="4">
        <v>9299.7</v>
      </c>
      <c r="M92" s="4">
        <v>9299.7</v>
      </c>
      <c r="N92" s="4" t="s">
        <v>508</v>
      </c>
      <c r="O92" s="4" t="s">
        <v>32</v>
      </c>
      <c r="P92" s="4" t="s">
        <v>33</v>
      </c>
      <c r="Q92" s="4">
        <v>0</v>
      </c>
      <c r="R92" s="9">
        <v>45144</v>
      </c>
      <c r="S92" s="6">
        <v>45158</v>
      </c>
      <c r="T92" s="4" t="s">
        <v>34</v>
      </c>
      <c r="U92" s="4">
        <v>9299.7</v>
      </c>
      <c r="V92" s="4">
        <v>0</v>
      </c>
      <c r="W92" s="4">
        <v>0</v>
      </c>
      <c r="X92" s="4" t="s">
        <v>509</v>
      </c>
      <c r="Y92" s="4" t="s">
        <v>201</v>
      </c>
    </row>
    <row r="93" s="4" customFormat="1" spans="1:25">
      <c r="A93" s="4" t="s">
        <v>510</v>
      </c>
      <c r="B93" s="4" t="s">
        <v>26</v>
      </c>
      <c r="C93" s="4" t="s">
        <v>27</v>
      </c>
      <c r="D93" s="4" t="s">
        <v>511</v>
      </c>
      <c r="E93" s="4" t="s">
        <v>512</v>
      </c>
      <c r="F93" s="6">
        <v>45153</v>
      </c>
      <c r="G93" s="6">
        <v>45155</v>
      </c>
      <c r="H93" s="4">
        <v>1</v>
      </c>
      <c r="I93" s="4">
        <v>2</v>
      </c>
      <c r="J93" s="4">
        <v>2</v>
      </c>
      <c r="K93" s="4" t="s">
        <v>30</v>
      </c>
      <c r="L93" s="4">
        <v>1084.91</v>
      </c>
      <c r="M93" s="4">
        <v>1084.91</v>
      </c>
      <c r="N93" s="4" t="s">
        <v>513</v>
      </c>
      <c r="O93" s="4" t="s">
        <v>32</v>
      </c>
      <c r="P93" s="4" t="s">
        <v>33</v>
      </c>
      <c r="Q93" s="4">
        <v>0</v>
      </c>
      <c r="R93" s="9">
        <v>45144</v>
      </c>
      <c r="S93" s="6">
        <v>45158</v>
      </c>
      <c r="T93" s="4" t="s">
        <v>34</v>
      </c>
      <c r="U93" s="4">
        <v>1084.91</v>
      </c>
      <c r="V93" s="4">
        <v>0</v>
      </c>
      <c r="W93" s="4">
        <v>0</v>
      </c>
      <c r="X93" s="4" t="s">
        <v>514</v>
      </c>
      <c r="Y93" s="4" t="s">
        <v>42</v>
      </c>
    </row>
    <row r="94" s="4" customFormat="1" spans="1:25">
      <c r="A94" s="4" t="s">
        <v>515</v>
      </c>
      <c r="B94" s="4" t="s">
        <v>26</v>
      </c>
      <c r="C94" s="4" t="s">
        <v>27</v>
      </c>
      <c r="D94" s="4" t="s">
        <v>516</v>
      </c>
      <c r="E94" s="4" t="s">
        <v>517</v>
      </c>
      <c r="F94" s="6">
        <v>45151</v>
      </c>
      <c r="G94" s="6">
        <v>45155</v>
      </c>
      <c r="H94" s="4">
        <v>1</v>
      </c>
      <c r="I94" s="4">
        <v>4</v>
      </c>
      <c r="J94" s="4">
        <v>4</v>
      </c>
      <c r="K94" s="4" t="s">
        <v>30</v>
      </c>
      <c r="L94" s="4">
        <v>3125.2</v>
      </c>
      <c r="M94" s="4">
        <v>3125.2</v>
      </c>
      <c r="N94" s="4" t="s">
        <v>518</v>
      </c>
      <c r="O94" s="4" t="s">
        <v>32</v>
      </c>
      <c r="P94" s="4" t="s">
        <v>33</v>
      </c>
      <c r="Q94" s="4">
        <v>0</v>
      </c>
      <c r="R94" s="9">
        <v>45144.0000115741</v>
      </c>
      <c r="S94" s="6">
        <v>45158</v>
      </c>
      <c r="T94" s="4" t="s">
        <v>34</v>
      </c>
      <c r="U94" s="4">
        <v>3125.2</v>
      </c>
      <c r="V94" s="4">
        <v>0</v>
      </c>
      <c r="W94" s="4">
        <v>0</v>
      </c>
      <c r="X94" s="4" t="s">
        <v>519</v>
      </c>
      <c r="Y94" s="4" t="s">
        <v>520</v>
      </c>
    </row>
    <row r="95" s="4" customFormat="1" spans="1:25">
      <c r="A95" s="4" t="s">
        <v>521</v>
      </c>
      <c r="B95" s="4" t="s">
        <v>26</v>
      </c>
      <c r="C95" s="4" t="s">
        <v>27</v>
      </c>
      <c r="D95" s="4" t="s">
        <v>492</v>
      </c>
      <c r="E95" s="4" t="s">
        <v>522</v>
      </c>
      <c r="F95" s="6">
        <v>45153</v>
      </c>
      <c r="G95" s="6">
        <v>45155</v>
      </c>
      <c r="H95" s="4">
        <v>1</v>
      </c>
      <c r="I95" s="4">
        <v>2</v>
      </c>
      <c r="J95" s="4">
        <v>2</v>
      </c>
      <c r="K95" s="4" t="s">
        <v>30</v>
      </c>
      <c r="L95" s="4">
        <v>829.9</v>
      </c>
      <c r="M95" s="4">
        <v>829.9</v>
      </c>
      <c r="N95" s="4" t="s">
        <v>523</v>
      </c>
      <c r="O95" s="4" t="s">
        <v>32</v>
      </c>
      <c r="P95" s="4" t="s">
        <v>33</v>
      </c>
      <c r="Q95" s="4">
        <v>0</v>
      </c>
      <c r="R95" s="9">
        <v>45144.0000115741</v>
      </c>
      <c r="S95" s="6">
        <v>45158</v>
      </c>
      <c r="T95" s="4" t="s">
        <v>34</v>
      </c>
      <c r="U95" s="4">
        <v>829.9</v>
      </c>
      <c r="V95" s="4">
        <v>0</v>
      </c>
      <c r="W95" s="4">
        <v>0</v>
      </c>
      <c r="X95" s="4" t="s">
        <v>524</v>
      </c>
      <c r="Y95" s="4" t="s">
        <v>525</v>
      </c>
    </row>
    <row r="96" s="4" customFormat="1" spans="1:25">
      <c r="A96" s="4" t="s">
        <v>526</v>
      </c>
      <c r="B96" s="4" t="s">
        <v>26</v>
      </c>
      <c r="C96" s="4" t="s">
        <v>27</v>
      </c>
      <c r="D96" s="4" t="s">
        <v>527</v>
      </c>
      <c r="E96" s="4" t="s">
        <v>528</v>
      </c>
      <c r="F96" s="6">
        <v>45154</v>
      </c>
      <c r="G96" s="6">
        <v>45155</v>
      </c>
      <c r="H96" s="4">
        <v>2</v>
      </c>
      <c r="I96" s="4">
        <v>1</v>
      </c>
      <c r="J96" s="4">
        <v>2</v>
      </c>
      <c r="K96" s="4" t="s">
        <v>30</v>
      </c>
      <c r="L96" s="4">
        <v>1610.66</v>
      </c>
      <c r="M96" s="4">
        <v>1610.66</v>
      </c>
      <c r="N96" s="4" t="s">
        <v>529</v>
      </c>
      <c r="O96" s="4" t="s">
        <v>32</v>
      </c>
      <c r="P96" s="4" t="s">
        <v>33</v>
      </c>
      <c r="Q96" s="4">
        <v>0</v>
      </c>
      <c r="R96" s="9">
        <v>45144.0000115741</v>
      </c>
      <c r="S96" s="6">
        <v>45158</v>
      </c>
      <c r="T96" s="4" t="s">
        <v>34</v>
      </c>
      <c r="U96" s="4">
        <v>1610.66</v>
      </c>
      <c r="V96" s="4">
        <v>0</v>
      </c>
      <c r="W96" s="4">
        <v>0</v>
      </c>
      <c r="X96" s="4" t="s">
        <v>530</v>
      </c>
      <c r="Y96" s="4" t="s">
        <v>42</v>
      </c>
    </row>
    <row r="97" s="4" customFormat="1" spans="1:25">
      <c r="A97" s="4" t="s">
        <v>531</v>
      </c>
      <c r="B97" s="4" t="s">
        <v>26</v>
      </c>
      <c r="C97" s="4" t="s">
        <v>27</v>
      </c>
      <c r="D97" s="4" t="s">
        <v>532</v>
      </c>
      <c r="E97" s="4" t="s">
        <v>533</v>
      </c>
      <c r="F97" s="6">
        <v>45154</v>
      </c>
      <c r="G97" s="6">
        <v>45155</v>
      </c>
      <c r="H97" s="4">
        <v>2</v>
      </c>
      <c r="I97" s="4">
        <v>1</v>
      </c>
      <c r="J97" s="4">
        <v>2</v>
      </c>
      <c r="K97" s="4" t="s">
        <v>30</v>
      </c>
      <c r="L97" s="4">
        <v>1089.32</v>
      </c>
      <c r="M97" s="4">
        <v>1089.32</v>
      </c>
      <c r="N97" s="4" t="s">
        <v>534</v>
      </c>
      <c r="O97" s="4" t="s">
        <v>32</v>
      </c>
      <c r="P97" s="4" t="s">
        <v>33</v>
      </c>
      <c r="Q97" s="4">
        <v>0</v>
      </c>
      <c r="R97" s="9">
        <v>45145.0000115741</v>
      </c>
      <c r="S97" s="6">
        <v>45158</v>
      </c>
      <c r="T97" s="4" t="s">
        <v>34</v>
      </c>
      <c r="U97" s="4">
        <v>1089.32</v>
      </c>
      <c r="V97" s="4">
        <v>0</v>
      </c>
      <c r="W97" s="4">
        <v>0</v>
      </c>
      <c r="X97" s="4" t="s">
        <v>535</v>
      </c>
      <c r="Y97" s="4" t="s">
        <v>536</v>
      </c>
    </row>
    <row r="98" s="4" customFormat="1" spans="1:25">
      <c r="A98" s="4" t="s">
        <v>537</v>
      </c>
      <c r="B98" s="4" t="s">
        <v>26</v>
      </c>
      <c r="C98" s="4" t="s">
        <v>27</v>
      </c>
      <c r="D98" s="4" t="s">
        <v>538</v>
      </c>
      <c r="E98" s="4" t="s">
        <v>539</v>
      </c>
      <c r="F98" s="6">
        <v>45154</v>
      </c>
      <c r="G98" s="6">
        <v>45155</v>
      </c>
      <c r="H98" s="4">
        <v>1</v>
      </c>
      <c r="I98" s="4">
        <v>1</v>
      </c>
      <c r="J98" s="4">
        <v>1</v>
      </c>
      <c r="K98" s="4" t="s">
        <v>30</v>
      </c>
      <c r="L98" s="4">
        <v>990.37</v>
      </c>
      <c r="M98" s="4">
        <v>990.37</v>
      </c>
      <c r="N98" s="4" t="s">
        <v>540</v>
      </c>
      <c r="O98" s="4" t="s">
        <v>32</v>
      </c>
      <c r="P98" s="4" t="s">
        <v>33</v>
      </c>
      <c r="Q98" s="4">
        <v>0</v>
      </c>
      <c r="R98" s="9">
        <v>45145</v>
      </c>
      <c r="S98" s="6">
        <v>45158</v>
      </c>
      <c r="T98" s="4" t="s">
        <v>34</v>
      </c>
      <c r="U98" s="4">
        <v>990.37</v>
      </c>
      <c r="V98" s="4">
        <v>0</v>
      </c>
      <c r="W98" s="4">
        <v>0</v>
      </c>
      <c r="X98" s="4" t="s">
        <v>541</v>
      </c>
      <c r="Y98" s="4" t="s">
        <v>542</v>
      </c>
    </row>
    <row r="99" s="4" customFormat="1" spans="1:25">
      <c r="A99" s="4" t="s">
        <v>543</v>
      </c>
      <c r="B99" s="4" t="s">
        <v>26</v>
      </c>
      <c r="C99" s="4" t="s">
        <v>27</v>
      </c>
      <c r="D99" s="4" t="s">
        <v>544</v>
      </c>
      <c r="E99" s="4" t="s">
        <v>545</v>
      </c>
      <c r="F99" s="6">
        <v>45152</v>
      </c>
      <c r="G99" s="6">
        <v>45155</v>
      </c>
      <c r="H99" s="4">
        <v>1</v>
      </c>
      <c r="I99" s="4">
        <v>3</v>
      </c>
      <c r="J99" s="4">
        <v>3</v>
      </c>
      <c r="K99" s="4" t="s">
        <v>30</v>
      </c>
      <c r="L99" s="4">
        <v>865.98</v>
      </c>
      <c r="M99" s="4">
        <v>865.98</v>
      </c>
      <c r="N99" s="4" t="s">
        <v>546</v>
      </c>
      <c r="O99" s="4" t="s">
        <v>32</v>
      </c>
      <c r="P99" s="4" t="s">
        <v>33</v>
      </c>
      <c r="Q99" s="4">
        <v>0</v>
      </c>
      <c r="R99" s="9">
        <v>45145.0000115741</v>
      </c>
      <c r="S99" s="6">
        <v>45158</v>
      </c>
      <c r="T99" s="4" t="s">
        <v>34</v>
      </c>
      <c r="U99" s="4">
        <v>865.98</v>
      </c>
      <c r="V99" s="4">
        <v>0</v>
      </c>
      <c r="W99" s="4">
        <v>0</v>
      </c>
      <c r="X99" s="4" t="s">
        <v>547</v>
      </c>
      <c r="Y99" s="4" t="s">
        <v>548</v>
      </c>
    </row>
    <row r="100" s="4" customFormat="1" spans="1:25">
      <c r="A100" s="4" t="s">
        <v>549</v>
      </c>
      <c r="B100" s="4" t="s">
        <v>26</v>
      </c>
      <c r="C100" s="4" t="s">
        <v>27</v>
      </c>
      <c r="D100" s="4" t="s">
        <v>550</v>
      </c>
      <c r="E100" s="4" t="s">
        <v>551</v>
      </c>
      <c r="F100" s="6">
        <v>45154</v>
      </c>
      <c r="G100" s="6">
        <v>45155</v>
      </c>
      <c r="H100" s="4">
        <v>1</v>
      </c>
      <c r="I100" s="4">
        <v>1</v>
      </c>
      <c r="J100" s="4">
        <v>1</v>
      </c>
      <c r="K100" s="4" t="s">
        <v>30</v>
      </c>
      <c r="L100" s="4">
        <v>2049.62</v>
      </c>
      <c r="M100" s="4">
        <v>2049.62</v>
      </c>
      <c r="N100" s="4" t="s">
        <v>552</v>
      </c>
      <c r="O100" s="4" t="s">
        <v>32</v>
      </c>
      <c r="P100" s="4" t="s">
        <v>33</v>
      </c>
      <c r="Q100" s="4">
        <v>0</v>
      </c>
      <c r="R100" s="9">
        <v>45145.0000115741</v>
      </c>
      <c r="S100" s="6">
        <v>45158</v>
      </c>
      <c r="T100" s="4" t="s">
        <v>34</v>
      </c>
      <c r="U100" s="4">
        <v>2049.62</v>
      </c>
      <c r="V100" s="4">
        <v>0</v>
      </c>
      <c r="W100" s="4">
        <v>0</v>
      </c>
      <c r="X100" s="4" t="s">
        <v>553</v>
      </c>
      <c r="Y100" s="4" t="s">
        <v>42</v>
      </c>
    </row>
    <row r="101" s="4" customFormat="1" spans="1:25">
      <c r="A101" s="4" t="s">
        <v>554</v>
      </c>
      <c r="B101" s="4" t="s">
        <v>26</v>
      </c>
      <c r="C101" s="4" t="s">
        <v>27</v>
      </c>
      <c r="D101" s="4" t="s">
        <v>555</v>
      </c>
      <c r="E101" s="4" t="s">
        <v>556</v>
      </c>
      <c r="F101" s="6">
        <v>45152</v>
      </c>
      <c r="G101" s="6">
        <v>45155</v>
      </c>
      <c r="H101" s="4">
        <v>1</v>
      </c>
      <c r="I101" s="4">
        <v>3</v>
      </c>
      <c r="J101" s="4">
        <v>3</v>
      </c>
      <c r="K101" s="4" t="s">
        <v>30</v>
      </c>
      <c r="L101" s="4">
        <v>281.94</v>
      </c>
      <c r="M101" s="4">
        <v>281.94</v>
      </c>
      <c r="N101" s="4" t="s">
        <v>557</v>
      </c>
      <c r="O101" s="4" t="s">
        <v>32</v>
      </c>
      <c r="P101" s="4" t="s">
        <v>33</v>
      </c>
      <c r="Q101" s="4">
        <v>0</v>
      </c>
      <c r="R101" s="9">
        <v>45145.0000115741</v>
      </c>
      <c r="S101" s="6">
        <v>45158</v>
      </c>
      <c r="T101" s="4" t="s">
        <v>34</v>
      </c>
      <c r="U101" s="4">
        <v>281.94</v>
      </c>
      <c r="V101" s="4">
        <v>0</v>
      </c>
      <c r="W101" s="4">
        <v>0</v>
      </c>
      <c r="X101" s="4" t="s">
        <v>558</v>
      </c>
      <c r="Y101" s="4" t="s">
        <v>559</v>
      </c>
    </row>
    <row r="102" s="4" customFormat="1" spans="1:25">
      <c r="A102" s="4" t="s">
        <v>560</v>
      </c>
      <c r="B102" s="4" t="s">
        <v>26</v>
      </c>
      <c r="C102" s="4" t="s">
        <v>27</v>
      </c>
      <c r="D102" s="4" t="s">
        <v>561</v>
      </c>
      <c r="E102" s="4" t="s">
        <v>562</v>
      </c>
      <c r="F102" s="6">
        <v>45153</v>
      </c>
      <c r="G102" s="6">
        <v>45155</v>
      </c>
      <c r="H102" s="4">
        <v>1</v>
      </c>
      <c r="I102" s="4">
        <v>2</v>
      </c>
      <c r="J102" s="4">
        <v>2</v>
      </c>
      <c r="K102" s="4" t="s">
        <v>30</v>
      </c>
      <c r="L102" s="4">
        <v>941.48</v>
      </c>
      <c r="M102" s="4">
        <v>941.48</v>
      </c>
      <c r="N102" s="4" t="s">
        <v>563</v>
      </c>
      <c r="O102" s="4" t="s">
        <v>32</v>
      </c>
      <c r="P102" s="4" t="s">
        <v>33</v>
      </c>
      <c r="Q102" s="4">
        <v>0</v>
      </c>
      <c r="R102" s="9">
        <v>45145.0000115741</v>
      </c>
      <c r="S102" s="6">
        <v>45158</v>
      </c>
      <c r="T102" s="4" t="s">
        <v>34</v>
      </c>
      <c r="U102" s="4">
        <v>941.48</v>
      </c>
      <c r="V102" s="4">
        <v>0</v>
      </c>
      <c r="W102" s="4">
        <v>0</v>
      </c>
      <c r="X102" s="4" t="s">
        <v>564</v>
      </c>
      <c r="Y102" s="4" t="s">
        <v>42</v>
      </c>
    </row>
    <row r="103" s="4" customFormat="1" spans="1:25">
      <c r="A103" s="4" t="s">
        <v>565</v>
      </c>
      <c r="B103" s="4" t="s">
        <v>26</v>
      </c>
      <c r="C103" s="4" t="s">
        <v>27</v>
      </c>
      <c r="D103" s="4" t="s">
        <v>566</v>
      </c>
      <c r="E103" s="4" t="s">
        <v>567</v>
      </c>
      <c r="F103" s="6">
        <v>45150</v>
      </c>
      <c r="G103" s="6">
        <v>45155</v>
      </c>
      <c r="H103" s="4">
        <v>5</v>
      </c>
      <c r="I103" s="4">
        <v>5</v>
      </c>
      <c r="J103" s="4">
        <v>25</v>
      </c>
      <c r="K103" s="4" t="s">
        <v>30</v>
      </c>
      <c r="L103" s="4">
        <v>7557.35</v>
      </c>
      <c r="M103" s="4">
        <v>7557.35</v>
      </c>
      <c r="N103" s="4" t="s">
        <v>568</v>
      </c>
      <c r="O103" s="4" t="s">
        <v>32</v>
      </c>
      <c r="P103" s="4" t="s">
        <v>33</v>
      </c>
      <c r="Q103" s="4">
        <v>0</v>
      </c>
      <c r="R103" s="9">
        <v>45145</v>
      </c>
      <c r="S103" s="6">
        <v>45158</v>
      </c>
      <c r="T103" s="4" t="s">
        <v>34</v>
      </c>
      <c r="U103" s="4">
        <v>7557.35</v>
      </c>
      <c r="V103" s="4">
        <v>0</v>
      </c>
      <c r="W103" s="4">
        <v>0</v>
      </c>
      <c r="X103" s="4" t="s">
        <v>569</v>
      </c>
      <c r="Y103" s="4" t="s">
        <v>570</v>
      </c>
    </row>
    <row r="104" s="4" customFormat="1" spans="1:25">
      <c r="A104" s="4" t="s">
        <v>571</v>
      </c>
      <c r="B104" s="4" t="s">
        <v>26</v>
      </c>
      <c r="C104" s="4" t="s">
        <v>27</v>
      </c>
      <c r="D104" s="4" t="s">
        <v>572</v>
      </c>
      <c r="E104" s="4" t="s">
        <v>573</v>
      </c>
      <c r="F104" s="6">
        <v>45154</v>
      </c>
      <c r="G104" s="6">
        <v>45155</v>
      </c>
      <c r="H104" s="4">
        <v>1</v>
      </c>
      <c r="I104" s="4">
        <v>1</v>
      </c>
      <c r="J104" s="4">
        <v>1</v>
      </c>
      <c r="K104" s="4" t="s">
        <v>30</v>
      </c>
      <c r="L104" s="4">
        <v>213.75</v>
      </c>
      <c r="M104" s="4">
        <v>213.75</v>
      </c>
      <c r="N104" s="4" t="s">
        <v>574</v>
      </c>
      <c r="O104" s="4" t="s">
        <v>32</v>
      </c>
      <c r="P104" s="4" t="s">
        <v>33</v>
      </c>
      <c r="Q104" s="4">
        <v>0</v>
      </c>
      <c r="R104" s="9">
        <v>45145</v>
      </c>
      <c r="S104" s="6">
        <v>45158</v>
      </c>
      <c r="T104" s="4" t="s">
        <v>34</v>
      </c>
      <c r="U104" s="4">
        <v>213.75</v>
      </c>
      <c r="V104" s="4">
        <v>0</v>
      </c>
      <c r="W104" s="4">
        <v>0</v>
      </c>
      <c r="X104" s="4" t="s">
        <v>575</v>
      </c>
      <c r="Y104" s="4" t="s">
        <v>42</v>
      </c>
    </row>
    <row r="105" s="4" customFormat="1" spans="1:25">
      <c r="A105" s="4" t="s">
        <v>576</v>
      </c>
      <c r="B105" s="4" t="s">
        <v>26</v>
      </c>
      <c r="C105" s="4" t="s">
        <v>27</v>
      </c>
      <c r="D105" s="4" t="s">
        <v>577</v>
      </c>
      <c r="E105" s="4" t="s">
        <v>578</v>
      </c>
      <c r="F105" s="6">
        <v>45152</v>
      </c>
      <c r="G105" s="6">
        <v>45155</v>
      </c>
      <c r="H105" s="4">
        <v>1</v>
      </c>
      <c r="I105" s="4">
        <v>3</v>
      </c>
      <c r="J105" s="4">
        <v>3</v>
      </c>
      <c r="K105" s="4" t="s">
        <v>30</v>
      </c>
      <c r="L105" s="4">
        <v>493.54</v>
      </c>
      <c r="M105" s="4">
        <v>493.54</v>
      </c>
      <c r="N105" s="4" t="s">
        <v>579</v>
      </c>
      <c r="O105" s="4" t="s">
        <v>32</v>
      </c>
      <c r="P105" s="4" t="s">
        <v>33</v>
      </c>
      <c r="Q105" s="4">
        <v>0</v>
      </c>
      <c r="R105" s="9">
        <v>45145</v>
      </c>
      <c r="S105" s="6">
        <v>45158</v>
      </c>
      <c r="T105" s="4" t="s">
        <v>34</v>
      </c>
      <c r="U105" s="4">
        <v>493.54</v>
      </c>
      <c r="V105" s="4">
        <v>0</v>
      </c>
      <c r="W105" s="4">
        <v>0</v>
      </c>
      <c r="X105" s="4" t="s">
        <v>580</v>
      </c>
      <c r="Y105" s="4" t="s">
        <v>42</v>
      </c>
    </row>
    <row r="106" s="4" customFormat="1" spans="1:25">
      <c r="A106" s="4" t="s">
        <v>571</v>
      </c>
      <c r="B106" s="4" t="s">
        <v>26</v>
      </c>
      <c r="C106" s="4" t="s">
        <v>75</v>
      </c>
      <c r="D106" s="4" t="s">
        <v>572</v>
      </c>
      <c r="E106" s="4" t="s">
        <v>573</v>
      </c>
      <c r="F106" s="6">
        <v>45154</v>
      </c>
      <c r="G106" s="6">
        <v>45155</v>
      </c>
      <c r="H106" s="4">
        <v>1</v>
      </c>
      <c r="I106" s="4">
        <v>1</v>
      </c>
      <c r="J106" s="4">
        <v>1</v>
      </c>
      <c r="K106" s="4" t="s">
        <v>30</v>
      </c>
      <c r="L106" s="4">
        <v>-213.75</v>
      </c>
      <c r="M106" s="4">
        <v>-213.75</v>
      </c>
      <c r="N106" s="4" t="s">
        <v>574</v>
      </c>
      <c r="O106" s="4" t="s">
        <v>32</v>
      </c>
      <c r="P106" s="4" t="s">
        <v>33</v>
      </c>
      <c r="Q106" s="4">
        <v>0</v>
      </c>
      <c r="R106" s="9">
        <v>45145</v>
      </c>
      <c r="S106" s="6">
        <v>45158</v>
      </c>
      <c r="T106" s="4" t="s">
        <v>34</v>
      </c>
      <c r="U106" s="4">
        <v>-213.75</v>
      </c>
      <c r="V106" s="4">
        <v>0</v>
      </c>
      <c r="W106" s="4">
        <v>0</v>
      </c>
      <c r="X106" s="4" t="s">
        <v>575</v>
      </c>
      <c r="Y106" s="4" t="s">
        <v>42</v>
      </c>
    </row>
    <row r="107" s="4" customFormat="1" spans="1:25">
      <c r="A107" s="4" t="s">
        <v>581</v>
      </c>
      <c r="B107" s="4" t="s">
        <v>26</v>
      </c>
      <c r="C107" s="4" t="s">
        <v>27</v>
      </c>
      <c r="D107" s="4" t="s">
        <v>582</v>
      </c>
      <c r="E107" s="4" t="s">
        <v>583</v>
      </c>
      <c r="F107" s="6">
        <v>45153</v>
      </c>
      <c r="G107" s="6">
        <v>45155</v>
      </c>
      <c r="H107" s="4">
        <v>1</v>
      </c>
      <c r="I107" s="4">
        <v>2</v>
      </c>
      <c r="J107" s="4">
        <v>2</v>
      </c>
      <c r="K107" s="4" t="s">
        <v>30</v>
      </c>
      <c r="L107" s="4">
        <v>816.31</v>
      </c>
      <c r="M107" s="4">
        <v>816.31</v>
      </c>
      <c r="N107" s="4" t="s">
        <v>584</v>
      </c>
      <c r="O107" s="4" t="s">
        <v>32</v>
      </c>
      <c r="P107" s="4" t="s">
        <v>33</v>
      </c>
      <c r="Q107" s="4">
        <v>0</v>
      </c>
      <c r="R107" s="9">
        <v>45145.0000115741</v>
      </c>
      <c r="S107" s="6">
        <v>45158</v>
      </c>
      <c r="T107" s="4" t="s">
        <v>34</v>
      </c>
      <c r="U107" s="4">
        <v>816.31</v>
      </c>
      <c r="V107" s="4">
        <v>0</v>
      </c>
      <c r="W107" s="4">
        <v>0</v>
      </c>
      <c r="X107" s="4" t="s">
        <v>585</v>
      </c>
      <c r="Y107" s="4" t="s">
        <v>586</v>
      </c>
    </row>
    <row r="108" s="4" customFormat="1" spans="1:25">
      <c r="A108" s="4" t="s">
        <v>587</v>
      </c>
      <c r="B108" s="4" t="s">
        <v>26</v>
      </c>
      <c r="C108" s="4" t="s">
        <v>27</v>
      </c>
      <c r="D108" s="4" t="s">
        <v>582</v>
      </c>
      <c r="E108" s="4" t="s">
        <v>583</v>
      </c>
      <c r="F108" s="6">
        <v>45153</v>
      </c>
      <c r="G108" s="6">
        <v>45155</v>
      </c>
      <c r="H108" s="4">
        <v>1</v>
      </c>
      <c r="I108" s="4">
        <v>2</v>
      </c>
      <c r="J108" s="4">
        <v>2</v>
      </c>
      <c r="K108" s="4" t="s">
        <v>30</v>
      </c>
      <c r="L108" s="4">
        <v>816.31</v>
      </c>
      <c r="M108" s="4">
        <v>816.31</v>
      </c>
      <c r="N108" s="4" t="s">
        <v>588</v>
      </c>
      <c r="O108" s="4" t="s">
        <v>32</v>
      </c>
      <c r="P108" s="4" t="s">
        <v>33</v>
      </c>
      <c r="Q108" s="4">
        <v>0</v>
      </c>
      <c r="R108" s="9">
        <v>45145.0000115741</v>
      </c>
      <c r="S108" s="6">
        <v>45158</v>
      </c>
      <c r="T108" s="4" t="s">
        <v>34</v>
      </c>
      <c r="U108" s="4">
        <v>816.31</v>
      </c>
      <c r="V108" s="4">
        <v>0</v>
      </c>
      <c r="W108" s="4">
        <v>0</v>
      </c>
      <c r="X108" s="4" t="s">
        <v>589</v>
      </c>
      <c r="Y108" s="4" t="s">
        <v>590</v>
      </c>
    </row>
    <row r="109" s="4" customFormat="1" spans="1:25">
      <c r="A109" s="4" t="s">
        <v>591</v>
      </c>
      <c r="B109" s="4" t="s">
        <v>26</v>
      </c>
      <c r="C109" s="4" t="s">
        <v>27</v>
      </c>
      <c r="D109" s="4" t="s">
        <v>592</v>
      </c>
      <c r="E109" s="4" t="s">
        <v>593</v>
      </c>
      <c r="F109" s="6">
        <v>45154</v>
      </c>
      <c r="G109" s="6">
        <v>45155</v>
      </c>
      <c r="H109" s="4">
        <v>1</v>
      </c>
      <c r="I109" s="4">
        <v>1</v>
      </c>
      <c r="J109" s="4">
        <v>1</v>
      </c>
      <c r="K109" s="4" t="s">
        <v>30</v>
      </c>
      <c r="L109" s="4">
        <v>1491.65</v>
      </c>
      <c r="M109" s="4">
        <v>1491.65</v>
      </c>
      <c r="N109" s="4" t="s">
        <v>594</v>
      </c>
      <c r="O109" s="4" t="s">
        <v>32</v>
      </c>
      <c r="P109" s="4" t="s">
        <v>33</v>
      </c>
      <c r="Q109" s="4">
        <v>0</v>
      </c>
      <c r="R109" s="9">
        <v>45145.0000115741</v>
      </c>
      <c r="S109" s="6">
        <v>45158</v>
      </c>
      <c r="T109" s="4" t="s">
        <v>34</v>
      </c>
      <c r="U109" s="4">
        <v>1491.65</v>
      </c>
      <c r="V109" s="4">
        <v>0</v>
      </c>
      <c r="W109" s="4">
        <v>0</v>
      </c>
      <c r="X109" s="4" t="s">
        <v>595</v>
      </c>
      <c r="Y109" s="4" t="s">
        <v>596</v>
      </c>
    </row>
    <row r="110" s="4" customFormat="1" spans="1:25">
      <c r="A110" s="4" t="s">
        <v>597</v>
      </c>
      <c r="B110" s="4" t="s">
        <v>26</v>
      </c>
      <c r="C110" s="4" t="s">
        <v>27</v>
      </c>
      <c r="D110" s="4" t="s">
        <v>598</v>
      </c>
      <c r="E110" s="4" t="s">
        <v>204</v>
      </c>
      <c r="F110" s="6">
        <v>45154</v>
      </c>
      <c r="G110" s="6">
        <v>45155</v>
      </c>
      <c r="H110" s="4">
        <v>1</v>
      </c>
      <c r="I110" s="4">
        <v>1</v>
      </c>
      <c r="J110" s="4">
        <v>1</v>
      </c>
      <c r="K110" s="4" t="s">
        <v>30</v>
      </c>
      <c r="L110" s="4">
        <v>215.03</v>
      </c>
      <c r="M110" s="4">
        <v>215.03</v>
      </c>
      <c r="N110" s="4" t="s">
        <v>599</v>
      </c>
      <c r="O110" s="4" t="s">
        <v>32</v>
      </c>
      <c r="P110" s="4" t="s">
        <v>33</v>
      </c>
      <c r="Q110" s="4">
        <v>0</v>
      </c>
      <c r="R110" s="9">
        <v>45145.0000115741</v>
      </c>
      <c r="S110" s="6">
        <v>45158</v>
      </c>
      <c r="T110" s="4" t="s">
        <v>34</v>
      </c>
      <c r="U110" s="4">
        <v>215.03</v>
      </c>
      <c r="V110" s="4">
        <v>0</v>
      </c>
      <c r="W110" s="4">
        <v>0</v>
      </c>
      <c r="X110" s="4" t="s">
        <v>600</v>
      </c>
      <c r="Y110" s="4" t="s">
        <v>601</v>
      </c>
    </row>
    <row r="111" s="4" customFormat="1" spans="1:25">
      <c r="A111" s="4" t="s">
        <v>602</v>
      </c>
      <c r="B111" s="4" t="s">
        <v>26</v>
      </c>
      <c r="C111" s="4" t="s">
        <v>27</v>
      </c>
      <c r="D111" s="4" t="s">
        <v>603</v>
      </c>
      <c r="E111" s="4" t="s">
        <v>604</v>
      </c>
      <c r="F111" s="6">
        <v>45150</v>
      </c>
      <c r="G111" s="6">
        <v>45155</v>
      </c>
      <c r="H111" s="4">
        <v>1</v>
      </c>
      <c r="I111" s="4">
        <v>5</v>
      </c>
      <c r="J111" s="4">
        <v>5</v>
      </c>
      <c r="K111" s="4" t="s">
        <v>30</v>
      </c>
      <c r="L111" s="4">
        <v>7848.2</v>
      </c>
      <c r="M111" s="4">
        <v>7848.2</v>
      </c>
      <c r="N111" s="4" t="s">
        <v>605</v>
      </c>
      <c r="O111" s="4" t="s">
        <v>32</v>
      </c>
      <c r="P111" s="4" t="s">
        <v>33</v>
      </c>
      <c r="Q111" s="4">
        <v>0</v>
      </c>
      <c r="R111" s="9">
        <v>45132.0000115741</v>
      </c>
      <c r="S111" s="6">
        <v>45158</v>
      </c>
      <c r="T111" s="4" t="s">
        <v>34</v>
      </c>
      <c r="U111" s="4">
        <v>7848.2</v>
      </c>
      <c r="V111" s="4">
        <v>0</v>
      </c>
      <c r="W111" s="4">
        <v>0</v>
      </c>
      <c r="X111" s="4" t="s">
        <v>606</v>
      </c>
      <c r="Y111" s="4" t="s">
        <v>42</v>
      </c>
    </row>
    <row r="112" s="4" customFormat="1" spans="1:25">
      <c r="A112" s="4" t="s">
        <v>602</v>
      </c>
      <c r="B112" s="4" t="s">
        <v>26</v>
      </c>
      <c r="C112" s="4" t="s">
        <v>75</v>
      </c>
      <c r="D112" s="4" t="s">
        <v>603</v>
      </c>
      <c r="E112" s="4" t="s">
        <v>604</v>
      </c>
      <c r="F112" s="6">
        <v>45150</v>
      </c>
      <c r="G112" s="6">
        <v>45155</v>
      </c>
      <c r="H112" s="4">
        <v>1</v>
      </c>
      <c r="I112" s="4">
        <v>5</v>
      </c>
      <c r="J112" s="4">
        <v>5</v>
      </c>
      <c r="K112" s="4" t="s">
        <v>30</v>
      </c>
      <c r="L112" s="4">
        <v>-7848.2</v>
      </c>
      <c r="M112" s="4">
        <v>-7848.2</v>
      </c>
      <c r="N112" s="4" t="s">
        <v>605</v>
      </c>
      <c r="O112" s="4" t="s">
        <v>32</v>
      </c>
      <c r="P112" s="4" t="s">
        <v>33</v>
      </c>
      <c r="Q112" s="4">
        <v>0</v>
      </c>
      <c r="R112" s="9">
        <v>45132.0000115741</v>
      </c>
      <c r="S112" s="6">
        <v>45158</v>
      </c>
      <c r="T112" s="4" t="s">
        <v>34</v>
      </c>
      <c r="U112" s="4">
        <v>-7848.2</v>
      </c>
      <c r="V112" s="4">
        <v>0</v>
      </c>
      <c r="W112" s="4">
        <v>0</v>
      </c>
      <c r="X112" s="4" t="s">
        <v>606</v>
      </c>
      <c r="Y112" s="4" t="s">
        <v>42</v>
      </c>
    </row>
    <row r="113" s="4" customFormat="1" spans="1:25">
      <c r="A113" s="4" t="s">
        <v>607</v>
      </c>
      <c r="B113" s="4" t="s">
        <v>26</v>
      </c>
      <c r="C113" s="4" t="s">
        <v>27</v>
      </c>
      <c r="D113" s="4" t="s">
        <v>608</v>
      </c>
      <c r="E113" s="4" t="s">
        <v>609</v>
      </c>
      <c r="F113" s="6">
        <v>45149</v>
      </c>
      <c r="G113" s="6">
        <v>45155</v>
      </c>
      <c r="H113" s="4">
        <v>2</v>
      </c>
      <c r="I113" s="4">
        <v>6</v>
      </c>
      <c r="J113" s="4">
        <v>12</v>
      </c>
      <c r="K113" s="4" t="s">
        <v>30</v>
      </c>
      <c r="L113" s="4">
        <v>4526.04</v>
      </c>
      <c r="M113" s="4">
        <v>4526.04</v>
      </c>
      <c r="N113" s="4" t="s">
        <v>610</v>
      </c>
      <c r="O113" s="4" t="s">
        <v>32</v>
      </c>
      <c r="P113" s="4" t="s">
        <v>33</v>
      </c>
      <c r="Q113" s="4">
        <v>0</v>
      </c>
      <c r="R113" s="9">
        <v>45145.0000115741</v>
      </c>
      <c r="S113" s="6">
        <v>45158</v>
      </c>
      <c r="T113" s="4" t="s">
        <v>34</v>
      </c>
      <c r="U113" s="4">
        <v>4526.04</v>
      </c>
      <c r="V113" s="4">
        <v>0</v>
      </c>
      <c r="W113" s="4">
        <v>0</v>
      </c>
      <c r="X113" s="4" t="s">
        <v>611</v>
      </c>
      <c r="Y113" s="4" t="s">
        <v>42</v>
      </c>
    </row>
    <row r="114" s="4" customFormat="1" spans="1:25">
      <c r="A114" s="4" t="s">
        <v>612</v>
      </c>
      <c r="B114" s="4" t="s">
        <v>26</v>
      </c>
      <c r="C114" s="4" t="s">
        <v>27</v>
      </c>
      <c r="D114" s="4" t="s">
        <v>613</v>
      </c>
      <c r="E114" s="4" t="s">
        <v>614</v>
      </c>
      <c r="F114" s="6">
        <v>45152</v>
      </c>
      <c r="G114" s="6">
        <v>45155</v>
      </c>
      <c r="H114" s="4">
        <v>1</v>
      </c>
      <c r="I114" s="4">
        <v>3</v>
      </c>
      <c r="J114" s="4">
        <v>3</v>
      </c>
      <c r="K114" s="4" t="s">
        <v>30</v>
      </c>
      <c r="L114" s="4">
        <v>1960.56</v>
      </c>
      <c r="M114" s="4">
        <v>1960.56</v>
      </c>
      <c r="N114" s="4" t="s">
        <v>615</v>
      </c>
      <c r="O114" s="4" t="s">
        <v>32</v>
      </c>
      <c r="P114" s="4" t="s">
        <v>33</v>
      </c>
      <c r="Q114" s="4">
        <v>0</v>
      </c>
      <c r="R114" s="9">
        <v>45146.0000115741</v>
      </c>
      <c r="S114" s="6">
        <v>45158</v>
      </c>
      <c r="T114" s="4" t="s">
        <v>34</v>
      </c>
      <c r="U114" s="4">
        <v>1960.56</v>
      </c>
      <c r="V114" s="4">
        <v>0</v>
      </c>
      <c r="W114" s="4">
        <v>0</v>
      </c>
      <c r="X114" s="4" t="s">
        <v>616</v>
      </c>
      <c r="Y114" s="4" t="s">
        <v>617</v>
      </c>
    </row>
    <row r="115" s="4" customFormat="1" spans="1:25">
      <c r="A115" s="4" t="s">
        <v>618</v>
      </c>
      <c r="B115" s="4" t="s">
        <v>26</v>
      </c>
      <c r="C115" s="4" t="s">
        <v>27</v>
      </c>
      <c r="D115" s="4" t="s">
        <v>619</v>
      </c>
      <c r="E115" s="4" t="s">
        <v>620</v>
      </c>
      <c r="F115" s="6">
        <v>45153</v>
      </c>
      <c r="G115" s="6">
        <v>45155</v>
      </c>
      <c r="H115" s="4">
        <v>1</v>
      </c>
      <c r="I115" s="4">
        <v>2</v>
      </c>
      <c r="J115" s="4">
        <v>2</v>
      </c>
      <c r="K115" s="4" t="s">
        <v>30</v>
      </c>
      <c r="L115" s="4">
        <v>1712.25</v>
      </c>
      <c r="M115" s="4">
        <v>1712.25</v>
      </c>
      <c r="N115" s="4" t="s">
        <v>621</v>
      </c>
      <c r="O115" s="4" t="s">
        <v>32</v>
      </c>
      <c r="P115" s="4" t="s">
        <v>33</v>
      </c>
      <c r="Q115" s="4">
        <v>0</v>
      </c>
      <c r="R115" s="9">
        <v>45146.0000115741</v>
      </c>
      <c r="S115" s="6">
        <v>45158</v>
      </c>
      <c r="T115" s="4" t="s">
        <v>34</v>
      </c>
      <c r="U115" s="4">
        <v>1712.25</v>
      </c>
      <c r="V115" s="4">
        <v>0</v>
      </c>
      <c r="W115" s="4">
        <v>0</v>
      </c>
      <c r="X115" s="4" t="s">
        <v>622</v>
      </c>
      <c r="Y115" s="4" t="s">
        <v>623</v>
      </c>
    </row>
    <row r="116" s="4" customFormat="1" spans="1:25">
      <c r="A116" s="4" t="s">
        <v>624</v>
      </c>
      <c r="B116" s="4" t="s">
        <v>26</v>
      </c>
      <c r="C116" s="4" t="s">
        <v>27</v>
      </c>
      <c r="D116" s="4" t="s">
        <v>625</v>
      </c>
      <c r="E116" s="4" t="s">
        <v>626</v>
      </c>
      <c r="F116" s="6">
        <v>45152</v>
      </c>
      <c r="G116" s="6">
        <v>45155</v>
      </c>
      <c r="H116" s="4">
        <v>1</v>
      </c>
      <c r="I116" s="4">
        <v>3</v>
      </c>
      <c r="J116" s="4">
        <v>3</v>
      </c>
      <c r="K116" s="4" t="s">
        <v>30</v>
      </c>
      <c r="L116" s="4">
        <v>1511.76</v>
      </c>
      <c r="M116" s="4">
        <v>1511.76</v>
      </c>
      <c r="N116" s="4" t="s">
        <v>627</v>
      </c>
      <c r="O116" s="4" t="s">
        <v>32</v>
      </c>
      <c r="P116" s="4" t="s">
        <v>33</v>
      </c>
      <c r="Q116" s="4">
        <v>0</v>
      </c>
      <c r="R116" s="9">
        <v>45146</v>
      </c>
      <c r="S116" s="6">
        <v>45158</v>
      </c>
      <c r="T116" s="4" t="s">
        <v>34</v>
      </c>
      <c r="U116" s="4">
        <v>1511.76</v>
      </c>
      <c r="V116" s="4">
        <v>0</v>
      </c>
      <c r="W116" s="4">
        <v>0</v>
      </c>
      <c r="X116" s="4" t="s">
        <v>628</v>
      </c>
      <c r="Y116" s="4" t="s">
        <v>629</v>
      </c>
    </row>
    <row r="117" s="4" customFormat="1" spans="1:25">
      <c r="A117" s="4" t="s">
        <v>630</v>
      </c>
      <c r="B117" s="4" t="s">
        <v>26</v>
      </c>
      <c r="C117" s="4" t="s">
        <v>27</v>
      </c>
      <c r="D117" s="4" t="s">
        <v>631</v>
      </c>
      <c r="E117" s="4" t="s">
        <v>632</v>
      </c>
      <c r="F117" s="6">
        <v>45153</v>
      </c>
      <c r="G117" s="6">
        <v>45155</v>
      </c>
      <c r="H117" s="4">
        <v>1</v>
      </c>
      <c r="I117" s="4">
        <v>2</v>
      </c>
      <c r="J117" s="4">
        <v>2</v>
      </c>
      <c r="K117" s="4" t="s">
        <v>30</v>
      </c>
      <c r="L117" s="4">
        <v>1570.18</v>
      </c>
      <c r="M117" s="4">
        <v>1570.18</v>
      </c>
      <c r="N117" s="4" t="s">
        <v>633</v>
      </c>
      <c r="O117" s="4" t="s">
        <v>32</v>
      </c>
      <c r="P117" s="4" t="s">
        <v>33</v>
      </c>
      <c r="Q117" s="4">
        <v>0</v>
      </c>
      <c r="R117" s="9">
        <v>45147.0000115741</v>
      </c>
      <c r="S117" s="6">
        <v>45158</v>
      </c>
      <c r="T117" s="4" t="s">
        <v>34</v>
      </c>
      <c r="U117" s="4">
        <v>1570.18</v>
      </c>
      <c r="V117" s="4">
        <v>0</v>
      </c>
      <c r="W117" s="4">
        <v>0</v>
      </c>
      <c r="X117" s="4" t="s">
        <v>634</v>
      </c>
      <c r="Y117" s="4" t="s">
        <v>635</v>
      </c>
    </row>
    <row r="118" s="4" customFormat="1" spans="1:25">
      <c r="A118" s="4" t="s">
        <v>636</v>
      </c>
      <c r="B118" s="4" t="s">
        <v>26</v>
      </c>
      <c r="C118" s="4" t="s">
        <v>27</v>
      </c>
      <c r="D118" s="4" t="s">
        <v>637</v>
      </c>
      <c r="E118" s="4" t="s">
        <v>421</v>
      </c>
      <c r="F118" s="6">
        <v>45154</v>
      </c>
      <c r="G118" s="6">
        <v>45155</v>
      </c>
      <c r="H118" s="4">
        <v>1</v>
      </c>
      <c r="I118" s="4">
        <v>1</v>
      </c>
      <c r="J118" s="4">
        <v>1</v>
      </c>
      <c r="K118" s="4" t="s">
        <v>30</v>
      </c>
      <c r="L118" s="4">
        <v>546.03</v>
      </c>
      <c r="M118" s="4">
        <v>546.03</v>
      </c>
      <c r="N118" s="4" t="s">
        <v>638</v>
      </c>
      <c r="O118" s="4" t="s">
        <v>32</v>
      </c>
      <c r="P118" s="4" t="s">
        <v>33</v>
      </c>
      <c r="Q118" s="4">
        <v>0</v>
      </c>
      <c r="R118" s="9">
        <v>45147</v>
      </c>
      <c r="S118" s="6">
        <v>45158</v>
      </c>
      <c r="T118" s="4" t="s">
        <v>34</v>
      </c>
      <c r="U118" s="4">
        <v>546.03</v>
      </c>
      <c r="V118" s="4">
        <v>0</v>
      </c>
      <c r="W118" s="4">
        <v>0</v>
      </c>
      <c r="X118" s="4" t="s">
        <v>639</v>
      </c>
      <c r="Y118" s="4" t="s">
        <v>42</v>
      </c>
    </row>
    <row r="119" s="4" customFormat="1" spans="1:25">
      <c r="A119" s="4" t="s">
        <v>640</v>
      </c>
      <c r="B119" s="4" t="s">
        <v>26</v>
      </c>
      <c r="C119" s="4" t="s">
        <v>27</v>
      </c>
      <c r="D119" s="4" t="s">
        <v>641</v>
      </c>
      <c r="E119" s="4" t="s">
        <v>642</v>
      </c>
      <c r="F119" s="6">
        <v>45154</v>
      </c>
      <c r="G119" s="6">
        <v>45155</v>
      </c>
      <c r="H119" s="4">
        <v>1</v>
      </c>
      <c r="I119" s="4">
        <v>1</v>
      </c>
      <c r="J119" s="4">
        <v>1</v>
      </c>
      <c r="K119" s="4" t="s">
        <v>30</v>
      </c>
      <c r="L119" s="4">
        <v>762.13</v>
      </c>
      <c r="M119" s="4">
        <v>762.13</v>
      </c>
      <c r="N119" s="4" t="s">
        <v>643</v>
      </c>
      <c r="O119" s="4" t="s">
        <v>32</v>
      </c>
      <c r="P119" s="4" t="s">
        <v>33</v>
      </c>
      <c r="Q119" s="4">
        <v>0</v>
      </c>
      <c r="R119" s="9">
        <v>45147</v>
      </c>
      <c r="S119" s="6">
        <v>45158</v>
      </c>
      <c r="T119" s="4" t="s">
        <v>34</v>
      </c>
      <c r="U119" s="4">
        <v>762.13</v>
      </c>
      <c r="V119" s="4">
        <v>0</v>
      </c>
      <c r="W119" s="4">
        <v>0</v>
      </c>
      <c r="X119" s="4" t="s">
        <v>644</v>
      </c>
      <c r="Y119" s="4" t="s">
        <v>42</v>
      </c>
    </row>
    <row r="120" s="4" customFormat="1" spans="1:25">
      <c r="A120" s="4" t="s">
        <v>636</v>
      </c>
      <c r="B120" s="4" t="s">
        <v>26</v>
      </c>
      <c r="C120" s="4" t="s">
        <v>75</v>
      </c>
      <c r="D120" s="4" t="s">
        <v>637</v>
      </c>
      <c r="E120" s="4" t="s">
        <v>421</v>
      </c>
      <c r="F120" s="6">
        <v>45154</v>
      </c>
      <c r="G120" s="6">
        <v>45155</v>
      </c>
      <c r="H120" s="4">
        <v>1</v>
      </c>
      <c r="I120" s="4">
        <v>1</v>
      </c>
      <c r="J120" s="4">
        <v>1</v>
      </c>
      <c r="K120" s="4" t="s">
        <v>30</v>
      </c>
      <c r="L120" s="4">
        <v>-546.03</v>
      </c>
      <c r="M120" s="4">
        <v>-546.03</v>
      </c>
      <c r="N120" s="4" t="s">
        <v>638</v>
      </c>
      <c r="O120" s="4" t="s">
        <v>32</v>
      </c>
      <c r="P120" s="4" t="s">
        <v>33</v>
      </c>
      <c r="Q120" s="4">
        <v>0</v>
      </c>
      <c r="R120" s="9">
        <v>45147</v>
      </c>
      <c r="S120" s="6">
        <v>45158</v>
      </c>
      <c r="T120" s="4" t="s">
        <v>34</v>
      </c>
      <c r="U120" s="4">
        <v>-546.03</v>
      </c>
      <c r="V120" s="4">
        <v>0</v>
      </c>
      <c r="W120" s="4">
        <v>0</v>
      </c>
      <c r="X120" s="4" t="s">
        <v>639</v>
      </c>
      <c r="Y120" s="4" t="s">
        <v>42</v>
      </c>
    </row>
    <row r="121" s="4" customFormat="1" spans="1:26">
      <c r="A121" s="4" t="s">
        <v>645</v>
      </c>
      <c r="B121" s="4" t="s">
        <v>26</v>
      </c>
      <c r="C121" s="4" t="s">
        <v>27</v>
      </c>
      <c r="D121" s="4" t="s">
        <v>646</v>
      </c>
      <c r="E121" s="4" t="s">
        <v>647</v>
      </c>
      <c r="F121" s="6">
        <v>45153</v>
      </c>
      <c r="G121" s="6">
        <v>45155</v>
      </c>
      <c r="H121" s="4">
        <v>2</v>
      </c>
      <c r="I121" s="4">
        <v>2</v>
      </c>
      <c r="J121" s="4">
        <v>4</v>
      </c>
      <c r="K121" s="4" t="s">
        <v>30</v>
      </c>
      <c r="L121" s="4">
        <v>1447.4</v>
      </c>
      <c r="M121" s="4">
        <v>1447.4</v>
      </c>
      <c r="N121" s="4" t="s">
        <v>648</v>
      </c>
      <c r="O121" s="4" t="s">
        <v>32</v>
      </c>
      <c r="P121" s="4" t="s">
        <v>33</v>
      </c>
      <c r="Q121" s="4">
        <v>0</v>
      </c>
      <c r="R121" s="9">
        <v>45147</v>
      </c>
      <c r="S121" s="6">
        <v>45158</v>
      </c>
      <c r="T121" s="4" t="s">
        <v>34</v>
      </c>
      <c r="U121" s="4">
        <v>1447.4</v>
      </c>
      <c r="V121" s="4">
        <v>0</v>
      </c>
      <c r="W121" s="4">
        <v>0</v>
      </c>
      <c r="X121" s="4" t="s">
        <v>649</v>
      </c>
      <c r="Y121" s="4">
        <v>387560</v>
      </c>
      <c r="Z121" s="4" t="s">
        <v>650</v>
      </c>
    </row>
    <row r="122" s="4" customFormat="1" spans="1:25">
      <c r="A122" s="4" t="s">
        <v>651</v>
      </c>
      <c r="B122" s="4" t="s">
        <v>26</v>
      </c>
      <c r="C122" s="4" t="s">
        <v>27</v>
      </c>
      <c r="D122" s="4" t="s">
        <v>652</v>
      </c>
      <c r="E122" s="4" t="s">
        <v>653</v>
      </c>
      <c r="F122" s="6">
        <v>45153</v>
      </c>
      <c r="G122" s="6">
        <v>45155</v>
      </c>
      <c r="H122" s="4">
        <v>1</v>
      </c>
      <c r="I122" s="4">
        <v>2</v>
      </c>
      <c r="J122" s="4">
        <v>2</v>
      </c>
      <c r="K122" s="4" t="s">
        <v>30</v>
      </c>
      <c r="L122" s="4">
        <v>1149.5</v>
      </c>
      <c r="M122" s="4">
        <v>1149.5</v>
      </c>
      <c r="N122" s="4" t="s">
        <v>654</v>
      </c>
      <c r="O122" s="4" t="s">
        <v>32</v>
      </c>
      <c r="P122" s="4" t="s">
        <v>33</v>
      </c>
      <c r="Q122" s="4">
        <v>0</v>
      </c>
      <c r="R122" s="9">
        <v>45147.0000115741</v>
      </c>
      <c r="S122" s="6">
        <v>45158</v>
      </c>
      <c r="T122" s="4" t="s">
        <v>34</v>
      </c>
      <c r="U122" s="4">
        <v>1149.5</v>
      </c>
      <c r="V122" s="4">
        <v>0</v>
      </c>
      <c r="W122" s="4">
        <v>0</v>
      </c>
      <c r="X122" s="4" t="s">
        <v>655</v>
      </c>
      <c r="Y122" s="4" t="s">
        <v>656</v>
      </c>
    </row>
    <row r="123" s="4" customFormat="1" spans="1:25">
      <c r="A123" s="4" t="s">
        <v>657</v>
      </c>
      <c r="B123" s="4" t="s">
        <v>26</v>
      </c>
      <c r="C123" s="4" t="s">
        <v>27</v>
      </c>
      <c r="D123" s="4" t="s">
        <v>658</v>
      </c>
      <c r="E123" s="4" t="s">
        <v>659</v>
      </c>
      <c r="F123" s="6">
        <v>45154</v>
      </c>
      <c r="G123" s="6">
        <v>45155</v>
      </c>
      <c r="H123" s="4">
        <v>2</v>
      </c>
      <c r="I123" s="4">
        <v>1</v>
      </c>
      <c r="J123" s="4">
        <v>2</v>
      </c>
      <c r="K123" s="4" t="s">
        <v>30</v>
      </c>
      <c r="L123" s="4">
        <v>1028.3</v>
      </c>
      <c r="M123" s="4">
        <v>1028.3</v>
      </c>
      <c r="N123" s="4" t="s">
        <v>660</v>
      </c>
      <c r="O123" s="4" t="s">
        <v>32</v>
      </c>
      <c r="P123" s="4" t="s">
        <v>33</v>
      </c>
      <c r="Q123" s="4">
        <v>0</v>
      </c>
      <c r="R123" s="9">
        <v>45147</v>
      </c>
      <c r="S123" s="6">
        <v>45158</v>
      </c>
      <c r="T123" s="4" t="s">
        <v>34</v>
      </c>
      <c r="U123" s="4">
        <v>1028.3</v>
      </c>
      <c r="V123" s="4">
        <v>0</v>
      </c>
      <c r="W123" s="4">
        <v>0</v>
      </c>
      <c r="X123" s="4" t="s">
        <v>661</v>
      </c>
      <c r="Y123" s="4" t="s">
        <v>662</v>
      </c>
    </row>
    <row r="124" s="4" customFormat="1" spans="1:27">
      <c r="A124" s="4" t="s">
        <v>663</v>
      </c>
      <c r="B124" s="4" t="s">
        <v>26</v>
      </c>
      <c r="C124" s="4" t="s">
        <v>27</v>
      </c>
      <c r="D124" s="4" t="s">
        <v>664</v>
      </c>
      <c r="E124" s="4" t="s">
        <v>665</v>
      </c>
      <c r="F124" s="6">
        <v>45153</v>
      </c>
      <c r="G124" s="6">
        <v>45155</v>
      </c>
      <c r="H124" s="4">
        <v>3</v>
      </c>
      <c r="I124" s="4">
        <v>2</v>
      </c>
      <c r="J124" s="4">
        <v>6</v>
      </c>
      <c r="K124" s="4" t="s">
        <v>30</v>
      </c>
      <c r="L124" s="4">
        <v>7476.36</v>
      </c>
      <c r="M124" s="4">
        <v>7476.36</v>
      </c>
      <c r="N124" s="4" t="s">
        <v>666</v>
      </c>
      <c r="O124" s="4" t="s">
        <v>32</v>
      </c>
      <c r="P124" s="4" t="s">
        <v>33</v>
      </c>
      <c r="Q124" s="4">
        <v>0</v>
      </c>
      <c r="R124" s="9">
        <v>45147.0000115741</v>
      </c>
      <c r="S124" s="6">
        <v>45158</v>
      </c>
      <c r="T124" s="4" t="s">
        <v>34</v>
      </c>
      <c r="U124" s="4">
        <v>7476.36</v>
      </c>
      <c r="V124" s="4">
        <v>0</v>
      </c>
      <c r="W124" s="4">
        <v>0</v>
      </c>
      <c r="X124" s="4" t="s">
        <v>667</v>
      </c>
      <c r="Y124" s="4">
        <v>-64596484</v>
      </c>
      <c r="Z124" s="4">
        <v>-64596488</v>
      </c>
      <c r="AA124" s="4" t="s">
        <v>668</v>
      </c>
    </row>
    <row r="125" s="4" customFormat="1" spans="1:27">
      <c r="A125" s="4" t="s">
        <v>663</v>
      </c>
      <c r="B125" s="4" t="s">
        <v>26</v>
      </c>
      <c r="C125" s="4" t="s">
        <v>75</v>
      </c>
      <c r="D125" s="4" t="s">
        <v>664</v>
      </c>
      <c r="E125" s="4" t="s">
        <v>665</v>
      </c>
      <c r="F125" s="6">
        <v>45153</v>
      </c>
      <c r="G125" s="6">
        <v>45155</v>
      </c>
      <c r="H125" s="4">
        <v>3</v>
      </c>
      <c r="I125" s="4">
        <v>2</v>
      </c>
      <c r="J125" s="4">
        <v>6</v>
      </c>
      <c r="K125" s="4" t="s">
        <v>30</v>
      </c>
      <c r="L125" s="4">
        <v>-7476.36</v>
      </c>
      <c r="M125" s="4">
        <v>-7476.36</v>
      </c>
      <c r="N125" s="4" t="s">
        <v>666</v>
      </c>
      <c r="O125" s="4" t="s">
        <v>32</v>
      </c>
      <c r="P125" s="4" t="s">
        <v>33</v>
      </c>
      <c r="Q125" s="4">
        <v>0</v>
      </c>
      <c r="R125" s="9">
        <v>45147.0000115741</v>
      </c>
      <c r="S125" s="6">
        <v>45158</v>
      </c>
      <c r="T125" s="4" t="s">
        <v>34</v>
      </c>
      <c r="U125" s="4">
        <v>-7476.36</v>
      </c>
      <c r="V125" s="4">
        <v>0</v>
      </c>
      <c r="W125" s="4">
        <v>0</v>
      </c>
      <c r="X125" s="4" t="s">
        <v>667</v>
      </c>
      <c r="Y125" s="4">
        <v>-64596484</v>
      </c>
      <c r="Z125" s="4">
        <v>-64596488</v>
      </c>
      <c r="AA125" s="4" t="s">
        <v>668</v>
      </c>
    </row>
    <row r="126" s="4" customFormat="1" spans="1:25">
      <c r="A126" s="4" t="s">
        <v>669</v>
      </c>
      <c r="B126" s="4" t="s">
        <v>26</v>
      </c>
      <c r="C126" s="4" t="s">
        <v>27</v>
      </c>
      <c r="D126" s="4" t="s">
        <v>664</v>
      </c>
      <c r="E126" s="4" t="s">
        <v>665</v>
      </c>
      <c r="F126" s="6">
        <v>45153</v>
      </c>
      <c r="G126" s="6">
        <v>45155</v>
      </c>
      <c r="H126" s="4">
        <v>1</v>
      </c>
      <c r="I126" s="4">
        <v>2</v>
      </c>
      <c r="J126" s="4">
        <v>2</v>
      </c>
      <c r="K126" s="4" t="s">
        <v>30</v>
      </c>
      <c r="L126" s="4">
        <v>2492.12</v>
      </c>
      <c r="M126" s="4">
        <v>2492.12</v>
      </c>
      <c r="N126" s="4" t="s">
        <v>670</v>
      </c>
      <c r="O126" s="4" t="s">
        <v>32</v>
      </c>
      <c r="P126" s="4" t="s">
        <v>33</v>
      </c>
      <c r="Q126" s="4">
        <v>0</v>
      </c>
      <c r="R126" s="9">
        <v>45147</v>
      </c>
      <c r="S126" s="6">
        <v>45158</v>
      </c>
      <c r="T126" s="4" t="s">
        <v>34</v>
      </c>
      <c r="U126" s="4">
        <v>2492.12</v>
      </c>
      <c r="V126" s="4">
        <v>0</v>
      </c>
      <c r="W126" s="4">
        <v>0</v>
      </c>
      <c r="X126" s="4" t="s">
        <v>671</v>
      </c>
      <c r="Y126" s="4" t="s">
        <v>672</v>
      </c>
    </row>
    <row r="127" s="4" customFormat="1" spans="1:25">
      <c r="A127" s="4" t="s">
        <v>673</v>
      </c>
      <c r="B127" s="4" t="s">
        <v>26</v>
      </c>
      <c r="C127" s="4" t="s">
        <v>27</v>
      </c>
      <c r="D127" s="4" t="s">
        <v>674</v>
      </c>
      <c r="E127" s="4" t="s">
        <v>675</v>
      </c>
      <c r="F127" s="6">
        <v>45152</v>
      </c>
      <c r="G127" s="6">
        <v>45155</v>
      </c>
      <c r="H127" s="4">
        <v>1</v>
      </c>
      <c r="I127" s="4">
        <v>3</v>
      </c>
      <c r="J127" s="4">
        <v>3</v>
      </c>
      <c r="K127" s="4" t="s">
        <v>30</v>
      </c>
      <c r="L127" s="4">
        <v>3237.36</v>
      </c>
      <c r="M127" s="4">
        <v>3237.36</v>
      </c>
      <c r="N127" s="4" t="s">
        <v>676</v>
      </c>
      <c r="O127" s="4" t="s">
        <v>32</v>
      </c>
      <c r="P127" s="4" t="s">
        <v>33</v>
      </c>
      <c r="Q127" s="4">
        <v>0</v>
      </c>
      <c r="R127" s="9">
        <v>45147</v>
      </c>
      <c r="S127" s="6">
        <v>45158</v>
      </c>
      <c r="T127" s="4" t="s">
        <v>34</v>
      </c>
      <c r="U127" s="4">
        <v>3237.36</v>
      </c>
      <c r="V127" s="4">
        <v>0</v>
      </c>
      <c r="W127" s="4">
        <v>0</v>
      </c>
      <c r="X127" s="4" t="s">
        <v>677</v>
      </c>
      <c r="Y127" s="4" t="s">
        <v>678</v>
      </c>
    </row>
    <row r="128" s="4" customFormat="1" spans="1:25">
      <c r="A128" s="4" t="s">
        <v>669</v>
      </c>
      <c r="B128" s="4" t="s">
        <v>26</v>
      </c>
      <c r="C128" s="4" t="s">
        <v>75</v>
      </c>
      <c r="D128" s="4" t="s">
        <v>664</v>
      </c>
      <c r="E128" s="4" t="s">
        <v>665</v>
      </c>
      <c r="F128" s="6">
        <v>45153</v>
      </c>
      <c r="G128" s="6">
        <v>45155</v>
      </c>
      <c r="H128" s="4">
        <v>1</v>
      </c>
      <c r="I128" s="4">
        <v>2</v>
      </c>
      <c r="J128" s="4">
        <v>2</v>
      </c>
      <c r="K128" s="4" t="s">
        <v>30</v>
      </c>
      <c r="L128" s="4">
        <v>-2492.12</v>
      </c>
      <c r="M128" s="4">
        <v>-2492.12</v>
      </c>
      <c r="N128" s="4" t="s">
        <v>670</v>
      </c>
      <c r="O128" s="4" t="s">
        <v>32</v>
      </c>
      <c r="P128" s="4" t="s">
        <v>33</v>
      </c>
      <c r="Q128" s="4">
        <v>0</v>
      </c>
      <c r="R128" s="9">
        <v>45147</v>
      </c>
      <c r="S128" s="6">
        <v>45158</v>
      </c>
      <c r="T128" s="4" t="s">
        <v>34</v>
      </c>
      <c r="U128" s="4">
        <v>-2492.12</v>
      </c>
      <c r="V128" s="4">
        <v>0</v>
      </c>
      <c r="W128" s="4">
        <v>0</v>
      </c>
      <c r="X128" s="4" t="s">
        <v>671</v>
      </c>
      <c r="Y128" s="4" t="s">
        <v>672</v>
      </c>
    </row>
    <row r="129" s="4" customFormat="1" spans="1:25">
      <c r="A129" s="4" t="s">
        <v>679</v>
      </c>
      <c r="B129" s="4" t="s">
        <v>26</v>
      </c>
      <c r="C129" s="4" t="s">
        <v>27</v>
      </c>
      <c r="D129" s="4" t="s">
        <v>680</v>
      </c>
      <c r="E129" s="4" t="s">
        <v>681</v>
      </c>
      <c r="F129" s="6">
        <v>45152</v>
      </c>
      <c r="G129" s="6">
        <v>45155</v>
      </c>
      <c r="H129" s="4">
        <v>1</v>
      </c>
      <c r="I129" s="4">
        <v>3</v>
      </c>
      <c r="J129" s="4">
        <v>3</v>
      </c>
      <c r="K129" s="4" t="s">
        <v>30</v>
      </c>
      <c r="L129" s="4">
        <v>6473.58</v>
      </c>
      <c r="M129" s="4">
        <v>6473.58</v>
      </c>
      <c r="N129" s="4" t="s">
        <v>682</v>
      </c>
      <c r="O129" s="4" t="s">
        <v>32</v>
      </c>
      <c r="P129" s="4" t="s">
        <v>33</v>
      </c>
      <c r="Q129" s="4">
        <v>0</v>
      </c>
      <c r="R129" s="9">
        <v>45147.0000115741</v>
      </c>
      <c r="S129" s="6">
        <v>45158</v>
      </c>
      <c r="T129" s="4" t="s">
        <v>34</v>
      </c>
      <c r="U129" s="4">
        <v>6473.58</v>
      </c>
      <c r="V129" s="4">
        <v>0</v>
      </c>
      <c r="W129" s="4">
        <v>0</v>
      </c>
      <c r="X129" s="4" t="s">
        <v>683</v>
      </c>
      <c r="Y129" s="4" t="s">
        <v>684</v>
      </c>
    </row>
    <row r="130" s="4" customFormat="1" spans="1:25">
      <c r="A130" s="4" t="s">
        <v>685</v>
      </c>
      <c r="B130" s="4" t="s">
        <v>26</v>
      </c>
      <c r="C130" s="4" t="s">
        <v>27</v>
      </c>
      <c r="D130" s="4" t="s">
        <v>686</v>
      </c>
      <c r="E130" s="4" t="s">
        <v>687</v>
      </c>
      <c r="F130" s="6">
        <v>45150</v>
      </c>
      <c r="G130" s="6">
        <v>45155</v>
      </c>
      <c r="H130" s="4">
        <v>1</v>
      </c>
      <c r="I130" s="4">
        <v>5</v>
      </c>
      <c r="J130" s="4">
        <v>5</v>
      </c>
      <c r="K130" s="4" t="s">
        <v>30</v>
      </c>
      <c r="L130" s="4">
        <v>4498.9</v>
      </c>
      <c r="M130" s="4">
        <v>4498.9</v>
      </c>
      <c r="N130" s="4" t="s">
        <v>688</v>
      </c>
      <c r="O130" s="4" t="s">
        <v>32</v>
      </c>
      <c r="P130" s="4" t="s">
        <v>33</v>
      </c>
      <c r="Q130" s="4">
        <v>0</v>
      </c>
      <c r="R130" s="9">
        <v>45147</v>
      </c>
      <c r="S130" s="6">
        <v>45158</v>
      </c>
      <c r="T130" s="4" t="s">
        <v>34</v>
      </c>
      <c r="U130" s="4">
        <v>4498.9</v>
      </c>
      <c r="V130" s="4">
        <v>0</v>
      </c>
      <c r="W130" s="4">
        <v>0</v>
      </c>
      <c r="X130" s="4" t="s">
        <v>689</v>
      </c>
      <c r="Y130" s="4" t="s">
        <v>690</v>
      </c>
    </row>
    <row r="131" s="4" customFormat="1" spans="1:25">
      <c r="A131" s="4" t="s">
        <v>691</v>
      </c>
      <c r="B131" s="4" t="s">
        <v>26</v>
      </c>
      <c r="C131" s="4" t="s">
        <v>27</v>
      </c>
      <c r="D131" s="4" t="s">
        <v>692</v>
      </c>
      <c r="E131" s="4" t="s">
        <v>693</v>
      </c>
      <c r="F131" s="6">
        <v>45154</v>
      </c>
      <c r="G131" s="6">
        <v>45155</v>
      </c>
      <c r="H131" s="4">
        <v>1</v>
      </c>
      <c r="I131" s="4">
        <v>1</v>
      </c>
      <c r="J131" s="4">
        <v>1</v>
      </c>
      <c r="K131" s="4" t="s">
        <v>30</v>
      </c>
      <c r="L131" s="4">
        <v>370.5</v>
      </c>
      <c r="M131" s="4">
        <v>370.5</v>
      </c>
      <c r="N131" s="4" t="s">
        <v>694</v>
      </c>
      <c r="O131" s="4" t="s">
        <v>32</v>
      </c>
      <c r="P131" s="4" t="s">
        <v>33</v>
      </c>
      <c r="Q131" s="4">
        <v>0</v>
      </c>
      <c r="R131" s="9">
        <v>45147.0000115741</v>
      </c>
      <c r="S131" s="6">
        <v>45158</v>
      </c>
      <c r="T131" s="4" t="s">
        <v>34</v>
      </c>
      <c r="U131" s="4">
        <v>370.5</v>
      </c>
      <c r="V131" s="4">
        <v>0</v>
      </c>
      <c r="W131" s="4">
        <v>0</v>
      </c>
      <c r="X131" s="4" t="s">
        <v>695</v>
      </c>
      <c r="Y131" s="4" t="s">
        <v>696</v>
      </c>
    </row>
    <row r="132" s="4" customFormat="1" spans="1:25">
      <c r="A132" s="4" t="s">
        <v>697</v>
      </c>
      <c r="B132" s="4" t="s">
        <v>26</v>
      </c>
      <c r="C132" s="4" t="s">
        <v>27</v>
      </c>
      <c r="D132" s="4" t="s">
        <v>698</v>
      </c>
      <c r="E132" s="4" t="s">
        <v>699</v>
      </c>
      <c r="F132" s="6">
        <v>45154</v>
      </c>
      <c r="G132" s="6">
        <v>45155</v>
      </c>
      <c r="H132" s="4">
        <v>1</v>
      </c>
      <c r="I132" s="4">
        <v>1</v>
      </c>
      <c r="J132" s="4">
        <v>1</v>
      </c>
      <c r="K132" s="4" t="s">
        <v>30</v>
      </c>
      <c r="L132" s="4">
        <v>874.67</v>
      </c>
      <c r="M132" s="4">
        <v>874.67</v>
      </c>
      <c r="N132" s="4" t="s">
        <v>700</v>
      </c>
      <c r="O132" s="4" t="s">
        <v>32</v>
      </c>
      <c r="P132" s="4" t="s">
        <v>33</v>
      </c>
      <c r="Q132" s="4">
        <v>0</v>
      </c>
      <c r="R132" s="9">
        <v>45131</v>
      </c>
      <c r="S132" s="6">
        <v>45158</v>
      </c>
      <c r="T132" s="4" t="s">
        <v>34</v>
      </c>
      <c r="U132" s="4">
        <v>874.67</v>
      </c>
      <c r="V132" s="4">
        <v>0</v>
      </c>
      <c r="W132" s="4">
        <v>0</v>
      </c>
      <c r="X132" s="4" t="s">
        <v>701</v>
      </c>
      <c r="Y132" s="4" t="s">
        <v>42</v>
      </c>
    </row>
    <row r="133" s="4" customFormat="1" spans="1:25">
      <c r="A133" s="4" t="s">
        <v>702</v>
      </c>
      <c r="B133" s="4" t="s">
        <v>26</v>
      </c>
      <c r="C133" s="4" t="s">
        <v>27</v>
      </c>
      <c r="D133" s="4" t="s">
        <v>703</v>
      </c>
      <c r="E133" s="4" t="s">
        <v>704</v>
      </c>
      <c r="F133" s="6">
        <v>45153</v>
      </c>
      <c r="G133" s="6">
        <v>45155</v>
      </c>
      <c r="H133" s="4">
        <v>1</v>
      </c>
      <c r="I133" s="4">
        <v>2</v>
      </c>
      <c r="J133" s="4">
        <v>2</v>
      </c>
      <c r="K133" s="4" t="s">
        <v>30</v>
      </c>
      <c r="L133" s="4">
        <v>1489.96</v>
      </c>
      <c r="M133" s="4">
        <v>1489.96</v>
      </c>
      <c r="N133" s="4" t="s">
        <v>705</v>
      </c>
      <c r="O133" s="4" t="s">
        <v>32</v>
      </c>
      <c r="P133" s="4" t="s">
        <v>33</v>
      </c>
      <c r="Q133" s="4">
        <v>0</v>
      </c>
      <c r="R133" s="9">
        <v>45147.0000115741</v>
      </c>
      <c r="S133" s="6">
        <v>45158</v>
      </c>
      <c r="T133" s="4" t="s">
        <v>34</v>
      </c>
      <c r="U133" s="4">
        <v>1489.96</v>
      </c>
      <c r="V133" s="4">
        <v>0</v>
      </c>
      <c r="W133" s="4">
        <v>0</v>
      </c>
      <c r="X133" s="4" t="s">
        <v>706</v>
      </c>
      <c r="Y133" s="4" t="s">
        <v>707</v>
      </c>
    </row>
    <row r="134" s="4" customFormat="1" spans="1:25">
      <c r="A134" s="4" t="s">
        <v>708</v>
      </c>
      <c r="B134" s="4" t="s">
        <v>26</v>
      </c>
      <c r="C134" s="4" t="s">
        <v>27</v>
      </c>
      <c r="D134" s="4" t="s">
        <v>709</v>
      </c>
      <c r="E134" s="4" t="s">
        <v>710</v>
      </c>
      <c r="F134" s="6">
        <v>45153</v>
      </c>
      <c r="G134" s="6">
        <v>45155</v>
      </c>
      <c r="H134" s="4">
        <v>1</v>
      </c>
      <c r="I134" s="4">
        <v>2</v>
      </c>
      <c r="J134" s="4">
        <v>2</v>
      </c>
      <c r="K134" s="4" t="s">
        <v>30</v>
      </c>
      <c r="L134" s="4">
        <v>2180.34</v>
      </c>
      <c r="M134" s="4">
        <v>2180.34</v>
      </c>
      <c r="N134" s="4" t="s">
        <v>711</v>
      </c>
      <c r="O134" s="4" t="s">
        <v>32</v>
      </c>
      <c r="P134" s="4" t="s">
        <v>33</v>
      </c>
      <c r="Q134" s="4">
        <v>0</v>
      </c>
      <c r="R134" s="9">
        <v>45147.0000115741</v>
      </c>
      <c r="S134" s="6">
        <v>45158</v>
      </c>
      <c r="T134" s="4" t="s">
        <v>34</v>
      </c>
      <c r="U134" s="4">
        <v>2180.34</v>
      </c>
      <c r="V134" s="4">
        <v>0</v>
      </c>
      <c r="W134" s="4">
        <v>0</v>
      </c>
      <c r="X134" s="4" t="s">
        <v>712</v>
      </c>
      <c r="Y134" s="4" t="s">
        <v>713</v>
      </c>
    </row>
    <row r="135" s="4" customFormat="1" spans="1:25">
      <c r="A135" s="4" t="s">
        <v>714</v>
      </c>
      <c r="B135" s="4" t="s">
        <v>26</v>
      </c>
      <c r="C135" s="4" t="s">
        <v>27</v>
      </c>
      <c r="D135" s="4" t="s">
        <v>715</v>
      </c>
      <c r="E135" s="4" t="s">
        <v>716</v>
      </c>
      <c r="F135" s="6">
        <v>45152</v>
      </c>
      <c r="G135" s="6">
        <v>45155</v>
      </c>
      <c r="H135" s="4">
        <v>1</v>
      </c>
      <c r="I135" s="4">
        <v>3</v>
      </c>
      <c r="J135" s="4">
        <v>3</v>
      </c>
      <c r="K135" s="4" t="s">
        <v>30</v>
      </c>
      <c r="L135" s="4">
        <v>862.46</v>
      </c>
      <c r="M135" s="4">
        <v>862.46</v>
      </c>
      <c r="N135" s="4" t="s">
        <v>717</v>
      </c>
      <c r="O135" s="4" t="s">
        <v>32</v>
      </c>
      <c r="P135" s="4" t="s">
        <v>33</v>
      </c>
      <c r="Q135" s="4">
        <v>0</v>
      </c>
      <c r="R135" s="9">
        <v>45148.0000115741</v>
      </c>
      <c r="S135" s="6">
        <v>45158</v>
      </c>
      <c r="T135" s="4" t="s">
        <v>34</v>
      </c>
      <c r="U135" s="4">
        <v>862.46</v>
      </c>
      <c r="V135" s="4">
        <v>0</v>
      </c>
      <c r="W135" s="4">
        <v>0</v>
      </c>
      <c r="X135" s="4" t="s">
        <v>718</v>
      </c>
      <c r="Y135" s="4" t="s">
        <v>719</v>
      </c>
    </row>
    <row r="136" s="4" customFormat="1" spans="1:25">
      <c r="A136" s="4" t="s">
        <v>720</v>
      </c>
      <c r="B136" s="4" t="s">
        <v>26</v>
      </c>
      <c r="C136" s="4" t="s">
        <v>27</v>
      </c>
      <c r="D136" s="4" t="s">
        <v>721</v>
      </c>
      <c r="E136" s="4" t="s">
        <v>722</v>
      </c>
      <c r="F136" s="6">
        <v>45153</v>
      </c>
      <c r="G136" s="6">
        <v>45155</v>
      </c>
      <c r="H136" s="4">
        <v>1</v>
      </c>
      <c r="I136" s="4">
        <v>2</v>
      </c>
      <c r="J136" s="4">
        <v>2</v>
      </c>
      <c r="K136" s="4" t="s">
        <v>30</v>
      </c>
      <c r="L136" s="4">
        <v>2312.06</v>
      </c>
      <c r="M136" s="4">
        <v>2312.06</v>
      </c>
      <c r="N136" s="4" t="s">
        <v>723</v>
      </c>
      <c r="O136" s="4" t="s">
        <v>32</v>
      </c>
      <c r="P136" s="4" t="s">
        <v>33</v>
      </c>
      <c r="Q136" s="4">
        <v>0</v>
      </c>
      <c r="R136" s="9">
        <v>45148</v>
      </c>
      <c r="S136" s="6">
        <v>45158</v>
      </c>
      <c r="T136" s="4" t="s">
        <v>34</v>
      </c>
      <c r="U136" s="4">
        <v>2312.06</v>
      </c>
      <c r="V136" s="4">
        <v>0</v>
      </c>
      <c r="W136" s="4">
        <v>0</v>
      </c>
      <c r="X136" s="4" t="s">
        <v>724</v>
      </c>
      <c r="Y136" s="4" t="s">
        <v>725</v>
      </c>
    </row>
    <row r="137" s="4" customFormat="1" spans="1:25">
      <c r="A137" s="4" t="s">
        <v>726</v>
      </c>
      <c r="B137" s="4" t="s">
        <v>26</v>
      </c>
      <c r="C137" s="4" t="s">
        <v>27</v>
      </c>
      <c r="D137" s="4" t="s">
        <v>448</v>
      </c>
      <c r="E137" s="4" t="s">
        <v>727</v>
      </c>
      <c r="F137" s="6">
        <v>45151</v>
      </c>
      <c r="G137" s="6">
        <v>45155</v>
      </c>
      <c r="H137" s="4">
        <v>1</v>
      </c>
      <c r="I137" s="4">
        <v>4</v>
      </c>
      <c r="J137" s="4">
        <v>4</v>
      </c>
      <c r="K137" s="4" t="s">
        <v>30</v>
      </c>
      <c r="L137" s="4">
        <v>992.72</v>
      </c>
      <c r="M137" s="4">
        <v>992.72</v>
      </c>
      <c r="N137" s="4" t="s">
        <v>728</v>
      </c>
      <c r="O137" s="4" t="s">
        <v>32</v>
      </c>
      <c r="P137" s="4" t="s">
        <v>33</v>
      </c>
      <c r="Q137" s="4">
        <v>0</v>
      </c>
      <c r="R137" s="9">
        <v>45148</v>
      </c>
      <c r="S137" s="6">
        <v>45158</v>
      </c>
      <c r="T137" s="4" t="s">
        <v>34</v>
      </c>
      <c r="U137" s="4">
        <v>992.72</v>
      </c>
      <c r="V137" s="4">
        <v>0</v>
      </c>
      <c r="W137" s="4">
        <v>0</v>
      </c>
      <c r="X137" s="4" t="s">
        <v>729</v>
      </c>
      <c r="Y137" s="4" t="s">
        <v>730</v>
      </c>
    </row>
    <row r="138" s="4" customFormat="1" spans="1:25">
      <c r="A138" s="4" t="s">
        <v>731</v>
      </c>
      <c r="B138" s="4" t="s">
        <v>26</v>
      </c>
      <c r="C138" s="4" t="s">
        <v>27</v>
      </c>
      <c r="D138" s="4" t="s">
        <v>732</v>
      </c>
      <c r="E138" s="4" t="s">
        <v>733</v>
      </c>
      <c r="F138" s="6">
        <v>45154</v>
      </c>
      <c r="G138" s="6">
        <v>45155</v>
      </c>
      <c r="H138" s="4">
        <v>1</v>
      </c>
      <c r="I138" s="4">
        <v>1</v>
      </c>
      <c r="J138" s="4">
        <v>1</v>
      </c>
      <c r="K138" s="4" t="s">
        <v>30</v>
      </c>
      <c r="L138" s="4">
        <v>1184.66</v>
      </c>
      <c r="M138" s="4">
        <v>1184.66</v>
      </c>
      <c r="N138" s="4" t="s">
        <v>734</v>
      </c>
      <c r="O138" s="4" t="s">
        <v>32</v>
      </c>
      <c r="P138" s="4" t="s">
        <v>33</v>
      </c>
      <c r="Q138" s="4">
        <v>0</v>
      </c>
      <c r="R138" s="9">
        <v>45148.0000115741</v>
      </c>
      <c r="S138" s="6">
        <v>45158</v>
      </c>
      <c r="T138" s="4" t="s">
        <v>34</v>
      </c>
      <c r="U138" s="4">
        <v>1184.66</v>
      </c>
      <c r="V138" s="4">
        <v>0</v>
      </c>
      <c r="W138" s="4">
        <v>0</v>
      </c>
      <c r="X138" s="4" t="s">
        <v>735</v>
      </c>
      <c r="Y138" s="4" t="s">
        <v>736</v>
      </c>
    </row>
    <row r="139" s="4" customFormat="1" spans="1:25">
      <c r="A139" s="4" t="s">
        <v>737</v>
      </c>
      <c r="B139" s="4" t="s">
        <v>26</v>
      </c>
      <c r="C139" s="4" t="s">
        <v>27</v>
      </c>
      <c r="D139" s="4" t="s">
        <v>738</v>
      </c>
      <c r="E139" s="4" t="s">
        <v>273</v>
      </c>
      <c r="F139" s="6">
        <v>45154</v>
      </c>
      <c r="G139" s="6">
        <v>45155</v>
      </c>
      <c r="H139" s="4">
        <v>1</v>
      </c>
      <c r="I139" s="4">
        <v>1</v>
      </c>
      <c r="J139" s="4">
        <v>1</v>
      </c>
      <c r="K139" s="4" t="s">
        <v>30</v>
      </c>
      <c r="L139" s="4">
        <v>711.39</v>
      </c>
      <c r="M139" s="4">
        <v>711.39</v>
      </c>
      <c r="N139" s="4" t="s">
        <v>739</v>
      </c>
      <c r="O139" s="4" t="s">
        <v>32</v>
      </c>
      <c r="P139" s="4" t="s">
        <v>33</v>
      </c>
      <c r="Q139" s="4">
        <v>0</v>
      </c>
      <c r="R139" s="9">
        <v>45148</v>
      </c>
      <c r="S139" s="6">
        <v>45158</v>
      </c>
      <c r="T139" s="4" t="s">
        <v>34</v>
      </c>
      <c r="U139" s="4">
        <v>711.39</v>
      </c>
      <c r="V139" s="4">
        <v>0</v>
      </c>
      <c r="W139" s="4">
        <v>0</v>
      </c>
      <c r="X139" s="4" t="s">
        <v>740</v>
      </c>
      <c r="Y139" s="4" t="s">
        <v>741</v>
      </c>
    </row>
    <row r="140" s="4" customFormat="1" spans="1:25">
      <c r="A140" s="4" t="s">
        <v>742</v>
      </c>
      <c r="B140" s="4" t="s">
        <v>26</v>
      </c>
      <c r="C140" s="4" t="s">
        <v>27</v>
      </c>
      <c r="D140" s="4" t="s">
        <v>637</v>
      </c>
      <c r="E140" s="4" t="s">
        <v>421</v>
      </c>
      <c r="F140" s="6">
        <v>45154</v>
      </c>
      <c r="G140" s="6">
        <v>45155</v>
      </c>
      <c r="H140" s="4">
        <v>1</v>
      </c>
      <c r="I140" s="4">
        <v>1</v>
      </c>
      <c r="J140" s="4">
        <v>1</v>
      </c>
      <c r="K140" s="4" t="s">
        <v>30</v>
      </c>
      <c r="L140" s="4">
        <v>547.09</v>
      </c>
      <c r="M140" s="4">
        <v>547.09</v>
      </c>
      <c r="N140" s="4" t="s">
        <v>743</v>
      </c>
      <c r="O140" s="4" t="s">
        <v>32</v>
      </c>
      <c r="P140" s="4" t="s">
        <v>33</v>
      </c>
      <c r="Q140" s="4">
        <v>0</v>
      </c>
      <c r="R140" s="9">
        <v>45148</v>
      </c>
      <c r="S140" s="6">
        <v>45158</v>
      </c>
      <c r="T140" s="4" t="s">
        <v>34</v>
      </c>
      <c r="U140" s="4">
        <v>547.09</v>
      </c>
      <c r="V140" s="4">
        <v>0</v>
      </c>
      <c r="W140" s="4">
        <v>0</v>
      </c>
      <c r="X140" s="4" t="s">
        <v>744</v>
      </c>
      <c r="Y140" s="4" t="s">
        <v>745</v>
      </c>
    </row>
    <row r="141" s="4" customFormat="1" spans="1:25">
      <c r="A141" s="4" t="s">
        <v>746</v>
      </c>
      <c r="B141" s="4" t="s">
        <v>26</v>
      </c>
      <c r="C141" s="4" t="s">
        <v>27</v>
      </c>
      <c r="D141" s="4" t="s">
        <v>747</v>
      </c>
      <c r="E141" s="4" t="s">
        <v>748</v>
      </c>
      <c r="F141" s="6">
        <v>45154</v>
      </c>
      <c r="G141" s="6">
        <v>45155</v>
      </c>
      <c r="H141" s="4">
        <v>1</v>
      </c>
      <c r="I141" s="4">
        <v>1</v>
      </c>
      <c r="J141" s="4">
        <v>1</v>
      </c>
      <c r="K141" s="4" t="s">
        <v>30</v>
      </c>
      <c r="L141" s="4">
        <v>363.59</v>
      </c>
      <c r="M141" s="4">
        <v>363.59</v>
      </c>
      <c r="N141" s="4" t="s">
        <v>749</v>
      </c>
      <c r="O141" s="4" t="s">
        <v>32</v>
      </c>
      <c r="P141" s="4" t="s">
        <v>33</v>
      </c>
      <c r="Q141" s="4">
        <v>0</v>
      </c>
      <c r="R141" s="9">
        <v>45148</v>
      </c>
      <c r="S141" s="6">
        <v>45158</v>
      </c>
      <c r="T141" s="4" t="s">
        <v>34</v>
      </c>
      <c r="U141" s="4">
        <v>363.59</v>
      </c>
      <c r="V141" s="4">
        <v>0</v>
      </c>
      <c r="W141" s="4">
        <v>0</v>
      </c>
      <c r="X141" s="4" t="s">
        <v>750</v>
      </c>
      <c r="Y141" s="4" t="s">
        <v>751</v>
      </c>
    </row>
    <row r="142" s="4" customFormat="1" spans="1:25">
      <c r="A142" s="4" t="s">
        <v>752</v>
      </c>
      <c r="B142" s="4" t="s">
        <v>26</v>
      </c>
      <c r="C142" s="4" t="s">
        <v>27</v>
      </c>
      <c r="D142" s="4" t="s">
        <v>753</v>
      </c>
      <c r="E142" s="4" t="s">
        <v>754</v>
      </c>
      <c r="F142" s="6">
        <v>45154</v>
      </c>
      <c r="G142" s="6">
        <v>45155</v>
      </c>
      <c r="H142" s="4">
        <v>1</v>
      </c>
      <c r="I142" s="4">
        <v>1</v>
      </c>
      <c r="J142" s="4">
        <v>1</v>
      </c>
      <c r="K142" s="4" t="s">
        <v>30</v>
      </c>
      <c r="L142" s="4">
        <v>469.3</v>
      </c>
      <c r="M142" s="4">
        <v>469.3</v>
      </c>
      <c r="N142" s="4" t="s">
        <v>755</v>
      </c>
      <c r="O142" s="4" t="s">
        <v>32</v>
      </c>
      <c r="P142" s="4" t="s">
        <v>33</v>
      </c>
      <c r="Q142" s="4">
        <v>0</v>
      </c>
      <c r="R142" s="9">
        <v>45148</v>
      </c>
      <c r="S142" s="6">
        <v>45158</v>
      </c>
      <c r="T142" s="4" t="s">
        <v>34</v>
      </c>
      <c r="U142" s="4">
        <v>469.3</v>
      </c>
      <c r="V142" s="4">
        <v>0</v>
      </c>
      <c r="W142" s="4">
        <v>0</v>
      </c>
      <c r="X142" s="4" t="s">
        <v>756</v>
      </c>
      <c r="Y142" s="4" t="s">
        <v>757</v>
      </c>
    </row>
    <row r="143" s="4" customFormat="1" spans="1:25">
      <c r="A143" s="4" t="s">
        <v>758</v>
      </c>
      <c r="B143" s="4" t="s">
        <v>26</v>
      </c>
      <c r="C143" s="4" t="s">
        <v>27</v>
      </c>
      <c r="D143" s="4" t="s">
        <v>738</v>
      </c>
      <c r="E143" s="4" t="s">
        <v>273</v>
      </c>
      <c r="F143" s="6">
        <v>45154</v>
      </c>
      <c r="G143" s="6">
        <v>45155</v>
      </c>
      <c r="H143" s="4">
        <v>1</v>
      </c>
      <c r="I143" s="4">
        <v>1</v>
      </c>
      <c r="J143" s="4">
        <v>1</v>
      </c>
      <c r="K143" s="4" t="s">
        <v>30</v>
      </c>
      <c r="L143" s="4">
        <v>711.39</v>
      </c>
      <c r="M143" s="4">
        <v>711.39</v>
      </c>
      <c r="N143" s="4" t="s">
        <v>759</v>
      </c>
      <c r="O143" s="4" t="s">
        <v>32</v>
      </c>
      <c r="P143" s="4" t="s">
        <v>33</v>
      </c>
      <c r="Q143" s="4">
        <v>0</v>
      </c>
      <c r="R143" s="9">
        <v>45148</v>
      </c>
      <c r="S143" s="6">
        <v>45158</v>
      </c>
      <c r="T143" s="4" t="s">
        <v>34</v>
      </c>
      <c r="U143" s="4">
        <v>711.39</v>
      </c>
      <c r="V143" s="4">
        <v>0</v>
      </c>
      <c r="W143" s="4">
        <v>0</v>
      </c>
      <c r="X143" s="4" t="s">
        <v>42</v>
      </c>
      <c r="Y143" s="4" t="s">
        <v>760</v>
      </c>
    </row>
    <row r="144" s="4" customFormat="1" spans="1:25">
      <c r="A144" s="4" t="s">
        <v>761</v>
      </c>
      <c r="B144" s="4" t="s">
        <v>26</v>
      </c>
      <c r="C144" s="4" t="s">
        <v>27</v>
      </c>
      <c r="D144" s="4" t="s">
        <v>762</v>
      </c>
      <c r="E144" s="4" t="s">
        <v>763</v>
      </c>
      <c r="F144" s="6">
        <v>45153</v>
      </c>
      <c r="G144" s="6">
        <v>45155</v>
      </c>
      <c r="H144" s="4">
        <v>1</v>
      </c>
      <c r="I144" s="4">
        <v>2</v>
      </c>
      <c r="J144" s="4">
        <v>2</v>
      </c>
      <c r="K144" s="4" t="s">
        <v>30</v>
      </c>
      <c r="L144" s="4">
        <v>4896.78</v>
      </c>
      <c r="M144" s="4">
        <v>4896.78</v>
      </c>
      <c r="N144" s="4" t="s">
        <v>764</v>
      </c>
      <c r="O144" s="4" t="s">
        <v>32</v>
      </c>
      <c r="P144" s="4" t="s">
        <v>33</v>
      </c>
      <c r="Q144" s="4">
        <v>0</v>
      </c>
      <c r="R144" s="9">
        <v>45148.0000115741</v>
      </c>
      <c r="S144" s="6">
        <v>45158</v>
      </c>
      <c r="T144" s="4" t="s">
        <v>34</v>
      </c>
      <c r="U144" s="4">
        <v>4896.78</v>
      </c>
      <c r="V144" s="4">
        <v>0</v>
      </c>
      <c r="W144" s="4">
        <v>0</v>
      </c>
      <c r="X144" s="4" t="s">
        <v>765</v>
      </c>
      <c r="Y144" s="4" t="s">
        <v>42</v>
      </c>
    </row>
    <row r="145" s="4" customFormat="1" spans="1:25">
      <c r="A145" s="4" t="s">
        <v>766</v>
      </c>
      <c r="B145" s="4" t="s">
        <v>26</v>
      </c>
      <c r="C145" s="4" t="s">
        <v>27</v>
      </c>
      <c r="D145" s="4" t="s">
        <v>767</v>
      </c>
      <c r="E145" s="4" t="s">
        <v>768</v>
      </c>
      <c r="F145" s="6">
        <v>45153</v>
      </c>
      <c r="G145" s="6">
        <v>45155</v>
      </c>
      <c r="H145" s="4">
        <v>1</v>
      </c>
      <c r="I145" s="4">
        <v>2</v>
      </c>
      <c r="J145" s="4">
        <v>2</v>
      </c>
      <c r="K145" s="4" t="s">
        <v>30</v>
      </c>
      <c r="L145" s="4">
        <v>1368.22</v>
      </c>
      <c r="M145" s="4">
        <v>1368.22</v>
      </c>
      <c r="N145" s="4" t="s">
        <v>769</v>
      </c>
      <c r="O145" s="4" t="s">
        <v>32</v>
      </c>
      <c r="P145" s="4" t="s">
        <v>33</v>
      </c>
      <c r="Q145" s="4">
        <v>0</v>
      </c>
      <c r="R145" s="9">
        <v>45148</v>
      </c>
      <c r="S145" s="6">
        <v>45158</v>
      </c>
      <c r="T145" s="4" t="s">
        <v>34</v>
      </c>
      <c r="U145" s="4">
        <v>1368.22</v>
      </c>
      <c r="V145" s="4">
        <v>0</v>
      </c>
      <c r="W145" s="4">
        <v>0</v>
      </c>
      <c r="X145" s="4" t="s">
        <v>770</v>
      </c>
      <c r="Y145" s="4" t="s">
        <v>42</v>
      </c>
    </row>
    <row r="146" s="4" customFormat="1" spans="1:25">
      <c r="A146" s="4" t="s">
        <v>771</v>
      </c>
      <c r="B146" s="4" t="s">
        <v>26</v>
      </c>
      <c r="C146" s="4" t="s">
        <v>27</v>
      </c>
      <c r="D146" s="4" t="s">
        <v>772</v>
      </c>
      <c r="E146" s="4" t="s">
        <v>773</v>
      </c>
      <c r="F146" s="6">
        <v>45154</v>
      </c>
      <c r="G146" s="6">
        <v>45155</v>
      </c>
      <c r="H146" s="4">
        <v>1</v>
      </c>
      <c r="I146" s="4">
        <v>1</v>
      </c>
      <c r="J146" s="4">
        <v>1</v>
      </c>
      <c r="K146" s="4" t="s">
        <v>30</v>
      </c>
      <c r="L146" s="4">
        <v>397.3</v>
      </c>
      <c r="M146" s="4">
        <v>397.3</v>
      </c>
      <c r="N146" s="4" t="s">
        <v>774</v>
      </c>
      <c r="O146" s="4" t="s">
        <v>32</v>
      </c>
      <c r="P146" s="4" t="s">
        <v>33</v>
      </c>
      <c r="Q146" s="4">
        <v>0</v>
      </c>
      <c r="R146" s="9">
        <v>45148</v>
      </c>
      <c r="S146" s="6">
        <v>45158</v>
      </c>
      <c r="T146" s="4" t="s">
        <v>34</v>
      </c>
      <c r="U146" s="4">
        <v>397.3</v>
      </c>
      <c r="V146" s="4">
        <v>0</v>
      </c>
      <c r="W146" s="4">
        <v>0</v>
      </c>
      <c r="X146" s="4" t="s">
        <v>775</v>
      </c>
      <c r="Y146" s="4" t="s">
        <v>776</v>
      </c>
    </row>
    <row r="147" s="4" customFormat="1" spans="1:25">
      <c r="A147" s="4" t="s">
        <v>777</v>
      </c>
      <c r="B147" s="4" t="s">
        <v>26</v>
      </c>
      <c r="C147" s="4" t="s">
        <v>27</v>
      </c>
      <c r="D147" s="4" t="s">
        <v>778</v>
      </c>
      <c r="E147" s="4" t="s">
        <v>779</v>
      </c>
      <c r="F147" s="6">
        <v>45153</v>
      </c>
      <c r="G147" s="6">
        <v>45155</v>
      </c>
      <c r="H147" s="4">
        <v>1</v>
      </c>
      <c r="I147" s="4">
        <v>2</v>
      </c>
      <c r="J147" s="4">
        <v>2</v>
      </c>
      <c r="K147" s="4" t="s">
        <v>30</v>
      </c>
      <c r="L147" s="4">
        <v>2455.63</v>
      </c>
      <c r="M147" s="4">
        <v>2455.63</v>
      </c>
      <c r="N147" s="4" t="s">
        <v>780</v>
      </c>
      <c r="O147" s="4" t="s">
        <v>32</v>
      </c>
      <c r="P147" s="4" t="s">
        <v>33</v>
      </c>
      <c r="Q147" s="4">
        <v>0</v>
      </c>
      <c r="R147" s="9">
        <v>45148.0000115741</v>
      </c>
      <c r="S147" s="6">
        <v>45158</v>
      </c>
      <c r="T147" s="4" t="s">
        <v>34</v>
      </c>
      <c r="U147" s="4">
        <v>2455.63</v>
      </c>
      <c r="V147" s="4">
        <v>0</v>
      </c>
      <c r="W147" s="4">
        <v>0</v>
      </c>
      <c r="X147" s="4" t="s">
        <v>781</v>
      </c>
      <c r="Y147" s="4" t="s">
        <v>782</v>
      </c>
    </row>
    <row r="148" s="4" customFormat="1" spans="1:25">
      <c r="A148" s="4" t="s">
        <v>783</v>
      </c>
      <c r="B148" s="4" t="s">
        <v>26</v>
      </c>
      <c r="C148" s="4" t="s">
        <v>27</v>
      </c>
      <c r="D148" s="4" t="s">
        <v>784</v>
      </c>
      <c r="E148" s="4" t="s">
        <v>785</v>
      </c>
      <c r="F148" s="6">
        <v>45153</v>
      </c>
      <c r="G148" s="6">
        <v>45155</v>
      </c>
      <c r="H148" s="4">
        <v>1</v>
      </c>
      <c r="I148" s="4">
        <v>2</v>
      </c>
      <c r="J148" s="4">
        <v>2</v>
      </c>
      <c r="K148" s="4" t="s">
        <v>30</v>
      </c>
      <c r="L148" s="4">
        <v>595.42</v>
      </c>
      <c r="M148" s="4">
        <v>595.42</v>
      </c>
      <c r="N148" s="4" t="s">
        <v>786</v>
      </c>
      <c r="O148" s="4" t="s">
        <v>32</v>
      </c>
      <c r="P148" s="4" t="s">
        <v>33</v>
      </c>
      <c r="Q148" s="4">
        <v>0</v>
      </c>
      <c r="R148" s="9">
        <v>45148.0000115741</v>
      </c>
      <c r="S148" s="6">
        <v>45158</v>
      </c>
      <c r="T148" s="4" t="s">
        <v>34</v>
      </c>
      <c r="U148" s="4">
        <v>595.42</v>
      </c>
      <c r="V148" s="4">
        <v>0</v>
      </c>
      <c r="W148" s="4">
        <v>0</v>
      </c>
      <c r="X148" s="4" t="s">
        <v>787</v>
      </c>
      <c r="Y148" s="4" t="s">
        <v>42</v>
      </c>
    </row>
    <row r="149" s="4" customFormat="1" spans="1:25">
      <c r="A149" s="4" t="s">
        <v>788</v>
      </c>
      <c r="B149" s="4" t="s">
        <v>26</v>
      </c>
      <c r="C149" s="4" t="s">
        <v>27</v>
      </c>
      <c r="D149" s="4" t="s">
        <v>789</v>
      </c>
      <c r="E149" s="4" t="s">
        <v>790</v>
      </c>
      <c r="F149" s="6">
        <v>45153</v>
      </c>
      <c r="G149" s="6">
        <v>45155</v>
      </c>
      <c r="H149" s="4">
        <v>2</v>
      </c>
      <c r="I149" s="4">
        <v>2</v>
      </c>
      <c r="J149" s="4">
        <v>4</v>
      </c>
      <c r="K149" s="4" t="s">
        <v>30</v>
      </c>
      <c r="L149" s="4">
        <v>1601.72</v>
      </c>
      <c r="M149" s="4">
        <v>1601.72</v>
      </c>
      <c r="N149" s="4" t="s">
        <v>791</v>
      </c>
      <c r="O149" s="4" t="s">
        <v>32</v>
      </c>
      <c r="P149" s="4" t="s">
        <v>33</v>
      </c>
      <c r="Q149" s="4">
        <v>0</v>
      </c>
      <c r="R149" s="9">
        <v>45148</v>
      </c>
      <c r="S149" s="6">
        <v>45158</v>
      </c>
      <c r="T149" s="4" t="s">
        <v>34</v>
      </c>
      <c r="U149" s="4">
        <v>1601.72</v>
      </c>
      <c r="V149" s="4">
        <v>0</v>
      </c>
      <c r="W149" s="4">
        <v>0</v>
      </c>
      <c r="X149" s="4" t="s">
        <v>792</v>
      </c>
      <c r="Y149" s="4" t="s">
        <v>793</v>
      </c>
    </row>
    <row r="150" s="4" customFormat="1" spans="1:25">
      <c r="A150" s="4" t="s">
        <v>794</v>
      </c>
      <c r="B150" s="4" t="s">
        <v>26</v>
      </c>
      <c r="C150" s="4" t="s">
        <v>27</v>
      </c>
      <c r="D150" s="4" t="s">
        <v>795</v>
      </c>
      <c r="E150" s="4" t="s">
        <v>164</v>
      </c>
      <c r="F150" s="6">
        <v>45151</v>
      </c>
      <c r="G150" s="6">
        <v>45155</v>
      </c>
      <c r="H150" s="4">
        <v>2</v>
      </c>
      <c r="I150" s="4">
        <v>4</v>
      </c>
      <c r="J150" s="4">
        <v>8</v>
      </c>
      <c r="K150" s="4" t="s">
        <v>30</v>
      </c>
      <c r="L150" s="4">
        <v>6233.68</v>
      </c>
      <c r="M150" s="4">
        <v>6233.68</v>
      </c>
      <c r="N150" s="4" t="s">
        <v>796</v>
      </c>
      <c r="O150" s="4" t="s">
        <v>32</v>
      </c>
      <c r="P150" s="4" t="s">
        <v>33</v>
      </c>
      <c r="Q150" s="4">
        <v>0</v>
      </c>
      <c r="R150" s="9">
        <v>45149</v>
      </c>
      <c r="S150" s="6">
        <v>45158</v>
      </c>
      <c r="T150" s="4" t="s">
        <v>34</v>
      </c>
      <c r="U150" s="4">
        <v>6233.68</v>
      </c>
      <c r="V150" s="4">
        <v>0</v>
      </c>
      <c r="W150" s="4">
        <v>0</v>
      </c>
      <c r="X150" s="4" t="s">
        <v>797</v>
      </c>
      <c r="Y150" s="4" t="s">
        <v>798</v>
      </c>
    </row>
    <row r="151" s="4" customFormat="1" spans="1:25">
      <c r="A151" s="4" t="s">
        <v>799</v>
      </c>
      <c r="B151" s="4" t="s">
        <v>26</v>
      </c>
      <c r="C151" s="4" t="s">
        <v>27</v>
      </c>
      <c r="D151" s="4" t="s">
        <v>800</v>
      </c>
      <c r="E151" s="4" t="s">
        <v>801</v>
      </c>
      <c r="F151" s="6">
        <v>45154</v>
      </c>
      <c r="G151" s="6">
        <v>45155</v>
      </c>
      <c r="H151" s="4">
        <v>1</v>
      </c>
      <c r="I151" s="4">
        <v>1</v>
      </c>
      <c r="J151" s="4">
        <v>1</v>
      </c>
      <c r="K151" s="4" t="s">
        <v>30</v>
      </c>
      <c r="L151" s="4">
        <v>998.84</v>
      </c>
      <c r="M151" s="4">
        <v>998.84</v>
      </c>
      <c r="N151" s="4" t="s">
        <v>802</v>
      </c>
      <c r="O151" s="4" t="s">
        <v>32</v>
      </c>
      <c r="P151" s="4" t="s">
        <v>33</v>
      </c>
      <c r="Q151" s="4">
        <v>0</v>
      </c>
      <c r="R151" s="9">
        <v>45149.0000115741</v>
      </c>
      <c r="S151" s="6">
        <v>45158</v>
      </c>
      <c r="T151" s="4" t="s">
        <v>34</v>
      </c>
      <c r="U151" s="4">
        <v>998.84</v>
      </c>
      <c r="V151" s="4">
        <v>0</v>
      </c>
      <c r="W151" s="4">
        <v>0</v>
      </c>
      <c r="X151" s="4" t="s">
        <v>803</v>
      </c>
      <c r="Y151" s="4" t="s">
        <v>804</v>
      </c>
    </row>
    <row r="152" s="4" customFormat="1" spans="1:25">
      <c r="A152" s="4" t="s">
        <v>805</v>
      </c>
      <c r="B152" s="4" t="s">
        <v>26</v>
      </c>
      <c r="C152" s="4" t="s">
        <v>27</v>
      </c>
      <c r="D152" s="4" t="s">
        <v>442</v>
      </c>
      <c r="E152" s="4" t="s">
        <v>443</v>
      </c>
      <c r="F152" s="6">
        <v>45154</v>
      </c>
      <c r="G152" s="6">
        <v>45155</v>
      </c>
      <c r="H152" s="4">
        <v>1</v>
      </c>
      <c r="I152" s="4">
        <v>1</v>
      </c>
      <c r="J152" s="4">
        <v>1</v>
      </c>
      <c r="K152" s="4" t="s">
        <v>30</v>
      </c>
      <c r="L152" s="4">
        <v>583.47</v>
      </c>
      <c r="M152" s="4">
        <v>583.47</v>
      </c>
      <c r="N152" s="4" t="s">
        <v>806</v>
      </c>
      <c r="O152" s="4" t="s">
        <v>32</v>
      </c>
      <c r="P152" s="4" t="s">
        <v>33</v>
      </c>
      <c r="Q152" s="4">
        <v>0</v>
      </c>
      <c r="R152" s="9">
        <v>45149.0000115741</v>
      </c>
      <c r="S152" s="6">
        <v>45158</v>
      </c>
      <c r="T152" s="4" t="s">
        <v>34</v>
      </c>
      <c r="U152" s="4">
        <v>583.47</v>
      </c>
      <c r="V152" s="4">
        <v>0</v>
      </c>
      <c r="W152" s="4">
        <v>0</v>
      </c>
      <c r="X152" s="4" t="s">
        <v>807</v>
      </c>
      <c r="Y152" s="4" t="s">
        <v>808</v>
      </c>
    </row>
    <row r="153" s="4" customFormat="1" spans="1:25">
      <c r="A153" s="4" t="s">
        <v>809</v>
      </c>
      <c r="B153" s="4" t="s">
        <v>26</v>
      </c>
      <c r="C153" s="4" t="s">
        <v>27</v>
      </c>
      <c r="D153" s="4" t="s">
        <v>658</v>
      </c>
      <c r="E153" s="4" t="s">
        <v>810</v>
      </c>
      <c r="F153" s="6">
        <v>45151</v>
      </c>
      <c r="G153" s="6">
        <v>45155</v>
      </c>
      <c r="H153" s="4">
        <v>1</v>
      </c>
      <c r="I153" s="4">
        <v>4</v>
      </c>
      <c r="J153" s="4">
        <v>4</v>
      </c>
      <c r="K153" s="4" t="s">
        <v>30</v>
      </c>
      <c r="L153" s="4">
        <v>1616.44</v>
      </c>
      <c r="M153" s="4">
        <v>1616.44</v>
      </c>
      <c r="N153" s="4" t="s">
        <v>811</v>
      </c>
      <c r="O153" s="4" t="s">
        <v>32</v>
      </c>
      <c r="P153" s="4" t="s">
        <v>33</v>
      </c>
      <c r="Q153" s="4">
        <v>0</v>
      </c>
      <c r="R153" s="9">
        <v>45149.0000115741</v>
      </c>
      <c r="S153" s="6">
        <v>45158</v>
      </c>
      <c r="T153" s="4" t="s">
        <v>34</v>
      </c>
      <c r="U153" s="4">
        <v>1616.44</v>
      </c>
      <c r="V153" s="4">
        <v>0</v>
      </c>
      <c r="W153" s="4">
        <v>0</v>
      </c>
      <c r="X153" s="4" t="s">
        <v>812</v>
      </c>
      <c r="Y153" s="4" t="s">
        <v>813</v>
      </c>
    </row>
    <row r="154" s="4" customFormat="1" spans="1:25">
      <c r="A154" s="4" t="s">
        <v>814</v>
      </c>
      <c r="B154" s="4" t="s">
        <v>26</v>
      </c>
      <c r="C154" s="4" t="s">
        <v>27</v>
      </c>
      <c r="D154" s="4" t="s">
        <v>306</v>
      </c>
      <c r="E154" s="4" t="s">
        <v>815</v>
      </c>
      <c r="F154" s="6">
        <v>45154</v>
      </c>
      <c r="G154" s="6">
        <v>45155</v>
      </c>
      <c r="H154" s="4">
        <v>1</v>
      </c>
      <c r="I154" s="4">
        <v>1</v>
      </c>
      <c r="J154" s="4">
        <v>1</v>
      </c>
      <c r="K154" s="4" t="s">
        <v>30</v>
      </c>
      <c r="L154" s="4">
        <v>1211.6</v>
      </c>
      <c r="M154" s="4">
        <v>1211.6</v>
      </c>
      <c r="N154" s="4" t="s">
        <v>816</v>
      </c>
      <c r="O154" s="4" t="s">
        <v>32</v>
      </c>
      <c r="P154" s="4" t="s">
        <v>33</v>
      </c>
      <c r="Q154" s="4">
        <v>0</v>
      </c>
      <c r="R154" s="9">
        <v>45137.0000115741</v>
      </c>
      <c r="S154" s="6">
        <v>45158</v>
      </c>
      <c r="T154" s="4" t="s">
        <v>34</v>
      </c>
      <c r="U154" s="4">
        <v>1211.6</v>
      </c>
      <c r="V154" s="4">
        <v>0</v>
      </c>
      <c r="W154" s="4">
        <v>0</v>
      </c>
      <c r="X154" s="4" t="s">
        <v>817</v>
      </c>
      <c r="Y154" s="4" t="s">
        <v>818</v>
      </c>
    </row>
    <row r="155" s="4" customFormat="1" spans="1:25">
      <c r="A155" s="4" t="s">
        <v>819</v>
      </c>
      <c r="B155" s="4" t="s">
        <v>26</v>
      </c>
      <c r="C155" s="4" t="s">
        <v>27</v>
      </c>
      <c r="D155" s="4" t="s">
        <v>820</v>
      </c>
      <c r="E155" s="4" t="s">
        <v>821</v>
      </c>
      <c r="F155" s="6">
        <v>45150</v>
      </c>
      <c r="G155" s="6">
        <v>45155</v>
      </c>
      <c r="H155" s="4">
        <v>1</v>
      </c>
      <c r="I155" s="4">
        <v>5</v>
      </c>
      <c r="J155" s="4">
        <v>5</v>
      </c>
      <c r="K155" s="4" t="s">
        <v>30</v>
      </c>
      <c r="L155" s="4">
        <v>6025.75</v>
      </c>
      <c r="M155" s="4">
        <v>6025.75</v>
      </c>
      <c r="N155" s="4" t="s">
        <v>822</v>
      </c>
      <c r="O155" s="4" t="s">
        <v>32</v>
      </c>
      <c r="P155" s="4" t="s">
        <v>33</v>
      </c>
      <c r="Q155" s="4">
        <v>0</v>
      </c>
      <c r="R155" s="9">
        <v>45149</v>
      </c>
      <c r="S155" s="6">
        <v>45158</v>
      </c>
      <c r="T155" s="4" t="s">
        <v>34</v>
      </c>
      <c r="U155" s="4">
        <v>6025.75</v>
      </c>
      <c r="V155" s="4">
        <v>0</v>
      </c>
      <c r="W155" s="4">
        <v>0</v>
      </c>
      <c r="X155" s="4" t="s">
        <v>823</v>
      </c>
      <c r="Y155" s="4" t="s">
        <v>42</v>
      </c>
    </row>
    <row r="156" s="4" customFormat="1" spans="1:25">
      <c r="A156" s="4" t="s">
        <v>344</v>
      </c>
      <c r="B156" s="4" t="s">
        <v>26</v>
      </c>
      <c r="C156" s="4" t="s">
        <v>75</v>
      </c>
      <c r="D156" s="4" t="s">
        <v>345</v>
      </c>
      <c r="E156" s="4" t="s">
        <v>346</v>
      </c>
      <c r="F156" s="6">
        <v>45154</v>
      </c>
      <c r="G156" s="6">
        <v>45155</v>
      </c>
      <c r="H156" s="4">
        <v>1</v>
      </c>
      <c r="I156" s="4">
        <v>1</v>
      </c>
      <c r="J156" s="4">
        <v>1</v>
      </c>
      <c r="K156" s="4" t="s">
        <v>30</v>
      </c>
      <c r="L156" s="4">
        <v>-1852.73</v>
      </c>
      <c r="M156" s="4">
        <v>-1852.73</v>
      </c>
      <c r="N156" s="4" t="s">
        <v>347</v>
      </c>
      <c r="O156" s="4" t="s">
        <v>32</v>
      </c>
      <c r="P156" s="4" t="s">
        <v>33</v>
      </c>
      <c r="Q156" s="4">
        <v>0</v>
      </c>
      <c r="R156" s="9">
        <v>45139.0000115741</v>
      </c>
      <c r="S156" s="6">
        <v>45158</v>
      </c>
      <c r="T156" s="4" t="s">
        <v>34</v>
      </c>
      <c r="U156" s="4">
        <v>-1852.73</v>
      </c>
      <c r="V156" s="4">
        <v>0</v>
      </c>
      <c r="W156" s="4">
        <v>0</v>
      </c>
      <c r="X156" s="4" t="s">
        <v>348</v>
      </c>
      <c r="Y156" s="4" t="s">
        <v>349</v>
      </c>
    </row>
    <row r="157" s="4" customFormat="1" spans="1:25">
      <c r="A157" s="4" t="s">
        <v>824</v>
      </c>
      <c r="B157" s="4" t="s">
        <v>26</v>
      </c>
      <c r="C157" s="4" t="s">
        <v>27</v>
      </c>
      <c r="D157" s="4" t="s">
        <v>825</v>
      </c>
      <c r="E157" s="4" t="s">
        <v>826</v>
      </c>
      <c r="F157" s="6">
        <v>45154</v>
      </c>
      <c r="G157" s="6">
        <v>45155</v>
      </c>
      <c r="H157" s="4">
        <v>1</v>
      </c>
      <c r="I157" s="4">
        <v>1</v>
      </c>
      <c r="J157" s="4">
        <v>1</v>
      </c>
      <c r="K157" s="4" t="s">
        <v>30</v>
      </c>
      <c r="L157" s="4">
        <v>417.98</v>
      </c>
      <c r="M157" s="4">
        <v>417.98</v>
      </c>
      <c r="N157" s="4" t="s">
        <v>827</v>
      </c>
      <c r="O157" s="4" t="s">
        <v>32</v>
      </c>
      <c r="P157" s="4" t="s">
        <v>33</v>
      </c>
      <c r="Q157" s="4">
        <v>0</v>
      </c>
      <c r="R157" s="9">
        <v>45149</v>
      </c>
      <c r="S157" s="6">
        <v>45158</v>
      </c>
      <c r="T157" s="4" t="s">
        <v>34</v>
      </c>
      <c r="U157" s="4">
        <v>417.98</v>
      </c>
      <c r="V157" s="4">
        <v>0</v>
      </c>
      <c r="W157" s="4">
        <v>0</v>
      </c>
      <c r="X157" s="4" t="s">
        <v>828</v>
      </c>
      <c r="Y157" s="4" t="s">
        <v>829</v>
      </c>
    </row>
    <row r="158" s="4" customFormat="1" spans="1:25">
      <c r="A158" s="4" t="s">
        <v>830</v>
      </c>
      <c r="B158" s="4" t="s">
        <v>26</v>
      </c>
      <c r="C158" s="4" t="s">
        <v>27</v>
      </c>
      <c r="D158" s="4" t="s">
        <v>339</v>
      </c>
      <c r="E158" s="4" t="s">
        <v>831</v>
      </c>
      <c r="F158" s="6">
        <v>45154</v>
      </c>
      <c r="G158" s="6">
        <v>45155</v>
      </c>
      <c r="H158" s="4">
        <v>1</v>
      </c>
      <c r="I158" s="4">
        <v>1</v>
      </c>
      <c r="J158" s="4">
        <v>1</v>
      </c>
      <c r="K158" s="4" t="s">
        <v>30</v>
      </c>
      <c r="L158" s="4">
        <v>477.89</v>
      </c>
      <c r="M158" s="4">
        <v>477.89</v>
      </c>
      <c r="N158" s="4" t="s">
        <v>832</v>
      </c>
      <c r="O158" s="4" t="s">
        <v>32</v>
      </c>
      <c r="P158" s="4" t="s">
        <v>33</v>
      </c>
      <c r="Q158" s="4">
        <v>0</v>
      </c>
      <c r="R158" s="9">
        <v>45149.0000115741</v>
      </c>
      <c r="S158" s="6">
        <v>45158</v>
      </c>
      <c r="T158" s="4" t="s">
        <v>34</v>
      </c>
      <c r="U158" s="4">
        <v>477.89</v>
      </c>
      <c r="V158" s="4">
        <v>0</v>
      </c>
      <c r="W158" s="4">
        <v>0</v>
      </c>
      <c r="X158" s="4" t="s">
        <v>833</v>
      </c>
      <c r="Y158" s="4" t="s">
        <v>42</v>
      </c>
    </row>
    <row r="159" s="4" customFormat="1" spans="1:25">
      <c r="A159" s="4" t="s">
        <v>834</v>
      </c>
      <c r="B159" s="4" t="s">
        <v>26</v>
      </c>
      <c r="C159" s="4" t="s">
        <v>27</v>
      </c>
      <c r="D159" s="4" t="s">
        <v>835</v>
      </c>
      <c r="E159" s="4" t="s">
        <v>107</v>
      </c>
      <c r="F159" s="6">
        <v>45154</v>
      </c>
      <c r="G159" s="6">
        <v>45155</v>
      </c>
      <c r="H159" s="4">
        <v>1</v>
      </c>
      <c r="I159" s="4">
        <v>1</v>
      </c>
      <c r="J159" s="4">
        <v>1</v>
      </c>
      <c r="K159" s="4" t="s">
        <v>30</v>
      </c>
      <c r="L159" s="4">
        <v>217.17</v>
      </c>
      <c r="M159" s="4">
        <v>217.17</v>
      </c>
      <c r="N159" s="4" t="s">
        <v>836</v>
      </c>
      <c r="O159" s="4" t="s">
        <v>32</v>
      </c>
      <c r="P159" s="4" t="s">
        <v>33</v>
      </c>
      <c r="Q159" s="4">
        <v>0</v>
      </c>
      <c r="R159" s="9">
        <v>45150.0000115741</v>
      </c>
      <c r="S159" s="6">
        <v>45158</v>
      </c>
      <c r="T159" s="4" t="s">
        <v>34</v>
      </c>
      <c r="U159" s="4">
        <v>217.17</v>
      </c>
      <c r="V159" s="4">
        <v>0</v>
      </c>
      <c r="W159" s="4">
        <v>0</v>
      </c>
      <c r="X159" s="4" t="s">
        <v>837</v>
      </c>
      <c r="Y159" s="4" t="s">
        <v>42</v>
      </c>
    </row>
    <row r="160" s="4" customFormat="1" spans="1:25">
      <c r="A160" s="4" t="s">
        <v>838</v>
      </c>
      <c r="B160" s="4" t="s">
        <v>26</v>
      </c>
      <c r="C160" s="4" t="s">
        <v>27</v>
      </c>
      <c r="D160" s="4" t="s">
        <v>839</v>
      </c>
      <c r="E160" s="4" t="s">
        <v>840</v>
      </c>
      <c r="F160" s="6">
        <v>45154</v>
      </c>
      <c r="G160" s="6">
        <v>45155</v>
      </c>
      <c r="H160" s="4">
        <v>1</v>
      </c>
      <c r="I160" s="4">
        <v>1</v>
      </c>
      <c r="J160" s="4">
        <v>1</v>
      </c>
      <c r="K160" s="4" t="s">
        <v>30</v>
      </c>
      <c r="L160" s="4">
        <v>833.71</v>
      </c>
      <c r="M160" s="4">
        <v>833.71</v>
      </c>
      <c r="N160" s="4" t="s">
        <v>841</v>
      </c>
      <c r="O160" s="4" t="s">
        <v>32</v>
      </c>
      <c r="P160" s="4" t="s">
        <v>33</v>
      </c>
      <c r="Q160" s="4">
        <v>0</v>
      </c>
      <c r="R160" s="9">
        <v>45150.0000115741</v>
      </c>
      <c r="S160" s="6">
        <v>45158</v>
      </c>
      <c r="T160" s="4" t="s">
        <v>34</v>
      </c>
      <c r="U160" s="4">
        <v>833.71</v>
      </c>
      <c r="V160" s="4">
        <v>0</v>
      </c>
      <c r="W160" s="4">
        <v>0</v>
      </c>
      <c r="X160" s="4" t="s">
        <v>842</v>
      </c>
      <c r="Y160" s="4" t="s">
        <v>42</v>
      </c>
    </row>
    <row r="161" s="4" customFormat="1" spans="1:25">
      <c r="A161" s="4" t="s">
        <v>843</v>
      </c>
      <c r="B161" s="4" t="s">
        <v>26</v>
      </c>
      <c r="C161" s="4" t="s">
        <v>27</v>
      </c>
      <c r="D161" s="4" t="s">
        <v>844</v>
      </c>
      <c r="E161" s="4" t="s">
        <v>845</v>
      </c>
      <c r="F161" s="6">
        <v>45153</v>
      </c>
      <c r="G161" s="6">
        <v>45155</v>
      </c>
      <c r="H161" s="4">
        <v>1</v>
      </c>
      <c r="I161" s="4">
        <v>2</v>
      </c>
      <c r="J161" s="4">
        <v>2</v>
      </c>
      <c r="K161" s="4" t="s">
        <v>30</v>
      </c>
      <c r="L161" s="4">
        <v>2650.86</v>
      </c>
      <c r="M161" s="4">
        <v>2650.86</v>
      </c>
      <c r="N161" s="4" t="s">
        <v>846</v>
      </c>
      <c r="O161" s="4" t="s">
        <v>32</v>
      </c>
      <c r="P161" s="4" t="s">
        <v>33</v>
      </c>
      <c r="Q161" s="4">
        <v>0</v>
      </c>
      <c r="R161" s="9">
        <v>45150.0000115741</v>
      </c>
      <c r="S161" s="6">
        <v>45158</v>
      </c>
      <c r="T161" s="4" t="s">
        <v>34</v>
      </c>
      <c r="U161" s="4">
        <v>2650.86</v>
      </c>
      <c r="V161" s="4">
        <v>0</v>
      </c>
      <c r="W161" s="4">
        <v>0</v>
      </c>
      <c r="X161" s="4" t="s">
        <v>847</v>
      </c>
      <c r="Y161" s="4" t="s">
        <v>848</v>
      </c>
    </row>
    <row r="162" s="4" customFormat="1" spans="1:26">
      <c r="A162" s="4" t="s">
        <v>849</v>
      </c>
      <c r="B162" s="4" t="s">
        <v>26</v>
      </c>
      <c r="C162" s="4" t="s">
        <v>27</v>
      </c>
      <c r="D162" s="4" t="s">
        <v>243</v>
      </c>
      <c r="E162" s="4" t="s">
        <v>244</v>
      </c>
      <c r="F162" s="6">
        <v>45153</v>
      </c>
      <c r="G162" s="6">
        <v>45155</v>
      </c>
      <c r="H162" s="4">
        <v>1</v>
      </c>
      <c r="I162" s="4">
        <v>2</v>
      </c>
      <c r="J162" s="4">
        <v>2</v>
      </c>
      <c r="K162" s="4" t="s">
        <v>30</v>
      </c>
      <c r="L162" s="4">
        <v>5577.11</v>
      </c>
      <c r="M162" s="4">
        <v>5577.11</v>
      </c>
      <c r="N162" s="4" t="s">
        <v>850</v>
      </c>
      <c r="O162" s="4" t="s">
        <v>32</v>
      </c>
      <c r="P162" s="4" t="s">
        <v>33</v>
      </c>
      <c r="Q162" s="4">
        <v>0</v>
      </c>
      <c r="R162" s="9">
        <v>45150</v>
      </c>
      <c r="S162" s="6">
        <v>45158</v>
      </c>
      <c r="T162" s="4" t="s">
        <v>34</v>
      </c>
      <c r="U162" s="4">
        <v>5577.11</v>
      </c>
      <c r="V162" s="4">
        <v>0</v>
      </c>
      <c r="W162" s="4">
        <v>0</v>
      </c>
      <c r="X162" s="4" t="s">
        <v>851</v>
      </c>
      <c r="Y162" s="4">
        <v>1325749</v>
      </c>
      <c r="Z162" s="4" t="s">
        <v>852</v>
      </c>
    </row>
    <row r="163" s="4" customFormat="1" spans="1:25">
      <c r="A163" s="4" t="s">
        <v>853</v>
      </c>
      <c r="B163" s="4" t="s">
        <v>26</v>
      </c>
      <c r="C163" s="4" t="s">
        <v>27</v>
      </c>
      <c r="D163" s="4" t="s">
        <v>854</v>
      </c>
      <c r="E163" s="4" t="s">
        <v>855</v>
      </c>
      <c r="F163" s="6">
        <v>45152</v>
      </c>
      <c r="G163" s="6">
        <v>45155</v>
      </c>
      <c r="H163" s="4">
        <v>1</v>
      </c>
      <c r="I163" s="4">
        <v>3</v>
      </c>
      <c r="J163" s="4">
        <v>3</v>
      </c>
      <c r="K163" s="4" t="s">
        <v>30</v>
      </c>
      <c r="L163" s="4">
        <v>1729.25</v>
      </c>
      <c r="M163" s="4">
        <v>1729.25</v>
      </c>
      <c r="N163" s="4" t="s">
        <v>856</v>
      </c>
      <c r="O163" s="4" t="s">
        <v>32</v>
      </c>
      <c r="P163" s="4" t="s">
        <v>33</v>
      </c>
      <c r="Q163" s="4">
        <v>0</v>
      </c>
      <c r="R163" s="9">
        <v>45150</v>
      </c>
      <c r="S163" s="6">
        <v>45158</v>
      </c>
      <c r="T163" s="4" t="s">
        <v>34</v>
      </c>
      <c r="U163" s="4">
        <v>1729.25</v>
      </c>
      <c r="V163" s="4">
        <v>0</v>
      </c>
      <c r="W163" s="4">
        <v>0</v>
      </c>
      <c r="X163" s="4" t="s">
        <v>857</v>
      </c>
      <c r="Y163" s="4" t="s">
        <v>858</v>
      </c>
    </row>
    <row r="164" s="4" customFormat="1" spans="1:25">
      <c r="A164" s="4" t="s">
        <v>859</v>
      </c>
      <c r="B164" s="4" t="s">
        <v>26</v>
      </c>
      <c r="C164" s="4" t="s">
        <v>27</v>
      </c>
      <c r="D164" s="4" t="s">
        <v>860</v>
      </c>
      <c r="E164" s="4" t="s">
        <v>642</v>
      </c>
      <c r="F164" s="6">
        <v>45154</v>
      </c>
      <c r="G164" s="6">
        <v>45155</v>
      </c>
      <c r="H164" s="4">
        <v>1</v>
      </c>
      <c r="I164" s="4">
        <v>1</v>
      </c>
      <c r="J164" s="4">
        <v>1</v>
      </c>
      <c r="K164" s="4" t="s">
        <v>30</v>
      </c>
      <c r="L164" s="4">
        <v>264.93</v>
      </c>
      <c r="M164" s="4">
        <v>264.93</v>
      </c>
      <c r="N164" s="4" t="s">
        <v>861</v>
      </c>
      <c r="O164" s="4" t="s">
        <v>32</v>
      </c>
      <c r="P164" s="4" t="s">
        <v>33</v>
      </c>
      <c r="Q164" s="4">
        <v>0</v>
      </c>
      <c r="R164" s="9">
        <v>45150</v>
      </c>
      <c r="S164" s="6">
        <v>45158</v>
      </c>
      <c r="T164" s="4" t="s">
        <v>34</v>
      </c>
      <c r="U164" s="4">
        <v>264.93</v>
      </c>
      <c r="V164" s="4">
        <v>0</v>
      </c>
      <c r="W164" s="4">
        <v>0</v>
      </c>
      <c r="X164" s="4" t="s">
        <v>862</v>
      </c>
      <c r="Y164" s="4" t="s">
        <v>42</v>
      </c>
    </row>
    <row r="165" s="4" customFormat="1" spans="1:25">
      <c r="A165" s="4" t="s">
        <v>863</v>
      </c>
      <c r="B165" s="4" t="s">
        <v>26</v>
      </c>
      <c r="C165" s="4" t="s">
        <v>27</v>
      </c>
      <c r="D165" s="4" t="s">
        <v>864</v>
      </c>
      <c r="E165" s="4" t="s">
        <v>865</v>
      </c>
      <c r="F165" s="6">
        <v>45153</v>
      </c>
      <c r="G165" s="6">
        <v>45155</v>
      </c>
      <c r="H165" s="4">
        <v>1</v>
      </c>
      <c r="I165" s="4">
        <v>2</v>
      </c>
      <c r="J165" s="4">
        <v>2</v>
      </c>
      <c r="K165" s="4" t="s">
        <v>30</v>
      </c>
      <c r="L165" s="4">
        <v>838.32</v>
      </c>
      <c r="M165" s="4">
        <v>838.32</v>
      </c>
      <c r="N165" s="4" t="s">
        <v>866</v>
      </c>
      <c r="O165" s="4" t="s">
        <v>32</v>
      </c>
      <c r="P165" s="4" t="s">
        <v>33</v>
      </c>
      <c r="Q165" s="4">
        <v>0</v>
      </c>
      <c r="R165" s="9">
        <v>45150.0000115741</v>
      </c>
      <c r="S165" s="6">
        <v>45158</v>
      </c>
      <c r="T165" s="4" t="s">
        <v>34</v>
      </c>
      <c r="U165" s="4">
        <v>838.32</v>
      </c>
      <c r="V165" s="4">
        <v>0</v>
      </c>
      <c r="W165" s="4">
        <v>0</v>
      </c>
      <c r="X165" s="4" t="s">
        <v>867</v>
      </c>
      <c r="Y165" s="4" t="s">
        <v>868</v>
      </c>
    </row>
    <row r="166" s="4" customFormat="1" spans="1:25">
      <c r="A166" s="4" t="s">
        <v>869</v>
      </c>
      <c r="B166" s="4" t="s">
        <v>26</v>
      </c>
      <c r="C166" s="4" t="s">
        <v>27</v>
      </c>
      <c r="D166" s="4" t="s">
        <v>870</v>
      </c>
      <c r="E166" s="4" t="s">
        <v>107</v>
      </c>
      <c r="F166" s="6">
        <v>45153</v>
      </c>
      <c r="G166" s="6">
        <v>45155</v>
      </c>
      <c r="H166" s="4">
        <v>1</v>
      </c>
      <c r="I166" s="4">
        <v>2</v>
      </c>
      <c r="J166" s="4">
        <v>2</v>
      </c>
      <c r="K166" s="4" t="s">
        <v>30</v>
      </c>
      <c r="L166" s="4">
        <v>411.63</v>
      </c>
      <c r="M166" s="4">
        <v>411.63</v>
      </c>
      <c r="N166" s="4" t="s">
        <v>871</v>
      </c>
      <c r="O166" s="4" t="s">
        <v>32</v>
      </c>
      <c r="P166" s="4" t="s">
        <v>33</v>
      </c>
      <c r="Q166" s="4">
        <v>0</v>
      </c>
      <c r="R166" s="9">
        <v>45150</v>
      </c>
      <c r="S166" s="6">
        <v>45158</v>
      </c>
      <c r="T166" s="4" t="s">
        <v>34</v>
      </c>
      <c r="U166" s="4">
        <v>411.63</v>
      </c>
      <c r="V166" s="4">
        <v>0</v>
      </c>
      <c r="W166" s="4">
        <v>0</v>
      </c>
      <c r="X166" s="4" t="s">
        <v>872</v>
      </c>
      <c r="Y166" s="4" t="s">
        <v>873</v>
      </c>
    </row>
    <row r="167" s="4" customFormat="1" spans="1:25">
      <c r="A167" s="4" t="s">
        <v>874</v>
      </c>
      <c r="B167" s="4" t="s">
        <v>26</v>
      </c>
      <c r="C167" s="4" t="s">
        <v>27</v>
      </c>
      <c r="D167" s="4" t="s">
        <v>875</v>
      </c>
      <c r="E167" s="4" t="s">
        <v>876</v>
      </c>
      <c r="F167" s="6">
        <v>45153</v>
      </c>
      <c r="G167" s="6">
        <v>45155</v>
      </c>
      <c r="H167" s="4">
        <v>1</v>
      </c>
      <c r="I167" s="4">
        <v>2</v>
      </c>
      <c r="J167" s="4">
        <v>2</v>
      </c>
      <c r="K167" s="4" t="s">
        <v>30</v>
      </c>
      <c r="L167" s="4">
        <v>2983.94</v>
      </c>
      <c r="M167" s="4">
        <v>2983.94</v>
      </c>
      <c r="N167" s="4" t="s">
        <v>877</v>
      </c>
      <c r="O167" s="4" t="s">
        <v>32</v>
      </c>
      <c r="P167" s="4" t="s">
        <v>33</v>
      </c>
      <c r="Q167" s="4">
        <v>0</v>
      </c>
      <c r="R167" s="9">
        <v>45150</v>
      </c>
      <c r="S167" s="6">
        <v>45158</v>
      </c>
      <c r="T167" s="4" t="s">
        <v>34</v>
      </c>
      <c r="U167" s="4">
        <v>2983.94</v>
      </c>
      <c r="V167" s="4">
        <v>0</v>
      </c>
      <c r="W167" s="4">
        <v>0</v>
      </c>
      <c r="X167" s="4" t="s">
        <v>878</v>
      </c>
      <c r="Y167" s="4" t="s">
        <v>879</v>
      </c>
    </row>
    <row r="168" s="4" customFormat="1" spans="1:26">
      <c r="A168" s="4" t="s">
        <v>880</v>
      </c>
      <c r="B168" s="4" t="s">
        <v>26</v>
      </c>
      <c r="C168" s="4" t="s">
        <v>27</v>
      </c>
      <c r="D168" s="4" t="s">
        <v>881</v>
      </c>
      <c r="E168" s="4" t="s">
        <v>325</v>
      </c>
      <c r="F168" s="6">
        <v>45153</v>
      </c>
      <c r="G168" s="6">
        <v>45155</v>
      </c>
      <c r="H168" s="4">
        <v>2</v>
      </c>
      <c r="I168" s="4">
        <v>2</v>
      </c>
      <c r="J168" s="4">
        <v>4</v>
      </c>
      <c r="K168" s="4" t="s">
        <v>30</v>
      </c>
      <c r="L168" s="4">
        <v>811.28</v>
      </c>
      <c r="M168" s="4">
        <v>811.28</v>
      </c>
      <c r="N168" s="4" t="s">
        <v>882</v>
      </c>
      <c r="O168" s="4" t="s">
        <v>32</v>
      </c>
      <c r="P168" s="4" t="s">
        <v>33</v>
      </c>
      <c r="Q168" s="4">
        <v>0</v>
      </c>
      <c r="R168" s="9">
        <v>45150</v>
      </c>
      <c r="S168" s="6">
        <v>45158</v>
      </c>
      <c r="T168" s="4" t="s">
        <v>34</v>
      </c>
      <c r="U168" s="4">
        <v>811.28</v>
      </c>
      <c r="V168" s="4">
        <v>0</v>
      </c>
      <c r="W168" s="4">
        <v>0</v>
      </c>
      <c r="X168" s="4" t="s">
        <v>883</v>
      </c>
      <c r="Y168" s="4" t="s">
        <v>884</v>
      </c>
      <c r="Z168" s="4" t="s">
        <v>885</v>
      </c>
    </row>
    <row r="169" s="4" customFormat="1" spans="1:25">
      <c r="A169" s="4" t="s">
        <v>886</v>
      </c>
      <c r="B169" s="4" t="s">
        <v>26</v>
      </c>
      <c r="C169" s="4" t="s">
        <v>27</v>
      </c>
      <c r="D169" s="4" t="s">
        <v>887</v>
      </c>
      <c r="E169" s="4" t="s">
        <v>888</v>
      </c>
      <c r="F169" s="6">
        <v>45151</v>
      </c>
      <c r="G169" s="6">
        <v>45155</v>
      </c>
      <c r="H169" s="4">
        <v>1</v>
      </c>
      <c r="I169" s="4">
        <v>4</v>
      </c>
      <c r="J169" s="4">
        <v>4</v>
      </c>
      <c r="K169" s="4" t="s">
        <v>30</v>
      </c>
      <c r="L169" s="4">
        <v>4567.76</v>
      </c>
      <c r="M169" s="4">
        <v>4567.76</v>
      </c>
      <c r="N169" s="4" t="s">
        <v>889</v>
      </c>
      <c r="O169" s="4" t="s">
        <v>32</v>
      </c>
      <c r="P169" s="4" t="s">
        <v>33</v>
      </c>
      <c r="Q169" s="4">
        <v>0</v>
      </c>
      <c r="R169" s="9">
        <v>45150</v>
      </c>
      <c r="S169" s="6">
        <v>45158</v>
      </c>
      <c r="T169" s="4" t="s">
        <v>34</v>
      </c>
      <c r="U169" s="4">
        <v>4567.76</v>
      </c>
      <c r="V169" s="4">
        <v>0</v>
      </c>
      <c r="W169" s="4">
        <v>0</v>
      </c>
      <c r="X169" s="4" t="s">
        <v>890</v>
      </c>
      <c r="Y169" s="4" t="s">
        <v>891</v>
      </c>
    </row>
    <row r="170" s="4" customFormat="1" spans="1:25">
      <c r="A170" s="4" t="s">
        <v>892</v>
      </c>
      <c r="B170" s="4" t="s">
        <v>26</v>
      </c>
      <c r="C170" s="4" t="s">
        <v>27</v>
      </c>
      <c r="D170" s="4" t="s">
        <v>893</v>
      </c>
      <c r="E170" s="4" t="s">
        <v>894</v>
      </c>
      <c r="F170" s="6">
        <v>45154</v>
      </c>
      <c r="G170" s="6">
        <v>45155</v>
      </c>
      <c r="H170" s="4">
        <v>1</v>
      </c>
      <c r="I170" s="4">
        <v>1</v>
      </c>
      <c r="J170" s="4">
        <v>1</v>
      </c>
      <c r="K170" s="4" t="s">
        <v>30</v>
      </c>
      <c r="L170" s="4">
        <v>1886.72</v>
      </c>
      <c r="M170" s="4">
        <v>1886.72</v>
      </c>
      <c r="N170" s="4" t="s">
        <v>895</v>
      </c>
      <c r="O170" s="4" t="s">
        <v>32</v>
      </c>
      <c r="P170" s="4" t="s">
        <v>33</v>
      </c>
      <c r="Q170" s="4">
        <v>0</v>
      </c>
      <c r="R170" s="9">
        <v>45151</v>
      </c>
      <c r="S170" s="6">
        <v>45158</v>
      </c>
      <c r="T170" s="4" t="s">
        <v>34</v>
      </c>
      <c r="U170" s="4">
        <v>1886.72</v>
      </c>
      <c r="V170" s="4">
        <v>0</v>
      </c>
      <c r="W170" s="4">
        <v>0</v>
      </c>
      <c r="X170" s="4" t="s">
        <v>896</v>
      </c>
      <c r="Y170" s="4" t="s">
        <v>897</v>
      </c>
    </row>
    <row r="171" s="4" customFormat="1" spans="1:25">
      <c r="A171" s="4" t="s">
        <v>898</v>
      </c>
      <c r="B171" s="4" t="s">
        <v>26</v>
      </c>
      <c r="C171" s="4" t="s">
        <v>27</v>
      </c>
      <c r="D171" s="4" t="s">
        <v>899</v>
      </c>
      <c r="E171" s="4" t="s">
        <v>900</v>
      </c>
      <c r="F171" s="6">
        <v>45154</v>
      </c>
      <c r="G171" s="6">
        <v>45155</v>
      </c>
      <c r="H171" s="4">
        <v>1</v>
      </c>
      <c r="I171" s="4">
        <v>1</v>
      </c>
      <c r="J171" s="4">
        <v>1</v>
      </c>
      <c r="K171" s="4" t="s">
        <v>30</v>
      </c>
      <c r="L171" s="4">
        <v>949.18</v>
      </c>
      <c r="M171" s="4">
        <v>949.18</v>
      </c>
      <c r="N171" s="4" t="s">
        <v>901</v>
      </c>
      <c r="O171" s="4" t="s">
        <v>32</v>
      </c>
      <c r="P171" s="4" t="s">
        <v>33</v>
      </c>
      <c r="Q171" s="4">
        <v>0</v>
      </c>
      <c r="R171" s="9">
        <v>45151.0000115741</v>
      </c>
      <c r="S171" s="6">
        <v>45158</v>
      </c>
      <c r="T171" s="4" t="s">
        <v>34</v>
      </c>
      <c r="U171" s="4">
        <v>949.18</v>
      </c>
      <c r="V171" s="4">
        <v>0</v>
      </c>
      <c r="W171" s="4">
        <v>0</v>
      </c>
      <c r="X171" s="4" t="s">
        <v>902</v>
      </c>
      <c r="Y171" s="4" t="s">
        <v>903</v>
      </c>
    </row>
    <row r="172" s="4" customFormat="1" spans="1:25">
      <c r="A172" s="4" t="s">
        <v>904</v>
      </c>
      <c r="B172" s="4" t="s">
        <v>26</v>
      </c>
      <c r="C172" s="4" t="s">
        <v>27</v>
      </c>
      <c r="D172" s="4" t="s">
        <v>905</v>
      </c>
      <c r="E172" s="4" t="s">
        <v>906</v>
      </c>
      <c r="F172" s="6">
        <v>45152</v>
      </c>
      <c r="G172" s="6">
        <v>45155</v>
      </c>
      <c r="H172" s="4">
        <v>1</v>
      </c>
      <c r="I172" s="4">
        <v>3</v>
      </c>
      <c r="J172" s="4">
        <v>3</v>
      </c>
      <c r="K172" s="4" t="s">
        <v>30</v>
      </c>
      <c r="L172" s="4">
        <v>1136.75</v>
      </c>
      <c r="M172" s="4">
        <v>1136.75</v>
      </c>
      <c r="N172" s="4" t="s">
        <v>907</v>
      </c>
      <c r="O172" s="4" t="s">
        <v>32</v>
      </c>
      <c r="P172" s="4" t="s">
        <v>33</v>
      </c>
      <c r="Q172" s="4">
        <v>0</v>
      </c>
      <c r="R172" s="9">
        <v>45151</v>
      </c>
      <c r="S172" s="6">
        <v>45158</v>
      </c>
      <c r="T172" s="4" t="s">
        <v>34</v>
      </c>
      <c r="U172" s="4">
        <v>1136.75</v>
      </c>
      <c r="V172" s="4">
        <v>0</v>
      </c>
      <c r="W172" s="4">
        <v>0</v>
      </c>
      <c r="X172" s="4" t="s">
        <v>908</v>
      </c>
      <c r="Y172" s="4" t="s">
        <v>909</v>
      </c>
    </row>
    <row r="173" s="4" customFormat="1" spans="1:25">
      <c r="A173" s="4" t="s">
        <v>910</v>
      </c>
      <c r="B173" s="4" t="s">
        <v>26</v>
      </c>
      <c r="C173" s="4" t="s">
        <v>27</v>
      </c>
      <c r="D173" s="4" t="s">
        <v>911</v>
      </c>
      <c r="E173" s="4" t="s">
        <v>912</v>
      </c>
      <c r="F173" s="6">
        <v>45153</v>
      </c>
      <c r="G173" s="6">
        <v>45155</v>
      </c>
      <c r="H173" s="4">
        <v>1</v>
      </c>
      <c r="I173" s="4">
        <v>2</v>
      </c>
      <c r="J173" s="4">
        <v>2</v>
      </c>
      <c r="K173" s="4" t="s">
        <v>30</v>
      </c>
      <c r="L173" s="4">
        <v>2543.69</v>
      </c>
      <c r="M173" s="4">
        <v>2543.69</v>
      </c>
      <c r="N173" s="4" t="s">
        <v>913</v>
      </c>
      <c r="O173" s="4" t="s">
        <v>32</v>
      </c>
      <c r="P173" s="4" t="s">
        <v>33</v>
      </c>
      <c r="Q173" s="4">
        <v>0</v>
      </c>
      <c r="R173" s="9">
        <v>45151.0000115741</v>
      </c>
      <c r="S173" s="6">
        <v>45158</v>
      </c>
      <c r="T173" s="4" t="s">
        <v>34</v>
      </c>
      <c r="U173" s="4">
        <v>2543.69</v>
      </c>
      <c r="V173" s="4">
        <v>0</v>
      </c>
      <c r="W173" s="4">
        <v>0</v>
      </c>
      <c r="X173" s="4" t="s">
        <v>914</v>
      </c>
      <c r="Y173" s="4" t="s">
        <v>915</v>
      </c>
    </row>
    <row r="174" s="4" customFormat="1" spans="1:25">
      <c r="A174" s="4" t="s">
        <v>916</v>
      </c>
      <c r="B174" s="4" t="s">
        <v>26</v>
      </c>
      <c r="C174" s="4" t="s">
        <v>27</v>
      </c>
      <c r="D174" s="4" t="s">
        <v>917</v>
      </c>
      <c r="E174" s="4" t="s">
        <v>918</v>
      </c>
      <c r="F174" s="6">
        <v>45152</v>
      </c>
      <c r="G174" s="6">
        <v>45155</v>
      </c>
      <c r="H174" s="4">
        <v>1</v>
      </c>
      <c r="I174" s="4">
        <v>3</v>
      </c>
      <c r="J174" s="4">
        <v>3</v>
      </c>
      <c r="K174" s="4" t="s">
        <v>30</v>
      </c>
      <c r="L174" s="4">
        <v>2995.78</v>
      </c>
      <c r="M174" s="4">
        <v>2995.78</v>
      </c>
      <c r="N174" s="4" t="s">
        <v>919</v>
      </c>
      <c r="O174" s="4" t="s">
        <v>32</v>
      </c>
      <c r="P174" s="4" t="s">
        <v>33</v>
      </c>
      <c r="Q174" s="4">
        <v>0</v>
      </c>
      <c r="R174" s="9">
        <v>45151</v>
      </c>
      <c r="S174" s="6">
        <v>45158</v>
      </c>
      <c r="T174" s="4" t="s">
        <v>34</v>
      </c>
      <c r="U174" s="4">
        <v>2995.78</v>
      </c>
      <c r="V174" s="4">
        <v>0</v>
      </c>
      <c r="W174" s="4">
        <v>0</v>
      </c>
      <c r="X174" s="4" t="s">
        <v>920</v>
      </c>
      <c r="Y174" s="4" t="s">
        <v>921</v>
      </c>
    </row>
    <row r="175" s="4" customFormat="1" spans="1:25">
      <c r="A175" s="4" t="s">
        <v>922</v>
      </c>
      <c r="B175" s="4" t="s">
        <v>26</v>
      </c>
      <c r="C175" s="4" t="s">
        <v>27</v>
      </c>
      <c r="D175" s="4" t="s">
        <v>923</v>
      </c>
      <c r="E175" s="4" t="s">
        <v>924</v>
      </c>
      <c r="F175" s="6">
        <v>45153</v>
      </c>
      <c r="G175" s="6">
        <v>45155</v>
      </c>
      <c r="H175" s="4">
        <v>1</v>
      </c>
      <c r="I175" s="4">
        <v>2</v>
      </c>
      <c r="J175" s="4">
        <v>2</v>
      </c>
      <c r="K175" s="4" t="s">
        <v>30</v>
      </c>
      <c r="L175" s="4">
        <v>3925.36</v>
      </c>
      <c r="M175" s="4">
        <v>3925.36</v>
      </c>
      <c r="N175" s="4" t="s">
        <v>925</v>
      </c>
      <c r="O175" s="4" t="s">
        <v>32</v>
      </c>
      <c r="P175" s="4" t="s">
        <v>33</v>
      </c>
      <c r="Q175" s="4">
        <v>0</v>
      </c>
      <c r="R175" s="9">
        <v>45151.0000115741</v>
      </c>
      <c r="S175" s="6">
        <v>45158</v>
      </c>
      <c r="T175" s="4" t="s">
        <v>34</v>
      </c>
      <c r="U175" s="4">
        <v>3925.36</v>
      </c>
      <c r="V175" s="4">
        <v>0</v>
      </c>
      <c r="W175" s="4">
        <v>0</v>
      </c>
      <c r="X175" s="4" t="s">
        <v>42</v>
      </c>
      <c r="Y175" s="4" t="s">
        <v>926</v>
      </c>
    </row>
    <row r="176" s="4" customFormat="1" spans="1:25">
      <c r="A176" s="4" t="s">
        <v>927</v>
      </c>
      <c r="B176" s="4" t="s">
        <v>26</v>
      </c>
      <c r="C176" s="4" t="s">
        <v>27</v>
      </c>
      <c r="D176" s="4" t="s">
        <v>928</v>
      </c>
      <c r="E176" s="4" t="s">
        <v>929</v>
      </c>
      <c r="F176" s="6">
        <v>45151</v>
      </c>
      <c r="G176" s="6">
        <v>45155</v>
      </c>
      <c r="H176" s="4">
        <v>1</v>
      </c>
      <c r="I176" s="4">
        <v>4</v>
      </c>
      <c r="J176" s="4">
        <v>4</v>
      </c>
      <c r="K176" s="4" t="s">
        <v>30</v>
      </c>
      <c r="L176" s="4">
        <v>2571.88</v>
      </c>
      <c r="M176" s="4">
        <v>2571.88</v>
      </c>
      <c r="N176" s="4" t="s">
        <v>930</v>
      </c>
      <c r="O176" s="4" t="s">
        <v>32</v>
      </c>
      <c r="P176" s="4" t="s">
        <v>33</v>
      </c>
      <c r="Q176" s="4">
        <v>0</v>
      </c>
      <c r="R176" s="9">
        <v>45151.0000115741</v>
      </c>
      <c r="S176" s="6">
        <v>45158</v>
      </c>
      <c r="T176" s="4" t="s">
        <v>34</v>
      </c>
      <c r="U176" s="4">
        <v>2571.88</v>
      </c>
      <c r="V176" s="4">
        <v>0</v>
      </c>
      <c r="W176" s="4">
        <v>0</v>
      </c>
      <c r="X176" s="4" t="s">
        <v>931</v>
      </c>
      <c r="Y176" s="4" t="s">
        <v>932</v>
      </c>
    </row>
    <row r="177" s="4" customFormat="1" spans="1:25">
      <c r="A177" s="4" t="s">
        <v>933</v>
      </c>
      <c r="B177" s="4" t="s">
        <v>26</v>
      </c>
      <c r="C177" s="4" t="s">
        <v>27</v>
      </c>
      <c r="D177" s="4" t="s">
        <v>928</v>
      </c>
      <c r="E177" s="4" t="s">
        <v>929</v>
      </c>
      <c r="F177" s="6">
        <v>45151</v>
      </c>
      <c r="G177" s="6">
        <v>45155</v>
      </c>
      <c r="H177" s="4">
        <v>1</v>
      </c>
      <c r="I177" s="4">
        <v>4</v>
      </c>
      <c r="J177" s="4">
        <v>4</v>
      </c>
      <c r="K177" s="4" t="s">
        <v>30</v>
      </c>
      <c r="L177" s="4">
        <v>2571.88</v>
      </c>
      <c r="M177" s="4">
        <v>2571.88</v>
      </c>
      <c r="N177" s="4" t="s">
        <v>934</v>
      </c>
      <c r="O177" s="4" t="s">
        <v>32</v>
      </c>
      <c r="P177" s="4" t="s">
        <v>33</v>
      </c>
      <c r="Q177" s="4">
        <v>0</v>
      </c>
      <c r="R177" s="9">
        <v>45151.0000115741</v>
      </c>
      <c r="S177" s="6">
        <v>45158</v>
      </c>
      <c r="T177" s="4" t="s">
        <v>34</v>
      </c>
      <c r="U177" s="4">
        <v>2571.88</v>
      </c>
      <c r="V177" s="4">
        <v>0</v>
      </c>
      <c r="W177" s="4">
        <v>0</v>
      </c>
      <c r="X177" s="4" t="s">
        <v>935</v>
      </c>
      <c r="Y177" s="4" t="s">
        <v>936</v>
      </c>
    </row>
    <row r="178" s="4" customFormat="1" spans="1:26">
      <c r="A178" s="4" t="s">
        <v>937</v>
      </c>
      <c r="B178" s="4" t="s">
        <v>26</v>
      </c>
      <c r="C178" s="4" t="s">
        <v>27</v>
      </c>
      <c r="D178" s="4" t="s">
        <v>938</v>
      </c>
      <c r="E178" s="4" t="s">
        <v>939</v>
      </c>
      <c r="F178" s="6">
        <v>45154</v>
      </c>
      <c r="G178" s="6">
        <v>45155</v>
      </c>
      <c r="H178" s="4">
        <v>2</v>
      </c>
      <c r="I178" s="4">
        <v>1</v>
      </c>
      <c r="J178" s="4">
        <v>2</v>
      </c>
      <c r="K178" s="4" t="s">
        <v>30</v>
      </c>
      <c r="L178" s="4">
        <v>1249.46</v>
      </c>
      <c r="M178" s="4">
        <v>1249.46</v>
      </c>
      <c r="N178" s="4" t="s">
        <v>940</v>
      </c>
      <c r="O178" s="4" t="s">
        <v>32</v>
      </c>
      <c r="P178" s="4" t="s">
        <v>33</v>
      </c>
      <c r="Q178" s="4">
        <v>0</v>
      </c>
      <c r="R178" s="9">
        <v>45151.0000115741</v>
      </c>
      <c r="S178" s="6">
        <v>45158</v>
      </c>
      <c r="T178" s="4" t="s">
        <v>34</v>
      </c>
      <c r="U178" s="4">
        <v>1249.46</v>
      </c>
      <c r="V178" s="4">
        <v>0</v>
      </c>
      <c r="W178" s="4">
        <v>0</v>
      </c>
      <c r="X178" s="4" t="s">
        <v>941</v>
      </c>
      <c r="Y178" s="4">
        <v>276681839</v>
      </c>
      <c r="Z178" s="4" t="s">
        <v>942</v>
      </c>
    </row>
    <row r="179" s="4" customFormat="1" spans="1:25">
      <c r="A179" s="4" t="s">
        <v>943</v>
      </c>
      <c r="B179" s="4" t="s">
        <v>26</v>
      </c>
      <c r="C179" s="4" t="s">
        <v>27</v>
      </c>
      <c r="D179" s="4" t="s">
        <v>944</v>
      </c>
      <c r="E179" s="4" t="s">
        <v>773</v>
      </c>
      <c r="F179" s="6">
        <v>45154</v>
      </c>
      <c r="G179" s="6">
        <v>45155</v>
      </c>
      <c r="H179" s="4">
        <v>1</v>
      </c>
      <c r="I179" s="4">
        <v>1</v>
      </c>
      <c r="J179" s="4">
        <v>1</v>
      </c>
      <c r="K179" s="4" t="s">
        <v>30</v>
      </c>
      <c r="L179" s="4">
        <v>251.87</v>
      </c>
      <c r="M179" s="4">
        <v>251.87</v>
      </c>
      <c r="N179" s="4" t="s">
        <v>945</v>
      </c>
      <c r="O179" s="4" t="s">
        <v>32</v>
      </c>
      <c r="P179" s="4" t="s">
        <v>33</v>
      </c>
      <c r="Q179" s="4">
        <v>0</v>
      </c>
      <c r="R179" s="9">
        <v>45151.0000115741</v>
      </c>
      <c r="S179" s="6">
        <v>45158</v>
      </c>
      <c r="T179" s="4" t="s">
        <v>34</v>
      </c>
      <c r="U179" s="4">
        <v>251.87</v>
      </c>
      <c r="V179" s="4">
        <v>0</v>
      </c>
      <c r="W179" s="4">
        <v>0</v>
      </c>
      <c r="X179" s="4" t="s">
        <v>946</v>
      </c>
      <c r="Y179" s="4" t="s">
        <v>947</v>
      </c>
    </row>
    <row r="180" s="4" customFormat="1" spans="1:25">
      <c r="A180" s="4" t="s">
        <v>948</v>
      </c>
      <c r="B180" s="4" t="s">
        <v>26</v>
      </c>
      <c r="C180" s="4" t="s">
        <v>27</v>
      </c>
      <c r="D180" s="4" t="s">
        <v>949</v>
      </c>
      <c r="E180" s="4" t="s">
        <v>107</v>
      </c>
      <c r="F180" s="6">
        <v>45153</v>
      </c>
      <c r="G180" s="6">
        <v>45155</v>
      </c>
      <c r="H180" s="4">
        <v>2</v>
      </c>
      <c r="I180" s="4">
        <v>2</v>
      </c>
      <c r="J180" s="4">
        <v>4</v>
      </c>
      <c r="K180" s="4" t="s">
        <v>30</v>
      </c>
      <c r="L180" s="4">
        <v>2678.44</v>
      </c>
      <c r="M180" s="4">
        <v>2678.44</v>
      </c>
      <c r="N180" s="4" t="s">
        <v>950</v>
      </c>
      <c r="O180" s="4" t="s">
        <v>32</v>
      </c>
      <c r="P180" s="4" t="s">
        <v>33</v>
      </c>
      <c r="Q180" s="4">
        <v>0</v>
      </c>
      <c r="R180" s="9">
        <v>45151.0000115741</v>
      </c>
      <c r="S180" s="6">
        <v>45158</v>
      </c>
      <c r="T180" s="4" t="s">
        <v>34</v>
      </c>
      <c r="U180" s="4">
        <v>2678.44</v>
      </c>
      <c r="V180" s="4">
        <v>0</v>
      </c>
      <c r="W180" s="4">
        <v>0</v>
      </c>
      <c r="X180" s="4" t="s">
        <v>951</v>
      </c>
      <c r="Y180" s="4" t="s">
        <v>952</v>
      </c>
    </row>
    <row r="181" s="4" customFormat="1" spans="1:25">
      <c r="A181" s="4" t="s">
        <v>953</v>
      </c>
      <c r="B181" s="4" t="s">
        <v>26</v>
      </c>
      <c r="C181" s="4" t="s">
        <v>27</v>
      </c>
      <c r="D181" s="4" t="s">
        <v>954</v>
      </c>
      <c r="E181" s="4" t="s">
        <v>821</v>
      </c>
      <c r="F181" s="6">
        <v>45151</v>
      </c>
      <c r="G181" s="6">
        <v>45155</v>
      </c>
      <c r="H181" s="4">
        <v>1</v>
      </c>
      <c r="I181" s="4">
        <v>4</v>
      </c>
      <c r="J181" s="4">
        <v>4</v>
      </c>
      <c r="K181" s="4" t="s">
        <v>30</v>
      </c>
      <c r="L181" s="4">
        <v>2477.16</v>
      </c>
      <c r="M181" s="4">
        <v>2477.16</v>
      </c>
      <c r="N181" s="4" t="s">
        <v>955</v>
      </c>
      <c r="O181" s="4" t="s">
        <v>32</v>
      </c>
      <c r="P181" s="4" t="s">
        <v>33</v>
      </c>
      <c r="Q181" s="4">
        <v>0</v>
      </c>
      <c r="R181" s="9">
        <v>45151.0000115741</v>
      </c>
      <c r="S181" s="6">
        <v>45158</v>
      </c>
      <c r="T181" s="4" t="s">
        <v>34</v>
      </c>
      <c r="U181" s="4">
        <v>2477.16</v>
      </c>
      <c r="V181" s="4">
        <v>0</v>
      </c>
      <c r="W181" s="4">
        <v>0</v>
      </c>
      <c r="X181" s="4" t="s">
        <v>956</v>
      </c>
      <c r="Y181" s="4" t="s">
        <v>957</v>
      </c>
    </row>
    <row r="182" s="4" customFormat="1" spans="1:25">
      <c r="A182" s="4" t="s">
        <v>958</v>
      </c>
      <c r="B182" s="4" t="s">
        <v>26</v>
      </c>
      <c r="C182" s="4" t="s">
        <v>27</v>
      </c>
      <c r="D182" s="4" t="s">
        <v>959</v>
      </c>
      <c r="E182" s="4" t="s">
        <v>960</v>
      </c>
      <c r="F182" s="6">
        <v>45153</v>
      </c>
      <c r="G182" s="6">
        <v>45155</v>
      </c>
      <c r="H182" s="4">
        <v>2</v>
      </c>
      <c r="I182" s="4">
        <v>2</v>
      </c>
      <c r="J182" s="4">
        <v>4</v>
      </c>
      <c r="K182" s="4" t="s">
        <v>30</v>
      </c>
      <c r="L182" s="4">
        <v>1439.04</v>
      </c>
      <c r="M182" s="4">
        <v>1439.04</v>
      </c>
      <c r="N182" s="4" t="s">
        <v>961</v>
      </c>
      <c r="O182" s="4" t="s">
        <v>32</v>
      </c>
      <c r="P182" s="4" t="s">
        <v>33</v>
      </c>
      <c r="Q182" s="4">
        <v>0</v>
      </c>
      <c r="R182" s="9">
        <v>45151.0000115741</v>
      </c>
      <c r="S182" s="6">
        <v>45158</v>
      </c>
      <c r="T182" s="4" t="s">
        <v>34</v>
      </c>
      <c r="U182" s="4">
        <v>1439.04</v>
      </c>
      <c r="V182" s="4">
        <v>0</v>
      </c>
      <c r="W182" s="4">
        <v>0</v>
      </c>
      <c r="X182" s="4" t="s">
        <v>962</v>
      </c>
      <c r="Y182" s="4" t="s">
        <v>42</v>
      </c>
    </row>
    <row r="183" s="4" customFormat="1" spans="1:25">
      <c r="A183" s="4" t="s">
        <v>963</v>
      </c>
      <c r="B183" s="4" t="s">
        <v>26</v>
      </c>
      <c r="C183" s="4" t="s">
        <v>27</v>
      </c>
      <c r="D183" s="4" t="s">
        <v>938</v>
      </c>
      <c r="E183" s="4" t="s">
        <v>964</v>
      </c>
      <c r="F183" s="6">
        <v>45154</v>
      </c>
      <c r="G183" s="6">
        <v>45155</v>
      </c>
      <c r="H183" s="4">
        <v>1</v>
      </c>
      <c r="I183" s="4">
        <v>1</v>
      </c>
      <c r="J183" s="4">
        <v>1</v>
      </c>
      <c r="K183" s="4" t="s">
        <v>30</v>
      </c>
      <c r="L183" s="4">
        <v>431.1</v>
      </c>
      <c r="M183" s="4">
        <v>431.1</v>
      </c>
      <c r="N183" s="4" t="s">
        <v>965</v>
      </c>
      <c r="O183" s="4" t="s">
        <v>32</v>
      </c>
      <c r="P183" s="4" t="s">
        <v>33</v>
      </c>
      <c r="Q183" s="4">
        <v>0</v>
      </c>
      <c r="R183" s="9">
        <v>45151</v>
      </c>
      <c r="S183" s="6">
        <v>45158</v>
      </c>
      <c r="T183" s="4" t="s">
        <v>34</v>
      </c>
      <c r="U183" s="4">
        <v>431.1</v>
      </c>
      <c r="V183" s="4">
        <v>0</v>
      </c>
      <c r="W183" s="4">
        <v>0</v>
      </c>
      <c r="X183" s="4" t="s">
        <v>966</v>
      </c>
      <c r="Y183" s="4" t="s">
        <v>967</v>
      </c>
    </row>
    <row r="184" s="4" customFormat="1" spans="1:25">
      <c r="A184" s="4" t="s">
        <v>968</v>
      </c>
      <c r="B184" s="4" t="s">
        <v>26</v>
      </c>
      <c r="C184" s="4" t="s">
        <v>27</v>
      </c>
      <c r="D184" s="4" t="s">
        <v>825</v>
      </c>
      <c r="E184" s="4" t="s">
        <v>969</v>
      </c>
      <c r="F184" s="6">
        <v>45151</v>
      </c>
      <c r="G184" s="6">
        <v>45155</v>
      </c>
      <c r="H184" s="4">
        <v>1</v>
      </c>
      <c r="I184" s="4">
        <v>4</v>
      </c>
      <c r="J184" s="4">
        <v>4</v>
      </c>
      <c r="K184" s="4" t="s">
        <v>30</v>
      </c>
      <c r="L184" s="4">
        <v>3417.1</v>
      </c>
      <c r="M184" s="4">
        <v>3417.1</v>
      </c>
      <c r="N184" s="4" t="s">
        <v>970</v>
      </c>
      <c r="O184" s="4" t="s">
        <v>32</v>
      </c>
      <c r="P184" s="4" t="s">
        <v>33</v>
      </c>
      <c r="Q184" s="4">
        <v>0</v>
      </c>
      <c r="R184" s="9">
        <v>45151.0000115741</v>
      </c>
      <c r="S184" s="6">
        <v>45158</v>
      </c>
      <c r="T184" s="4" t="s">
        <v>34</v>
      </c>
      <c r="U184" s="4">
        <v>3417.1</v>
      </c>
      <c r="V184" s="4">
        <v>0</v>
      </c>
      <c r="W184" s="4">
        <v>0</v>
      </c>
      <c r="X184" s="4" t="s">
        <v>971</v>
      </c>
      <c r="Y184" s="4" t="s">
        <v>972</v>
      </c>
    </row>
    <row r="185" s="4" customFormat="1" spans="1:25">
      <c r="A185" s="4" t="s">
        <v>973</v>
      </c>
      <c r="B185" s="4" t="s">
        <v>26</v>
      </c>
      <c r="C185" s="4" t="s">
        <v>27</v>
      </c>
      <c r="D185" s="4" t="s">
        <v>974</v>
      </c>
      <c r="E185" s="4" t="s">
        <v>975</v>
      </c>
      <c r="F185" s="6">
        <v>45154</v>
      </c>
      <c r="G185" s="6">
        <v>45155</v>
      </c>
      <c r="H185" s="4">
        <v>1</v>
      </c>
      <c r="I185" s="4">
        <v>1</v>
      </c>
      <c r="J185" s="4">
        <v>1</v>
      </c>
      <c r="K185" s="4" t="s">
        <v>30</v>
      </c>
      <c r="L185" s="4">
        <v>1182.57</v>
      </c>
      <c r="M185" s="4">
        <v>1182.57</v>
      </c>
      <c r="N185" s="4" t="s">
        <v>976</v>
      </c>
      <c r="O185" s="4" t="s">
        <v>32</v>
      </c>
      <c r="P185" s="4" t="s">
        <v>33</v>
      </c>
      <c r="Q185" s="4">
        <v>0</v>
      </c>
      <c r="R185" s="9">
        <v>45151</v>
      </c>
      <c r="S185" s="6">
        <v>45158</v>
      </c>
      <c r="T185" s="4" t="s">
        <v>34</v>
      </c>
      <c r="U185" s="4">
        <v>1182.57</v>
      </c>
      <c r="V185" s="4">
        <v>0</v>
      </c>
      <c r="W185" s="4">
        <v>0</v>
      </c>
      <c r="X185" s="4" t="s">
        <v>977</v>
      </c>
      <c r="Y185" s="4" t="s">
        <v>978</v>
      </c>
    </row>
    <row r="186" s="4" customFormat="1" spans="1:25">
      <c r="A186" s="4" t="s">
        <v>979</v>
      </c>
      <c r="B186" s="4" t="s">
        <v>26</v>
      </c>
      <c r="C186" s="4" t="s">
        <v>27</v>
      </c>
      <c r="D186" s="4" t="s">
        <v>980</v>
      </c>
      <c r="E186" s="4" t="s">
        <v>517</v>
      </c>
      <c r="F186" s="6">
        <v>45152</v>
      </c>
      <c r="G186" s="6">
        <v>45155</v>
      </c>
      <c r="H186" s="4">
        <v>1</v>
      </c>
      <c r="I186" s="4">
        <v>3</v>
      </c>
      <c r="J186" s="4">
        <v>3</v>
      </c>
      <c r="K186" s="4" t="s">
        <v>30</v>
      </c>
      <c r="L186" s="4">
        <v>1582.62</v>
      </c>
      <c r="M186" s="4">
        <v>1582.62</v>
      </c>
      <c r="N186" s="4" t="s">
        <v>981</v>
      </c>
      <c r="O186" s="4" t="s">
        <v>32</v>
      </c>
      <c r="P186" s="4" t="s">
        <v>33</v>
      </c>
      <c r="Q186" s="4">
        <v>0</v>
      </c>
      <c r="R186" s="9">
        <v>45151.0000115741</v>
      </c>
      <c r="S186" s="6">
        <v>45158</v>
      </c>
      <c r="T186" s="4" t="s">
        <v>34</v>
      </c>
      <c r="U186" s="4">
        <v>1582.62</v>
      </c>
      <c r="V186" s="4">
        <v>0</v>
      </c>
      <c r="W186" s="4">
        <v>0</v>
      </c>
      <c r="X186" s="4" t="s">
        <v>982</v>
      </c>
      <c r="Y186" s="4" t="s">
        <v>983</v>
      </c>
    </row>
    <row r="187" s="4" customFormat="1" spans="1:25">
      <c r="A187" s="4" t="s">
        <v>984</v>
      </c>
      <c r="B187" s="4" t="s">
        <v>26</v>
      </c>
      <c r="C187" s="4" t="s">
        <v>27</v>
      </c>
      <c r="D187" s="4" t="s">
        <v>985</v>
      </c>
      <c r="E187" s="4" t="s">
        <v>986</v>
      </c>
      <c r="F187" s="6">
        <v>45153</v>
      </c>
      <c r="G187" s="6">
        <v>45155</v>
      </c>
      <c r="H187" s="4">
        <v>2</v>
      </c>
      <c r="I187" s="4">
        <v>2</v>
      </c>
      <c r="J187" s="4">
        <v>4</v>
      </c>
      <c r="K187" s="4" t="s">
        <v>30</v>
      </c>
      <c r="L187" s="4">
        <v>2848.44</v>
      </c>
      <c r="M187" s="4">
        <v>2848.44</v>
      </c>
      <c r="N187" s="4" t="s">
        <v>987</v>
      </c>
      <c r="O187" s="4" t="s">
        <v>32</v>
      </c>
      <c r="P187" s="4" t="s">
        <v>33</v>
      </c>
      <c r="Q187" s="4">
        <v>0</v>
      </c>
      <c r="R187" s="9">
        <v>45151</v>
      </c>
      <c r="S187" s="6">
        <v>45158</v>
      </c>
      <c r="T187" s="4" t="s">
        <v>34</v>
      </c>
      <c r="U187" s="4">
        <v>2848.44</v>
      </c>
      <c r="V187" s="4">
        <v>0</v>
      </c>
      <c r="W187" s="4">
        <v>0</v>
      </c>
      <c r="X187" s="4" t="s">
        <v>988</v>
      </c>
      <c r="Y187" s="4" t="s">
        <v>42</v>
      </c>
    </row>
    <row r="188" s="4" customFormat="1" spans="1:25">
      <c r="A188" s="4" t="s">
        <v>989</v>
      </c>
      <c r="B188" s="4" t="s">
        <v>26</v>
      </c>
      <c r="C188" s="4" t="s">
        <v>27</v>
      </c>
      <c r="D188" s="4" t="s">
        <v>990</v>
      </c>
      <c r="E188" s="4" t="s">
        <v>991</v>
      </c>
      <c r="F188" s="6">
        <v>45153</v>
      </c>
      <c r="G188" s="6">
        <v>45155</v>
      </c>
      <c r="H188" s="4">
        <v>1</v>
      </c>
      <c r="I188" s="4">
        <v>2</v>
      </c>
      <c r="J188" s="4">
        <v>2</v>
      </c>
      <c r="K188" s="4" t="s">
        <v>30</v>
      </c>
      <c r="L188" s="4">
        <v>689.35</v>
      </c>
      <c r="M188" s="4">
        <v>689.35</v>
      </c>
      <c r="N188" s="4" t="s">
        <v>992</v>
      </c>
      <c r="O188" s="4" t="s">
        <v>32</v>
      </c>
      <c r="P188" s="4" t="s">
        <v>33</v>
      </c>
      <c r="Q188" s="4">
        <v>0</v>
      </c>
      <c r="R188" s="9">
        <v>45152</v>
      </c>
      <c r="S188" s="6">
        <v>45158</v>
      </c>
      <c r="T188" s="4" t="s">
        <v>34</v>
      </c>
      <c r="U188" s="4">
        <v>689.35</v>
      </c>
      <c r="V188" s="4">
        <v>0</v>
      </c>
      <c r="W188" s="4">
        <v>0</v>
      </c>
      <c r="X188" s="4" t="s">
        <v>993</v>
      </c>
      <c r="Y188" s="4" t="s">
        <v>994</v>
      </c>
    </row>
    <row r="189" s="4" customFormat="1" spans="1:25">
      <c r="A189" s="4" t="s">
        <v>995</v>
      </c>
      <c r="B189" s="4" t="s">
        <v>26</v>
      </c>
      <c r="C189" s="4" t="s">
        <v>27</v>
      </c>
      <c r="D189" s="4" t="s">
        <v>996</v>
      </c>
      <c r="E189" s="4" t="s">
        <v>997</v>
      </c>
      <c r="F189" s="6">
        <v>45153</v>
      </c>
      <c r="G189" s="6">
        <v>45155</v>
      </c>
      <c r="H189" s="4">
        <v>1</v>
      </c>
      <c r="I189" s="4">
        <v>2</v>
      </c>
      <c r="J189" s="4">
        <v>2</v>
      </c>
      <c r="K189" s="4" t="s">
        <v>30</v>
      </c>
      <c r="L189" s="4">
        <v>283.78</v>
      </c>
      <c r="M189" s="4">
        <v>283.78</v>
      </c>
      <c r="N189" s="4" t="s">
        <v>998</v>
      </c>
      <c r="O189" s="4" t="s">
        <v>32</v>
      </c>
      <c r="P189" s="4" t="s">
        <v>33</v>
      </c>
      <c r="Q189" s="4">
        <v>0</v>
      </c>
      <c r="R189" s="9">
        <v>45152.0000115741</v>
      </c>
      <c r="S189" s="6">
        <v>45158</v>
      </c>
      <c r="T189" s="4" t="s">
        <v>34</v>
      </c>
      <c r="U189" s="4">
        <v>283.78</v>
      </c>
      <c r="V189" s="4">
        <v>0</v>
      </c>
      <c r="W189" s="4">
        <v>0</v>
      </c>
      <c r="X189" s="4" t="s">
        <v>999</v>
      </c>
      <c r="Y189" s="4" t="s">
        <v>1000</v>
      </c>
    </row>
    <row r="190" s="4" customFormat="1" spans="1:25">
      <c r="A190" s="4" t="s">
        <v>1001</v>
      </c>
      <c r="B190" s="4" t="s">
        <v>26</v>
      </c>
      <c r="C190" s="4" t="s">
        <v>27</v>
      </c>
      <c r="D190" s="4" t="s">
        <v>1002</v>
      </c>
      <c r="E190" s="4" t="s">
        <v>1003</v>
      </c>
      <c r="F190" s="6">
        <v>45153</v>
      </c>
      <c r="G190" s="6">
        <v>45155</v>
      </c>
      <c r="H190" s="4">
        <v>1</v>
      </c>
      <c r="I190" s="4">
        <v>2</v>
      </c>
      <c r="J190" s="4">
        <v>2</v>
      </c>
      <c r="K190" s="4" t="s">
        <v>30</v>
      </c>
      <c r="L190" s="4">
        <v>545.74</v>
      </c>
      <c r="M190" s="4">
        <v>545.74</v>
      </c>
      <c r="N190" s="4" t="s">
        <v>1004</v>
      </c>
      <c r="O190" s="4" t="s">
        <v>32</v>
      </c>
      <c r="P190" s="4" t="s">
        <v>33</v>
      </c>
      <c r="Q190" s="4">
        <v>0</v>
      </c>
      <c r="R190" s="9">
        <v>45152.0000115741</v>
      </c>
      <c r="S190" s="6">
        <v>45158</v>
      </c>
      <c r="T190" s="4" t="s">
        <v>34</v>
      </c>
      <c r="U190" s="4">
        <v>545.74</v>
      </c>
      <c r="V190" s="4">
        <v>0</v>
      </c>
      <c r="W190" s="4">
        <v>0</v>
      </c>
      <c r="X190" s="4" t="s">
        <v>1005</v>
      </c>
      <c r="Y190" s="4" t="s">
        <v>42</v>
      </c>
    </row>
    <row r="191" s="4" customFormat="1" spans="1:26">
      <c r="A191" s="4" t="s">
        <v>1006</v>
      </c>
      <c r="B191" s="4" t="s">
        <v>26</v>
      </c>
      <c r="C191" s="4" t="s">
        <v>27</v>
      </c>
      <c r="D191" s="4" t="s">
        <v>1007</v>
      </c>
      <c r="E191" s="4" t="s">
        <v>918</v>
      </c>
      <c r="F191" s="6">
        <v>45154</v>
      </c>
      <c r="G191" s="6">
        <v>45155</v>
      </c>
      <c r="H191" s="4">
        <v>2</v>
      </c>
      <c r="I191" s="4">
        <v>1</v>
      </c>
      <c r="J191" s="4">
        <v>2</v>
      </c>
      <c r="K191" s="4" t="s">
        <v>30</v>
      </c>
      <c r="L191" s="4">
        <v>2318.88</v>
      </c>
      <c r="M191" s="4">
        <v>2318.88</v>
      </c>
      <c r="N191" s="4" t="s">
        <v>1008</v>
      </c>
      <c r="O191" s="4" t="s">
        <v>32</v>
      </c>
      <c r="P191" s="4" t="s">
        <v>33</v>
      </c>
      <c r="Q191" s="4">
        <v>0</v>
      </c>
      <c r="R191" s="9">
        <v>45152.0000115741</v>
      </c>
      <c r="S191" s="6">
        <v>45158</v>
      </c>
      <c r="T191" s="4" t="s">
        <v>34</v>
      </c>
      <c r="U191" s="4">
        <v>2318.88</v>
      </c>
      <c r="V191" s="4">
        <v>0</v>
      </c>
      <c r="W191" s="4">
        <v>0</v>
      </c>
      <c r="X191" s="4" t="s">
        <v>1009</v>
      </c>
      <c r="Y191" s="4">
        <v>-67580673</v>
      </c>
      <c r="Z191" s="4" t="s">
        <v>1010</v>
      </c>
    </row>
    <row r="192" s="4" customFormat="1" spans="1:26">
      <c r="A192" s="4" t="s">
        <v>1011</v>
      </c>
      <c r="B192" s="4" t="s">
        <v>26</v>
      </c>
      <c r="C192" s="4" t="s">
        <v>27</v>
      </c>
      <c r="D192" s="4" t="s">
        <v>1012</v>
      </c>
      <c r="E192" s="4" t="s">
        <v>472</v>
      </c>
      <c r="F192" s="6">
        <v>45154</v>
      </c>
      <c r="G192" s="6">
        <v>45155</v>
      </c>
      <c r="H192" s="4">
        <v>2</v>
      </c>
      <c r="I192" s="4">
        <v>1</v>
      </c>
      <c r="J192" s="4">
        <v>2</v>
      </c>
      <c r="K192" s="4" t="s">
        <v>30</v>
      </c>
      <c r="L192" s="4">
        <v>1147.04</v>
      </c>
      <c r="M192" s="4">
        <v>1147.04</v>
      </c>
      <c r="N192" s="4" t="s">
        <v>1013</v>
      </c>
      <c r="O192" s="4" t="s">
        <v>32</v>
      </c>
      <c r="P192" s="4" t="s">
        <v>33</v>
      </c>
      <c r="Q192" s="4">
        <v>0</v>
      </c>
      <c r="R192" s="9">
        <v>45152.0000115741</v>
      </c>
      <c r="S192" s="6">
        <v>45158</v>
      </c>
      <c r="T192" s="4" t="s">
        <v>34</v>
      </c>
      <c r="U192" s="4">
        <v>1147.04</v>
      </c>
      <c r="V192" s="4">
        <v>0</v>
      </c>
      <c r="W192" s="4">
        <v>0</v>
      </c>
      <c r="X192" s="4" t="s">
        <v>1014</v>
      </c>
      <c r="Y192" s="4">
        <v>430658</v>
      </c>
      <c r="Z192" s="4" t="s">
        <v>1015</v>
      </c>
    </row>
    <row r="193" s="4" customFormat="1" spans="1:25">
      <c r="A193" s="4" t="s">
        <v>1016</v>
      </c>
      <c r="B193" s="4" t="s">
        <v>26</v>
      </c>
      <c r="C193" s="4" t="s">
        <v>27</v>
      </c>
      <c r="D193" s="4" t="s">
        <v>398</v>
      </c>
      <c r="E193" s="4" t="s">
        <v>1017</v>
      </c>
      <c r="F193" s="6">
        <v>45153</v>
      </c>
      <c r="G193" s="6">
        <v>45155</v>
      </c>
      <c r="H193" s="4">
        <v>1</v>
      </c>
      <c r="I193" s="4">
        <v>2</v>
      </c>
      <c r="J193" s="4">
        <v>2</v>
      </c>
      <c r="K193" s="4" t="s">
        <v>30</v>
      </c>
      <c r="L193" s="4">
        <v>2484.4</v>
      </c>
      <c r="M193" s="4">
        <v>2484.4</v>
      </c>
      <c r="N193" s="4" t="s">
        <v>1018</v>
      </c>
      <c r="O193" s="4" t="s">
        <v>32</v>
      </c>
      <c r="P193" s="4" t="s">
        <v>33</v>
      </c>
      <c r="Q193" s="4">
        <v>0</v>
      </c>
      <c r="R193" s="9">
        <v>45152</v>
      </c>
      <c r="S193" s="6">
        <v>45158</v>
      </c>
      <c r="T193" s="4" t="s">
        <v>34</v>
      </c>
      <c r="U193" s="4">
        <v>2484.4</v>
      </c>
      <c r="V193" s="4">
        <v>0</v>
      </c>
      <c r="W193" s="4">
        <v>0</v>
      </c>
      <c r="X193" s="4" t="s">
        <v>1019</v>
      </c>
      <c r="Y193" s="4" t="s">
        <v>1020</v>
      </c>
    </row>
    <row r="194" s="4" customFormat="1" spans="1:25">
      <c r="A194" s="4" t="s">
        <v>1021</v>
      </c>
      <c r="B194" s="4" t="s">
        <v>26</v>
      </c>
      <c r="C194" s="4" t="s">
        <v>27</v>
      </c>
      <c r="D194" s="4" t="s">
        <v>1022</v>
      </c>
      <c r="E194" s="4" t="s">
        <v>1023</v>
      </c>
      <c r="F194" s="6">
        <v>45154</v>
      </c>
      <c r="G194" s="6">
        <v>45155</v>
      </c>
      <c r="H194" s="4">
        <v>1</v>
      </c>
      <c r="I194" s="4">
        <v>1</v>
      </c>
      <c r="J194" s="4">
        <v>1</v>
      </c>
      <c r="K194" s="4" t="s">
        <v>30</v>
      </c>
      <c r="L194" s="4">
        <v>587.57</v>
      </c>
      <c r="M194" s="4">
        <v>587.57</v>
      </c>
      <c r="N194" s="4" t="s">
        <v>1024</v>
      </c>
      <c r="O194" s="4" t="s">
        <v>32</v>
      </c>
      <c r="P194" s="4" t="s">
        <v>33</v>
      </c>
      <c r="Q194" s="4">
        <v>0</v>
      </c>
      <c r="R194" s="9">
        <v>45152</v>
      </c>
      <c r="S194" s="6">
        <v>45158</v>
      </c>
      <c r="T194" s="4" t="s">
        <v>34</v>
      </c>
      <c r="U194" s="4">
        <v>587.57</v>
      </c>
      <c r="V194" s="4">
        <v>0</v>
      </c>
      <c r="W194" s="4">
        <v>0</v>
      </c>
      <c r="X194" s="4" t="s">
        <v>1025</v>
      </c>
      <c r="Y194" s="4" t="s">
        <v>1026</v>
      </c>
    </row>
    <row r="195" s="4" customFormat="1" spans="1:25">
      <c r="A195" s="4" t="s">
        <v>1027</v>
      </c>
      <c r="B195" s="4" t="s">
        <v>26</v>
      </c>
      <c r="C195" s="4" t="s">
        <v>27</v>
      </c>
      <c r="D195" s="4" t="s">
        <v>1028</v>
      </c>
      <c r="E195" s="4" t="s">
        <v>1029</v>
      </c>
      <c r="F195" s="6">
        <v>45153</v>
      </c>
      <c r="G195" s="6">
        <v>45155</v>
      </c>
      <c r="H195" s="4">
        <v>1</v>
      </c>
      <c r="I195" s="4">
        <v>2</v>
      </c>
      <c r="J195" s="4">
        <v>2</v>
      </c>
      <c r="K195" s="4" t="s">
        <v>30</v>
      </c>
      <c r="L195" s="4">
        <v>2890.4</v>
      </c>
      <c r="M195" s="4">
        <v>2890.4</v>
      </c>
      <c r="N195" s="4" t="s">
        <v>1030</v>
      </c>
      <c r="O195" s="4" t="s">
        <v>32</v>
      </c>
      <c r="P195" s="4" t="s">
        <v>33</v>
      </c>
      <c r="Q195" s="4">
        <v>0</v>
      </c>
      <c r="R195" s="9">
        <v>45152</v>
      </c>
      <c r="S195" s="6">
        <v>45158</v>
      </c>
      <c r="T195" s="4" t="s">
        <v>34</v>
      </c>
      <c r="U195" s="4">
        <v>2890.4</v>
      </c>
      <c r="V195" s="4">
        <v>0</v>
      </c>
      <c r="W195" s="4">
        <v>0</v>
      </c>
      <c r="X195" s="4" t="s">
        <v>1031</v>
      </c>
      <c r="Y195" s="4" t="s">
        <v>1032</v>
      </c>
    </row>
    <row r="196" s="4" customFormat="1" spans="1:25">
      <c r="A196" s="4" t="s">
        <v>1033</v>
      </c>
      <c r="B196" s="4" t="s">
        <v>26</v>
      </c>
      <c r="C196" s="4" t="s">
        <v>27</v>
      </c>
      <c r="D196" s="4" t="s">
        <v>1034</v>
      </c>
      <c r="E196" s="4" t="s">
        <v>1035</v>
      </c>
      <c r="F196" s="6">
        <v>45154</v>
      </c>
      <c r="G196" s="6">
        <v>45155</v>
      </c>
      <c r="H196" s="4">
        <v>1</v>
      </c>
      <c r="I196" s="4">
        <v>1</v>
      </c>
      <c r="J196" s="4">
        <v>1</v>
      </c>
      <c r="K196" s="4" t="s">
        <v>30</v>
      </c>
      <c r="L196" s="4">
        <v>646.51</v>
      </c>
      <c r="M196" s="4">
        <v>646.51</v>
      </c>
      <c r="N196" s="4" t="s">
        <v>1036</v>
      </c>
      <c r="O196" s="4" t="s">
        <v>32</v>
      </c>
      <c r="P196" s="4" t="s">
        <v>33</v>
      </c>
      <c r="Q196" s="4">
        <v>0</v>
      </c>
      <c r="R196" s="9">
        <v>45152</v>
      </c>
      <c r="S196" s="6">
        <v>45158</v>
      </c>
      <c r="T196" s="4" t="s">
        <v>34</v>
      </c>
      <c r="U196" s="4">
        <v>646.51</v>
      </c>
      <c r="V196" s="4">
        <v>0</v>
      </c>
      <c r="W196" s="4">
        <v>0</v>
      </c>
      <c r="X196" s="4" t="s">
        <v>1037</v>
      </c>
      <c r="Y196" s="4" t="s">
        <v>1038</v>
      </c>
    </row>
    <row r="197" s="4" customFormat="1" spans="1:25">
      <c r="A197" s="4" t="s">
        <v>1039</v>
      </c>
      <c r="B197" s="4" t="s">
        <v>26</v>
      </c>
      <c r="C197" s="4" t="s">
        <v>27</v>
      </c>
      <c r="D197" s="4" t="s">
        <v>1040</v>
      </c>
      <c r="E197" s="4" t="s">
        <v>1041</v>
      </c>
      <c r="F197" s="6">
        <v>45153</v>
      </c>
      <c r="G197" s="6">
        <v>45155</v>
      </c>
      <c r="H197" s="4">
        <v>1</v>
      </c>
      <c r="I197" s="4">
        <v>2</v>
      </c>
      <c r="J197" s="4">
        <v>2</v>
      </c>
      <c r="K197" s="4" t="s">
        <v>30</v>
      </c>
      <c r="L197" s="4">
        <v>234.04</v>
      </c>
      <c r="M197" s="4">
        <v>234.04</v>
      </c>
      <c r="N197" s="4" t="s">
        <v>1042</v>
      </c>
      <c r="O197" s="4" t="s">
        <v>32</v>
      </c>
      <c r="P197" s="4" t="s">
        <v>33</v>
      </c>
      <c r="Q197" s="4">
        <v>0</v>
      </c>
      <c r="R197" s="9">
        <v>45152</v>
      </c>
      <c r="S197" s="6">
        <v>45158</v>
      </c>
      <c r="T197" s="4" t="s">
        <v>34</v>
      </c>
      <c r="U197" s="4">
        <v>234.04</v>
      </c>
      <c r="V197" s="4">
        <v>0</v>
      </c>
      <c r="W197" s="4">
        <v>0</v>
      </c>
      <c r="X197" s="4" t="s">
        <v>1043</v>
      </c>
      <c r="Y197" s="4" t="s">
        <v>1044</v>
      </c>
    </row>
    <row r="198" s="4" customFormat="1" spans="1:25">
      <c r="A198" s="4" t="s">
        <v>1045</v>
      </c>
      <c r="B198" s="4" t="s">
        <v>26</v>
      </c>
      <c r="C198" s="4" t="s">
        <v>27</v>
      </c>
      <c r="D198" s="4" t="s">
        <v>1046</v>
      </c>
      <c r="E198" s="4" t="s">
        <v>1047</v>
      </c>
      <c r="F198" s="6">
        <v>45153</v>
      </c>
      <c r="G198" s="6">
        <v>45155</v>
      </c>
      <c r="H198" s="4">
        <v>1</v>
      </c>
      <c r="I198" s="4">
        <v>2</v>
      </c>
      <c r="J198" s="4">
        <v>2</v>
      </c>
      <c r="K198" s="4" t="s">
        <v>30</v>
      </c>
      <c r="L198" s="4">
        <v>130.66</v>
      </c>
      <c r="M198" s="4">
        <v>130.66</v>
      </c>
      <c r="N198" s="4" t="s">
        <v>1048</v>
      </c>
      <c r="O198" s="4" t="s">
        <v>32</v>
      </c>
      <c r="P198" s="4" t="s">
        <v>33</v>
      </c>
      <c r="Q198" s="4">
        <v>0</v>
      </c>
      <c r="R198" s="9">
        <v>45152.0000115741</v>
      </c>
      <c r="S198" s="6">
        <v>45158</v>
      </c>
      <c r="T198" s="4" t="s">
        <v>34</v>
      </c>
      <c r="U198" s="4">
        <v>130.66</v>
      </c>
      <c r="V198" s="4">
        <v>0</v>
      </c>
      <c r="W198" s="4">
        <v>0</v>
      </c>
      <c r="X198" s="4" t="s">
        <v>1049</v>
      </c>
      <c r="Y198" s="4" t="s">
        <v>1050</v>
      </c>
    </row>
    <row r="199" s="4" customFormat="1" spans="1:25">
      <c r="A199" s="4" t="s">
        <v>1051</v>
      </c>
      <c r="B199" s="4" t="s">
        <v>26</v>
      </c>
      <c r="C199" s="4" t="s">
        <v>27</v>
      </c>
      <c r="D199" s="4" t="s">
        <v>1052</v>
      </c>
      <c r="E199" s="4" t="s">
        <v>1053</v>
      </c>
      <c r="F199" s="6">
        <v>45153</v>
      </c>
      <c r="G199" s="6">
        <v>45155</v>
      </c>
      <c r="H199" s="4">
        <v>1</v>
      </c>
      <c r="I199" s="4">
        <v>2</v>
      </c>
      <c r="J199" s="4">
        <v>2</v>
      </c>
      <c r="K199" s="4" t="s">
        <v>30</v>
      </c>
      <c r="L199" s="4">
        <v>3355.27</v>
      </c>
      <c r="M199" s="4">
        <v>3355.27</v>
      </c>
      <c r="N199" s="4" t="s">
        <v>1054</v>
      </c>
      <c r="O199" s="4" t="s">
        <v>32</v>
      </c>
      <c r="P199" s="4" t="s">
        <v>33</v>
      </c>
      <c r="Q199" s="4">
        <v>0</v>
      </c>
      <c r="R199" s="9">
        <v>45152.0000115741</v>
      </c>
      <c r="S199" s="6">
        <v>45158</v>
      </c>
      <c r="T199" s="4" t="s">
        <v>34</v>
      </c>
      <c r="U199" s="4">
        <v>3355.27</v>
      </c>
      <c r="V199" s="4">
        <v>0</v>
      </c>
      <c r="W199" s="4">
        <v>0</v>
      </c>
      <c r="X199" s="4" t="s">
        <v>1055</v>
      </c>
      <c r="Y199" s="4" t="s">
        <v>42</v>
      </c>
    </row>
    <row r="200" s="4" customFormat="1" spans="1:25">
      <c r="A200" s="4" t="s">
        <v>1056</v>
      </c>
      <c r="B200" s="4" t="s">
        <v>26</v>
      </c>
      <c r="C200" s="4" t="s">
        <v>27</v>
      </c>
      <c r="D200" s="4" t="s">
        <v>1057</v>
      </c>
      <c r="E200" s="4" t="s">
        <v>1058</v>
      </c>
      <c r="F200" s="6">
        <v>45154</v>
      </c>
      <c r="G200" s="6">
        <v>45155</v>
      </c>
      <c r="H200" s="4">
        <v>1</v>
      </c>
      <c r="I200" s="4">
        <v>1</v>
      </c>
      <c r="J200" s="4">
        <v>1</v>
      </c>
      <c r="K200" s="4" t="s">
        <v>30</v>
      </c>
      <c r="L200" s="4">
        <v>360.18</v>
      </c>
      <c r="M200" s="4">
        <v>360.18</v>
      </c>
      <c r="N200" s="4" t="s">
        <v>1059</v>
      </c>
      <c r="O200" s="4" t="s">
        <v>32</v>
      </c>
      <c r="P200" s="4" t="s">
        <v>33</v>
      </c>
      <c r="Q200" s="4">
        <v>0</v>
      </c>
      <c r="R200" s="9">
        <v>45152.0000115741</v>
      </c>
      <c r="S200" s="6">
        <v>45158</v>
      </c>
      <c r="T200" s="4" t="s">
        <v>34</v>
      </c>
      <c r="U200" s="4">
        <v>360.18</v>
      </c>
      <c r="V200" s="4">
        <v>0</v>
      </c>
      <c r="W200" s="4">
        <v>0</v>
      </c>
      <c r="X200" s="4" t="s">
        <v>1060</v>
      </c>
      <c r="Y200" s="4" t="s">
        <v>42</v>
      </c>
    </row>
    <row r="201" s="4" customFormat="1" spans="1:25">
      <c r="A201" s="4" t="s">
        <v>1061</v>
      </c>
      <c r="B201" s="4" t="s">
        <v>26</v>
      </c>
      <c r="C201" s="4" t="s">
        <v>27</v>
      </c>
      <c r="D201" s="4" t="s">
        <v>431</v>
      </c>
      <c r="E201" s="4" t="s">
        <v>1062</v>
      </c>
      <c r="F201" s="6">
        <v>45154</v>
      </c>
      <c r="G201" s="6">
        <v>45155</v>
      </c>
      <c r="H201" s="4">
        <v>1</v>
      </c>
      <c r="I201" s="4">
        <v>1</v>
      </c>
      <c r="J201" s="4">
        <v>1</v>
      </c>
      <c r="K201" s="4" t="s">
        <v>30</v>
      </c>
      <c r="L201" s="4">
        <v>411.72</v>
      </c>
      <c r="M201" s="4">
        <v>411.72</v>
      </c>
      <c r="N201" s="4" t="s">
        <v>1063</v>
      </c>
      <c r="O201" s="4" t="s">
        <v>32</v>
      </c>
      <c r="P201" s="4" t="s">
        <v>33</v>
      </c>
      <c r="Q201" s="4">
        <v>0</v>
      </c>
      <c r="R201" s="9">
        <v>45152</v>
      </c>
      <c r="S201" s="6">
        <v>45158</v>
      </c>
      <c r="T201" s="4" t="s">
        <v>34</v>
      </c>
      <c r="U201" s="4">
        <v>411.72</v>
      </c>
      <c r="V201" s="4">
        <v>0</v>
      </c>
      <c r="W201" s="4">
        <v>0</v>
      </c>
      <c r="X201" s="4" t="s">
        <v>1064</v>
      </c>
      <c r="Y201" s="4" t="s">
        <v>1065</v>
      </c>
    </row>
    <row r="202" s="4" customFormat="1" spans="1:25">
      <c r="A202" s="4" t="s">
        <v>1066</v>
      </c>
      <c r="B202" s="4" t="s">
        <v>26</v>
      </c>
      <c r="C202" s="4" t="s">
        <v>27</v>
      </c>
      <c r="D202" s="4" t="s">
        <v>1067</v>
      </c>
      <c r="E202" s="4" t="s">
        <v>107</v>
      </c>
      <c r="F202" s="6">
        <v>45153</v>
      </c>
      <c r="G202" s="6">
        <v>45155</v>
      </c>
      <c r="H202" s="4">
        <v>1</v>
      </c>
      <c r="I202" s="4">
        <v>2</v>
      </c>
      <c r="J202" s="4">
        <v>2</v>
      </c>
      <c r="K202" s="4" t="s">
        <v>30</v>
      </c>
      <c r="L202" s="4">
        <v>696.56</v>
      </c>
      <c r="M202" s="4">
        <v>696.56</v>
      </c>
      <c r="N202" s="4" t="s">
        <v>1068</v>
      </c>
      <c r="O202" s="4" t="s">
        <v>32</v>
      </c>
      <c r="P202" s="4" t="s">
        <v>33</v>
      </c>
      <c r="Q202" s="4">
        <v>0</v>
      </c>
      <c r="R202" s="9">
        <v>45152</v>
      </c>
      <c r="S202" s="6">
        <v>45158</v>
      </c>
      <c r="T202" s="4" t="s">
        <v>34</v>
      </c>
      <c r="U202" s="4">
        <v>696.56</v>
      </c>
      <c r="V202" s="4">
        <v>0</v>
      </c>
      <c r="W202" s="4">
        <v>0</v>
      </c>
      <c r="X202" s="4" t="s">
        <v>1069</v>
      </c>
      <c r="Y202" s="4" t="s">
        <v>1070</v>
      </c>
    </row>
    <row r="203" s="4" customFormat="1" spans="1:25">
      <c r="A203" s="4" t="s">
        <v>1071</v>
      </c>
      <c r="B203" s="4" t="s">
        <v>26</v>
      </c>
      <c r="C203" s="4" t="s">
        <v>27</v>
      </c>
      <c r="D203" s="4" t="s">
        <v>1072</v>
      </c>
      <c r="E203" s="4" t="s">
        <v>1073</v>
      </c>
      <c r="F203" s="6">
        <v>45154</v>
      </c>
      <c r="G203" s="6">
        <v>45155</v>
      </c>
      <c r="H203" s="4">
        <v>1</v>
      </c>
      <c r="I203" s="4">
        <v>1</v>
      </c>
      <c r="J203" s="4">
        <v>1</v>
      </c>
      <c r="K203" s="4" t="s">
        <v>30</v>
      </c>
      <c r="L203" s="4">
        <v>1043.69</v>
      </c>
      <c r="M203" s="4">
        <v>1043.69</v>
      </c>
      <c r="N203" s="4" t="s">
        <v>1074</v>
      </c>
      <c r="O203" s="4" t="s">
        <v>32</v>
      </c>
      <c r="P203" s="4" t="s">
        <v>33</v>
      </c>
      <c r="Q203" s="4">
        <v>0</v>
      </c>
      <c r="R203" s="9">
        <v>45152.0000115741</v>
      </c>
      <c r="S203" s="6">
        <v>45158</v>
      </c>
      <c r="T203" s="4" t="s">
        <v>34</v>
      </c>
      <c r="U203" s="4">
        <v>1043.69</v>
      </c>
      <c r="V203" s="4">
        <v>0</v>
      </c>
      <c r="W203" s="4">
        <v>0</v>
      </c>
      <c r="X203" s="4" t="s">
        <v>1075</v>
      </c>
      <c r="Y203" s="4" t="s">
        <v>42</v>
      </c>
    </row>
    <row r="204" s="4" customFormat="1" spans="1:25">
      <c r="A204" s="4" t="s">
        <v>1076</v>
      </c>
      <c r="B204" s="4" t="s">
        <v>26</v>
      </c>
      <c r="C204" s="4" t="s">
        <v>27</v>
      </c>
      <c r="D204" s="4" t="s">
        <v>1077</v>
      </c>
      <c r="E204" s="4" t="s">
        <v>888</v>
      </c>
      <c r="F204" s="6">
        <v>45153</v>
      </c>
      <c r="G204" s="6">
        <v>45155</v>
      </c>
      <c r="H204" s="4">
        <v>1</v>
      </c>
      <c r="I204" s="4">
        <v>2</v>
      </c>
      <c r="J204" s="4">
        <v>2</v>
      </c>
      <c r="K204" s="4" t="s">
        <v>30</v>
      </c>
      <c r="L204" s="4">
        <v>2200.84</v>
      </c>
      <c r="M204" s="4">
        <v>2200.84</v>
      </c>
      <c r="N204" s="4" t="s">
        <v>1078</v>
      </c>
      <c r="O204" s="4" t="s">
        <v>32</v>
      </c>
      <c r="P204" s="4" t="s">
        <v>33</v>
      </c>
      <c r="Q204" s="4">
        <v>0</v>
      </c>
      <c r="R204" s="9">
        <v>45152</v>
      </c>
      <c r="S204" s="6">
        <v>45158</v>
      </c>
      <c r="T204" s="4" t="s">
        <v>34</v>
      </c>
      <c r="U204" s="4">
        <v>2200.84</v>
      </c>
      <c r="V204" s="4">
        <v>0</v>
      </c>
      <c r="W204" s="4">
        <v>0</v>
      </c>
      <c r="X204" s="4" t="s">
        <v>1079</v>
      </c>
      <c r="Y204" s="4" t="s">
        <v>1080</v>
      </c>
    </row>
    <row r="205" s="4" customFormat="1" spans="1:25">
      <c r="A205" s="4" t="s">
        <v>1081</v>
      </c>
      <c r="B205" s="4" t="s">
        <v>26</v>
      </c>
      <c r="C205" s="4" t="s">
        <v>27</v>
      </c>
      <c r="D205" s="4" t="s">
        <v>1082</v>
      </c>
      <c r="E205" s="4" t="s">
        <v>1083</v>
      </c>
      <c r="F205" s="6">
        <v>45153</v>
      </c>
      <c r="G205" s="6">
        <v>45155</v>
      </c>
      <c r="H205" s="4">
        <v>1</v>
      </c>
      <c r="I205" s="4">
        <v>2</v>
      </c>
      <c r="J205" s="4">
        <v>2</v>
      </c>
      <c r="K205" s="4" t="s">
        <v>30</v>
      </c>
      <c r="L205" s="4">
        <v>1204.34</v>
      </c>
      <c r="M205" s="4">
        <v>1204.34</v>
      </c>
      <c r="N205" s="4" t="s">
        <v>1084</v>
      </c>
      <c r="O205" s="4" t="s">
        <v>32</v>
      </c>
      <c r="P205" s="4" t="s">
        <v>33</v>
      </c>
      <c r="Q205" s="4">
        <v>0</v>
      </c>
      <c r="R205" s="9">
        <v>45153</v>
      </c>
      <c r="S205" s="6">
        <v>45158</v>
      </c>
      <c r="T205" s="4" t="s">
        <v>34</v>
      </c>
      <c r="U205" s="4">
        <v>1204.34</v>
      </c>
      <c r="V205" s="4">
        <v>0</v>
      </c>
      <c r="W205" s="4">
        <v>0</v>
      </c>
      <c r="X205" s="4" t="s">
        <v>1085</v>
      </c>
      <c r="Y205" s="4" t="s">
        <v>42</v>
      </c>
    </row>
    <row r="206" s="4" customFormat="1" spans="1:25">
      <c r="A206" s="4" t="s">
        <v>1086</v>
      </c>
      <c r="B206" s="4" t="s">
        <v>26</v>
      </c>
      <c r="C206" s="4" t="s">
        <v>27</v>
      </c>
      <c r="D206" s="4" t="s">
        <v>1087</v>
      </c>
      <c r="E206" s="4" t="s">
        <v>1088</v>
      </c>
      <c r="F206" s="6">
        <v>45154</v>
      </c>
      <c r="G206" s="6">
        <v>45155</v>
      </c>
      <c r="H206" s="4">
        <v>1</v>
      </c>
      <c r="I206" s="4">
        <v>1</v>
      </c>
      <c r="J206" s="4">
        <v>1</v>
      </c>
      <c r="K206" s="4" t="s">
        <v>30</v>
      </c>
      <c r="L206" s="4">
        <v>1248.16</v>
      </c>
      <c r="M206" s="4">
        <v>1248.16</v>
      </c>
      <c r="N206" s="4" t="s">
        <v>1089</v>
      </c>
      <c r="O206" s="4" t="s">
        <v>32</v>
      </c>
      <c r="P206" s="4" t="s">
        <v>33</v>
      </c>
      <c r="Q206" s="4">
        <v>0</v>
      </c>
      <c r="R206" s="9">
        <v>45153.0000115741</v>
      </c>
      <c r="S206" s="6">
        <v>45158</v>
      </c>
      <c r="T206" s="4" t="s">
        <v>34</v>
      </c>
      <c r="U206" s="4">
        <v>1248.16</v>
      </c>
      <c r="V206" s="4">
        <v>0</v>
      </c>
      <c r="W206" s="4">
        <v>0</v>
      </c>
      <c r="X206" s="4" t="s">
        <v>1090</v>
      </c>
      <c r="Y206" s="4" t="s">
        <v>1091</v>
      </c>
    </row>
    <row r="207" s="4" customFormat="1" spans="1:25">
      <c r="A207" s="4" t="s">
        <v>1092</v>
      </c>
      <c r="B207" s="4" t="s">
        <v>26</v>
      </c>
      <c r="C207" s="4" t="s">
        <v>27</v>
      </c>
      <c r="D207" s="4" t="s">
        <v>875</v>
      </c>
      <c r="E207" s="4" t="s">
        <v>1093</v>
      </c>
      <c r="F207" s="6">
        <v>45154</v>
      </c>
      <c r="G207" s="6">
        <v>45155</v>
      </c>
      <c r="H207" s="4">
        <v>1</v>
      </c>
      <c r="I207" s="4">
        <v>1</v>
      </c>
      <c r="J207" s="4">
        <v>1</v>
      </c>
      <c r="K207" s="4" t="s">
        <v>30</v>
      </c>
      <c r="L207" s="4">
        <v>1162.87</v>
      </c>
      <c r="M207" s="4">
        <v>1162.87</v>
      </c>
      <c r="N207" s="4" t="s">
        <v>1094</v>
      </c>
      <c r="O207" s="4" t="s">
        <v>32</v>
      </c>
      <c r="P207" s="4" t="s">
        <v>33</v>
      </c>
      <c r="Q207" s="4">
        <v>0</v>
      </c>
      <c r="R207" s="9">
        <v>45153</v>
      </c>
      <c r="S207" s="6">
        <v>45158</v>
      </c>
      <c r="T207" s="4" t="s">
        <v>34</v>
      </c>
      <c r="U207" s="4">
        <v>1162.87</v>
      </c>
      <c r="V207" s="4">
        <v>0</v>
      </c>
      <c r="W207" s="4">
        <v>0</v>
      </c>
      <c r="X207" s="4" t="s">
        <v>1095</v>
      </c>
      <c r="Y207" s="4" t="s">
        <v>879</v>
      </c>
    </row>
    <row r="208" s="4" customFormat="1" spans="1:25">
      <c r="A208" s="4" t="s">
        <v>1096</v>
      </c>
      <c r="B208" s="4" t="s">
        <v>26</v>
      </c>
      <c r="C208" s="4" t="s">
        <v>27</v>
      </c>
      <c r="D208" s="4" t="s">
        <v>1097</v>
      </c>
      <c r="E208" s="4" t="s">
        <v>1098</v>
      </c>
      <c r="F208" s="6">
        <v>45153</v>
      </c>
      <c r="G208" s="6">
        <v>45155</v>
      </c>
      <c r="H208" s="4">
        <v>1</v>
      </c>
      <c r="I208" s="4">
        <v>2</v>
      </c>
      <c r="J208" s="4">
        <v>2</v>
      </c>
      <c r="K208" s="4" t="s">
        <v>30</v>
      </c>
      <c r="L208" s="4">
        <v>722.28</v>
      </c>
      <c r="M208" s="4">
        <v>722.28</v>
      </c>
      <c r="N208" s="4" t="s">
        <v>1099</v>
      </c>
      <c r="O208" s="4" t="s">
        <v>32</v>
      </c>
      <c r="P208" s="4" t="s">
        <v>33</v>
      </c>
      <c r="Q208" s="4">
        <v>0</v>
      </c>
      <c r="R208" s="9">
        <v>45153.0000115741</v>
      </c>
      <c r="S208" s="6">
        <v>45158</v>
      </c>
      <c r="T208" s="4" t="s">
        <v>34</v>
      </c>
      <c r="U208" s="4">
        <v>722.28</v>
      </c>
      <c r="V208" s="4">
        <v>0</v>
      </c>
      <c r="W208" s="4">
        <v>0</v>
      </c>
      <c r="X208" s="4" t="s">
        <v>1100</v>
      </c>
      <c r="Y208" s="4" t="s">
        <v>1101</v>
      </c>
    </row>
    <row r="209" s="4" customFormat="1" spans="1:25">
      <c r="A209" s="4" t="s">
        <v>1102</v>
      </c>
      <c r="B209" s="4" t="s">
        <v>26</v>
      </c>
      <c r="C209" s="4" t="s">
        <v>27</v>
      </c>
      <c r="D209" s="4" t="s">
        <v>1103</v>
      </c>
      <c r="E209" s="4" t="s">
        <v>107</v>
      </c>
      <c r="F209" s="6">
        <v>45153</v>
      </c>
      <c r="G209" s="6">
        <v>45155</v>
      </c>
      <c r="H209" s="4">
        <v>1</v>
      </c>
      <c r="I209" s="4">
        <v>2</v>
      </c>
      <c r="J209" s="4">
        <v>2</v>
      </c>
      <c r="K209" s="4" t="s">
        <v>30</v>
      </c>
      <c r="L209" s="4">
        <v>821.7</v>
      </c>
      <c r="M209" s="4">
        <v>821.7</v>
      </c>
      <c r="N209" s="4" t="s">
        <v>1104</v>
      </c>
      <c r="O209" s="4" t="s">
        <v>32</v>
      </c>
      <c r="P209" s="4" t="s">
        <v>33</v>
      </c>
      <c r="Q209" s="4">
        <v>0</v>
      </c>
      <c r="R209" s="9">
        <v>45153.0000115741</v>
      </c>
      <c r="S209" s="6">
        <v>45158</v>
      </c>
      <c r="T209" s="4" t="s">
        <v>34</v>
      </c>
      <c r="U209" s="4">
        <v>821.7</v>
      </c>
      <c r="V209" s="4">
        <v>0</v>
      </c>
      <c r="W209" s="4">
        <v>0</v>
      </c>
      <c r="X209" s="4" t="s">
        <v>1105</v>
      </c>
      <c r="Y209" s="4" t="s">
        <v>42</v>
      </c>
    </row>
    <row r="210" s="4" customFormat="1" spans="1:25">
      <c r="A210" s="4" t="s">
        <v>1106</v>
      </c>
      <c r="B210" s="4" t="s">
        <v>26</v>
      </c>
      <c r="C210" s="4" t="s">
        <v>27</v>
      </c>
      <c r="D210" s="4" t="s">
        <v>1107</v>
      </c>
      <c r="E210" s="4" t="s">
        <v>1108</v>
      </c>
      <c r="F210" s="6">
        <v>45154</v>
      </c>
      <c r="G210" s="6">
        <v>45155</v>
      </c>
      <c r="H210" s="4">
        <v>1</v>
      </c>
      <c r="I210" s="4">
        <v>1</v>
      </c>
      <c r="J210" s="4">
        <v>1</v>
      </c>
      <c r="K210" s="4" t="s">
        <v>30</v>
      </c>
      <c r="L210" s="4">
        <v>587.57</v>
      </c>
      <c r="M210" s="4">
        <v>587.57</v>
      </c>
      <c r="N210" s="4" t="s">
        <v>1109</v>
      </c>
      <c r="O210" s="4" t="s">
        <v>32</v>
      </c>
      <c r="P210" s="4" t="s">
        <v>33</v>
      </c>
      <c r="Q210" s="4">
        <v>0</v>
      </c>
      <c r="R210" s="9">
        <v>45153.0000115741</v>
      </c>
      <c r="S210" s="6">
        <v>45158</v>
      </c>
      <c r="T210" s="4" t="s">
        <v>34</v>
      </c>
      <c r="U210" s="4">
        <v>587.57</v>
      </c>
      <c r="V210" s="4">
        <v>0</v>
      </c>
      <c r="W210" s="4">
        <v>0</v>
      </c>
      <c r="X210" s="4" t="s">
        <v>1110</v>
      </c>
      <c r="Y210" s="4" t="s">
        <v>1111</v>
      </c>
    </row>
    <row r="211" s="4" customFormat="1" spans="1:25">
      <c r="A211" s="4" t="s">
        <v>1112</v>
      </c>
      <c r="B211" s="4" t="s">
        <v>26</v>
      </c>
      <c r="C211" s="4" t="s">
        <v>27</v>
      </c>
      <c r="D211" s="4" t="s">
        <v>1113</v>
      </c>
      <c r="E211" s="4" t="s">
        <v>472</v>
      </c>
      <c r="F211" s="6">
        <v>45154</v>
      </c>
      <c r="G211" s="6">
        <v>45155</v>
      </c>
      <c r="H211" s="4">
        <v>1</v>
      </c>
      <c r="I211" s="4">
        <v>1</v>
      </c>
      <c r="J211" s="4">
        <v>1</v>
      </c>
      <c r="K211" s="4" t="s">
        <v>30</v>
      </c>
      <c r="L211" s="4">
        <v>2644.55</v>
      </c>
      <c r="M211" s="4">
        <v>2644.55</v>
      </c>
      <c r="N211" s="4" t="s">
        <v>1114</v>
      </c>
      <c r="O211" s="4" t="s">
        <v>32</v>
      </c>
      <c r="P211" s="4" t="s">
        <v>33</v>
      </c>
      <c r="Q211" s="4">
        <v>0</v>
      </c>
      <c r="R211" s="9">
        <v>45153.0000115741</v>
      </c>
      <c r="S211" s="6">
        <v>45158</v>
      </c>
      <c r="T211" s="4" t="s">
        <v>34</v>
      </c>
      <c r="U211" s="4">
        <v>2644.55</v>
      </c>
      <c r="V211" s="4">
        <v>0</v>
      </c>
      <c r="W211" s="4">
        <v>0</v>
      </c>
      <c r="X211" s="4" t="s">
        <v>1115</v>
      </c>
      <c r="Y211" s="4" t="s">
        <v>1116</v>
      </c>
    </row>
    <row r="212" s="4" customFormat="1" spans="1:25">
      <c r="A212" s="4" t="s">
        <v>1117</v>
      </c>
      <c r="B212" s="4" t="s">
        <v>26</v>
      </c>
      <c r="C212" s="4" t="s">
        <v>27</v>
      </c>
      <c r="D212" s="4" t="s">
        <v>825</v>
      </c>
      <c r="E212" s="4" t="s">
        <v>826</v>
      </c>
      <c r="F212" s="6">
        <v>45154</v>
      </c>
      <c r="G212" s="6">
        <v>45155</v>
      </c>
      <c r="H212" s="4">
        <v>1</v>
      </c>
      <c r="I212" s="4">
        <v>1</v>
      </c>
      <c r="J212" s="4">
        <v>1</v>
      </c>
      <c r="K212" s="4" t="s">
        <v>30</v>
      </c>
      <c r="L212" s="4">
        <v>721.82</v>
      </c>
      <c r="M212" s="4">
        <v>721.82</v>
      </c>
      <c r="N212" s="4" t="s">
        <v>1118</v>
      </c>
      <c r="O212" s="4" t="s">
        <v>32</v>
      </c>
      <c r="P212" s="4" t="s">
        <v>33</v>
      </c>
      <c r="Q212" s="4">
        <v>0</v>
      </c>
      <c r="R212" s="9">
        <v>45153.0000115741</v>
      </c>
      <c r="S212" s="6">
        <v>45158</v>
      </c>
      <c r="T212" s="4" t="s">
        <v>34</v>
      </c>
      <c r="U212" s="4">
        <v>721.82</v>
      </c>
      <c r="V212" s="4">
        <v>0</v>
      </c>
      <c r="W212" s="4">
        <v>0</v>
      </c>
      <c r="X212" s="4" t="s">
        <v>1119</v>
      </c>
      <c r="Y212" s="4" t="s">
        <v>1120</v>
      </c>
    </row>
    <row r="213" s="4" customFormat="1" spans="1:25">
      <c r="A213" s="4" t="s">
        <v>1121</v>
      </c>
      <c r="B213" s="4" t="s">
        <v>26</v>
      </c>
      <c r="C213" s="4" t="s">
        <v>27</v>
      </c>
      <c r="D213" s="4" t="s">
        <v>431</v>
      </c>
      <c r="E213" s="4" t="s">
        <v>432</v>
      </c>
      <c r="F213" s="6">
        <v>45154</v>
      </c>
      <c r="G213" s="6">
        <v>45155</v>
      </c>
      <c r="H213" s="4">
        <v>3</v>
      </c>
      <c r="I213" s="4">
        <v>1</v>
      </c>
      <c r="J213" s="4">
        <v>3</v>
      </c>
      <c r="K213" s="4" t="s">
        <v>30</v>
      </c>
      <c r="L213" s="4">
        <v>752.61</v>
      </c>
      <c r="M213" s="4">
        <v>752.61</v>
      </c>
      <c r="N213" s="4" t="s">
        <v>1122</v>
      </c>
      <c r="O213" s="4" t="s">
        <v>32</v>
      </c>
      <c r="P213" s="4" t="s">
        <v>33</v>
      </c>
      <c r="Q213" s="4">
        <v>0</v>
      </c>
      <c r="R213" s="9">
        <v>45153.0000115741</v>
      </c>
      <c r="S213" s="6">
        <v>45158</v>
      </c>
      <c r="T213" s="4" t="s">
        <v>34</v>
      </c>
      <c r="U213" s="4">
        <v>752.61</v>
      </c>
      <c r="V213" s="4">
        <v>0</v>
      </c>
      <c r="W213" s="4">
        <v>0</v>
      </c>
      <c r="X213" s="4" t="s">
        <v>1123</v>
      </c>
      <c r="Y213" s="4" t="s">
        <v>42</v>
      </c>
    </row>
    <row r="214" s="4" customFormat="1" spans="1:25">
      <c r="A214" s="4" t="s">
        <v>1124</v>
      </c>
      <c r="B214" s="4" t="s">
        <v>26</v>
      </c>
      <c r="C214" s="4" t="s">
        <v>27</v>
      </c>
      <c r="D214" s="4" t="s">
        <v>1125</v>
      </c>
      <c r="E214" s="4" t="s">
        <v>578</v>
      </c>
      <c r="F214" s="6">
        <v>45154</v>
      </c>
      <c r="G214" s="6">
        <v>45155</v>
      </c>
      <c r="H214" s="4">
        <v>1</v>
      </c>
      <c r="I214" s="4">
        <v>1</v>
      </c>
      <c r="J214" s="4">
        <v>1</v>
      </c>
      <c r="K214" s="4" t="s">
        <v>30</v>
      </c>
      <c r="L214" s="4">
        <v>104.17</v>
      </c>
      <c r="M214" s="4">
        <v>104.17</v>
      </c>
      <c r="N214" s="4" t="s">
        <v>1126</v>
      </c>
      <c r="O214" s="4" t="s">
        <v>32</v>
      </c>
      <c r="P214" s="4" t="s">
        <v>33</v>
      </c>
      <c r="Q214" s="4">
        <v>0</v>
      </c>
      <c r="R214" s="9">
        <v>45153</v>
      </c>
      <c r="S214" s="6">
        <v>45158</v>
      </c>
      <c r="T214" s="4" t="s">
        <v>34</v>
      </c>
      <c r="U214" s="4">
        <v>104.17</v>
      </c>
      <c r="V214" s="4">
        <v>0</v>
      </c>
      <c r="W214" s="4">
        <v>0</v>
      </c>
      <c r="X214" s="4" t="s">
        <v>1127</v>
      </c>
      <c r="Y214" s="4" t="s">
        <v>1128</v>
      </c>
    </row>
    <row r="215" s="4" customFormat="1" spans="1:25">
      <c r="A215" s="4" t="s">
        <v>1129</v>
      </c>
      <c r="B215" s="4" t="s">
        <v>26</v>
      </c>
      <c r="C215" s="4" t="s">
        <v>27</v>
      </c>
      <c r="D215" s="4" t="s">
        <v>1130</v>
      </c>
      <c r="E215" s="4" t="s">
        <v>1131</v>
      </c>
      <c r="F215" s="6">
        <v>45153</v>
      </c>
      <c r="G215" s="6">
        <v>45155</v>
      </c>
      <c r="H215" s="4">
        <v>1</v>
      </c>
      <c r="I215" s="4">
        <v>2</v>
      </c>
      <c r="J215" s="4">
        <v>2</v>
      </c>
      <c r="K215" s="4" t="s">
        <v>30</v>
      </c>
      <c r="L215" s="4">
        <v>2009.71</v>
      </c>
      <c r="M215" s="4">
        <v>2009.71</v>
      </c>
      <c r="N215" s="4" t="s">
        <v>1132</v>
      </c>
      <c r="O215" s="4" t="s">
        <v>32</v>
      </c>
      <c r="P215" s="4" t="s">
        <v>33</v>
      </c>
      <c r="Q215" s="4">
        <v>0</v>
      </c>
      <c r="R215" s="9">
        <v>45153.0000115741</v>
      </c>
      <c r="S215" s="6">
        <v>45158</v>
      </c>
      <c r="T215" s="4" t="s">
        <v>34</v>
      </c>
      <c r="U215" s="4">
        <v>2009.71</v>
      </c>
      <c r="V215" s="4">
        <v>0</v>
      </c>
      <c r="W215" s="4">
        <v>0</v>
      </c>
      <c r="X215" s="4" t="s">
        <v>1133</v>
      </c>
      <c r="Y215" s="4" t="s">
        <v>1134</v>
      </c>
    </row>
    <row r="216" s="4" customFormat="1" spans="1:25">
      <c r="A216" s="4" t="s">
        <v>1135</v>
      </c>
      <c r="B216" s="4" t="s">
        <v>26</v>
      </c>
      <c r="C216" s="4" t="s">
        <v>27</v>
      </c>
      <c r="D216" s="4" t="s">
        <v>1136</v>
      </c>
      <c r="E216" s="4" t="s">
        <v>1137</v>
      </c>
      <c r="F216" s="6">
        <v>45153</v>
      </c>
      <c r="G216" s="6">
        <v>45155</v>
      </c>
      <c r="H216" s="4">
        <v>1</v>
      </c>
      <c r="I216" s="4">
        <v>2</v>
      </c>
      <c r="J216" s="4">
        <v>2</v>
      </c>
      <c r="K216" s="4" t="s">
        <v>30</v>
      </c>
      <c r="L216" s="4">
        <v>2219.62</v>
      </c>
      <c r="M216" s="4">
        <v>2219.62</v>
      </c>
      <c r="N216" s="4" t="s">
        <v>1138</v>
      </c>
      <c r="O216" s="4" t="s">
        <v>32</v>
      </c>
      <c r="P216" s="4" t="s">
        <v>33</v>
      </c>
      <c r="Q216" s="4">
        <v>0</v>
      </c>
      <c r="R216" s="9">
        <v>45153.0000115741</v>
      </c>
      <c r="S216" s="6">
        <v>45158</v>
      </c>
      <c r="T216" s="4" t="s">
        <v>34</v>
      </c>
      <c r="U216" s="4">
        <v>2219.62</v>
      </c>
      <c r="V216" s="4">
        <v>0</v>
      </c>
      <c r="W216" s="4">
        <v>0</v>
      </c>
      <c r="X216" s="4" t="s">
        <v>1139</v>
      </c>
      <c r="Y216" s="4" t="s">
        <v>1140</v>
      </c>
    </row>
    <row r="217" s="4" customFormat="1" spans="1:25">
      <c r="A217" s="4" t="s">
        <v>1141</v>
      </c>
      <c r="B217" s="4" t="s">
        <v>26</v>
      </c>
      <c r="C217" s="4" t="s">
        <v>27</v>
      </c>
      <c r="D217" s="4" t="s">
        <v>1142</v>
      </c>
      <c r="E217" s="4" t="s">
        <v>472</v>
      </c>
      <c r="F217" s="6">
        <v>45153</v>
      </c>
      <c r="G217" s="6">
        <v>45155</v>
      </c>
      <c r="H217" s="4">
        <v>1</v>
      </c>
      <c r="I217" s="4">
        <v>2</v>
      </c>
      <c r="J217" s="4">
        <v>2</v>
      </c>
      <c r="K217" s="4" t="s">
        <v>30</v>
      </c>
      <c r="L217" s="4">
        <v>411.86</v>
      </c>
      <c r="M217" s="4">
        <v>411.86</v>
      </c>
      <c r="N217" s="4" t="s">
        <v>1143</v>
      </c>
      <c r="O217" s="4" t="s">
        <v>32</v>
      </c>
      <c r="P217" s="4" t="s">
        <v>33</v>
      </c>
      <c r="Q217" s="4">
        <v>0</v>
      </c>
      <c r="R217" s="9">
        <v>45153</v>
      </c>
      <c r="S217" s="6">
        <v>45158</v>
      </c>
      <c r="T217" s="4" t="s">
        <v>34</v>
      </c>
      <c r="U217" s="4">
        <v>411.86</v>
      </c>
      <c r="V217" s="4">
        <v>0</v>
      </c>
      <c r="W217" s="4">
        <v>0</v>
      </c>
      <c r="X217" s="4" t="s">
        <v>1144</v>
      </c>
      <c r="Y217" s="4" t="s">
        <v>1145</v>
      </c>
    </row>
    <row r="218" s="4" customFormat="1" spans="1:25">
      <c r="A218" s="4" t="s">
        <v>1146</v>
      </c>
      <c r="B218" s="4" t="s">
        <v>26</v>
      </c>
      <c r="C218" s="4" t="s">
        <v>27</v>
      </c>
      <c r="D218" s="4" t="s">
        <v>431</v>
      </c>
      <c r="E218" s="4" t="s">
        <v>1147</v>
      </c>
      <c r="F218" s="6">
        <v>45154</v>
      </c>
      <c r="G218" s="6">
        <v>45155</v>
      </c>
      <c r="H218" s="4">
        <v>1</v>
      </c>
      <c r="I218" s="4">
        <v>1</v>
      </c>
      <c r="J218" s="4">
        <v>1</v>
      </c>
      <c r="K218" s="4" t="s">
        <v>30</v>
      </c>
      <c r="L218" s="4">
        <v>251.36</v>
      </c>
      <c r="M218" s="4">
        <v>251.36</v>
      </c>
      <c r="N218" s="4" t="s">
        <v>1148</v>
      </c>
      <c r="O218" s="4" t="s">
        <v>32</v>
      </c>
      <c r="P218" s="4" t="s">
        <v>33</v>
      </c>
      <c r="Q218" s="4">
        <v>0</v>
      </c>
      <c r="R218" s="9">
        <v>45153.0000115741</v>
      </c>
      <c r="S218" s="6">
        <v>45158</v>
      </c>
      <c r="T218" s="4" t="s">
        <v>34</v>
      </c>
      <c r="U218" s="4">
        <v>251.36</v>
      </c>
      <c r="V218" s="4">
        <v>0</v>
      </c>
      <c r="W218" s="4">
        <v>0</v>
      </c>
      <c r="X218" s="4" t="s">
        <v>1149</v>
      </c>
      <c r="Y218" s="4" t="s">
        <v>42</v>
      </c>
    </row>
    <row r="219" s="4" customFormat="1" spans="1:25">
      <c r="A219" s="4" t="s">
        <v>1150</v>
      </c>
      <c r="B219" s="4" t="s">
        <v>26</v>
      </c>
      <c r="C219" s="4" t="s">
        <v>27</v>
      </c>
      <c r="D219" s="4" t="s">
        <v>1151</v>
      </c>
      <c r="E219" s="4" t="s">
        <v>1152</v>
      </c>
      <c r="F219" s="6">
        <v>45154</v>
      </c>
      <c r="G219" s="6">
        <v>45155</v>
      </c>
      <c r="H219" s="4">
        <v>1</v>
      </c>
      <c r="I219" s="4">
        <v>1</v>
      </c>
      <c r="J219" s="4">
        <v>1</v>
      </c>
      <c r="K219" s="4" t="s">
        <v>30</v>
      </c>
      <c r="L219" s="4">
        <v>1476.56</v>
      </c>
      <c r="M219" s="4">
        <v>1476.56</v>
      </c>
      <c r="N219" s="4" t="s">
        <v>1153</v>
      </c>
      <c r="O219" s="4" t="s">
        <v>32</v>
      </c>
      <c r="P219" s="4" t="s">
        <v>33</v>
      </c>
      <c r="Q219" s="4">
        <v>0</v>
      </c>
      <c r="R219" s="9">
        <v>45154</v>
      </c>
      <c r="S219" s="6">
        <v>45158</v>
      </c>
      <c r="T219" s="4" t="s">
        <v>34</v>
      </c>
      <c r="U219" s="4">
        <v>1476.56</v>
      </c>
      <c r="V219" s="4">
        <v>0</v>
      </c>
      <c r="W219" s="4">
        <v>0</v>
      </c>
      <c r="X219" s="4" t="s">
        <v>1154</v>
      </c>
      <c r="Y219" s="4" t="s">
        <v>1155</v>
      </c>
    </row>
    <row r="220" s="4" customFormat="1" spans="1:25">
      <c r="A220" s="4" t="s">
        <v>1156</v>
      </c>
      <c r="B220" s="4" t="s">
        <v>26</v>
      </c>
      <c r="C220" s="4" t="s">
        <v>27</v>
      </c>
      <c r="D220" s="4" t="s">
        <v>1157</v>
      </c>
      <c r="E220" s="4" t="s">
        <v>1158</v>
      </c>
      <c r="F220" s="6">
        <v>45154</v>
      </c>
      <c r="G220" s="6">
        <v>45155</v>
      </c>
      <c r="H220" s="4">
        <v>1</v>
      </c>
      <c r="I220" s="4">
        <v>1</v>
      </c>
      <c r="J220" s="4">
        <v>1</v>
      </c>
      <c r="K220" s="4" t="s">
        <v>30</v>
      </c>
      <c r="L220" s="4">
        <v>2873.97</v>
      </c>
      <c r="M220" s="4">
        <v>2873.97</v>
      </c>
      <c r="N220" s="4" t="s">
        <v>1159</v>
      </c>
      <c r="O220" s="4" t="s">
        <v>32</v>
      </c>
      <c r="P220" s="4" t="s">
        <v>33</v>
      </c>
      <c r="Q220" s="4">
        <v>0</v>
      </c>
      <c r="R220" s="9">
        <v>45154</v>
      </c>
      <c r="S220" s="6">
        <v>45158</v>
      </c>
      <c r="T220" s="4" t="s">
        <v>34</v>
      </c>
      <c r="U220" s="4">
        <v>2873.97</v>
      </c>
      <c r="V220" s="4">
        <v>0</v>
      </c>
      <c r="W220" s="4">
        <v>0</v>
      </c>
      <c r="X220" s="4" t="s">
        <v>1160</v>
      </c>
      <c r="Y220" s="4" t="s">
        <v>1161</v>
      </c>
    </row>
    <row r="221" s="4" customFormat="1" spans="1:25">
      <c r="A221" s="4" t="s">
        <v>1162</v>
      </c>
      <c r="B221" s="4" t="s">
        <v>26</v>
      </c>
      <c r="C221" s="4" t="s">
        <v>27</v>
      </c>
      <c r="D221" s="4" t="s">
        <v>1163</v>
      </c>
      <c r="E221" s="4" t="s">
        <v>1164</v>
      </c>
      <c r="F221" s="6">
        <v>45154</v>
      </c>
      <c r="G221" s="6">
        <v>45155</v>
      </c>
      <c r="H221" s="4">
        <v>1</v>
      </c>
      <c r="I221" s="4">
        <v>1</v>
      </c>
      <c r="J221" s="4">
        <v>1</v>
      </c>
      <c r="K221" s="4" t="s">
        <v>30</v>
      </c>
      <c r="L221" s="4">
        <v>107.49</v>
      </c>
      <c r="M221" s="4">
        <v>107.49</v>
      </c>
      <c r="N221" s="4" t="s">
        <v>1165</v>
      </c>
      <c r="O221" s="4" t="s">
        <v>32</v>
      </c>
      <c r="P221" s="4" t="s">
        <v>33</v>
      </c>
      <c r="Q221" s="4">
        <v>0</v>
      </c>
      <c r="R221" s="9">
        <v>45154.0000115741</v>
      </c>
      <c r="S221" s="6">
        <v>45158</v>
      </c>
      <c r="T221" s="4" t="s">
        <v>34</v>
      </c>
      <c r="U221" s="4">
        <v>107.49</v>
      </c>
      <c r="V221" s="4">
        <v>0</v>
      </c>
      <c r="W221" s="4">
        <v>0</v>
      </c>
      <c r="X221" s="4" t="s">
        <v>1166</v>
      </c>
      <c r="Y221" s="4" t="s">
        <v>1167</v>
      </c>
    </row>
    <row r="222" s="4" customFormat="1" spans="1:25">
      <c r="A222" s="4" t="s">
        <v>1168</v>
      </c>
      <c r="B222" s="4" t="s">
        <v>26</v>
      </c>
      <c r="C222" s="4" t="s">
        <v>27</v>
      </c>
      <c r="D222" s="4" t="s">
        <v>1169</v>
      </c>
      <c r="E222" s="4" t="s">
        <v>1170</v>
      </c>
      <c r="F222" s="6">
        <v>45154</v>
      </c>
      <c r="G222" s="6">
        <v>45155</v>
      </c>
      <c r="H222" s="4">
        <v>1</v>
      </c>
      <c r="I222" s="4">
        <v>1</v>
      </c>
      <c r="J222" s="4">
        <v>1</v>
      </c>
      <c r="K222" s="4" t="s">
        <v>30</v>
      </c>
      <c r="L222" s="4">
        <v>343.67</v>
      </c>
      <c r="M222" s="4">
        <v>343.67</v>
      </c>
      <c r="N222" s="4" t="s">
        <v>1171</v>
      </c>
      <c r="O222" s="4" t="s">
        <v>32</v>
      </c>
      <c r="P222" s="4" t="s">
        <v>33</v>
      </c>
      <c r="Q222" s="4">
        <v>0</v>
      </c>
      <c r="R222" s="9">
        <v>45154</v>
      </c>
      <c r="S222" s="6">
        <v>45158</v>
      </c>
      <c r="T222" s="4" t="s">
        <v>34</v>
      </c>
      <c r="U222" s="4">
        <v>343.67</v>
      </c>
      <c r="V222" s="4">
        <v>0</v>
      </c>
      <c r="W222" s="4">
        <v>0</v>
      </c>
      <c r="X222" s="4" t="s">
        <v>1172</v>
      </c>
      <c r="Y222" s="4" t="s">
        <v>1173</v>
      </c>
    </row>
    <row r="223" s="4" customFormat="1" spans="1:25">
      <c r="A223" s="4" t="s">
        <v>1174</v>
      </c>
      <c r="B223" s="4" t="s">
        <v>26</v>
      </c>
      <c r="C223" s="4" t="s">
        <v>27</v>
      </c>
      <c r="D223" s="4" t="s">
        <v>1175</v>
      </c>
      <c r="E223" s="4" t="s">
        <v>1176</v>
      </c>
      <c r="F223" s="6">
        <v>45154</v>
      </c>
      <c r="G223" s="6">
        <v>45155</v>
      </c>
      <c r="H223" s="4">
        <v>1</v>
      </c>
      <c r="I223" s="4">
        <v>1</v>
      </c>
      <c r="J223" s="4">
        <v>1</v>
      </c>
      <c r="K223" s="4" t="s">
        <v>30</v>
      </c>
      <c r="L223" s="4">
        <v>1585.93</v>
      </c>
      <c r="M223" s="4">
        <v>1585.93</v>
      </c>
      <c r="N223" s="4" t="s">
        <v>1177</v>
      </c>
      <c r="O223" s="4" t="s">
        <v>32</v>
      </c>
      <c r="P223" s="4" t="s">
        <v>33</v>
      </c>
      <c r="Q223" s="4">
        <v>0</v>
      </c>
      <c r="R223" s="9">
        <v>45154.0000115741</v>
      </c>
      <c r="S223" s="6">
        <v>45158</v>
      </c>
      <c r="T223" s="4" t="s">
        <v>34</v>
      </c>
      <c r="U223" s="4">
        <v>1585.93</v>
      </c>
      <c r="V223" s="4">
        <v>0</v>
      </c>
      <c r="W223" s="4">
        <v>0</v>
      </c>
      <c r="X223" s="4" t="s">
        <v>1178</v>
      </c>
      <c r="Y223" s="4" t="s">
        <v>1179</v>
      </c>
    </row>
    <row r="224" s="4" customFormat="1" spans="1:25">
      <c r="A224" s="4" t="s">
        <v>1180</v>
      </c>
      <c r="B224" s="4" t="s">
        <v>26</v>
      </c>
      <c r="C224" s="4" t="s">
        <v>27</v>
      </c>
      <c r="D224" s="4" t="s">
        <v>1181</v>
      </c>
      <c r="E224" s="4" t="s">
        <v>1182</v>
      </c>
      <c r="F224" s="6">
        <v>45154</v>
      </c>
      <c r="G224" s="6">
        <v>45155</v>
      </c>
      <c r="H224" s="4">
        <v>1</v>
      </c>
      <c r="I224" s="4">
        <v>1</v>
      </c>
      <c r="J224" s="4">
        <v>1</v>
      </c>
      <c r="K224" s="4" t="s">
        <v>30</v>
      </c>
      <c r="L224" s="4">
        <v>419.85</v>
      </c>
      <c r="M224" s="4">
        <v>419.85</v>
      </c>
      <c r="N224" s="4" t="s">
        <v>1183</v>
      </c>
      <c r="O224" s="4" t="s">
        <v>32</v>
      </c>
      <c r="P224" s="4" t="s">
        <v>33</v>
      </c>
      <c r="Q224" s="4">
        <v>0</v>
      </c>
      <c r="R224" s="9">
        <v>45153</v>
      </c>
      <c r="S224" s="6">
        <v>45158</v>
      </c>
      <c r="T224" s="4" t="s">
        <v>34</v>
      </c>
      <c r="U224" s="4">
        <v>419.85</v>
      </c>
      <c r="V224" s="4">
        <v>0</v>
      </c>
      <c r="W224" s="4">
        <v>0</v>
      </c>
      <c r="X224" s="4" t="s">
        <v>1184</v>
      </c>
      <c r="Y224" s="4" t="s">
        <v>42</v>
      </c>
    </row>
    <row r="225" s="4" customFormat="1" spans="1:25">
      <c r="A225" s="4" t="s">
        <v>1185</v>
      </c>
      <c r="B225" s="4" t="s">
        <v>26</v>
      </c>
      <c r="C225" s="4" t="s">
        <v>27</v>
      </c>
      <c r="D225" s="4" t="s">
        <v>1186</v>
      </c>
      <c r="E225" s="4" t="s">
        <v>1187</v>
      </c>
      <c r="F225" s="6">
        <v>45154</v>
      </c>
      <c r="G225" s="6">
        <v>45155</v>
      </c>
      <c r="H225" s="4">
        <v>1</v>
      </c>
      <c r="I225" s="4">
        <v>1</v>
      </c>
      <c r="J225" s="4">
        <v>1</v>
      </c>
      <c r="K225" s="4" t="s">
        <v>30</v>
      </c>
      <c r="L225" s="4">
        <v>1194.48</v>
      </c>
      <c r="M225" s="4">
        <v>1194.48</v>
      </c>
      <c r="N225" s="4" t="s">
        <v>1188</v>
      </c>
      <c r="O225" s="4" t="s">
        <v>32</v>
      </c>
      <c r="P225" s="4" t="s">
        <v>33</v>
      </c>
      <c r="Q225" s="4">
        <v>0</v>
      </c>
      <c r="R225" s="9">
        <v>45154.0000115741</v>
      </c>
      <c r="S225" s="6">
        <v>45158</v>
      </c>
      <c r="T225" s="4" t="s">
        <v>34</v>
      </c>
      <c r="U225" s="4">
        <v>1194.48</v>
      </c>
      <c r="V225" s="4">
        <v>0</v>
      </c>
      <c r="W225" s="4">
        <v>0</v>
      </c>
      <c r="X225" s="4" t="s">
        <v>1189</v>
      </c>
      <c r="Y225" s="4" t="s">
        <v>1190</v>
      </c>
    </row>
    <row r="226" s="4" customFormat="1" spans="1:25">
      <c r="A226" s="4" t="s">
        <v>1180</v>
      </c>
      <c r="B226" s="4" t="s">
        <v>26</v>
      </c>
      <c r="C226" s="4" t="s">
        <v>75</v>
      </c>
      <c r="D226" s="4" t="s">
        <v>1181</v>
      </c>
      <c r="E226" s="4" t="s">
        <v>1182</v>
      </c>
      <c r="F226" s="6">
        <v>45154</v>
      </c>
      <c r="G226" s="6">
        <v>45155</v>
      </c>
      <c r="H226" s="4">
        <v>1</v>
      </c>
      <c r="I226" s="4">
        <v>1</v>
      </c>
      <c r="J226" s="4">
        <v>1</v>
      </c>
      <c r="K226" s="4" t="s">
        <v>30</v>
      </c>
      <c r="L226" s="4">
        <v>-419.85</v>
      </c>
      <c r="M226" s="4">
        <v>-419.85</v>
      </c>
      <c r="N226" s="4" t="s">
        <v>1183</v>
      </c>
      <c r="O226" s="4" t="s">
        <v>32</v>
      </c>
      <c r="P226" s="4" t="s">
        <v>33</v>
      </c>
      <c r="Q226" s="4">
        <v>0</v>
      </c>
      <c r="R226" s="9">
        <v>45153</v>
      </c>
      <c r="S226" s="6">
        <v>45158</v>
      </c>
      <c r="T226" s="4" t="s">
        <v>34</v>
      </c>
      <c r="U226" s="4">
        <v>-419.85</v>
      </c>
      <c r="V226" s="4">
        <v>0</v>
      </c>
      <c r="W226" s="4">
        <v>0</v>
      </c>
      <c r="X226" s="4" t="s">
        <v>1184</v>
      </c>
      <c r="Y226" s="4" t="s">
        <v>42</v>
      </c>
    </row>
    <row r="227" s="4" customFormat="1" spans="1:25">
      <c r="A227" s="4" t="s">
        <v>1191</v>
      </c>
      <c r="B227" s="4" t="s">
        <v>26</v>
      </c>
      <c r="C227" s="4" t="s">
        <v>27</v>
      </c>
      <c r="D227" s="4" t="s">
        <v>1192</v>
      </c>
      <c r="E227" s="4" t="s">
        <v>517</v>
      </c>
      <c r="F227" s="6">
        <v>45154</v>
      </c>
      <c r="G227" s="6">
        <v>45155</v>
      </c>
      <c r="H227" s="4">
        <v>1</v>
      </c>
      <c r="I227" s="4">
        <v>1</v>
      </c>
      <c r="J227" s="4">
        <v>1</v>
      </c>
      <c r="K227" s="4" t="s">
        <v>30</v>
      </c>
      <c r="L227" s="4">
        <v>891.97</v>
      </c>
      <c r="M227" s="4">
        <v>891.97</v>
      </c>
      <c r="N227" s="4" t="s">
        <v>1193</v>
      </c>
      <c r="O227" s="4" t="s">
        <v>32</v>
      </c>
      <c r="P227" s="4" t="s">
        <v>33</v>
      </c>
      <c r="Q227" s="4">
        <v>0</v>
      </c>
      <c r="R227" s="9">
        <v>45154</v>
      </c>
      <c r="S227" s="6">
        <v>45158</v>
      </c>
      <c r="T227" s="4" t="s">
        <v>34</v>
      </c>
      <c r="U227" s="4">
        <v>891.97</v>
      </c>
      <c r="V227" s="4">
        <v>0</v>
      </c>
      <c r="W227" s="4">
        <v>0</v>
      </c>
      <c r="X227" s="4" t="s">
        <v>1194</v>
      </c>
      <c r="Y227" s="4" t="s">
        <v>1195</v>
      </c>
    </row>
    <row r="228" s="4" customFormat="1" spans="1:25">
      <c r="A228" s="4" t="s">
        <v>1196</v>
      </c>
      <c r="B228" s="4" t="s">
        <v>26</v>
      </c>
      <c r="C228" s="4" t="s">
        <v>27</v>
      </c>
      <c r="D228" s="4" t="s">
        <v>1197</v>
      </c>
      <c r="E228" s="4" t="s">
        <v>1198</v>
      </c>
      <c r="F228" s="6">
        <v>45154</v>
      </c>
      <c r="G228" s="6">
        <v>45155</v>
      </c>
      <c r="H228" s="4">
        <v>1</v>
      </c>
      <c r="I228" s="4">
        <v>1</v>
      </c>
      <c r="J228" s="4">
        <v>1</v>
      </c>
      <c r="K228" s="4" t="s">
        <v>30</v>
      </c>
      <c r="L228" s="4">
        <v>2196.53</v>
      </c>
      <c r="M228" s="4">
        <v>2196.53</v>
      </c>
      <c r="N228" s="4" t="s">
        <v>1199</v>
      </c>
      <c r="O228" s="4" t="s">
        <v>32</v>
      </c>
      <c r="P228" s="4" t="s">
        <v>33</v>
      </c>
      <c r="Q228" s="4">
        <v>0</v>
      </c>
      <c r="R228" s="9">
        <v>45154</v>
      </c>
      <c r="S228" s="6">
        <v>45158</v>
      </c>
      <c r="T228" s="4" t="s">
        <v>34</v>
      </c>
      <c r="U228" s="4">
        <v>2196.53</v>
      </c>
      <c r="V228" s="4">
        <v>0</v>
      </c>
      <c r="W228" s="4">
        <v>0</v>
      </c>
      <c r="X228" s="4" t="s">
        <v>1200</v>
      </c>
      <c r="Y228" s="4" t="s">
        <v>1201</v>
      </c>
    </row>
    <row r="229" s="4" customFormat="1" spans="1:25">
      <c r="A229" s="4" t="s">
        <v>1202</v>
      </c>
      <c r="B229" s="4" t="s">
        <v>26</v>
      </c>
      <c r="C229" s="4" t="s">
        <v>27</v>
      </c>
      <c r="D229" s="4" t="s">
        <v>1203</v>
      </c>
      <c r="E229" s="4" t="s">
        <v>472</v>
      </c>
      <c r="F229" s="6">
        <v>45154</v>
      </c>
      <c r="G229" s="6">
        <v>45155</v>
      </c>
      <c r="H229" s="4">
        <v>1</v>
      </c>
      <c r="I229" s="4">
        <v>1</v>
      </c>
      <c r="J229" s="4">
        <v>1</v>
      </c>
      <c r="K229" s="4" t="s">
        <v>30</v>
      </c>
      <c r="L229" s="4">
        <v>237.35</v>
      </c>
      <c r="M229" s="4">
        <v>237.35</v>
      </c>
      <c r="N229" s="4" t="s">
        <v>1204</v>
      </c>
      <c r="O229" s="4" t="s">
        <v>32</v>
      </c>
      <c r="P229" s="4" t="s">
        <v>33</v>
      </c>
      <c r="Q229" s="4">
        <v>0</v>
      </c>
      <c r="R229" s="9">
        <v>45154.0000115741</v>
      </c>
      <c r="S229" s="6">
        <v>45158</v>
      </c>
      <c r="T229" s="4" t="s">
        <v>34</v>
      </c>
      <c r="U229" s="4">
        <v>237.35</v>
      </c>
      <c r="V229" s="4">
        <v>0</v>
      </c>
      <c r="W229" s="4">
        <v>0</v>
      </c>
      <c r="X229" s="4" t="s">
        <v>1205</v>
      </c>
      <c r="Y229" s="4" t="s">
        <v>1206</v>
      </c>
    </row>
    <row r="230" s="4" customFormat="1" spans="1:25">
      <c r="A230" s="4" t="s">
        <v>1207</v>
      </c>
      <c r="B230" s="4" t="s">
        <v>26</v>
      </c>
      <c r="C230" s="4" t="s">
        <v>27</v>
      </c>
      <c r="D230" s="4" t="s">
        <v>1208</v>
      </c>
      <c r="E230" s="4" t="s">
        <v>1209</v>
      </c>
      <c r="F230" s="6">
        <v>45154</v>
      </c>
      <c r="G230" s="6">
        <v>45155</v>
      </c>
      <c r="H230" s="4">
        <v>1</v>
      </c>
      <c r="I230" s="4">
        <v>1</v>
      </c>
      <c r="J230" s="4">
        <v>1</v>
      </c>
      <c r="K230" s="4" t="s">
        <v>30</v>
      </c>
      <c r="L230" s="4">
        <v>618.32</v>
      </c>
      <c r="M230" s="4">
        <v>618.32</v>
      </c>
      <c r="N230" s="4" t="s">
        <v>1210</v>
      </c>
      <c r="O230" s="4" t="s">
        <v>32</v>
      </c>
      <c r="P230" s="4" t="s">
        <v>33</v>
      </c>
      <c r="Q230" s="4">
        <v>0</v>
      </c>
      <c r="R230" s="9">
        <v>45154.0000115741</v>
      </c>
      <c r="S230" s="6">
        <v>45158</v>
      </c>
      <c r="T230" s="4" t="s">
        <v>34</v>
      </c>
      <c r="U230" s="4">
        <v>618.32</v>
      </c>
      <c r="V230" s="4">
        <v>0</v>
      </c>
      <c r="W230" s="4">
        <v>0</v>
      </c>
      <c r="X230" s="4" t="s">
        <v>1211</v>
      </c>
      <c r="Y230" s="4" t="s">
        <v>1212</v>
      </c>
    </row>
    <row r="231" s="4" customFormat="1" spans="1:25">
      <c r="A231" s="4" t="s">
        <v>1213</v>
      </c>
      <c r="B231" s="4" t="s">
        <v>26</v>
      </c>
      <c r="C231" s="4" t="s">
        <v>27</v>
      </c>
      <c r="D231" s="4" t="s">
        <v>1214</v>
      </c>
      <c r="E231" s="4" t="s">
        <v>1215</v>
      </c>
      <c r="F231" s="6">
        <v>45154</v>
      </c>
      <c r="G231" s="6">
        <v>45155</v>
      </c>
      <c r="H231" s="4">
        <v>1</v>
      </c>
      <c r="I231" s="4">
        <v>1</v>
      </c>
      <c r="J231" s="4">
        <v>1</v>
      </c>
      <c r="K231" s="4" t="s">
        <v>30</v>
      </c>
      <c r="L231" s="4">
        <v>466.96</v>
      </c>
      <c r="M231" s="4">
        <v>466.96</v>
      </c>
      <c r="N231" s="4" t="s">
        <v>1216</v>
      </c>
      <c r="O231" s="4" t="s">
        <v>32</v>
      </c>
      <c r="P231" s="4" t="s">
        <v>33</v>
      </c>
      <c r="Q231" s="4">
        <v>0</v>
      </c>
      <c r="R231" s="9">
        <v>45154.0000115741</v>
      </c>
      <c r="S231" s="6">
        <v>45158</v>
      </c>
      <c r="T231" s="4" t="s">
        <v>34</v>
      </c>
      <c r="U231" s="4">
        <v>466.96</v>
      </c>
      <c r="V231" s="4">
        <v>0</v>
      </c>
      <c r="W231" s="4">
        <v>0</v>
      </c>
      <c r="X231" s="4" t="s">
        <v>1217</v>
      </c>
      <c r="Y231" s="4" t="s">
        <v>42</v>
      </c>
    </row>
    <row r="232" s="4" customFormat="1" spans="1:25">
      <c r="A232" s="4" t="s">
        <v>1218</v>
      </c>
      <c r="B232" s="4" t="s">
        <v>26</v>
      </c>
      <c r="C232" s="4" t="s">
        <v>27</v>
      </c>
      <c r="D232" s="4" t="s">
        <v>1219</v>
      </c>
      <c r="E232" s="4" t="s">
        <v>1220</v>
      </c>
      <c r="F232" s="6">
        <v>45154</v>
      </c>
      <c r="G232" s="6">
        <v>45155</v>
      </c>
      <c r="H232" s="4">
        <v>1</v>
      </c>
      <c r="I232" s="4">
        <v>1</v>
      </c>
      <c r="J232" s="4">
        <v>1</v>
      </c>
      <c r="K232" s="4" t="s">
        <v>30</v>
      </c>
      <c r="L232" s="4">
        <v>1708.42</v>
      </c>
      <c r="M232" s="4">
        <v>1708.42</v>
      </c>
      <c r="N232" s="4" t="s">
        <v>1221</v>
      </c>
      <c r="O232" s="4" t="s">
        <v>32</v>
      </c>
      <c r="P232" s="4" t="s">
        <v>33</v>
      </c>
      <c r="Q232" s="4">
        <v>0</v>
      </c>
      <c r="R232" s="9">
        <v>45154.0000115741</v>
      </c>
      <c r="S232" s="6">
        <v>45158</v>
      </c>
      <c r="T232" s="4" t="s">
        <v>34</v>
      </c>
      <c r="U232" s="4">
        <v>1708.42</v>
      </c>
      <c r="V232" s="4">
        <v>0</v>
      </c>
      <c r="W232" s="4">
        <v>0</v>
      </c>
      <c r="X232" s="4" t="s">
        <v>1222</v>
      </c>
      <c r="Y232" s="4" t="s">
        <v>1223</v>
      </c>
    </row>
    <row r="233" s="4" customFormat="1" spans="1:25">
      <c r="A233" s="4" t="s">
        <v>1224</v>
      </c>
      <c r="B233" s="4" t="s">
        <v>26</v>
      </c>
      <c r="C233" s="4" t="s">
        <v>27</v>
      </c>
      <c r="D233" s="4" t="s">
        <v>1225</v>
      </c>
      <c r="E233" s="4" t="s">
        <v>1226</v>
      </c>
      <c r="F233" s="6">
        <v>45154</v>
      </c>
      <c r="G233" s="6">
        <v>45155</v>
      </c>
      <c r="H233" s="4">
        <v>1</v>
      </c>
      <c r="I233" s="4">
        <v>1</v>
      </c>
      <c r="J233" s="4">
        <v>1</v>
      </c>
      <c r="K233" s="4" t="s">
        <v>30</v>
      </c>
      <c r="L233" s="4">
        <v>804.56</v>
      </c>
      <c r="M233" s="4">
        <v>804.56</v>
      </c>
      <c r="N233" s="4" t="s">
        <v>1227</v>
      </c>
      <c r="O233" s="4" t="s">
        <v>32</v>
      </c>
      <c r="P233" s="4" t="s">
        <v>33</v>
      </c>
      <c r="Q233" s="4">
        <v>0</v>
      </c>
      <c r="R233" s="9">
        <v>45154.0000115741</v>
      </c>
      <c r="S233" s="6">
        <v>45158</v>
      </c>
      <c r="T233" s="4" t="s">
        <v>34</v>
      </c>
      <c r="U233" s="4">
        <v>804.56</v>
      </c>
      <c r="V233" s="4">
        <v>0</v>
      </c>
      <c r="W233" s="4">
        <v>0</v>
      </c>
      <c r="X233" s="4" t="s">
        <v>1228</v>
      </c>
      <c r="Y233" s="4" t="s">
        <v>1229</v>
      </c>
    </row>
    <row r="234" s="4" customFormat="1" spans="1:25">
      <c r="A234" s="4" t="s">
        <v>1230</v>
      </c>
      <c r="B234" s="4" t="s">
        <v>26</v>
      </c>
      <c r="C234" s="4" t="s">
        <v>27</v>
      </c>
      <c r="D234" s="4" t="s">
        <v>1231</v>
      </c>
      <c r="E234" s="4" t="s">
        <v>1232</v>
      </c>
      <c r="F234" s="6">
        <v>45154</v>
      </c>
      <c r="G234" s="6">
        <v>45155</v>
      </c>
      <c r="H234" s="4">
        <v>1</v>
      </c>
      <c r="I234" s="4">
        <v>1</v>
      </c>
      <c r="J234" s="4">
        <v>1</v>
      </c>
      <c r="K234" s="4" t="s">
        <v>30</v>
      </c>
      <c r="L234" s="4">
        <v>816.98</v>
      </c>
      <c r="M234" s="4">
        <v>816.98</v>
      </c>
      <c r="N234" s="4" t="s">
        <v>1233</v>
      </c>
      <c r="O234" s="4" t="s">
        <v>32</v>
      </c>
      <c r="P234" s="4" t="s">
        <v>33</v>
      </c>
      <c r="Q234" s="4">
        <v>0</v>
      </c>
      <c r="R234" s="9">
        <v>45154.0000115741</v>
      </c>
      <c r="S234" s="6">
        <v>45158</v>
      </c>
      <c r="T234" s="4" t="s">
        <v>34</v>
      </c>
      <c r="U234" s="4">
        <v>816.98</v>
      </c>
      <c r="V234" s="4">
        <v>0</v>
      </c>
      <c r="W234" s="4">
        <v>0</v>
      </c>
      <c r="X234" s="4" t="s">
        <v>1234</v>
      </c>
      <c r="Y234" s="4" t="s">
        <v>42</v>
      </c>
    </row>
    <row r="235" s="4" customFormat="1" spans="1:25">
      <c r="A235" s="4" t="s">
        <v>1235</v>
      </c>
      <c r="B235" s="4" t="s">
        <v>26</v>
      </c>
      <c r="C235" s="4" t="s">
        <v>27</v>
      </c>
      <c r="D235" s="4" t="s">
        <v>1236</v>
      </c>
      <c r="E235" s="4" t="s">
        <v>107</v>
      </c>
      <c r="F235" s="6">
        <v>45154</v>
      </c>
      <c r="G235" s="6">
        <v>45155</v>
      </c>
      <c r="H235" s="4">
        <v>1</v>
      </c>
      <c r="I235" s="4">
        <v>1</v>
      </c>
      <c r="J235" s="4">
        <v>1</v>
      </c>
      <c r="K235" s="4" t="s">
        <v>30</v>
      </c>
      <c r="L235" s="4">
        <v>333.38</v>
      </c>
      <c r="M235" s="4">
        <v>333.38</v>
      </c>
      <c r="N235" s="4" t="s">
        <v>1237</v>
      </c>
      <c r="O235" s="4" t="s">
        <v>32</v>
      </c>
      <c r="P235" s="4" t="s">
        <v>33</v>
      </c>
      <c r="Q235" s="4">
        <v>0</v>
      </c>
      <c r="R235" s="9">
        <v>45154</v>
      </c>
      <c r="S235" s="6">
        <v>45158</v>
      </c>
      <c r="T235" s="4" t="s">
        <v>34</v>
      </c>
      <c r="U235" s="4">
        <v>333.38</v>
      </c>
      <c r="V235" s="4">
        <v>0</v>
      </c>
      <c r="W235" s="4">
        <v>0</v>
      </c>
      <c r="X235" s="4" t="s">
        <v>1238</v>
      </c>
      <c r="Y235" s="4" t="s">
        <v>1239</v>
      </c>
    </row>
    <row r="236" s="4" customFormat="1" spans="1:25">
      <c r="A236" s="4" t="s">
        <v>1240</v>
      </c>
      <c r="B236" s="4" t="s">
        <v>26</v>
      </c>
      <c r="C236" s="4" t="s">
        <v>27</v>
      </c>
      <c r="D236" s="4" t="s">
        <v>1241</v>
      </c>
      <c r="E236" s="4" t="s">
        <v>267</v>
      </c>
      <c r="F236" s="6">
        <v>45154</v>
      </c>
      <c r="G236" s="6">
        <v>45155</v>
      </c>
      <c r="H236" s="4">
        <v>1</v>
      </c>
      <c r="I236" s="4">
        <v>1</v>
      </c>
      <c r="J236" s="4">
        <v>1</v>
      </c>
      <c r="K236" s="4" t="s">
        <v>30</v>
      </c>
      <c r="L236" s="4">
        <v>158.28</v>
      </c>
      <c r="M236" s="4">
        <v>158.28</v>
      </c>
      <c r="N236" s="4" t="s">
        <v>1242</v>
      </c>
      <c r="O236" s="4" t="s">
        <v>32</v>
      </c>
      <c r="P236" s="4" t="s">
        <v>33</v>
      </c>
      <c r="Q236" s="4">
        <v>0</v>
      </c>
      <c r="R236" s="9">
        <v>45154</v>
      </c>
      <c r="S236" s="6">
        <v>45158</v>
      </c>
      <c r="T236" s="4" t="s">
        <v>34</v>
      </c>
      <c r="U236" s="4">
        <v>158.28</v>
      </c>
      <c r="V236" s="4">
        <v>0</v>
      </c>
      <c r="W236" s="4">
        <v>0</v>
      </c>
      <c r="X236" s="4" t="s">
        <v>1243</v>
      </c>
      <c r="Y236" s="4" t="s">
        <v>1244</v>
      </c>
    </row>
    <row r="237" s="4" customFormat="1" spans="1:25">
      <c r="A237" s="4" t="s">
        <v>1245</v>
      </c>
      <c r="B237" s="4" t="s">
        <v>26</v>
      </c>
      <c r="C237" s="4" t="s">
        <v>27</v>
      </c>
      <c r="D237" s="4" t="s">
        <v>1246</v>
      </c>
      <c r="E237" s="4" t="s">
        <v>1247</v>
      </c>
      <c r="F237" s="6">
        <v>45154</v>
      </c>
      <c r="G237" s="6">
        <v>45155</v>
      </c>
      <c r="H237" s="4">
        <v>1</v>
      </c>
      <c r="I237" s="4">
        <v>1</v>
      </c>
      <c r="J237" s="4">
        <v>1</v>
      </c>
      <c r="K237" s="4" t="s">
        <v>30</v>
      </c>
      <c r="L237" s="4">
        <v>630.44</v>
      </c>
      <c r="M237" s="4">
        <v>630.44</v>
      </c>
      <c r="N237" s="4" t="s">
        <v>1248</v>
      </c>
      <c r="O237" s="4" t="s">
        <v>32</v>
      </c>
      <c r="P237" s="4" t="s">
        <v>33</v>
      </c>
      <c r="Q237" s="4">
        <v>0</v>
      </c>
      <c r="R237" s="9">
        <v>45154</v>
      </c>
      <c r="S237" s="6">
        <v>45158</v>
      </c>
      <c r="T237" s="4" t="s">
        <v>34</v>
      </c>
      <c r="U237" s="4">
        <v>630.44</v>
      </c>
      <c r="V237" s="4">
        <v>0</v>
      </c>
      <c r="W237" s="4">
        <v>0</v>
      </c>
      <c r="X237" s="4" t="s">
        <v>1249</v>
      </c>
      <c r="Y237" s="4" t="s">
        <v>1250</v>
      </c>
    </row>
    <row r="238" s="4" customFormat="1" spans="1:25">
      <c r="A238" s="4" t="s">
        <v>1251</v>
      </c>
      <c r="B238" s="4" t="s">
        <v>26</v>
      </c>
      <c r="C238" s="4" t="s">
        <v>27</v>
      </c>
      <c r="D238" s="4" t="s">
        <v>1252</v>
      </c>
      <c r="E238" s="4" t="s">
        <v>1253</v>
      </c>
      <c r="F238" s="6">
        <v>45154</v>
      </c>
      <c r="G238" s="6">
        <v>45155</v>
      </c>
      <c r="H238" s="4">
        <v>1</v>
      </c>
      <c r="I238" s="4">
        <v>1</v>
      </c>
      <c r="J238" s="4">
        <v>1</v>
      </c>
      <c r="K238" s="4" t="s">
        <v>30</v>
      </c>
      <c r="L238" s="4">
        <v>2696.23</v>
      </c>
      <c r="M238" s="4">
        <v>2696.23</v>
      </c>
      <c r="N238" s="4" t="s">
        <v>1254</v>
      </c>
      <c r="O238" s="4" t="s">
        <v>32</v>
      </c>
      <c r="P238" s="4" t="s">
        <v>33</v>
      </c>
      <c r="Q238" s="4">
        <v>0</v>
      </c>
      <c r="R238" s="9">
        <v>45154</v>
      </c>
      <c r="S238" s="6">
        <v>45158</v>
      </c>
      <c r="T238" s="4" t="s">
        <v>34</v>
      </c>
      <c r="U238" s="4">
        <v>2696.23</v>
      </c>
      <c r="V238" s="4">
        <v>0</v>
      </c>
      <c r="W238" s="4">
        <v>0</v>
      </c>
      <c r="X238" s="4" t="s">
        <v>1255</v>
      </c>
      <c r="Y238" s="4" t="s">
        <v>1256</v>
      </c>
    </row>
    <row r="239" s="4" customFormat="1" spans="1:25">
      <c r="A239" s="4" t="s">
        <v>1257</v>
      </c>
      <c r="B239" s="4" t="s">
        <v>26</v>
      </c>
      <c r="C239" s="4" t="s">
        <v>27</v>
      </c>
      <c r="D239" s="4" t="s">
        <v>1258</v>
      </c>
      <c r="E239" s="4" t="s">
        <v>1259</v>
      </c>
      <c r="F239" s="6">
        <v>45154</v>
      </c>
      <c r="G239" s="6">
        <v>45155</v>
      </c>
      <c r="H239" s="4">
        <v>1</v>
      </c>
      <c r="I239" s="4">
        <v>1</v>
      </c>
      <c r="J239" s="4">
        <v>1</v>
      </c>
      <c r="K239" s="4" t="s">
        <v>30</v>
      </c>
      <c r="L239" s="4">
        <v>148.28</v>
      </c>
      <c r="M239" s="4">
        <v>148.28</v>
      </c>
      <c r="N239" s="4" t="s">
        <v>1260</v>
      </c>
      <c r="O239" s="4" t="s">
        <v>32</v>
      </c>
      <c r="P239" s="4" t="s">
        <v>33</v>
      </c>
      <c r="Q239" s="4">
        <v>0</v>
      </c>
      <c r="R239" s="9">
        <v>45154</v>
      </c>
      <c r="S239" s="6">
        <v>45158</v>
      </c>
      <c r="T239" s="4" t="s">
        <v>34</v>
      </c>
      <c r="U239" s="4">
        <v>148.28</v>
      </c>
      <c r="V239" s="4">
        <v>0</v>
      </c>
      <c r="W239" s="4">
        <v>0</v>
      </c>
      <c r="X239" s="4" t="s">
        <v>1261</v>
      </c>
      <c r="Y239" s="4" t="s">
        <v>1262</v>
      </c>
    </row>
    <row r="240" s="4" customFormat="1" spans="1:25">
      <c r="A240" s="4" t="s">
        <v>1263</v>
      </c>
      <c r="B240" s="4" t="s">
        <v>26</v>
      </c>
      <c r="C240" s="4" t="s">
        <v>27</v>
      </c>
      <c r="D240" s="4" t="s">
        <v>1264</v>
      </c>
      <c r="E240" s="4" t="s">
        <v>1265</v>
      </c>
      <c r="F240" s="6">
        <v>45154</v>
      </c>
      <c r="G240" s="6">
        <v>45155</v>
      </c>
      <c r="H240" s="4">
        <v>1</v>
      </c>
      <c r="I240" s="4">
        <v>1</v>
      </c>
      <c r="J240" s="4">
        <v>1</v>
      </c>
      <c r="K240" s="4" t="s">
        <v>30</v>
      </c>
      <c r="L240" s="4">
        <v>1162.48</v>
      </c>
      <c r="M240" s="4">
        <v>1162.48</v>
      </c>
      <c r="N240" s="4" t="s">
        <v>1266</v>
      </c>
      <c r="O240" s="4" t="s">
        <v>32</v>
      </c>
      <c r="P240" s="4" t="s">
        <v>33</v>
      </c>
      <c r="Q240" s="4">
        <v>0</v>
      </c>
      <c r="R240" s="9">
        <v>45154</v>
      </c>
      <c r="S240" s="6">
        <v>45158</v>
      </c>
      <c r="T240" s="4" t="s">
        <v>34</v>
      </c>
      <c r="U240" s="4">
        <v>1162.48</v>
      </c>
      <c r="V240" s="4">
        <v>0</v>
      </c>
      <c r="W240" s="4">
        <v>0</v>
      </c>
      <c r="X240" s="4" t="s">
        <v>1267</v>
      </c>
      <c r="Y240" s="4" t="s">
        <v>1268</v>
      </c>
    </row>
    <row r="241" s="4" customFormat="1" spans="1:25">
      <c r="A241" s="4" t="s">
        <v>1269</v>
      </c>
      <c r="B241" s="4" t="s">
        <v>26</v>
      </c>
      <c r="C241" s="4" t="s">
        <v>27</v>
      </c>
      <c r="D241" s="4" t="s">
        <v>1270</v>
      </c>
      <c r="E241" s="4" t="s">
        <v>1137</v>
      </c>
      <c r="F241" s="6">
        <v>45154</v>
      </c>
      <c r="G241" s="6">
        <v>45155</v>
      </c>
      <c r="H241" s="4">
        <v>1</v>
      </c>
      <c r="I241" s="4">
        <v>1</v>
      </c>
      <c r="J241" s="4">
        <v>1</v>
      </c>
      <c r="K241" s="4" t="s">
        <v>30</v>
      </c>
      <c r="L241" s="4">
        <v>392.89</v>
      </c>
      <c r="M241" s="4">
        <v>392.89</v>
      </c>
      <c r="N241" s="4" t="s">
        <v>1271</v>
      </c>
      <c r="O241" s="4" t="s">
        <v>32</v>
      </c>
      <c r="P241" s="4" t="s">
        <v>33</v>
      </c>
      <c r="Q241" s="4">
        <v>0</v>
      </c>
      <c r="R241" s="9">
        <v>45154.0000115741</v>
      </c>
      <c r="S241" s="6">
        <v>45158</v>
      </c>
      <c r="T241" s="4" t="s">
        <v>34</v>
      </c>
      <c r="U241" s="4">
        <v>392.89</v>
      </c>
      <c r="V241" s="4">
        <v>0</v>
      </c>
      <c r="W241" s="4">
        <v>0</v>
      </c>
      <c r="X241" s="4" t="s">
        <v>1272</v>
      </c>
      <c r="Y241" s="4" t="s">
        <v>1273</v>
      </c>
    </row>
    <row r="242" s="4" customFormat="1" spans="1:25">
      <c r="A242" s="4" t="s">
        <v>1274</v>
      </c>
      <c r="B242" s="4" t="s">
        <v>26</v>
      </c>
      <c r="C242" s="4" t="s">
        <v>27</v>
      </c>
      <c r="D242" s="4" t="s">
        <v>1275</v>
      </c>
      <c r="E242" s="4" t="s">
        <v>1276</v>
      </c>
      <c r="F242" s="6">
        <v>45154</v>
      </c>
      <c r="G242" s="6">
        <v>45155</v>
      </c>
      <c r="H242" s="4">
        <v>1</v>
      </c>
      <c r="I242" s="4">
        <v>1</v>
      </c>
      <c r="J242" s="4">
        <v>1</v>
      </c>
      <c r="K242" s="4" t="s">
        <v>30</v>
      </c>
      <c r="L242" s="4">
        <v>125.89</v>
      </c>
      <c r="M242" s="4">
        <v>125.89</v>
      </c>
      <c r="N242" s="4" t="s">
        <v>1277</v>
      </c>
      <c r="O242" s="4" t="s">
        <v>32</v>
      </c>
      <c r="P242" s="4" t="s">
        <v>33</v>
      </c>
      <c r="Q242" s="4">
        <v>0</v>
      </c>
      <c r="R242" s="9">
        <v>45154</v>
      </c>
      <c r="S242" s="6">
        <v>45158</v>
      </c>
      <c r="T242" s="4" t="s">
        <v>34</v>
      </c>
      <c r="U242" s="4">
        <v>125.89</v>
      </c>
      <c r="V242" s="4">
        <v>0</v>
      </c>
      <c r="W242" s="4">
        <v>0</v>
      </c>
      <c r="X242" s="4" t="s">
        <v>1278</v>
      </c>
      <c r="Y242" s="4" t="s">
        <v>1279</v>
      </c>
    </row>
    <row r="243" s="4" customFormat="1" spans="1:25">
      <c r="A243" s="4" t="s">
        <v>1280</v>
      </c>
      <c r="B243" s="4" t="s">
        <v>26</v>
      </c>
      <c r="C243" s="4" t="s">
        <v>27</v>
      </c>
      <c r="D243" s="4" t="s">
        <v>1281</v>
      </c>
      <c r="E243" s="4" t="s">
        <v>107</v>
      </c>
      <c r="F243" s="6">
        <v>45154</v>
      </c>
      <c r="G243" s="6">
        <v>45155</v>
      </c>
      <c r="H243" s="4">
        <v>1</v>
      </c>
      <c r="I243" s="4">
        <v>1</v>
      </c>
      <c r="J243" s="4">
        <v>1</v>
      </c>
      <c r="K243" s="4" t="s">
        <v>30</v>
      </c>
      <c r="L243" s="4">
        <v>427.12</v>
      </c>
      <c r="M243" s="4">
        <v>427.12</v>
      </c>
      <c r="N243" s="4" t="s">
        <v>1282</v>
      </c>
      <c r="O243" s="4" t="s">
        <v>32</v>
      </c>
      <c r="P243" s="4" t="s">
        <v>33</v>
      </c>
      <c r="Q243" s="4">
        <v>0</v>
      </c>
      <c r="R243" s="9">
        <v>45154.0000115741</v>
      </c>
      <c r="S243" s="6">
        <v>45158</v>
      </c>
      <c r="T243" s="4" t="s">
        <v>34</v>
      </c>
      <c r="U243" s="4">
        <v>427.12</v>
      </c>
      <c r="V243" s="4">
        <v>0</v>
      </c>
      <c r="W243" s="4">
        <v>0</v>
      </c>
      <c r="X243" s="4" t="s">
        <v>1283</v>
      </c>
      <c r="Y243" s="4" t="s">
        <v>1284</v>
      </c>
    </row>
    <row r="244" s="4" customFormat="1" spans="1:25">
      <c r="A244" s="4" t="s">
        <v>1285</v>
      </c>
      <c r="B244" s="4" t="s">
        <v>26</v>
      </c>
      <c r="C244" s="4" t="s">
        <v>27</v>
      </c>
      <c r="D244" s="4" t="s">
        <v>772</v>
      </c>
      <c r="E244" s="4" t="s">
        <v>1286</v>
      </c>
      <c r="F244" s="6">
        <v>45154</v>
      </c>
      <c r="G244" s="6">
        <v>45155</v>
      </c>
      <c r="H244" s="4">
        <v>1</v>
      </c>
      <c r="I244" s="4">
        <v>1</v>
      </c>
      <c r="J244" s="4">
        <v>1</v>
      </c>
      <c r="K244" s="4" t="s">
        <v>30</v>
      </c>
      <c r="L244" s="4">
        <v>521.68</v>
      </c>
      <c r="M244" s="4">
        <v>521.68</v>
      </c>
      <c r="N244" s="4" t="s">
        <v>1287</v>
      </c>
      <c r="O244" s="4" t="s">
        <v>32</v>
      </c>
      <c r="P244" s="4" t="s">
        <v>33</v>
      </c>
      <c r="Q244" s="4">
        <v>0</v>
      </c>
      <c r="R244" s="9">
        <v>45154.0000115741</v>
      </c>
      <c r="S244" s="6">
        <v>45158</v>
      </c>
      <c r="T244" s="4" t="s">
        <v>34</v>
      </c>
      <c r="U244" s="4">
        <v>521.68</v>
      </c>
      <c r="V244" s="4">
        <v>0</v>
      </c>
      <c r="W244" s="4">
        <v>0</v>
      </c>
      <c r="X244" s="4" t="s">
        <v>1288</v>
      </c>
      <c r="Y244" s="4" t="s">
        <v>1289</v>
      </c>
    </row>
    <row r="245" s="4" customFormat="1" spans="1:26">
      <c r="A245" s="4" t="s">
        <v>1290</v>
      </c>
      <c r="B245" s="4" t="s">
        <v>26</v>
      </c>
      <c r="C245" s="4" t="s">
        <v>27</v>
      </c>
      <c r="D245" s="4" t="s">
        <v>1291</v>
      </c>
      <c r="E245" s="4" t="s">
        <v>1292</v>
      </c>
      <c r="F245" s="6">
        <v>45154</v>
      </c>
      <c r="G245" s="6">
        <v>45155</v>
      </c>
      <c r="H245" s="4">
        <v>2</v>
      </c>
      <c r="I245" s="4">
        <v>1</v>
      </c>
      <c r="J245" s="4">
        <v>2</v>
      </c>
      <c r="K245" s="4" t="s">
        <v>30</v>
      </c>
      <c r="L245" s="4">
        <v>995.38</v>
      </c>
      <c r="M245" s="4">
        <v>995.38</v>
      </c>
      <c r="N245" s="4" t="s">
        <v>1293</v>
      </c>
      <c r="O245" s="4" t="s">
        <v>32</v>
      </c>
      <c r="P245" s="4" t="s">
        <v>33</v>
      </c>
      <c r="Q245" s="4">
        <v>0</v>
      </c>
      <c r="R245" s="9">
        <v>45154</v>
      </c>
      <c r="S245" s="6">
        <v>45158</v>
      </c>
      <c r="T245" s="4" t="s">
        <v>34</v>
      </c>
      <c r="U245" s="4">
        <v>995.38</v>
      </c>
      <c r="V245" s="4">
        <v>0</v>
      </c>
      <c r="W245" s="4">
        <v>0</v>
      </c>
      <c r="X245" s="4" t="s">
        <v>1294</v>
      </c>
      <c r="Y245" s="4">
        <v>2426897</v>
      </c>
      <c r="Z245" s="4" t="s">
        <v>1295</v>
      </c>
    </row>
    <row r="246" s="4" customFormat="1" spans="1:25">
      <c r="A246" s="4" t="s">
        <v>1296</v>
      </c>
      <c r="B246" s="4" t="s">
        <v>26</v>
      </c>
      <c r="C246" s="4" t="s">
        <v>27</v>
      </c>
      <c r="D246" s="4" t="s">
        <v>1297</v>
      </c>
      <c r="E246" s="4" t="s">
        <v>443</v>
      </c>
      <c r="F246" s="6">
        <v>45154</v>
      </c>
      <c r="G246" s="6">
        <v>45155</v>
      </c>
      <c r="H246" s="4">
        <v>1</v>
      </c>
      <c r="I246" s="4">
        <v>1</v>
      </c>
      <c r="J246" s="4">
        <v>1</v>
      </c>
      <c r="K246" s="4" t="s">
        <v>30</v>
      </c>
      <c r="L246" s="4">
        <v>624.97</v>
      </c>
      <c r="M246" s="4">
        <v>624.97</v>
      </c>
      <c r="N246" s="4" t="s">
        <v>1298</v>
      </c>
      <c r="O246" s="4" t="s">
        <v>32</v>
      </c>
      <c r="P246" s="4" t="s">
        <v>33</v>
      </c>
      <c r="Q246" s="4">
        <v>0</v>
      </c>
      <c r="R246" s="9">
        <v>45154.0000115741</v>
      </c>
      <c r="S246" s="6">
        <v>45158</v>
      </c>
      <c r="T246" s="4" t="s">
        <v>34</v>
      </c>
      <c r="U246" s="4">
        <v>624.97</v>
      </c>
      <c r="V246" s="4">
        <v>0</v>
      </c>
      <c r="W246" s="4">
        <v>0</v>
      </c>
      <c r="X246" s="4" t="s">
        <v>1299</v>
      </c>
      <c r="Y246" s="4" t="s">
        <v>1300</v>
      </c>
    </row>
    <row r="247" s="4" customFormat="1" spans="1:25">
      <c r="A247" s="4" t="s">
        <v>1301</v>
      </c>
      <c r="B247" s="4" t="s">
        <v>26</v>
      </c>
      <c r="C247" s="4" t="s">
        <v>27</v>
      </c>
      <c r="D247" s="4" t="s">
        <v>1302</v>
      </c>
      <c r="E247" s="4" t="s">
        <v>355</v>
      </c>
      <c r="F247" s="6">
        <v>45154</v>
      </c>
      <c r="G247" s="6">
        <v>45155</v>
      </c>
      <c r="H247" s="4">
        <v>1</v>
      </c>
      <c r="I247" s="4">
        <v>1</v>
      </c>
      <c r="J247" s="4">
        <v>1</v>
      </c>
      <c r="K247" s="4" t="s">
        <v>30</v>
      </c>
      <c r="L247" s="4">
        <v>660.53</v>
      </c>
      <c r="M247" s="4">
        <v>660.53</v>
      </c>
      <c r="N247" s="4" t="s">
        <v>1303</v>
      </c>
      <c r="O247" s="4" t="s">
        <v>32</v>
      </c>
      <c r="P247" s="4" t="s">
        <v>33</v>
      </c>
      <c r="Q247" s="4">
        <v>0</v>
      </c>
      <c r="R247" s="9">
        <v>45154.0000115741</v>
      </c>
      <c r="S247" s="6">
        <v>45158</v>
      </c>
      <c r="T247" s="4" t="s">
        <v>34</v>
      </c>
      <c r="U247" s="4">
        <v>660.53</v>
      </c>
      <c r="V247" s="4">
        <v>0</v>
      </c>
      <c r="W247" s="4">
        <v>0</v>
      </c>
      <c r="X247" s="4" t="s">
        <v>1304</v>
      </c>
      <c r="Y247" s="4" t="s">
        <v>1305</v>
      </c>
    </row>
    <row r="248" s="4" customFormat="1" spans="1:25">
      <c r="A248" s="4" t="s">
        <v>1306</v>
      </c>
      <c r="B248" s="4" t="s">
        <v>26</v>
      </c>
      <c r="C248" s="4" t="s">
        <v>27</v>
      </c>
      <c r="D248" s="4" t="s">
        <v>1307</v>
      </c>
      <c r="E248" s="4" t="s">
        <v>1308</v>
      </c>
      <c r="F248" s="6">
        <v>45154</v>
      </c>
      <c r="G248" s="6">
        <v>45155</v>
      </c>
      <c r="H248" s="4">
        <v>1</v>
      </c>
      <c r="I248" s="4">
        <v>1</v>
      </c>
      <c r="J248" s="4">
        <v>1</v>
      </c>
      <c r="K248" s="4" t="s">
        <v>30</v>
      </c>
      <c r="L248" s="4">
        <v>1974.46</v>
      </c>
      <c r="M248" s="4">
        <v>1974.46</v>
      </c>
      <c r="N248" s="4" t="s">
        <v>1309</v>
      </c>
      <c r="O248" s="4" t="s">
        <v>32</v>
      </c>
      <c r="P248" s="4" t="s">
        <v>33</v>
      </c>
      <c r="Q248" s="4">
        <v>0</v>
      </c>
      <c r="R248" s="9">
        <v>45154</v>
      </c>
      <c r="S248" s="6">
        <v>45158</v>
      </c>
      <c r="T248" s="4" t="s">
        <v>34</v>
      </c>
      <c r="U248" s="4">
        <v>1974.46</v>
      </c>
      <c r="V248" s="4">
        <v>0</v>
      </c>
      <c r="W248" s="4">
        <v>0</v>
      </c>
      <c r="X248" s="4" t="s">
        <v>1310</v>
      </c>
      <c r="Y248" s="4" t="s">
        <v>1311</v>
      </c>
    </row>
    <row r="249" s="4" customFormat="1" spans="1:25">
      <c r="A249" s="4" t="s">
        <v>1312</v>
      </c>
      <c r="B249" s="4" t="s">
        <v>26</v>
      </c>
      <c r="C249" s="4" t="s">
        <v>27</v>
      </c>
      <c r="D249" s="4" t="s">
        <v>1313</v>
      </c>
      <c r="E249" s="4" t="s">
        <v>1314</v>
      </c>
      <c r="F249" s="6">
        <v>45154</v>
      </c>
      <c r="G249" s="6">
        <v>45155</v>
      </c>
      <c r="H249" s="4">
        <v>1</v>
      </c>
      <c r="I249" s="4">
        <v>1</v>
      </c>
      <c r="J249" s="4">
        <v>1</v>
      </c>
      <c r="K249" s="4" t="s">
        <v>30</v>
      </c>
      <c r="L249" s="4">
        <v>1413.89</v>
      </c>
      <c r="M249" s="4">
        <v>1413.89</v>
      </c>
      <c r="N249" s="4" t="s">
        <v>1315</v>
      </c>
      <c r="O249" s="4" t="s">
        <v>32</v>
      </c>
      <c r="P249" s="4" t="s">
        <v>33</v>
      </c>
      <c r="Q249" s="4">
        <v>0</v>
      </c>
      <c r="R249" s="9">
        <v>45154.0000115741</v>
      </c>
      <c r="S249" s="6">
        <v>45158</v>
      </c>
      <c r="T249" s="4" t="s">
        <v>34</v>
      </c>
      <c r="U249" s="4">
        <v>1413.89</v>
      </c>
      <c r="V249" s="4">
        <v>0</v>
      </c>
      <c r="W249" s="4">
        <v>0</v>
      </c>
      <c r="X249" s="4" t="s">
        <v>1316</v>
      </c>
      <c r="Y249" s="4" t="s">
        <v>1317</v>
      </c>
    </row>
    <row r="250" s="4" customFormat="1" spans="1:25">
      <c r="A250" s="4" t="s">
        <v>1318</v>
      </c>
      <c r="B250" s="4" t="s">
        <v>26</v>
      </c>
      <c r="C250" s="4" t="s">
        <v>27</v>
      </c>
      <c r="D250" s="4" t="s">
        <v>1169</v>
      </c>
      <c r="E250" s="4" t="s">
        <v>1170</v>
      </c>
      <c r="F250" s="6">
        <v>45154</v>
      </c>
      <c r="G250" s="6">
        <v>45155</v>
      </c>
      <c r="H250" s="4">
        <v>1</v>
      </c>
      <c r="I250" s="4">
        <v>1</v>
      </c>
      <c r="J250" s="4">
        <v>1</v>
      </c>
      <c r="K250" s="4" t="s">
        <v>30</v>
      </c>
      <c r="L250" s="4">
        <v>380.13</v>
      </c>
      <c r="M250" s="4">
        <v>380.13</v>
      </c>
      <c r="N250" s="4" t="s">
        <v>1319</v>
      </c>
      <c r="O250" s="4" t="s">
        <v>32</v>
      </c>
      <c r="P250" s="4" t="s">
        <v>33</v>
      </c>
      <c r="Q250" s="4">
        <v>0</v>
      </c>
      <c r="R250" s="9">
        <v>45154</v>
      </c>
      <c r="S250" s="6">
        <v>45158</v>
      </c>
      <c r="T250" s="4" t="s">
        <v>34</v>
      </c>
      <c r="U250" s="4">
        <v>380.13</v>
      </c>
      <c r="V250" s="4">
        <v>0</v>
      </c>
      <c r="W250" s="4">
        <v>0</v>
      </c>
      <c r="X250" s="4" t="s">
        <v>1320</v>
      </c>
      <c r="Y250" s="4" t="s">
        <v>1321</v>
      </c>
    </row>
    <row r="251" s="4" customFormat="1" spans="1:25">
      <c r="A251" s="4" t="s">
        <v>1322</v>
      </c>
      <c r="B251" s="4" t="s">
        <v>26</v>
      </c>
      <c r="C251" s="4" t="s">
        <v>27</v>
      </c>
      <c r="D251" s="4" t="s">
        <v>1323</v>
      </c>
      <c r="E251" s="4" t="s">
        <v>1324</v>
      </c>
      <c r="F251" s="6">
        <v>45154</v>
      </c>
      <c r="G251" s="6">
        <v>45155</v>
      </c>
      <c r="H251" s="4">
        <v>1</v>
      </c>
      <c r="I251" s="4">
        <v>1</v>
      </c>
      <c r="J251" s="4">
        <v>1</v>
      </c>
      <c r="K251" s="4" t="s">
        <v>30</v>
      </c>
      <c r="L251" s="4">
        <v>193.57</v>
      </c>
      <c r="M251" s="4">
        <v>193.57</v>
      </c>
      <c r="N251" s="4" t="s">
        <v>1325</v>
      </c>
      <c r="O251" s="4" t="s">
        <v>32</v>
      </c>
      <c r="P251" s="4" t="s">
        <v>33</v>
      </c>
      <c r="Q251" s="4">
        <v>0</v>
      </c>
      <c r="R251" s="9">
        <v>45154.0000115741</v>
      </c>
      <c r="S251" s="6">
        <v>45158</v>
      </c>
      <c r="T251" s="4" t="s">
        <v>34</v>
      </c>
      <c r="U251" s="4">
        <v>193.57</v>
      </c>
      <c r="V251" s="4">
        <v>0</v>
      </c>
      <c r="W251" s="4">
        <v>0</v>
      </c>
      <c r="X251" s="4" t="s">
        <v>1326</v>
      </c>
      <c r="Y251" s="4" t="s">
        <v>1327</v>
      </c>
    </row>
    <row r="252" s="4" customFormat="1" spans="1:25">
      <c r="A252" s="4" t="s">
        <v>1328</v>
      </c>
      <c r="B252" s="4" t="s">
        <v>26</v>
      </c>
      <c r="C252" s="4" t="s">
        <v>27</v>
      </c>
      <c r="D252" s="4" t="s">
        <v>1329</v>
      </c>
      <c r="E252" s="4" t="s">
        <v>107</v>
      </c>
      <c r="F252" s="6">
        <v>45154</v>
      </c>
      <c r="G252" s="6">
        <v>45155</v>
      </c>
      <c r="H252" s="4">
        <v>1</v>
      </c>
      <c r="I252" s="4">
        <v>1</v>
      </c>
      <c r="J252" s="4">
        <v>1</v>
      </c>
      <c r="K252" s="4" t="s">
        <v>30</v>
      </c>
      <c r="L252" s="4">
        <v>70.83</v>
      </c>
      <c r="M252" s="4">
        <v>70.83</v>
      </c>
      <c r="N252" s="4" t="s">
        <v>1330</v>
      </c>
      <c r="O252" s="4" t="s">
        <v>32</v>
      </c>
      <c r="P252" s="4" t="s">
        <v>33</v>
      </c>
      <c r="Q252" s="4">
        <v>0</v>
      </c>
      <c r="R252" s="9">
        <v>45154.0000115741</v>
      </c>
      <c r="S252" s="6">
        <v>45158</v>
      </c>
      <c r="T252" s="4" t="s">
        <v>34</v>
      </c>
      <c r="U252" s="4">
        <v>70.83</v>
      </c>
      <c r="V252" s="4">
        <v>0</v>
      </c>
      <c r="W252" s="4">
        <v>0</v>
      </c>
      <c r="X252" s="4" t="s">
        <v>1331</v>
      </c>
      <c r="Y252" s="4" t="s">
        <v>1332</v>
      </c>
    </row>
    <row r="253" s="4" customFormat="1" spans="1:25">
      <c r="A253" s="4" t="s">
        <v>1333</v>
      </c>
      <c r="B253" s="4" t="s">
        <v>26</v>
      </c>
      <c r="C253" s="4" t="s">
        <v>27</v>
      </c>
      <c r="D253" s="4" t="s">
        <v>1334</v>
      </c>
      <c r="E253" s="4" t="s">
        <v>1335</v>
      </c>
      <c r="F253" s="6">
        <v>45154</v>
      </c>
      <c r="G253" s="6">
        <v>45155</v>
      </c>
      <c r="H253" s="4">
        <v>1</v>
      </c>
      <c r="I253" s="4">
        <v>1</v>
      </c>
      <c r="J253" s="4">
        <v>1</v>
      </c>
      <c r="K253" s="4" t="s">
        <v>30</v>
      </c>
      <c r="L253" s="4">
        <v>627.97</v>
      </c>
      <c r="M253" s="4">
        <v>627.97</v>
      </c>
      <c r="N253" s="4" t="s">
        <v>1336</v>
      </c>
      <c r="O253" s="4" t="s">
        <v>32</v>
      </c>
      <c r="P253" s="4" t="s">
        <v>33</v>
      </c>
      <c r="Q253" s="4">
        <v>0</v>
      </c>
      <c r="R253" s="9">
        <v>45154.0000115741</v>
      </c>
      <c r="S253" s="6">
        <v>45158</v>
      </c>
      <c r="T253" s="4" t="s">
        <v>34</v>
      </c>
      <c r="U253" s="4">
        <v>627.97</v>
      </c>
      <c r="V253" s="4">
        <v>0</v>
      </c>
      <c r="W253" s="4">
        <v>0</v>
      </c>
      <c r="X253" s="4" t="s">
        <v>1337</v>
      </c>
      <c r="Y253" s="4" t="s">
        <v>1338</v>
      </c>
    </row>
    <row r="254" s="4" customFormat="1" spans="1:25">
      <c r="A254" s="4" t="s">
        <v>1339</v>
      </c>
      <c r="B254" s="4" t="s">
        <v>26</v>
      </c>
      <c r="C254" s="4" t="s">
        <v>27</v>
      </c>
      <c r="D254" s="4" t="s">
        <v>1340</v>
      </c>
      <c r="E254" s="4" t="s">
        <v>1341</v>
      </c>
      <c r="F254" s="6">
        <v>45154</v>
      </c>
      <c r="G254" s="6">
        <v>45155</v>
      </c>
      <c r="H254" s="4">
        <v>1</v>
      </c>
      <c r="I254" s="4">
        <v>1</v>
      </c>
      <c r="J254" s="4">
        <v>1</v>
      </c>
      <c r="K254" s="4" t="s">
        <v>30</v>
      </c>
      <c r="L254" s="4">
        <v>1305.43</v>
      </c>
      <c r="M254" s="4">
        <v>1305.43</v>
      </c>
      <c r="N254" s="4" t="s">
        <v>1342</v>
      </c>
      <c r="O254" s="4" t="s">
        <v>32</v>
      </c>
      <c r="P254" s="4" t="s">
        <v>33</v>
      </c>
      <c r="Q254" s="4">
        <v>0</v>
      </c>
      <c r="R254" s="9">
        <v>45154</v>
      </c>
      <c r="S254" s="6">
        <v>45158</v>
      </c>
      <c r="T254" s="4" t="s">
        <v>34</v>
      </c>
      <c r="U254" s="4">
        <v>1305.43</v>
      </c>
      <c r="V254" s="4">
        <v>0</v>
      </c>
      <c r="W254" s="4">
        <v>0</v>
      </c>
      <c r="X254" s="4" t="s">
        <v>1343</v>
      </c>
      <c r="Y254" s="4" t="s">
        <v>42</v>
      </c>
    </row>
    <row r="255" s="4" customFormat="1" spans="1:25">
      <c r="A255" s="4" t="s">
        <v>1339</v>
      </c>
      <c r="B255" s="4" t="s">
        <v>26</v>
      </c>
      <c r="C255" s="4" t="s">
        <v>75</v>
      </c>
      <c r="D255" s="4" t="s">
        <v>1340</v>
      </c>
      <c r="E255" s="4" t="s">
        <v>1341</v>
      </c>
      <c r="F255" s="6">
        <v>45154</v>
      </c>
      <c r="G255" s="6">
        <v>45155</v>
      </c>
      <c r="H255" s="4">
        <v>1</v>
      </c>
      <c r="I255" s="4">
        <v>1</v>
      </c>
      <c r="J255" s="4">
        <v>1</v>
      </c>
      <c r="K255" s="4" t="s">
        <v>30</v>
      </c>
      <c r="L255" s="4">
        <v>-1305.43</v>
      </c>
      <c r="M255" s="4">
        <v>-1305.43</v>
      </c>
      <c r="N255" s="4" t="s">
        <v>1342</v>
      </c>
      <c r="O255" s="4" t="s">
        <v>32</v>
      </c>
      <c r="P255" s="4" t="s">
        <v>33</v>
      </c>
      <c r="Q255" s="4">
        <v>0</v>
      </c>
      <c r="R255" s="9">
        <v>45154</v>
      </c>
      <c r="S255" s="6">
        <v>45158</v>
      </c>
      <c r="T255" s="4" t="s">
        <v>34</v>
      </c>
      <c r="U255" s="4">
        <v>-1305.43</v>
      </c>
      <c r="V255" s="4">
        <v>0</v>
      </c>
      <c r="W255" s="4">
        <v>0</v>
      </c>
      <c r="X255" s="4" t="s">
        <v>1343</v>
      </c>
      <c r="Y255" s="4" t="s">
        <v>42</v>
      </c>
    </row>
    <row r="256" s="4" customFormat="1" spans="1:25">
      <c r="A256" s="4" t="s">
        <v>1344</v>
      </c>
      <c r="B256" s="4" t="s">
        <v>26</v>
      </c>
      <c r="C256" s="4" t="s">
        <v>27</v>
      </c>
      <c r="D256" s="4" t="s">
        <v>1345</v>
      </c>
      <c r="E256" s="4" t="s">
        <v>346</v>
      </c>
      <c r="F256" s="6">
        <v>45154</v>
      </c>
      <c r="G256" s="6">
        <v>45155</v>
      </c>
      <c r="H256" s="4">
        <v>1</v>
      </c>
      <c r="I256" s="4">
        <v>1</v>
      </c>
      <c r="J256" s="4">
        <v>1</v>
      </c>
      <c r="K256" s="4" t="s">
        <v>30</v>
      </c>
      <c r="L256" s="4">
        <v>610.24</v>
      </c>
      <c r="M256" s="4">
        <v>610.24</v>
      </c>
      <c r="N256" s="4" t="s">
        <v>1346</v>
      </c>
      <c r="O256" s="4" t="s">
        <v>32</v>
      </c>
      <c r="P256" s="4" t="s">
        <v>33</v>
      </c>
      <c r="Q256" s="4">
        <v>0</v>
      </c>
      <c r="R256" s="9">
        <v>45154.0000115741</v>
      </c>
      <c r="S256" s="6">
        <v>45158</v>
      </c>
      <c r="T256" s="4" t="s">
        <v>34</v>
      </c>
      <c r="U256" s="4">
        <v>610.24</v>
      </c>
      <c r="V256" s="4">
        <v>0</v>
      </c>
      <c r="W256" s="4">
        <v>0</v>
      </c>
      <c r="X256" s="4" t="s">
        <v>1347</v>
      </c>
      <c r="Y256" s="4" t="s">
        <v>1348</v>
      </c>
    </row>
    <row r="257" s="4" customFormat="1" spans="1:25">
      <c r="A257" s="4" t="s">
        <v>1349</v>
      </c>
      <c r="B257" s="4" t="s">
        <v>26</v>
      </c>
      <c r="C257" s="4" t="s">
        <v>27</v>
      </c>
      <c r="D257" s="4" t="s">
        <v>1350</v>
      </c>
      <c r="E257" s="4" t="s">
        <v>1351</v>
      </c>
      <c r="F257" s="6">
        <v>45154</v>
      </c>
      <c r="G257" s="6">
        <v>45155</v>
      </c>
      <c r="H257" s="4">
        <v>1</v>
      </c>
      <c r="I257" s="4">
        <v>1</v>
      </c>
      <c r="J257" s="4">
        <v>1</v>
      </c>
      <c r="K257" s="4" t="s">
        <v>30</v>
      </c>
      <c r="L257" s="4">
        <v>2915</v>
      </c>
      <c r="M257" s="4">
        <v>2915</v>
      </c>
      <c r="N257" s="4" t="s">
        <v>1352</v>
      </c>
      <c r="O257" s="4" t="s">
        <v>32</v>
      </c>
      <c r="P257" s="4" t="s">
        <v>33</v>
      </c>
      <c r="Q257" s="4">
        <v>0</v>
      </c>
      <c r="R257" s="9">
        <v>45154.0000115741</v>
      </c>
      <c r="S257" s="6">
        <v>45158</v>
      </c>
      <c r="T257" s="4" t="s">
        <v>34</v>
      </c>
      <c r="U257" s="4">
        <v>2915</v>
      </c>
      <c r="V257" s="4">
        <v>0</v>
      </c>
      <c r="W257" s="4">
        <v>0</v>
      </c>
      <c r="X257" s="4" t="s">
        <v>1353</v>
      </c>
      <c r="Y257" s="4" t="s">
        <v>1354</v>
      </c>
    </row>
    <row r="258" s="4" customFormat="1" spans="1:27">
      <c r="A258" s="4" t="s">
        <v>1355</v>
      </c>
      <c r="B258" s="4" t="s">
        <v>26</v>
      </c>
      <c r="C258" s="4" t="s">
        <v>27</v>
      </c>
      <c r="D258" s="4" t="s">
        <v>1356</v>
      </c>
      <c r="E258" s="4" t="s">
        <v>1357</v>
      </c>
      <c r="F258" s="6">
        <v>45154</v>
      </c>
      <c r="G258" s="6">
        <v>45155</v>
      </c>
      <c r="H258" s="4">
        <v>3</v>
      </c>
      <c r="I258" s="4">
        <v>1</v>
      </c>
      <c r="J258" s="4">
        <v>3</v>
      </c>
      <c r="K258" s="4" t="s">
        <v>30</v>
      </c>
      <c r="L258" s="4">
        <v>3260.73</v>
      </c>
      <c r="M258" s="4">
        <v>3260.73</v>
      </c>
      <c r="N258" s="4" t="s">
        <v>1358</v>
      </c>
      <c r="O258" s="4" t="s">
        <v>32</v>
      </c>
      <c r="P258" s="4" t="s">
        <v>33</v>
      </c>
      <c r="Q258" s="4">
        <v>0</v>
      </c>
      <c r="R258" s="9">
        <v>45154</v>
      </c>
      <c r="S258" s="6">
        <v>45158</v>
      </c>
      <c r="T258" s="4" t="s">
        <v>34</v>
      </c>
      <c r="U258" s="4">
        <v>3260.73</v>
      </c>
      <c r="V258" s="4">
        <v>0</v>
      </c>
      <c r="W258" s="4">
        <v>0</v>
      </c>
      <c r="X258" s="4" t="s">
        <v>1359</v>
      </c>
      <c r="Y258" s="4">
        <v>79663</v>
      </c>
      <c r="Z258" s="4">
        <v>79662</v>
      </c>
      <c r="AA258" s="4" t="s">
        <v>1360</v>
      </c>
    </row>
    <row r="259" s="4" customFormat="1" spans="1:25">
      <c r="A259" s="4" t="s">
        <v>1361</v>
      </c>
      <c r="B259" s="4" t="s">
        <v>26</v>
      </c>
      <c r="C259" s="4" t="s">
        <v>27</v>
      </c>
      <c r="D259" s="4" t="s">
        <v>1362</v>
      </c>
      <c r="E259" s="4" t="s">
        <v>642</v>
      </c>
      <c r="F259" s="6">
        <v>45154</v>
      </c>
      <c r="G259" s="6">
        <v>45155</v>
      </c>
      <c r="H259" s="4">
        <v>4</v>
      </c>
      <c r="I259" s="4">
        <v>1</v>
      </c>
      <c r="J259" s="4">
        <v>4</v>
      </c>
      <c r="K259" s="4" t="s">
        <v>30</v>
      </c>
      <c r="L259" s="4">
        <v>2360.08</v>
      </c>
      <c r="M259" s="4">
        <v>2360.08</v>
      </c>
      <c r="N259" s="4" t="s">
        <v>1363</v>
      </c>
      <c r="O259" s="4" t="s">
        <v>32</v>
      </c>
      <c r="P259" s="4" t="s">
        <v>33</v>
      </c>
      <c r="Q259" s="4">
        <v>0</v>
      </c>
      <c r="R259" s="9">
        <v>45154</v>
      </c>
      <c r="S259" s="6">
        <v>45158</v>
      </c>
      <c r="T259" s="4" t="s">
        <v>34</v>
      </c>
      <c r="U259" s="4">
        <v>2360.08</v>
      </c>
      <c r="V259" s="4">
        <v>0</v>
      </c>
      <c r="W259" s="4">
        <v>0</v>
      </c>
      <c r="X259" s="4" t="s">
        <v>1364</v>
      </c>
      <c r="Y259" s="4" t="s">
        <v>1365</v>
      </c>
    </row>
    <row r="260" s="4" customFormat="1" spans="1:25">
      <c r="A260" s="4" t="s">
        <v>1366</v>
      </c>
      <c r="B260" s="4" t="s">
        <v>26</v>
      </c>
      <c r="C260" s="4" t="s">
        <v>27</v>
      </c>
      <c r="D260" s="4" t="s">
        <v>1367</v>
      </c>
      <c r="E260" s="4" t="s">
        <v>107</v>
      </c>
      <c r="F260" s="6">
        <v>45154</v>
      </c>
      <c r="G260" s="6">
        <v>45155</v>
      </c>
      <c r="H260" s="4">
        <v>1</v>
      </c>
      <c r="I260" s="4">
        <v>1</v>
      </c>
      <c r="J260" s="4">
        <v>1</v>
      </c>
      <c r="K260" s="4" t="s">
        <v>30</v>
      </c>
      <c r="L260" s="4">
        <v>564.13</v>
      </c>
      <c r="M260" s="4">
        <v>564.13</v>
      </c>
      <c r="N260" s="4" t="s">
        <v>1368</v>
      </c>
      <c r="O260" s="4" t="s">
        <v>32</v>
      </c>
      <c r="P260" s="4" t="s">
        <v>33</v>
      </c>
      <c r="Q260" s="4">
        <v>0</v>
      </c>
      <c r="R260" s="9">
        <v>45154.0000115741</v>
      </c>
      <c r="S260" s="6">
        <v>45158</v>
      </c>
      <c r="T260" s="4" t="s">
        <v>34</v>
      </c>
      <c r="U260" s="4">
        <v>564.13</v>
      </c>
      <c r="V260" s="4">
        <v>0</v>
      </c>
      <c r="W260" s="4">
        <v>0</v>
      </c>
      <c r="X260" s="4" t="s">
        <v>1369</v>
      </c>
      <c r="Y260" s="4" t="s">
        <v>1370</v>
      </c>
    </row>
    <row r="261" s="4" customFormat="1" spans="1:25">
      <c r="A261" s="4" t="s">
        <v>1371</v>
      </c>
      <c r="B261" s="4" t="s">
        <v>26</v>
      </c>
      <c r="C261" s="4" t="s">
        <v>27</v>
      </c>
      <c r="D261" s="4" t="s">
        <v>1372</v>
      </c>
      <c r="E261" s="4" t="s">
        <v>1373</v>
      </c>
      <c r="F261" s="6">
        <v>45154</v>
      </c>
      <c r="G261" s="6">
        <v>45155</v>
      </c>
      <c r="H261" s="4">
        <v>1</v>
      </c>
      <c r="I261" s="4">
        <v>1</v>
      </c>
      <c r="J261" s="4">
        <v>1</v>
      </c>
      <c r="K261" s="4" t="s">
        <v>30</v>
      </c>
      <c r="L261" s="4">
        <v>799.02</v>
      </c>
      <c r="M261" s="4">
        <v>799.02</v>
      </c>
      <c r="N261" s="4" t="s">
        <v>1374</v>
      </c>
      <c r="O261" s="4" t="s">
        <v>32</v>
      </c>
      <c r="P261" s="4" t="s">
        <v>33</v>
      </c>
      <c r="Q261" s="4">
        <v>0</v>
      </c>
      <c r="R261" s="9">
        <v>45154.0000115741</v>
      </c>
      <c r="S261" s="6">
        <v>45158</v>
      </c>
      <c r="T261" s="4" t="s">
        <v>34</v>
      </c>
      <c r="U261" s="4">
        <v>799.02</v>
      </c>
      <c r="V261" s="4">
        <v>0</v>
      </c>
      <c r="W261" s="4">
        <v>0</v>
      </c>
      <c r="X261" s="4" t="s">
        <v>1375</v>
      </c>
      <c r="Y261" s="4" t="s">
        <v>1376</v>
      </c>
    </row>
    <row r="262" s="4" customFormat="1" spans="1:25">
      <c r="A262" s="4" t="s">
        <v>1377</v>
      </c>
      <c r="B262" s="4" t="s">
        <v>26</v>
      </c>
      <c r="C262" s="4" t="s">
        <v>27</v>
      </c>
      <c r="D262" s="4" t="s">
        <v>1378</v>
      </c>
      <c r="E262" s="4" t="s">
        <v>1292</v>
      </c>
      <c r="F262" s="6">
        <v>45154</v>
      </c>
      <c r="G262" s="6">
        <v>45155</v>
      </c>
      <c r="H262" s="4">
        <v>1</v>
      </c>
      <c r="I262" s="4">
        <v>1</v>
      </c>
      <c r="J262" s="4">
        <v>1</v>
      </c>
      <c r="K262" s="4" t="s">
        <v>30</v>
      </c>
      <c r="L262" s="4">
        <v>220.7</v>
      </c>
      <c r="M262" s="4">
        <v>220.7</v>
      </c>
      <c r="N262" s="4" t="s">
        <v>1379</v>
      </c>
      <c r="O262" s="4" t="s">
        <v>32</v>
      </c>
      <c r="P262" s="4" t="s">
        <v>33</v>
      </c>
      <c r="Q262" s="4">
        <v>0</v>
      </c>
      <c r="R262" s="9">
        <v>45154</v>
      </c>
      <c r="S262" s="6">
        <v>45158</v>
      </c>
      <c r="T262" s="4" t="s">
        <v>34</v>
      </c>
      <c r="U262" s="4">
        <v>220.7</v>
      </c>
      <c r="V262" s="4">
        <v>0</v>
      </c>
      <c r="W262" s="4">
        <v>0</v>
      </c>
      <c r="X262" s="4" t="s">
        <v>1380</v>
      </c>
      <c r="Y262" s="4" t="s">
        <v>1381</v>
      </c>
    </row>
    <row r="263" s="4" customFormat="1" spans="1:25">
      <c r="A263" s="4" t="s">
        <v>1382</v>
      </c>
      <c r="B263" s="4" t="s">
        <v>26</v>
      </c>
      <c r="C263" s="4" t="s">
        <v>27</v>
      </c>
      <c r="D263" s="4" t="s">
        <v>1383</v>
      </c>
      <c r="E263" s="4" t="s">
        <v>421</v>
      </c>
      <c r="F263" s="6">
        <v>45154</v>
      </c>
      <c r="G263" s="6">
        <v>45155</v>
      </c>
      <c r="H263" s="4">
        <v>1</v>
      </c>
      <c r="I263" s="4">
        <v>1</v>
      </c>
      <c r="J263" s="4">
        <v>1</v>
      </c>
      <c r="K263" s="4" t="s">
        <v>30</v>
      </c>
      <c r="L263" s="4">
        <v>120.4</v>
      </c>
      <c r="M263" s="4">
        <v>120.4</v>
      </c>
      <c r="N263" s="4" t="s">
        <v>1384</v>
      </c>
      <c r="O263" s="4" t="s">
        <v>32</v>
      </c>
      <c r="P263" s="4" t="s">
        <v>33</v>
      </c>
      <c r="Q263" s="4">
        <v>0</v>
      </c>
      <c r="R263" s="9">
        <v>45154</v>
      </c>
      <c r="S263" s="6">
        <v>45158</v>
      </c>
      <c r="T263" s="4" t="s">
        <v>34</v>
      </c>
      <c r="U263" s="4">
        <v>120.4</v>
      </c>
      <c r="V263" s="4">
        <v>0</v>
      </c>
      <c r="W263" s="4">
        <v>0</v>
      </c>
      <c r="X263" s="4" t="s">
        <v>1385</v>
      </c>
      <c r="Y263" s="4" t="s">
        <v>1386</v>
      </c>
    </row>
    <row r="264" s="4" customFormat="1" spans="1:25">
      <c r="A264" s="4" t="s">
        <v>1387</v>
      </c>
      <c r="B264" s="4" t="s">
        <v>26</v>
      </c>
      <c r="C264" s="4" t="s">
        <v>27</v>
      </c>
      <c r="D264" s="4" t="s">
        <v>1388</v>
      </c>
      <c r="E264" s="4" t="s">
        <v>821</v>
      </c>
      <c r="F264" s="6">
        <v>45154</v>
      </c>
      <c r="G264" s="6">
        <v>45155</v>
      </c>
      <c r="H264" s="4">
        <v>1</v>
      </c>
      <c r="I264" s="4">
        <v>1</v>
      </c>
      <c r="J264" s="4">
        <v>1</v>
      </c>
      <c r="K264" s="4" t="s">
        <v>30</v>
      </c>
      <c r="L264" s="4">
        <v>254.29</v>
      </c>
      <c r="M264" s="4">
        <v>254.29</v>
      </c>
      <c r="N264" s="4" t="s">
        <v>1389</v>
      </c>
      <c r="O264" s="4" t="s">
        <v>32</v>
      </c>
      <c r="P264" s="4" t="s">
        <v>33</v>
      </c>
      <c r="Q264" s="4">
        <v>0</v>
      </c>
      <c r="R264" s="9">
        <v>45154.0000115741</v>
      </c>
      <c r="S264" s="6">
        <v>45158</v>
      </c>
      <c r="T264" s="4" t="s">
        <v>34</v>
      </c>
      <c r="U264" s="4">
        <v>254.29</v>
      </c>
      <c r="V264" s="4">
        <v>0</v>
      </c>
      <c r="W264" s="4">
        <v>0</v>
      </c>
      <c r="X264" s="4" t="s">
        <v>1390</v>
      </c>
      <c r="Y264" s="4" t="s">
        <v>1391</v>
      </c>
    </row>
    <row r="265" s="4" customFormat="1" spans="1:25">
      <c r="A265" s="4" t="s">
        <v>1392</v>
      </c>
      <c r="B265" s="4" t="s">
        <v>26</v>
      </c>
      <c r="C265" s="4" t="s">
        <v>27</v>
      </c>
      <c r="D265" s="4" t="s">
        <v>1393</v>
      </c>
      <c r="E265" s="4" t="s">
        <v>1394</v>
      </c>
      <c r="F265" s="6">
        <v>45154</v>
      </c>
      <c r="G265" s="6">
        <v>45155</v>
      </c>
      <c r="H265" s="4">
        <v>1</v>
      </c>
      <c r="I265" s="4">
        <v>1</v>
      </c>
      <c r="J265" s="4">
        <v>1</v>
      </c>
      <c r="K265" s="4" t="s">
        <v>30</v>
      </c>
      <c r="L265" s="4">
        <v>1017.2</v>
      </c>
      <c r="M265" s="4">
        <v>1017.2</v>
      </c>
      <c r="N265" s="4" t="s">
        <v>1395</v>
      </c>
      <c r="O265" s="4" t="s">
        <v>32</v>
      </c>
      <c r="P265" s="4" t="s">
        <v>33</v>
      </c>
      <c r="Q265" s="4">
        <v>0</v>
      </c>
      <c r="R265" s="9">
        <v>45154.0000115741</v>
      </c>
      <c r="S265" s="6">
        <v>45158</v>
      </c>
      <c r="T265" s="4" t="s">
        <v>34</v>
      </c>
      <c r="U265" s="4">
        <v>1017.2</v>
      </c>
      <c r="V265" s="4">
        <v>0</v>
      </c>
      <c r="W265" s="4">
        <v>0</v>
      </c>
      <c r="X265" s="4" t="s">
        <v>1396</v>
      </c>
      <c r="Y265" s="4" t="s">
        <v>42</v>
      </c>
    </row>
    <row r="266" s="4" customFormat="1" spans="1:25">
      <c r="A266" s="4" t="s">
        <v>1397</v>
      </c>
      <c r="B266" s="4" t="s">
        <v>26</v>
      </c>
      <c r="C266" s="4" t="s">
        <v>27</v>
      </c>
      <c r="D266" s="4" t="s">
        <v>1398</v>
      </c>
      <c r="E266" s="4" t="s">
        <v>1399</v>
      </c>
      <c r="F266" s="6">
        <v>45154</v>
      </c>
      <c r="G266" s="6">
        <v>45155</v>
      </c>
      <c r="H266" s="4">
        <v>1</v>
      </c>
      <c r="I266" s="4">
        <v>1</v>
      </c>
      <c r="J266" s="4">
        <v>1</v>
      </c>
      <c r="K266" s="4" t="s">
        <v>30</v>
      </c>
      <c r="L266" s="4">
        <v>575.68</v>
      </c>
      <c r="M266" s="4">
        <v>575.68</v>
      </c>
      <c r="N266" s="4" t="s">
        <v>1400</v>
      </c>
      <c r="O266" s="4" t="s">
        <v>32</v>
      </c>
      <c r="P266" s="4" t="s">
        <v>33</v>
      </c>
      <c r="Q266" s="4">
        <v>0</v>
      </c>
      <c r="R266" s="9">
        <v>45154.0000115741</v>
      </c>
      <c r="S266" s="6">
        <v>45158</v>
      </c>
      <c r="T266" s="4" t="s">
        <v>34</v>
      </c>
      <c r="U266" s="4">
        <v>575.68</v>
      </c>
      <c r="V266" s="4">
        <v>0</v>
      </c>
      <c r="W266" s="4">
        <v>0</v>
      </c>
      <c r="X266" s="4" t="s">
        <v>1401</v>
      </c>
      <c r="Y266" s="4" t="s">
        <v>1402</v>
      </c>
    </row>
    <row r="267" s="4" customFormat="1" spans="1:25">
      <c r="A267" s="4" t="s">
        <v>1403</v>
      </c>
      <c r="B267" s="4" t="s">
        <v>26</v>
      </c>
      <c r="C267" s="4" t="s">
        <v>27</v>
      </c>
      <c r="D267" s="4" t="s">
        <v>1404</v>
      </c>
      <c r="E267" s="4" t="s">
        <v>1405</v>
      </c>
      <c r="F267" s="6">
        <v>45155</v>
      </c>
      <c r="G267" s="6">
        <v>45156</v>
      </c>
      <c r="H267" s="4">
        <v>1</v>
      </c>
      <c r="I267" s="4">
        <v>1</v>
      </c>
      <c r="J267" s="4">
        <v>1</v>
      </c>
      <c r="K267" s="4" t="s">
        <v>30</v>
      </c>
      <c r="L267" s="4">
        <v>261</v>
      </c>
      <c r="M267" s="4">
        <v>261</v>
      </c>
      <c r="N267" s="4" t="s">
        <v>1406</v>
      </c>
      <c r="O267" s="4" t="s">
        <v>1407</v>
      </c>
      <c r="P267" s="4" t="s">
        <v>33</v>
      </c>
      <c r="Q267" s="4">
        <v>0</v>
      </c>
      <c r="R267" s="9">
        <v>45042</v>
      </c>
      <c r="S267" s="6">
        <v>45159</v>
      </c>
      <c r="T267" s="4" t="s">
        <v>34</v>
      </c>
      <c r="U267" s="4">
        <v>261</v>
      </c>
      <c r="V267" s="4">
        <v>0</v>
      </c>
      <c r="W267" s="4">
        <v>0</v>
      </c>
      <c r="X267" s="4" t="s">
        <v>1408</v>
      </c>
      <c r="Y267" s="4" t="s">
        <v>1409</v>
      </c>
    </row>
    <row r="268" s="4" customFormat="1" spans="1:25">
      <c r="A268" s="4" t="s">
        <v>1410</v>
      </c>
      <c r="B268" s="4" t="s">
        <v>26</v>
      </c>
      <c r="C268" s="4" t="s">
        <v>27</v>
      </c>
      <c r="D268" s="4" t="s">
        <v>1411</v>
      </c>
      <c r="E268" s="4" t="s">
        <v>1412</v>
      </c>
      <c r="F268" s="6">
        <v>45154</v>
      </c>
      <c r="G268" s="6">
        <v>45156</v>
      </c>
      <c r="H268" s="4">
        <v>1</v>
      </c>
      <c r="I268" s="4">
        <v>2</v>
      </c>
      <c r="J268" s="4">
        <v>2</v>
      </c>
      <c r="K268" s="4" t="s">
        <v>30</v>
      </c>
      <c r="L268" s="4">
        <v>2020</v>
      </c>
      <c r="M268" s="4">
        <v>2020</v>
      </c>
      <c r="N268" s="4" t="s">
        <v>1413</v>
      </c>
      <c r="O268" s="4" t="s">
        <v>1407</v>
      </c>
      <c r="P268" s="4" t="s">
        <v>33</v>
      </c>
      <c r="Q268" s="4">
        <v>0</v>
      </c>
      <c r="R268" s="9">
        <v>45057</v>
      </c>
      <c r="S268" s="6">
        <v>45159</v>
      </c>
      <c r="T268" s="4" t="s">
        <v>34</v>
      </c>
      <c r="U268" s="4">
        <v>2020</v>
      </c>
      <c r="V268" s="4">
        <v>0</v>
      </c>
      <c r="W268" s="4">
        <v>0</v>
      </c>
      <c r="X268" s="4" t="s">
        <v>1414</v>
      </c>
      <c r="Y268" s="4" t="s">
        <v>42</v>
      </c>
    </row>
    <row r="269" s="4" customFormat="1" spans="1:25">
      <c r="A269" s="4" t="s">
        <v>1415</v>
      </c>
      <c r="B269" s="4" t="s">
        <v>26</v>
      </c>
      <c r="C269" s="4" t="s">
        <v>27</v>
      </c>
      <c r="D269" s="4" t="s">
        <v>1416</v>
      </c>
      <c r="E269" s="4" t="s">
        <v>1417</v>
      </c>
      <c r="F269" s="6">
        <v>45149</v>
      </c>
      <c r="G269" s="6">
        <v>45156</v>
      </c>
      <c r="H269" s="4">
        <v>1</v>
      </c>
      <c r="I269" s="4">
        <v>7</v>
      </c>
      <c r="J269" s="4">
        <v>7</v>
      </c>
      <c r="K269" s="4" t="s">
        <v>30</v>
      </c>
      <c r="L269" s="4">
        <v>2730</v>
      </c>
      <c r="M269" s="4">
        <v>2730</v>
      </c>
      <c r="N269" s="4" t="s">
        <v>1418</v>
      </c>
      <c r="O269" s="4" t="s">
        <v>1407</v>
      </c>
      <c r="P269" s="4" t="s">
        <v>33</v>
      </c>
      <c r="Q269" s="4">
        <v>0</v>
      </c>
      <c r="R269" s="9">
        <v>45076</v>
      </c>
      <c r="S269" s="6">
        <v>45159</v>
      </c>
      <c r="T269" s="4" t="s">
        <v>34</v>
      </c>
      <c r="U269" s="4">
        <v>2730</v>
      </c>
      <c r="V269" s="4">
        <v>0</v>
      </c>
      <c r="W269" s="4">
        <v>0</v>
      </c>
      <c r="X269" s="4" t="s">
        <v>1419</v>
      </c>
      <c r="Y269" s="4" t="s">
        <v>1420</v>
      </c>
    </row>
    <row r="270" s="4" customFormat="1" spans="1:25">
      <c r="A270" s="4" t="s">
        <v>1421</v>
      </c>
      <c r="B270" s="4" t="s">
        <v>26</v>
      </c>
      <c r="C270" s="4" t="s">
        <v>27</v>
      </c>
      <c r="D270" s="4" t="s">
        <v>1416</v>
      </c>
      <c r="E270" s="4" t="s">
        <v>1422</v>
      </c>
      <c r="F270" s="6">
        <v>45149</v>
      </c>
      <c r="G270" s="6">
        <v>45156</v>
      </c>
      <c r="H270" s="4">
        <v>1</v>
      </c>
      <c r="I270" s="4">
        <v>7</v>
      </c>
      <c r="J270" s="4">
        <v>7</v>
      </c>
      <c r="K270" s="4" t="s">
        <v>30</v>
      </c>
      <c r="L270" s="4">
        <v>3360</v>
      </c>
      <c r="M270" s="4">
        <v>3360</v>
      </c>
      <c r="N270" s="4" t="s">
        <v>1423</v>
      </c>
      <c r="O270" s="4" t="s">
        <v>1407</v>
      </c>
      <c r="P270" s="4" t="s">
        <v>33</v>
      </c>
      <c r="Q270" s="4">
        <v>0</v>
      </c>
      <c r="R270" s="9">
        <v>45077</v>
      </c>
      <c r="S270" s="6">
        <v>45159</v>
      </c>
      <c r="T270" s="4" t="s">
        <v>34</v>
      </c>
      <c r="U270" s="4">
        <v>3360</v>
      </c>
      <c r="V270" s="4">
        <v>0</v>
      </c>
      <c r="W270" s="4">
        <v>0</v>
      </c>
      <c r="X270" s="4" t="s">
        <v>1424</v>
      </c>
      <c r="Y270" s="4" t="s">
        <v>1425</v>
      </c>
    </row>
    <row r="271" s="4" customFormat="1" spans="1:25">
      <c r="A271" s="4" t="s">
        <v>1426</v>
      </c>
      <c r="B271" s="4" t="s">
        <v>26</v>
      </c>
      <c r="C271" s="4" t="s">
        <v>27</v>
      </c>
      <c r="D271" s="4" t="s">
        <v>1427</v>
      </c>
      <c r="E271" s="4" t="s">
        <v>1428</v>
      </c>
      <c r="F271" s="6">
        <v>45155</v>
      </c>
      <c r="G271" s="6">
        <v>45156</v>
      </c>
      <c r="H271" s="4">
        <v>1</v>
      </c>
      <c r="I271" s="4">
        <v>1</v>
      </c>
      <c r="J271" s="4">
        <v>1</v>
      </c>
      <c r="K271" s="4" t="s">
        <v>30</v>
      </c>
      <c r="L271" s="4">
        <v>2430</v>
      </c>
      <c r="M271" s="4">
        <v>2430</v>
      </c>
      <c r="N271" s="4" t="s">
        <v>1429</v>
      </c>
      <c r="O271" s="4" t="s">
        <v>1407</v>
      </c>
      <c r="P271" s="4" t="s">
        <v>33</v>
      </c>
      <c r="Q271" s="4">
        <v>0</v>
      </c>
      <c r="R271" s="9">
        <v>45083</v>
      </c>
      <c r="S271" s="6">
        <v>45159</v>
      </c>
      <c r="T271" s="4" t="s">
        <v>34</v>
      </c>
      <c r="U271" s="4">
        <v>2430</v>
      </c>
      <c r="V271" s="4">
        <v>0</v>
      </c>
      <c r="W271" s="4">
        <v>0</v>
      </c>
      <c r="X271" s="4" t="s">
        <v>1430</v>
      </c>
      <c r="Y271" s="4" t="s">
        <v>1431</v>
      </c>
    </row>
    <row r="272" s="4" customFormat="1" spans="1:25">
      <c r="A272" s="4" t="s">
        <v>1432</v>
      </c>
      <c r="B272" s="4" t="s">
        <v>26</v>
      </c>
      <c r="C272" s="4" t="s">
        <v>27</v>
      </c>
      <c r="D272" s="4" t="s">
        <v>1433</v>
      </c>
      <c r="E272" s="4" t="s">
        <v>1434</v>
      </c>
      <c r="F272" s="6">
        <v>45153</v>
      </c>
      <c r="G272" s="6">
        <v>45156</v>
      </c>
      <c r="H272" s="4">
        <v>1</v>
      </c>
      <c r="I272" s="4">
        <v>3</v>
      </c>
      <c r="J272" s="4">
        <v>3</v>
      </c>
      <c r="K272" s="4" t="s">
        <v>30</v>
      </c>
      <c r="L272" s="4">
        <v>1845</v>
      </c>
      <c r="M272" s="4">
        <v>1845</v>
      </c>
      <c r="N272" s="4" t="s">
        <v>1435</v>
      </c>
      <c r="O272" s="4" t="s">
        <v>1407</v>
      </c>
      <c r="P272" s="4" t="s">
        <v>33</v>
      </c>
      <c r="Q272" s="4">
        <v>0</v>
      </c>
      <c r="R272" s="9">
        <v>45083.0000115741</v>
      </c>
      <c r="S272" s="6">
        <v>45159</v>
      </c>
      <c r="T272" s="4" t="s">
        <v>34</v>
      </c>
      <c r="U272" s="4">
        <v>1845</v>
      </c>
      <c r="V272" s="4">
        <v>0</v>
      </c>
      <c r="W272" s="4">
        <v>0</v>
      </c>
      <c r="X272" s="4" t="s">
        <v>1436</v>
      </c>
      <c r="Y272" s="4" t="s">
        <v>1437</v>
      </c>
    </row>
    <row r="273" s="4" customFormat="1" spans="1:25">
      <c r="A273" s="4" t="s">
        <v>1438</v>
      </c>
      <c r="B273" s="4" t="s">
        <v>26</v>
      </c>
      <c r="C273" s="4" t="s">
        <v>27</v>
      </c>
      <c r="D273" s="4" t="s">
        <v>1439</v>
      </c>
      <c r="E273" s="4" t="s">
        <v>1440</v>
      </c>
      <c r="F273" s="6">
        <v>45153</v>
      </c>
      <c r="G273" s="6">
        <v>45156</v>
      </c>
      <c r="H273" s="4">
        <v>1</v>
      </c>
      <c r="I273" s="4">
        <v>3</v>
      </c>
      <c r="J273" s="4">
        <v>3</v>
      </c>
      <c r="K273" s="4" t="s">
        <v>30</v>
      </c>
      <c r="L273" s="4">
        <v>1899</v>
      </c>
      <c r="M273" s="4">
        <v>1899</v>
      </c>
      <c r="N273" s="4" t="s">
        <v>1441</v>
      </c>
      <c r="O273" s="4" t="s">
        <v>1407</v>
      </c>
      <c r="P273" s="4" t="s">
        <v>33</v>
      </c>
      <c r="Q273" s="4">
        <v>0</v>
      </c>
      <c r="R273" s="9">
        <v>45085.0000115741</v>
      </c>
      <c r="S273" s="6">
        <v>45159</v>
      </c>
      <c r="T273" s="4" t="s">
        <v>34</v>
      </c>
      <c r="U273" s="4">
        <v>1899</v>
      </c>
      <c r="V273" s="4">
        <v>0</v>
      </c>
      <c r="W273" s="4">
        <v>0</v>
      </c>
      <c r="X273" s="4" t="s">
        <v>1442</v>
      </c>
      <c r="Y273" s="4" t="s">
        <v>42</v>
      </c>
    </row>
    <row r="274" s="4" customFormat="1" spans="1:25">
      <c r="A274" s="4" t="s">
        <v>1443</v>
      </c>
      <c r="B274" s="4" t="s">
        <v>26</v>
      </c>
      <c r="C274" s="4" t="s">
        <v>27</v>
      </c>
      <c r="D274" s="4" t="s">
        <v>1444</v>
      </c>
      <c r="E274" s="4" t="s">
        <v>1445</v>
      </c>
      <c r="F274" s="6">
        <v>45153</v>
      </c>
      <c r="G274" s="6">
        <v>45156</v>
      </c>
      <c r="H274" s="4">
        <v>1</v>
      </c>
      <c r="I274" s="4">
        <v>3</v>
      </c>
      <c r="J274" s="4">
        <v>3</v>
      </c>
      <c r="K274" s="4" t="s">
        <v>30</v>
      </c>
      <c r="L274" s="4">
        <v>2832</v>
      </c>
      <c r="M274" s="4">
        <v>2832</v>
      </c>
      <c r="N274" s="4" t="s">
        <v>1446</v>
      </c>
      <c r="O274" s="4" t="s">
        <v>1407</v>
      </c>
      <c r="P274" s="4" t="s">
        <v>33</v>
      </c>
      <c r="Q274" s="4">
        <v>0</v>
      </c>
      <c r="R274" s="9">
        <v>45087.0000115741</v>
      </c>
      <c r="S274" s="6">
        <v>45159</v>
      </c>
      <c r="T274" s="4" t="s">
        <v>34</v>
      </c>
      <c r="U274" s="4">
        <v>2832</v>
      </c>
      <c r="V274" s="4">
        <v>0</v>
      </c>
      <c r="W274" s="4">
        <v>0</v>
      </c>
      <c r="X274" s="4" t="s">
        <v>1447</v>
      </c>
      <c r="Y274" s="4" t="s">
        <v>1448</v>
      </c>
    </row>
    <row r="275" s="4" customFormat="1" spans="1:25">
      <c r="A275" s="4" t="s">
        <v>1449</v>
      </c>
      <c r="B275" s="4" t="s">
        <v>26</v>
      </c>
      <c r="C275" s="4" t="s">
        <v>27</v>
      </c>
      <c r="D275" s="4" t="s">
        <v>180</v>
      </c>
      <c r="E275" s="4" t="s">
        <v>1450</v>
      </c>
      <c r="F275" s="6">
        <v>45154</v>
      </c>
      <c r="G275" s="6">
        <v>45156</v>
      </c>
      <c r="H275" s="4">
        <v>1</v>
      </c>
      <c r="I275" s="4">
        <v>2</v>
      </c>
      <c r="J275" s="4">
        <v>2</v>
      </c>
      <c r="K275" s="4" t="s">
        <v>30</v>
      </c>
      <c r="L275" s="4">
        <v>2754.18</v>
      </c>
      <c r="M275" s="4">
        <v>2754.18</v>
      </c>
      <c r="N275" s="4" t="s">
        <v>1451</v>
      </c>
      <c r="O275" s="4" t="s">
        <v>1407</v>
      </c>
      <c r="P275" s="4" t="s">
        <v>33</v>
      </c>
      <c r="Q275" s="4">
        <v>0</v>
      </c>
      <c r="R275" s="9">
        <v>45091.0000115741</v>
      </c>
      <c r="S275" s="6">
        <v>45159</v>
      </c>
      <c r="T275" s="4" t="s">
        <v>34</v>
      </c>
      <c r="U275" s="4">
        <v>2754.18</v>
      </c>
      <c r="V275" s="4">
        <v>0</v>
      </c>
      <c r="W275" s="4">
        <v>0</v>
      </c>
      <c r="X275" s="4" t="s">
        <v>1452</v>
      </c>
      <c r="Y275" s="4" t="s">
        <v>1453</v>
      </c>
    </row>
    <row r="276" s="4" customFormat="1" spans="1:25">
      <c r="A276" s="4" t="s">
        <v>1454</v>
      </c>
      <c r="B276" s="4" t="s">
        <v>26</v>
      </c>
      <c r="C276" s="4" t="s">
        <v>27</v>
      </c>
      <c r="D276" s="4" t="s">
        <v>1455</v>
      </c>
      <c r="E276" s="4" t="s">
        <v>1456</v>
      </c>
      <c r="F276" s="6">
        <v>45155</v>
      </c>
      <c r="G276" s="6">
        <v>45156</v>
      </c>
      <c r="H276" s="4">
        <v>2</v>
      </c>
      <c r="I276" s="4">
        <v>1</v>
      </c>
      <c r="J276" s="4">
        <v>2</v>
      </c>
      <c r="K276" s="4" t="s">
        <v>30</v>
      </c>
      <c r="L276" s="4">
        <v>379.12</v>
      </c>
      <c r="M276" s="4">
        <v>379.12</v>
      </c>
      <c r="N276" s="4" t="s">
        <v>1457</v>
      </c>
      <c r="O276" s="4" t="s">
        <v>1407</v>
      </c>
      <c r="P276" s="4" t="s">
        <v>33</v>
      </c>
      <c r="Q276" s="4">
        <v>0</v>
      </c>
      <c r="R276" s="9">
        <v>45091.0000115741</v>
      </c>
      <c r="S276" s="6">
        <v>45159</v>
      </c>
      <c r="T276" s="4" t="s">
        <v>34</v>
      </c>
      <c r="U276" s="4">
        <v>379.12</v>
      </c>
      <c r="V276" s="4">
        <v>0</v>
      </c>
      <c r="W276" s="4">
        <v>0</v>
      </c>
      <c r="X276" s="4" t="s">
        <v>1458</v>
      </c>
      <c r="Y276" s="4" t="s">
        <v>42</v>
      </c>
    </row>
    <row r="277" s="4" customFormat="1" spans="1:25">
      <c r="A277" s="4" t="s">
        <v>1459</v>
      </c>
      <c r="B277" s="4" t="s">
        <v>26</v>
      </c>
      <c r="C277" s="4" t="s">
        <v>27</v>
      </c>
      <c r="D277" s="4" t="s">
        <v>1460</v>
      </c>
      <c r="E277" s="4" t="s">
        <v>1461</v>
      </c>
      <c r="F277" s="6">
        <v>45154</v>
      </c>
      <c r="G277" s="6">
        <v>45156</v>
      </c>
      <c r="H277" s="4">
        <v>1</v>
      </c>
      <c r="I277" s="4">
        <v>2</v>
      </c>
      <c r="J277" s="4">
        <v>2</v>
      </c>
      <c r="K277" s="4" t="s">
        <v>30</v>
      </c>
      <c r="L277" s="4">
        <v>4077.84</v>
      </c>
      <c r="M277" s="4">
        <v>4077.84</v>
      </c>
      <c r="N277" s="4" t="s">
        <v>1462</v>
      </c>
      <c r="O277" s="4" t="s">
        <v>1407</v>
      </c>
      <c r="P277" s="4" t="s">
        <v>33</v>
      </c>
      <c r="Q277" s="4">
        <v>0</v>
      </c>
      <c r="R277" s="9">
        <v>45092</v>
      </c>
      <c r="S277" s="6">
        <v>45159</v>
      </c>
      <c r="T277" s="4" t="s">
        <v>34</v>
      </c>
      <c r="U277" s="4">
        <v>4077.84</v>
      </c>
      <c r="V277" s="4">
        <v>0</v>
      </c>
      <c r="W277" s="4">
        <v>0</v>
      </c>
      <c r="X277" s="4" t="s">
        <v>1463</v>
      </c>
      <c r="Y277" s="4" t="s">
        <v>1464</v>
      </c>
    </row>
    <row r="278" s="4" customFormat="1" spans="1:25">
      <c r="A278" s="4" t="s">
        <v>1465</v>
      </c>
      <c r="B278" s="4" t="s">
        <v>26</v>
      </c>
      <c r="C278" s="4" t="s">
        <v>27</v>
      </c>
      <c r="D278" s="4" t="s">
        <v>1455</v>
      </c>
      <c r="E278" s="4" t="s">
        <v>1456</v>
      </c>
      <c r="F278" s="6">
        <v>45155</v>
      </c>
      <c r="G278" s="6">
        <v>45156</v>
      </c>
      <c r="H278" s="4">
        <v>1</v>
      </c>
      <c r="I278" s="4">
        <v>1</v>
      </c>
      <c r="J278" s="4">
        <v>1</v>
      </c>
      <c r="K278" s="4" t="s">
        <v>30</v>
      </c>
      <c r="L278" s="4">
        <v>189.02</v>
      </c>
      <c r="M278" s="4">
        <v>189.02</v>
      </c>
      <c r="N278" s="4" t="s">
        <v>1457</v>
      </c>
      <c r="O278" s="4" t="s">
        <v>1407</v>
      </c>
      <c r="P278" s="4" t="s">
        <v>33</v>
      </c>
      <c r="Q278" s="4">
        <v>0</v>
      </c>
      <c r="R278" s="9">
        <v>45092</v>
      </c>
      <c r="S278" s="6">
        <v>45159</v>
      </c>
      <c r="T278" s="4" t="s">
        <v>34</v>
      </c>
      <c r="U278" s="4">
        <v>189.02</v>
      </c>
      <c r="V278" s="4">
        <v>0</v>
      </c>
      <c r="W278" s="4">
        <v>0</v>
      </c>
      <c r="X278" s="4" t="s">
        <v>1466</v>
      </c>
      <c r="Y278" s="4" t="s">
        <v>42</v>
      </c>
    </row>
    <row r="279" s="4" customFormat="1" spans="1:25">
      <c r="A279" s="4" t="s">
        <v>1438</v>
      </c>
      <c r="B279" s="4" t="s">
        <v>26</v>
      </c>
      <c r="C279" s="4" t="s">
        <v>75</v>
      </c>
      <c r="D279" s="4" t="s">
        <v>1439</v>
      </c>
      <c r="E279" s="4" t="s">
        <v>1440</v>
      </c>
      <c r="F279" s="6">
        <v>45153</v>
      </c>
      <c r="G279" s="6">
        <v>45156</v>
      </c>
      <c r="H279" s="4">
        <v>1</v>
      </c>
      <c r="I279" s="4">
        <v>3</v>
      </c>
      <c r="J279" s="4">
        <v>3</v>
      </c>
      <c r="K279" s="4" t="s">
        <v>30</v>
      </c>
      <c r="L279" s="4">
        <v>-1899</v>
      </c>
      <c r="M279" s="4">
        <v>-1899</v>
      </c>
      <c r="N279" s="4" t="s">
        <v>1441</v>
      </c>
      <c r="O279" s="4" t="s">
        <v>1407</v>
      </c>
      <c r="P279" s="4" t="s">
        <v>33</v>
      </c>
      <c r="Q279" s="4">
        <v>0</v>
      </c>
      <c r="R279" s="9">
        <v>45085.0000115741</v>
      </c>
      <c r="S279" s="6">
        <v>45159</v>
      </c>
      <c r="T279" s="4" t="s">
        <v>34</v>
      </c>
      <c r="U279" s="4">
        <v>-1899</v>
      </c>
      <c r="V279" s="4">
        <v>0</v>
      </c>
      <c r="W279" s="4">
        <v>0</v>
      </c>
      <c r="X279" s="4" t="s">
        <v>1442</v>
      </c>
      <c r="Y279" s="4" t="s">
        <v>42</v>
      </c>
    </row>
    <row r="280" s="4" customFormat="1" spans="1:25">
      <c r="A280" s="4" t="s">
        <v>1467</v>
      </c>
      <c r="B280" s="4" t="s">
        <v>26</v>
      </c>
      <c r="C280" s="4" t="s">
        <v>27</v>
      </c>
      <c r="D280" s="4" t="s">
        <v>1468</v>
      </c>
      <c r="E280" s="4" t="s">
        <v>1469</v>
      </c>
      <c r="F280" s="6">
        <v>45153</v>
      </c>
      <c r="G280" s="6">
        <v>45156</v>
      </c>
      <c r="H280" s="4">
        <v>1</v>
      </c>
      <c r="I280" s="4">
        <v>3</v>
      </c>
      <c r="J280" s="4">
        <v>3</v>
      </c>
      <c r="K280" s="4" t="s">
        <v>30</v>
      </c>
      <c r="L280" s="4">
        <v>2358.53</v>
      </c>
      <c r="M280" s="4">
        <v>2358.53</v>
      </c>
      <c r="N280" s="4" t="s">
        <v>1470</v>
      </c>
      <c r="O280" s="4" t="s">
        <v>1407</v>
      </c>
      <c r="P280" s="4" t="s">
        <v>33</v>
      </c>
      <c r="Q280" s="4">
        <v>0</v>
      </c>
      <c r="R280" s="9">
        <v>45095</v>
      </c>
      <c r="S280" s="6">
        <v>45159</v>
      </c>
      <c r="T280" s="4" t="s">
        <v>34</v>
      </c>
      <c r="U280" s="4">
        <v>2358.53</v>
      </c>
      <c r="V280" s="4">
        <v>0</v>
      </c>
      <c r="W280" s="4">
        <v>0</v>
      </c>
      <c r="X280" s="4" t="s">
        <v>1471</v>
      </c>
      <c r="Y280" s="4" t="s">
        <v>1472</v>
      </c>
    </row>
    <row r="281" s="4" customFormat="1" spans="1:25">
      <c r="A281" s="4" t="s">
        <v>1473</v>
      </c>
      <c r="B281" s="4" t="s">
        <v>26</v>
      </c>
      <c r="C281" s="4" t="s">
        <v>27</v>
      </c>
      <c r="D281" s="4" t="s">
        <v>180</v>
      </c>
      <c r="E281" s="4" t="s">
        <v>1474</v>
      </c>
      <c r="F281" s="6">
        <v>45155</v>
      </c>
      <c r="G281" s="6">
        <v>45156</v>
      </c>
      <c r="H281" s="4">
        <v>1</v>
      </c>
      <c r="I281" s="4">
        <v>1</v>
      </c>
      <c r="J281" s="4">
        <v>1</v>
      </c>
      <c r="K281" s="4" t="s">
        <v>30</v>
      </c>
      <c r="L281" s="4">
        <v>1645.68</v>
      </c>
      <c r="M281" s="4">
        <v>1645.68</v>
      </c>
      <c r="N281" s="4" t="s">
        <v>1475</v>
      </c>
      <c r="O281" s="4" t="s">
        <v>1407</v>
      </c>
      <c r="P281" s="4" t="s">
        <v>33</v>
      </c>
      <c r="Q281" s="4">
        <v>0</v>
      </c>
      <c r="R281" s="9">
        <v>45095.0000115741</v>
      </c>
      <c r="S281" s="6">
        <v>45159</v>
      </c>
      <c r="T281" s="4" t="s">
        <v>34</v>
      </c>
      <c r="U281" s="4">
        <v>1645.68</v>
      </c>
      <c r="V281" s="4">
        <v>0</v>
      </c>
      <c r="W281" s="4">
        <v>0</v>
      </c>
      <c r="X281" s="4" t="s">
        <v>1476</v>
      </c>
      <c r="Y281" s="4" t="s">
        <v>1477</v>
      </c>
    </row>
    <row r="282" s="4" customFormat="1" spans="1:25">
      <c r="A282" s="4" t="s">
        <v>1478</v>
      </c>
      <c r="B282" s="4" t="s">
        <v>26</v>
      </c>
      <c r="C282" s="4" t="s">
        <v>27</v>
      </c>
      <c r="D282" s="4" t="s">
        <v>1479</v>
      </c>
      <c r="E282" s="4" t="s">
        <v>1480</v>
      </c>
      <c r="F282" s="6">
        <v>45155</v>
      </c>
      <c r="G282" s="6">
        <v>45156</v>
      </c>
      <c r="H282" s="4">
        <v>1</v>
      </c>
      <c r="I282" s="4">
        <v>1</v>
      </c>
      <c r="J282" s="4">
        <v>1</v>
      </c>
      <c r="K282" s="4" t="s">
        <v>30</v>
      </c>
      <c r="L282" s="4">
        <v>318.62</v>
      </c>
      <c r="M282" s="4">
        <v>318.62</v>
      </c>
      <c r="N282" s="4" t="s">
        <v>1481</v>
      </c>
      <c r="O282" s="4" t="s">
        <v>1407</v>
      </c>
      <c r="P282" s="4" t="s">
        <v>33</v>
      </c>
      <c r="Q282" s="4">
        <v>0</v>
      </c>
      <c r="R282" s="9">
        <v>45095.0000115741</v>
      </c>
      <c r="S282" s="6">
        <v>45159</v>
      </c>
      <c r="T282" s="4" t="s">
        <v>34</v>
      </c>
      <c r="U282" s="4">
        <v>318.62</v>
      </c>
      <c r="V282" s="4">
        <v>0</v>
      </c>
      <c r="W282" s="4">
        <v>0</v>
      </c>
      <c r="X282" s="4" t="s">
        <v>1482</v>
      </c>
      <c r="Y282" s="4" t="s">
        <v>1482</v>
      </c>
    </row>
    <row r="283" s="4" customFormat="1" spans="1:25">
      <c r="A283" s="4" t="s">
        <v>1483</v>
      </c>
      <c r="B283" s="4" t="s">
        <v>26</v>
      </c>
      <c r="C283" s="4" t="s">
        <v>27</v>
      </c>
      <c r="D283" s="4" t="s">
        <v>1484</v>
      </c>
      <c r="E283" s="4" t="s">
        <v>1485</v>
      </c>
      <c r="F283" s="6">
        <v>45152</v>
      </c>
      <c r="G283" s="6">
        <v>45156</v>
      </c>
      <c r="H283" s="4">
        <v>1</v>
      </c>
      <c r="I283" s="4">
        <v>4</v>
      </c>
      <c r="J283" s="4">
        <v>4</v>
      </c>
      <c r="K283" s="4" t="s">
        <v>30</v>
      </c>
      <c r="L283" s="4">
        <v>2500.6</v>
      </c>
      <c r="M283" s="4">
        <v>2500.6</v>
      </c>
      <c r="N283" s="4" t="s">
        <v>1486</v>
      </c>
      <c r="O283" s="4" t="s">
        <v>1407</v>
      </c>
      <c r="P283" s="4" t="s">
        <v>33</v>
      </c>
      <c r="Q283" s="4">
        <v>0</v>
      </c>
      <c r="R283" s="9">
        <v>45098.0000115741</v>
      </c>
      <c r="S283" s="6">
        <v>45159</v>
      </c>
      <c r="T283" s="4" t="s">
        <v>34</v>
      </c>
      <c r="U283" s="4">
        <v>2500.6</v>
      </c>
      <c r="V283" s="4">
        <v>0</v>
      </c>
      <c r="W283" s="4">
        <v>0</v>
      </c>
      <c r="X283" s="4" t="s">
        <v>1487</v>
      </c>
      <c r="Y283" s="4" t="s">
        <v>1488</v>
      </c>
    </row>
    <row r="284" s="4" customFormat="1" spans="1:25">
      <c r="A284" s="4" t="s">
        <v>1489</v>
      </c>
      <c r="B284" s="4" t="s">
        <v>26</v>
      </c>
      <c r="C284" s="4" t="s">
        <v>27</v>
      </c>
      <c r="D284" s="4" t="s">
        <v>1490</v>
      </c>
      <c r="E284" s="4" t="s">
        <v>1491</v>
      </c>
      <c r="F284" s="6">
        <v>45155</v>
      </c>
      <c r="G284" s="6">
        <v>45156</v>
      </c>
      <c r="H284" s="4">
        <v>1</v>
      </c>
      <c r="I284" s="4">
        <v>1</v>
      </c>
      <c r="J284" s="4">
        <v>1</v>
      </c>
      <c r="K284" s="4" t="s">
        <v>30</v>
      </c>
      <c r="L284" s="4">
        <v>678.25</v>
      </c>
      <c r="M284" s="4">
        <v>678.25</v>
      </c>
      <c r="N284" s="4" t="s">
        <v>1492</v>
      </c>
      <c r="O284" s="4" t="s">
        <v>1407</v>
      </c>
      <c r="P284" s="4" t="s">
        <v>33</v>
      </c>
      <c r="Q284" s="4">
        <v>0</v>
      </c>
      <c r="R284" s="9">
        <v>45098</v>
      </c>
      <c r="S284" s="6">
        <v>45159</v>
      </c>
      <c r="T284" s="4" t="s">
        <v>34</v>
      </c>
      <c r="U284" s="4">
        <v>678.25</v>
      </c>
      <c r="V284" s="4">
        <v>0</v>
      </c>
      <c r="W284" s="4">
        <v>0</v>
      </c>
      <c r="X284" s="4" t="s">
        <v>1493</v>
      </c>
      <c r="Y284" s="4" t="s">
        <v>42</v>
      </c>
    </row>
    <row r="285" s="4" customFormat="1" spans="1:25">
      <c r="A285" s="4" t="s">
        <v>1494</v>
      </c>
      <c r="B285" s="4" t="s">
        <v>26</v>
      </c>
      <c r="C285" s="4" t="s">
        <v>27</v>
      </c>
      <c r="D285" s="4" t="s">
        <v>1495</v>
      </c>
      <c r="E285" s="4" t="s">
        <v>1496</v>
      </c>
      <c r="F285" s="6">
        <v>45154</v>
      </c>
      <c r="G285" s="6">
        <v>45156</v>
      </c>
      <c r="H285" s="4">
        <v>1</v>
      </c>
      <c r="I285" s="4">
        <v>2</v>
      </c>
      <c r="J285" s="4">
        <v>2</v>
      </c>
      <c r="K285" s="4" t="s">
        <v>30</v>
      </c>
      <c r="L285" s="4">
        <v>1612.42</v>
      </c>
      <c r="M285" s="4">
        <v>1612.42</v>
      </c>
      <c r="N285" s="4" t="s">
        <v>1497</v>
      </c>
      <c r="O285" s="4" t="s">
        <v>1407</v>
      </c>
      <c r="P285" s="4" t="s">
        <v>33</v>
      </c>
      <c r="Q285" s="4">
        <v>0</v>
      </c>
      <c r="R285" s="9">
        <v>45099</v>
      </c>
      <c r="S285" s="6">
        <v>45159</v>
      </c>
      <c r="T285" s="4" t="s">
        <v>34</v>
      </c>
      <c r="U285" s="4">
        <v>1612.42</v>
      </c>
      <c r="V285" s="4">
        <v>0</v>
      </c>
      <c r="W285" s="4">
        <v>0</v>
      </c>
      <c r="X285" s="4" t="s">
        <v>1498</v>
      </c>
      <c r="Y285" s="4" t="s">
        <v>42</v>
      </c>
    </row>
    <row r="286" s="4" customFormat="1" spans="1:25">
      <c r="A286" s="4" t="s">
        <v>1473</v>
      </c>
      <c r="B286" s="4" t="s">
        <v>26</v>
      </c>
      <c r="C286" s="4" t="s">
        <v>75</v>
      </c>
      <c r="D286" s="4" t="s">
        <v>180</v>
      </c>
      <c r="E286" s="4" t="s">
        <v>1474</v>
      </c>
      <c r="F286" s="6">
        <v>45155</v>
      </c>
      <c r="G286" s="6">
        <v>45156</v>
      </c>
      <c r="H286" s="4">
        <v>1</v>
      </c>
      <c r="I286" s="4">
        <v>1</v>
      </c>
      <c r="J286" s="4">
        <v>1</v>
      </c>
      <c r="K286" s="4" t="s">
        <v>30</v>
      </c>
      <c r="L286" s="4">
        <v>-1645.68</v>
      </c>
      <c r="M286" s="4">
        <v>-1645.68</v>
      </c>
      <c r="N286" s="4" t="s">
        <v>1475</v>
      </c>
      <c r="O286" s="4" t="s">
        <v>1407</v>
      </c>
      <c r="P286" s="4" t="s">
        <v>33</v>
      </c>
      <c r="Q286" s="4">
        <v>0</v>
      </c>
      <c r="R286" s="9">
        <v>45095.0000115741</v>
      </c>
      <c r="S286" s="6">
        <v>45159</v>
      </c>
      <c r="T286" s="4" t="s">
        <v>34</v>
      </c>
      <c r="U286" s="4">
        <v>-1645.68</v>
      </c>
      <c r="V286" s="4">
        <v>0</v>
      </c>
      <c r="W286" s="4">
        <v>0</v>
      </c>
      <c r="X286" s="4" t="s">
        <v>1476</v>
      </c>
      <c r="Y286" s="4" t="s">
        <v>1477</v>
      </c>
    </row>
    <row r="287" s="4" customFormat="1" spans="1:25">
      <c r="A287" s="4" t="s">
        <v>1499</v>
      </c>
      <c r="B287" s="4" t="s">
        <v>26</v>
      </c>
      <c r="C287" s="4" t="s">
        <v>27</v>
      </c>
      <c r="D287" s="4" t="s">
        <v>1500</v>
      </c>
      <c r="E287" s="4" t="s">
        <v>1501</v>
      </c>
      <c r="F287" s="6">
        <v>45153</v>
      </c>
      <c r="G287" s="6">
        <v>45156</v>
      </c>
      <c r="H287" s="4">
        <v>1</v>
      </c>
      <c r="I287" s="4">
        <v>3</v>
      </c>
      <c r="J287" s="4">
        <v>3</v>
      </c>
      <c r="K287" s="4" t="s">
        <v>30</v>
      </c>
      <c r="L287" s="4">
        <v>1423.98</v>
      </c>
      <c r="M287" s="4">
        <v>1423.98</v>
      </c>
      <c r="N287" s="4" t="s">
        <v>1502</v>
      </c>
      <c r="O287" s="4" t="s">
        <v>1407</v>
      </c>
      <c r="P287" s="4" t="s">
        <v>33</v>
      </c>
      <c r="Q287" s="4">
        <v>0</v>
      </c>
      <c r="R287" s="9">
        <v>45109.0000115741</v>
      </c>
      <c r="S287" s="6">
        <v>45159</v>
      </c>
      <c r="T287" s="4" t="s">
        <v>34</v>
      </c>
      <c r="U287" s="4">
        <v>1423.98</v>
      </c>
      <c r="V287" s="4">
        <v>0</v>
      </c>
      <c r="W287" s="4">
        <v>0</v>
      </c>
      <c r="X287" s="4" t="s">
        <v>1503</v>
      </c>
      <c r="Y287" s="4" t="s">
        <v>1504</v>
      </c>
    </row>
    <row r="288" s="4" customFormat="1" spans="1:25">
      <c r="A288" s="4" t="s">
        <v>1505</v>
      </c>
      <c r="B288" s="4" t="s">
        <v>26</v>
      </c>
      <c r="C288" s="4" t="s">
        <v>27</v>
      </c>
      <c r="D288" s="4" t="s">
        <v>1506</v>
      </c>
      <c r="E288" s="4" t="s">
        <v>1137</v>
      </c>
      <c r="F288" s="6">
        <v>45151</v>
      </c>
      <c r="G288" s="6">
        <v>45156</v>
      </c>
      <c r="H288" s="4">
        <v>1</v>
      </c>
      <c r="I288" s="4">
        <v>5</v>
      </c>
      <c r="J288" s="4">
        <v>5</v>
      </c>
      <c r="K288" s="4" t="s">
        <v>30</v>
      </c>
      <c r="L288" s="4">
        <v>1890.8</v>
      </c>
      <c r="M288" s="4">
        <v>1890.8</v>
      </c>
      <c r="N288" s="4" t="s">
        <v>1507</v>
      </c>
      <c r="O288" s="4" t="s">
        <v>1407</v>
      </c>
      <c r="P288" s="4" t="s">
        <v>33</v>
      </c>
      <c r="Q288" s="4">
        <v>0</v>
      </c>
      <c r="R288" s="9">
        <v>45116.0000115741</v>
      </c>
      <c r="S288" s="6">
        <v>45159</v>
      </c>
      <c r="T288" s="4" t="s">
        <v>34</v>
      </c>
      <c r="U288" s="4">
        <v>1890.8</v>
      </c>
      <c r="V288" s="4">
        <v>0</v>
      </c>
      <c r="W288" s="4">
        <v>0</v>
      </c>
      <c r="X288" s="4" t="s">
        <v>1508</v>
      </c>
      <c r="Y288" s="4" t="s">
        <v>1509</v>
      </c>
    </row>
    <row r="289" s="4" customFormat="1" spans="1:25">
      <c r="A289" s="4" t="s">
        <v>1510</v>
      </c>
      <c r="B289" s="4" t="s">
        <v>26</v>
      </c>
      <c r="C289" s="4" t="s">
        <v>27</v>
      </c>
      <c r="D289" s="4" t="s">
        <v>1511</v>
      </c>
      <c r="E289" s="4" t="s">
        <v>1512</v>
      </c>
      <c r="F289" s="6">
        <v>45155</v>
      </c>
      <c r="G289" s="6">
        <v>45156</v>
      </c>
      <c r="H289" s="4">
        <v>1</v>
      </c>
      <c r="I289" s="4">
        <v>1</v>
      </c>
      <c r="J289" s="4">
        <v>1</v>
      </c>
      <c r="K289" s="4" t="s">
        <v>30</v>
      </c>
      <c r="L289" s="4">
        <v>855.94</v>
      </c>
      <c r="M289" s="4">
        <v>855.94</v>
      </c>
      <c r="N289" s="4" t="s">
        <v>1513</v>
      </c>
      <c r="O289" s="4" t="s">
        <v>1407</v>
      </c>
      <c r="P289" s="4" t="s">
        <v>33</v>
      </c>
      <c r="Q289" s="4">
        <v>0</v>
      </c>
      <c r="R289" s="9">
        <v>45117.0000115741</v>
      </c>
      <c r="S289" s="6">
        <v>45159</v>
      </c>
      <c r="T289" s="4" t="s">
        <v>34</v>
      </c>
      <c r="U289" s="4">
        <v>855.94</v>
      </c>
      <c r="V289" s="4">
        <v>0</v>
      </c>
      <c r="W289" s="4">
        <v>0</v>
      </c>
      <c r="X289" s="4" t="s">
        <v>1514</v>
      </c>
      <c r="Y289" s="4" t="s">
        <v>1515</v>
      </c>
    </row>
    <row r="290" s="4" customFormat="1" spans="1:25">
      <c r="A290" s="4" t="s">
        <v>1516</v>
      </c>
      <c r="B290" s="4" t="s">
        <v>26</v>
      </c>
      <c r="C290" s="4" t="s">
        <v>27</v>
      </c>
      <c r="D290" s="4" t="s">
        <v>1517</v>
      </c>
      <c r="E290" s="4" t="s">
        <v>164</v>
      </c>
      <c r="F290" s="6">
        <v>45155</v>
      </c>
      <c r="G290" s="6">
        <v>45156</v>
      </c>
      <c r="H290" s="4">
        <v>1</v>
      </c>
      <c r="I290" s="4">
        <v>1</v>
      </c>
      <c r="J290" s="4">
        <v>1</v>
      </c>
      <c r="K290" s="4" t="s">
        <v>30</v>
      </c>
      <c r="L290" s="4">
        <v>934.95</v>
      </c>
      <c r="M290" s="4">
        <v>934.95</v>
      </c>
      <c r="N290" s="4" t="s">
        <v>1518</v>
      </c>
      <c r="O290" s="4" t="s">
        <v>1407</v>
      </c>
      <c r="P290" s="4" t="s">
        <v>33</v>
      </c>
      <c r="Q290" s="4">
        <v>0</v>
      </c>
      <c r="R290" s="9">
        <v>45118.0000115741</v>
      </c>
      <c r="S290" s="6">
        <v>45159</v>
      </c>
      <c r="T290" s="4" t="s">
        <v>34</v>
      </c>
      <c r="U290" s="4">
        <v>934.95</v>
      </c>
      <c r="V290" s="4">
        <v>0</v>
      </c>
      <c r="W290" s="4">
        <v>0</v>
      </c>
      <c r="X290" s="4" t="s">
        <v>1519</v>
      </c>
      <c r="Y290" s="4" t="s">
        <v>42</v>
      </c>
    </row>
    <row r="291" s="4" customFormat="1" spans="1:25">
      <c r="A291" s="4" t="s">
        <v>1520</v>
      </c>
      <c r="B291" s="4" t="s">
        <v>26</v>
      </c>
      <c r="C291" s="4" t="s">
        <v>27</v>
      </c>
      <c r="D291" s="4" t="s">
        <v>1521</v>
      </c>
      <c r="E291" s="4" t="s">
        <v>1522</v>
      </c>
      <c r="F291" s="6">
        <v>45155</v>
      </c>
      <c r="G291" s="6">
        <v>45156</v>
      </c>
      <c r="H291" s="4">
        <v>1</v>
      </c>
      <c r="I291" s="4">
        <v>1</v>
      </c>
      <c r="J291" s="4">
        <v>1</v>
      </c>
      <c r="K291" s="4" t="s">
        <v>30</v>
      </c>
      <c r="L291" s="4">
        <v>598.66</v>
      </c>
      <c r="M291" s="4">
        <v>598.66</v>
      </c>
      <c r="N291" s="4" t="s">
        <v>1523</v>
      </c>
      <c r="O291" s="4" t="s">
        <v>1407</v>
      </c>
      <c r="P291" s="4" t="s">
        <v>33</v>
      </c>
      <c r="Q291" s="4">
        <v>0</v>
      </c>
      <c r="R291" s="9">
        <v>45118.0000115741</v>
      </c>
      <c r="S291" s="6">
        <v>45159</v>
      </c>
      <c r="T291" s="4" t="s">
        <v>34</v>
      </c>
      <c r="U291" s="4">
        <v>598.66</v>
      </c>
      <c r="V291" s="4">
        <v>0</v>
      </c>
      <c r="W291" s="4">
        <v>0</v>
      </c>
      <c r="X291" s="4" t="s">
        <v>1524</v>
      </c>
      <c r="Y291" s="4" t="s">
        <v>1525</v>
      </c>
    </row>
    <row r="292" s="4" customFormat="1" spans="1:25">
      <c r="A292" s="4" t="s">
        <v>1526</v>
      </c>
      <c r="B292" s="4" t="s">
        <v>26</v>
      </c>
      <c r="C292" s="4" t="s">
        <v>27</v>
      </c>
      <c r="D292" s="4" t="s">
        <v>1527</v>
      </c>
      <c r="E292" s="4" t="s">
        <v>1528</v>
      </c>
      <c r="F292" s="6">
        <v>45154</v>
      </c>
      <c r="G292" s="6">
        <v>45156</v>
      </c>
      <c r="H292" s="4">
        <v>1</v>
      </c>
      <c r="I292" s="4">
        <v>2</v>
      </c>
      <c r="J292" s="4">
        <v>2</v>
      </c>
      <c r="K292" s="4" t="s">
        <v>30</v>
      </c>
      <c r="L292" s="4">
        <v>4772.74</v>
      </c>
      <c r="M292" s="4">
        <v>4772.74</v>
      </c>
      <c r="N292" s="4" t="s">
        <v>1529</v>
      </c>
      <c r="O292" s="4" t="s">
        <v>1407</v>
      </c>
      <c r="P292" s="4" t="s">
        <v>33</v>
      </c>
      <c r="Q292" s="4">
        <v>0</v>
      </c>
      <c r="R292" s="9">
        <v>45119.0000115741</v>
      </c>
      <c r="S292" s="6">
        <v>45159</v>
      </c>
      <c r="T292" s="4" t="s">
        <v>34</v>
      </c>
      <c r="U292" s="4">
        <v>4772.74</v>
      </c>
      <c r="V292" s="4">
        <v>0</v>
      </c>
      <c r="W292" s="4">
        <v>0</v>
      </c>
      <c r="X292" s="4" t="s">
        <v>1530</v>
      </c>
      <c r="Y292" s="4" t="s">
        <v>42</v>
      </c>
    </row>
    <row r="293" s="4" customFormat="1" spans="1:25">
      <c r="A293" s="4" t="s">
        <v>1531</v>
      </c>
      <c r="B293" s="4" t="s">
        <v>26</v>
      </c>
      <c r="C293" s="4" t="s">
        <v>27</v>
      </c>
      <c r="D293" s="4" t="s">
        <v>1532</v>
      </c>
      <c r="E293" s="4" t="s">
        <v>1533</v>
      </c>
      <c r="F293" s="6">
        <v>45153</v>
      </c>
      <c r="G293" s="6">
        <v>45156</v>
      </c>
      <c r="H293" s="4">
        <v>1</v>
      </c>
      <c r="I293" s="4">
        <v>3</v>
      </c>
      <c r="J293" s="4">
        <v>3</v>
      </c>
      <c r="K293" s="4" t="s">
        <v>30</v>
      </c>
      <c r="L293" s="4">
        <v>2634.6</v>
      </c>
      <c r="M293" s="4">
        <v>2634.6</v>
      </c>
      <c r="N293" s="4" t="s">
        <v>1534</v>
      </c>
      <c r="O293" s="4" t="s">
        <v>1407</v>
      </c>
      <c r="P293" s="4" t="s">
        <v>33</v>
      </c>
      <c r="Q293" s="4">
        <v>0</v>
      </c>
      <c r="R293" s="9">
        <v>45119.0000115741</v>
      </c>
      <c r="S293" s="6">
        <v>45159</v>
      </c>
      <c r="T293" s="4" t="s">
        <v>34</v>
      </c>
      <c r="U293" s="4">
        <v>2634.6</v>
      </c>
      <c r="V293" s="4">
        <v>0</v>
      </c>
      <c r="W293" s="4">
        <v>0</v>
      </c>
      <c r="X293" s="4" t="s">
        <v>1535</v>
      </c>
      <c r="Y293" s="4" t="s">
        <v>1536</v>
      </c>
    </row>
    <row r="294" s="4" customFormat="1" spans="1:25">
      <c r="A294" s="4" t="s">
        <v>1537</v>
      </c>
      <c r="B294" s="4" t="s">
        <v>26</v>
      </c>
      <c r="C294" s="4" t="s">
        <v>27</v>
      </c>
      <c r="D294" s="4" t="s">
        <v>339</v>
      </c>
      <c r="E294" s="4" t="s">
        <v>340</v>
      </c>
      <c r="F294" s="6">
        <v>45155</v>
      </c>
      <c r="G294" s="6">
        <v>45156</v>
      </c>
      <c r="H294" s="4">
        <v>1</v>
      </c>
      <c r="I294" s="4">
        <v>1</v>
      </c>
      <c r="J294" s="4">
        <v>1</v>
      </c>
      <c r="K294" s="4" t="s">
        <v>30</v>
      </c>
      <c r="L294" s="4">
        <v>482.76</v>
      </c>
      <c r="M294" s="4">
        <v>482.76</v>
      </c>
      <c r="N294" s="4" t="s">
        <v>1538</v>
      </c>
      <c r="O294" s="4" t="s">
        <v>1407</v>
      </c>
      <c r="P294" s="4" t="s">
        <v>33</v>
      </c>
      <c r="Q294" s="4">
        <v>0</v>
      </c>
      <c r="R294" s="9">
        <v>45120</v>
      </c>
      <c r="S294" s="6">
        <v>45159</v>
      </c>
      <c r="T294" s="4" t="s">
        <v>34</v>
      </c>
      <c r="U294" s="4">
        <v>482.76</v>
      </c>
      <c r="V294" s="4">
        <v>0</v>
      </c>
      <c r="W294" s="4">
        <v>0</v>
      </c>
      <c r="X294" s="4" t="s">
        <v>1539</v>
      </c>
      <c r="Y294" s="4" t="s">
        <v>42</v>
      </c>
    </row>
    <row r="295" s="4" customFormat="1" spans="1:25">
      <c r="A295" s="4" t="s">
        <v>1540</v>
      </c>
      <c r="B295" s="4" t="s">
        <v>26</v>
      </c>
      <c r="C295" s="4" t="s">
        <v>27</v>
      </c>
      <c r="D295" s="4" t="s">
        <v>1541</v>
      </c>
      <c r="E295" s="4" t="s">
        <v>1542</v>
      </c>
      <c r="F295" s="6">
        <v>45154</v>
      </c>
      <c r="G295" s="6">
        <v>45156</v>
      </c>
      <c r="H295" s="4">
        <v>1</v>
      </c>
      <c r="I295" s="4">
        <v>2</v>
      </c>
      <c r="J295" s="4">
        <v>2</v>
      </c>
      <c r="K295" s="4" t="s">
        <v>30</v>
      </c>
      <c r="L295" s="4">
        <v>1860.18</v>
      </c>
      <c r="M295" s="4">
        <v>1860.18</v>
      </c>
      <c r="N295" s="4" t="s">
        <v>1543</v>
      </c>
      <c r="O295" s="4" t="s">
        <v>1407</v>
      </c>
      <c r="P295" s="4" t="s">
        <v>33</v>
      </c>
      <c r="Q295" s="4">
        <v>0</v>
      </c>
      <c r="R295" s="9">
        <v>45121</v>
      </c>
      <c r="S295" s="6">
        <v>45159</v>
      </c>
      <c r="T295" s="4" t="s">
        <v>34</v>
      </c>
      <c r="U295" s="4">
        <v>1860.18</v>
      </c>
      <c r="V295" s="4">
        <v>0</v>
      </c>
      <c r="W295" s="4">
        <v>0</v>
      </c>
      <c r="X295" s="4" t="s">
        <v>1544</v>
      </c>
      <c r="Y295" s="4" t="s">
        <v>42</v>
      </c>
    </row>
    <row r="296" s="4" customFormat="1" spans="1:25">
      <c r="A296" s="4" t="s">
        <v>1545</v>
      </c>
      <c r="B296" s="4" t="s">
        <v>26</v>
      </c>
      <c r="C296" s="4" t="s">
        <v>27</v>
      </c>
      <c r="D296" s="4" t="s">
        <v>1546</v>
      </c>
      <c r="E296" s="4" t="s">
        <v>107</v>
      </c>
      <c r="F296" s="6">
        <v>45152</v>
      </c>
      <c r="G296" s="6">
        <v>45156</v>
      </c>
      <c r="H296" s="4">
        <v>1</v>
      </c>
      <c r="I296" s="4">
        <v>4</v>
      </c>
      <c r="J296" s="4">
        <v>4</v>
      </c>
      <c r="K296" s="4" t="s">
        <v>30</v>
      </c>
      <c r="L296" s="4">
        <v>1812.24</v>
      </c>
      <c r="M296" s="4">
        <v>1812.24</v>
      </c>
      <c r="N296" s="4" t="s">
        <v>1547</v>
      </c>
      <c r="O296" s="4" t="s">
        <v>1407</v>
      </c>
      <c r="P296" s="4" t="s">
        <v>33</v>
      </c>
      <c r="Q296" s="4">
        <v>0</v>
      </c>
      <c r="R296" s="9">
        <v>45121</v>
      </c>
      <c r="S296" s="6">
        <v>45159</v>
      </c>
      <c r="T296" s="4" t="s">
        <v>34</v>
      </c>
      <c r="U296" s="4">
        <v>1812.24</v>
      </c>
      <c r="V296" s="4">
        <v>0</v>
      </c>
      <c r="W296" s="4">
        <v>0</v>
      </c>
      <c r="X296" s="4" t="s">
        <v>1548</v>
      </c>
      <c r="Y296" s="4" t="s">
        <v>1549</v>
      </c>
    </row>
    <row r="297" s="4" customFormat="1" spans="1:25">
      <c r="A297" s="4" t="s">
        <v>1550</v>
      </c>
      <c r="B297" s="4" t="s">
        <v>26</v>
      </c>
      <c r="C297" s="4" t="s">
        <v>27</v>
      </c>
      <c r="D297" s="4" t="s">
        <v>1551</v>
      </c>
      <c r="E297" s="4" t="s">
        <v>1552</v>
      </c>
      <c r="F297" s="6">
        <v>45154</v>
      </c>
      <c r="G297" s="6">
        <v>45156</v>
      </c>
      <c r="H297" s="4">
        <v>2</v>
      </c>
      <c r="I297" s="4">
        <v>2</v>
      </c>
      <c r="J297" s="4">
        <v>4</v>
      </c>
      <c r="K297" s="4" t="s">
        <v>30</v>
      </c>
      <c r="L297" s="4">
        <v>12073.96</v>
      </c>
      <c r="M297" s="4">
        <v>12073.96</v>
      </c>
      <c r="N297" s="4" t="s">
        <v>1553</v>
      </c>
      <c r="O297" s="4" t="s">
        <v>1407</v>
      </c>
      <c r="P297" s="4" t="s">
        <v>33</v>
      </c>
      <c r="Q297" s="4">
        <v>0</v>
      </c>
      <c r="R297" s="9">
        <v>45121</v>
      </c>
      <c r="S297" s="6">
        <v>45159</v>
      </c>
      <c r="T297" s="4" t="s">
        <v>34</v>
      </c>
      <c r="U297" s="4">
        <v>12073.96</v>
      </c>
      <c r="V297" s="4">
        <v>0</v>
      </c>
      <c r="W297" s="4">
        <v>0</v>
      </c>
      <c r="X297" s="4" t="s">
        <v>1554</v>
      </c>
      <c r="Y297" s="4" t="s">
        <v>1555</v>
      </c>
    </row>
    <row r="298" s="4" customFormat="1" spans="1:25">
      <c r="A298" s="4" t="s">
        <v>1556</v>
      </c>
      <c r="B298" s="4" t="s">
        <v>26</v>
      </c>
      <c r="C298" s="4" t="s">
        <v>27</v>
      </c>
      <c r="D298" s="4" t="s">
        <v>1500</v>
      </c>
      <c r="E298" s="4" t="s">
        <v>1557</v>
      </c>
      <c r="F298" s="6">
        <v>45154</v>
      </c>
      <c r="G298" s="6">
        <v>45156</v>
      </c>
      <c r="H298" s="4">
        <v>1</v>
      </c>
      <c r="I298" s="4">
        <v>2</v>
      </c>
      <c r="J298" s="4">
        <v>2</v>
      </c>
      <c r="K298" s="4" t="s">
        <v>30</v>
      </c>
      <c r="L298" s="4">
        <v>897.9</v>
      </c>
      <c r="M298" s="4">
        <v>897.9</v>
      </c>
      <c r="N298" s="4" t="s">
        <v>1558</v>
      </c>
      <c r="O298" s="4" t="s">
        <v>1407</v>
      </c>
      <c r="P298" s="4" t="s">
        <v>33</v>
      </c>
      <c r="Q298" s="4">
        <v>0</v>
      </c>
      <c r="R298" s="9">
        <v>45121.0000115741</v>
      </c>
      <c r="S298" s="6">
        <v>45159</v>
      </c>
      <c r="T298" s="4" t="s">
        <v>34</v>
      </c>
      <c r="U298" s="4">
        <v>897.9</v>
      </c>
      <c r="V298" s="4">
        <v>0</v>
      </c>
      <c r="W298" s="4">
        <v>0</v>
      </c>
      <c r="X298" s="4" t="s">
        <v>1559</v>
      </c>
      <c r="Y298" s="4" t="s">
        <v>1560</v>
      </c>
    </row>
    <row r="299" s="4" customFormat="1" spans="1:25">
      <c r="A299" s="4" t="s">
        <v>1561</v>
      </c>
      <c r="B299" s="4" t="s">
        <v>26</v>
      </c>
      <c r="C299" s="4" t="s">
        <v>27</v>
      </c>
      <c r="D299" s="4" t="s">
        <v>680</v>
      </c>
      <c r="E299" s="4" t="s">
        <v>1562</v>
      </c>
      <c r="F299" s="6">
        <v>45153</v>
      </c>
      <c r="G299" s="6">
        <v>45156</v>
      </c>
      <c r="H299" s="4">
        <v>1</v>
      </c>
      <c r="I299" s="4">
        <v>3</v>
      </c>
      <c r="J299" s="4">
        <v>3</v>
      </c>
      <c r="K299" s="4" t="s">
        <v>30</v>
      </c>
      <c r="L299" s="4">
        <v>6423.69</v>
      </c>
      <c r="M299" s="4">
        <v>6423.69</v>
      </c>
      <c r="N299" s="4" t="s">
        <v>1563</v>
      </c>
      <c r="O299" s="4" t="s">
        <v>1407</v>
      </c>
      <c r="P299" s="4" t="s">
        <v>33</v>
      </c>
      <c r="Q299" s="4">
        <v>0</v>
      </c>
      <c r="R299" s="9">
        <v>45122</v>
      </c>
      <c r="S299" s="6">
        <v>45159</v>
      </c>
      <c r="T299" s="4" t="s">
        <v>34</v>
      </c>
      <c r="U299" s="4">
        <v>6423.69</v>
      </c>
      <c r="V299" s="4">
        <v>0</v>
      </c>
      <c r="W299" s="4">
        <v>0</v>
      </c>
      <c r="X299" s="4" t="s">
        <v>1564</v>
      </c>
      <c r="Y299" s="4" t="s">
        <v>1565</v>
      </c>
    </row>
    <row r="300" s="4" customFormat="1" spans="1:25">
      <c r="A300" s="4" t="s">
        <v>1566</v>
      </c>
      <c r="B300" s="4" t="s">
        <v>26</v>
      </c>
      <c r="C300" s="4" t="s">
        <v>27</v>
      </c>
      <c r="D300" s="4" t="s">
        <v>1567</v>
      </c>
      <c r="E300" s="4" t="s">
        <v>1568</v>
      </c>
      <c r="F300" s="6">
        <v>45154</v>
      </c>
      <c r="G300" s="6">
        <v>45156</v>
      </c>
      <c r="H300" s="4">
        <v>1</v>
      </c>
      <c r="I300" s="4">
        <v>2</v>
      </c>
      <c r="J300" s="4">
        <v>2</v>
      </c>
      <c r="K300" s="4" t="s">
        <v>30</v>
      </c>
      <c r="L300" s="4">
        <v>666.64</v>
      </c>
      <c r="M300" s="4">
        <v>666.64</v>
      </c>
      <c r="N300" s="4" t="s">
        <v>1569</v>
      </c>
      <c r="O300" s="4" t="s">
        <v>1407</v>
      </c>
      <c r="P300" s="4" t="s">
        <v>33</v>
      </c>
      <c r="Q300" s="4">
        <v>0</v>
      </c>
      <c r="R300" s="9">
        <v>45122.0000115741</v>
      </c>
      <c r="S300" s="6">
        <v>45159</v>
      </c>
      <c r="T300" s="4" t="s">
        <v>34</v>
      </c>
      <c r="U300" s="4">
        <v>666.64</v>
      </c>
      <c r="V300" s="4">
        <v>0</v>
      </c>
      <c r="W300" s="4">
        <v>0</v>
      </c>
      <c r="X300" s="4" t="s">
        <v>1570</v>
      </c>
      <c r="Y300" s="4" t="s">
        <v>1571</v>
      </c>
    </row>
    <row r="301" s="4" customFormat="1" spans="1:26">
      <c r="A301" s="4" t="s">
        <v>1572</v>
      </c>
      <c r="B301" s="4" t="s">
        <v>26</v>
      </c>
      <c r="C301" s="4" t="s">
        <v>27</v>
      </c>
      <c r="D301" s="4" t="s">
        <v>1573</v>
      </c>
      <c r="E301" s="4" t="s">
        <v>821</v>
      </c>
      <c r="F301" s="6">
        <v>45154</v>
      </c>
      <c r="G301" s="6">
        <v>45156</v>
      </c>
      <c r="H301" s="4">
        <v>2</v>
      </c>
      <c r="I301" s="4">
        <v>2</v>
      </c>
      <c r="J301" s="4">
        <v>4</v>
      </c>
      <c r="K301" s="4" t="s">
        <v>30</v>
      </c>
      <c r="L301" s="4">
        <v>4328</v>
      </c>
      <c r="M301" s="4">
        <v>4328</v>
      </c>
      <c r="N301" s="4" t="s">
        <v>1574</v>
      </c>
      <c r="O301" s="4" t="s">
        <v>1407</v>
      </c>
      <c r="P301" s="4" t="s">
        <v>33</v>
      </c>
      <c r="Q301" s="4">
        <v>0</v>
      </c>
      <c r="R301" s="9">
        <v>45123.0000115741</v>
      </c>
      <c r="S301" s="6">
        <v>45159</v>
      </c>
      <c r="T301" s="4" t="s">
        <v>34</v>
      </c>
      <c r="U301" s="4">
        <v>4328</v>
      </c>
      <c r="V301" s="4">
        <v>0</v>
      </c>
      <c r="W301" s="4">
        <v>0</v>
      </c>
      <c r="X301" s="4" t="s">
        <v>1575</v>
      </c>
      <c r="Y301" s="4">
        <v>322156</v>
      </c>
      <c r="Z301" s="4" t="s">
        <v>1576</v>
      </c>
    </row>
    <row r="302" s="4" customFormat="1" spans="1:25">
      <c r="A302" s="4" t="s">
        <v>1577</v>
      </c>
      <c r="B302" s="4" t="s">
        <v>26</v>
      </c>
      <c r="C302" s="4" t="s">
        <v>27</v>
      </c>
      <c r="D302" s="4" t="s">
        <v>1578</v>
      </c>
      <c r="E302" s="4" t="s">
        <v>1579</v>
      </c>
      <c r="F302" s="6">
        <v>45153</v>
      </c>
      <c r="G302" s="6">
        <v>45156</v>
      </c>
      <c r="H302" s="4">
        <v>1</v>
      </c>
      <c r="I302" s="4">
        <v>3</v>
      </c>
      <c r="J302" s="4">
        <v>3</v>
      </c>
      <c r="K302" s="4" t="s">
        <v>30</v>
      </c>
      <c r="L302" s="4">
        <v>1511.4</v>
      </c>
      <c r="M302" s="4">
        <v>1511.4</v>
      </c>
      <c r="N302" s="4" t="s">
        <v>1580</v>
      </c>
      <c r="O302" s="4" t="s">
        <v>1407</v>
      </c>
      <c r="P302" s="4" t="s">
        <v>33</v>
      </c>
      <c r="Q302" s="4">
        <v>0</v>
      </c>
      <c r="R302" s="9">
        <v>45123.0000115741</v>
      </c>
      <c r="S302" s="6">
        <v>45159</v>
      </c>
      <c r="T302" s="4" t="s">
        <v>34</v>
      </c>
      <c r="U302" s="4">
        <v>1511.4</v>
      </c>
      <c r="V302" s="4">
        <v>0</v>
      </c>
      <c r="W302" s="4">
        <v>0</v>
      </c>
      <c r="X302" s="4" t="s">
        <v>1581</v>
      </c>
      <c r="Y302" s="4" t="s">
        <v>1582</v>
      </c>
    </row>
    <row r="303" s="4" customFormat="1" spans="1:25">
      <c r="A303" s="4" t="s">
        <v>1583</v>
      </c>
      <c r="B303" s="4" t="s">
        <v>26</v>
      </c>
      <c r="C303" s="4" t="s">
        <v>27</v>
      </c>
      <c r="D303" s="4" t="s">
        <v>1584</v>
      </c>
      <c r="E303" s="4" t="s">
        <v>1585</v>
      </c>
      <c r="F303" s="6">
        <v>45154</v>
      </c>
      <c r="G303" s="6">
        <v>45156</v>
      </c>
      <c r="H303" s="4">
        <v>1</v>
      </c>
      <c r="I303" s="4">
        <v>2</v>
      </c>
      <c r="J303" s="4">
        <v>2</v>
      </c>
      <c r="K303" s="4" t="s">
        <v>30</v>
      </c>
      <c r="L303" s="4">
        <v>2792.84</v>
      </c>
      <c r="M303" s="4">
        <v>2792.84</v>
      </c>
      <c r="N303" s="4" t="s">
        <v>1586</v>
      </c>
      <c r="O303" s="4" t="s">
        <v>1407</v>
      </c>
      <c r="P303" s="4" t="s">
        <v>33</v>
      </c>
      <c r="Q303" s="4">
        <v>0</v>
      </c>
      <c r="R303" s="9">
        <v>45123.0000115741</v>
      </c>
      <c r="S303" s="6">
        <v>45159</v>
      </c>
      <c r="T303" s="4" t="s">
        <v>34</v>
      </c>
      <c r="U303" s="4">
        <v>2792.84</v>
      </c>
      <c r="V303" s="4">
        <v>0</v>
      </c>
      <c r="W303" s="4">
        <v>0</v>
      </c>
      <c r="X303" s="4" t="s">
        <v>1587</v>
      </c>
      <c r="Y303" s="4" t="s">
        <v>1588</v>
      </c>
    </row>
    <row r="304" s="4" customFormat="1" spans="1:25">
      <c r="A304" s="4" t="s">
        <v>1589</v>
      </c>
      <c r="B304" s="4" t="s">
        <v>26</v>
      </c>
      <c r="C304" s="4" t="s">
        <v>27</v>
      </c>
      <c r="D304" s="4" t="s">
        <v>1590</v>
      </c>
      <c r="E304" s="4" t="s">
        <v>1591</v>
      </c>
      <c r="F304" s="6">
        <v>45154</v>
      </c>
      <c r="G304" s="6">
        <v>45156</v>
      </c>
      <c r="H304" s="4">
        <v>1</v>
      </c>
      <c r="I304" s="4">
        <v>2</v>
      </c>
      <c r="J304" s="4">
        <v>2</v>
      </c>
      <c r="K304" s="4" t="s">
        <v>30</v>
      </c>
      <c r="L304" s="4">
        <v>4361.96</v>
      </c>
      <c r="M304" s="4">
        <v>4361.96</v>
      </c>
      <c r="N304" s="4" t="s">
        <v>1592</v>
      </c>
      <c r="O304" s="4" t="s">
        <v>1407</v>
      </c>
      <c r="P304" s="4" t="s">
        <v>33</v>
      </c>
      <c r="Q304" s="4">
        <v>0</v>
      </c>
      <c r="R304" s="9">
        <v>45123.0000115741</v>
      </c>
      <c r="S304" s="6">
        <v>45159</v>
      </c>
      <c r="T304" s="4" t="s">
        <v>34</v>
      </c>
      <c r="U304" s="4">
        <v>4361.96</v>
      </c>
      <c r="V304" s="4">
        <v>0</v>
      </c>
      <c r="W304" s="4">
        <v>0</v>
      </c>
      <c r="X304" s="4" t="s">
        <v>1593</v>
      </c>
      <c r="Y304" s="4" t="s">
        <v>1594</v>
      </c>
    </row>
    <row r="305" s="4" customFormat="1" spans="1:25">
      <c r="A305" s="4" t="s">
        <v>1595</v>
      </c>
      <c r="B305" s="4" t="s">
        <v>26</v>
      </c>
      <c r="C305" s="4" t="s">
        <v>27</v>
      </c>
      <c r="D305" s="4" t="s">
        <v>1596</v>
      </c>
      <c r="E305" s="4" t="s">
        <v>1597</v>
      </c>
      <c r="F305" s="6">
        <v>45155</v>
      </c>
      <c r="G305" s="6">
        <v>45156</v>
      </c>
      <c r="H305" s="4">
        <v>1</v>
      </c>
      <c r="I305" s="4">
        <v>1</v>
      </c>
      <c r="J305" s="4">
        <v>1</v>
      </c>
      <c r="K305" s="4" t="s">
        <v>30</v>
      </c>
      <c r="L305" s="4">
        <v>1083.9</v>
      </c>
      <c r="M305" s="4">
        <v>1083.9</v>
      </c>
      <c r="N305" s="4" t="s">
        <v>1598</v>
      </c>
      <c r="O305" s="4" t="s">
        <v>1407</v>
      </c>
      <c r="P305" s="4" t="s">
        <v>33</v>
      </c>
      <c r="Q305" s="4">
        <v>0</v>
      </c>
      <c r="R305" s="9">
        <v>45123.0000115741</v>
      </c>
      <c r="S305" s="6">
        <v>45159</v>
      </c>
      <c r="T305" s="4" t="s">
        <v>34</v>
      </c>
      <c r="U305" s="4">
        <v>1083.9</v>
      </c>
      <c r="V305" s="4">
        <v>0</v>
      </c>
      <c r="W305" s="4">
        <v>0</v>
      </c>
      <c r="X305" s="4" t="s">
        <v>1599</v>
      </c>
      <c r="Y305" s="4" t="s">
        <v>1600</v>
      </c>
    </row>
    <row r="306" s="4" customFormat="1" spans="1:25">
      <c r="A306" s="4" t="s">
        <v>1601</v>
      </c>
      <c r="B306" s="4" t="s">
        <v>26</v>
      </c>
      <c r="C306" s="4" t="s">
        <v>27</v>
      </c>
      <c r="D306" s="4" t="s">
        <v>1602</v>
      </c>
      <c r="E306" s="4" t="s">
        <v>1603</v>
      </c>
      <c r="F306" s="6">
        <v>45155</v>
      </c>
      <c r="G306" s="6">
        <v>45156</v>
      </c>
      <c r="H306" s="4">
        <v>2</v>
      </c>
      <c r="I306" s="4">
        <v>1</v>
      </c>
      <c r="J306" s="4">
        <v>2</v>
      </c>
      <c r="K306" s="4" t="s">
        <v>30</v>
      </c>
      <c r="L306" s="4">
        <v>908.14</v>
      </c>
      <c r="M306" s="4">
        <v>908.14</v>
      </c>
      <c r="N306" s="4" t="s">
        <v>1604</v>
      </c>
      <c r="O306" s="4" t="s">
        <v>1407</v>
      </c>
      <c r="P306" s="4" t="s">
        <v>33</v>
      </c>
      <c r="Q306" s="4">
        <v>0</v>
      </c>
      <c r="R306" s="9">
        <v>45124.0000115741</v>
      </c>
      <c r="S306" s="6">
        <v>45159</v>
      </c>
      <c r="T306" s="4" t="s">
        <v>34</v>
      </c>
      <c r="U306" s="4">
        <v>908.14</v>
      </c>
      <c r="V306" s="4">
        <v>0</v>
      </c>
      <c r="W306" s="4">
        <v>0</v>
      </c>
      <c r="X306" s="4" t="s">
        <v>1605</v>
      </c>
      <c r="Y306" s="4" t="s">
        <v>42</v>
      </c>
    </row>
    <row r="307" s="4" customFormat="1" spans="1:25">
      <c r="A307" s="4" t="s">
        <v>1606</v>
      </c>
      <c r="B307" s="4" t="s">
        <v>26</v>
      </c>
      <c r="C307" s="4" t="s">
        <v>27</v>
      </c>
      <c r="D307" s="4" t="s">
        <v>875</v>
      </c>
      <c r="E307" s="4" t="s">
        <v>1607</v>
      </c>
      <c r="F307" s="6">
        <v>45155</v>
      </c>
      <c r="G307" s="6">
        <v>45156</v>
      </c>
      <c r="H307" s="4">
        <v>1</v>
      </c>
      <c r="I307" s="4">
        <v>1</v>
      </c>
      <c r="J307" s="4">
        <v>1</v>
      </c>
      <c r="K307" s="4" t="s">
        <v>30</v>
      </c>
      <c r="L307" s="4">
        <v>1180.2</v>
      </c>
      <c r="M307" s="4">
        <v>1180.2</v>
      </c>
      <c r="N307" s="4" t="s">
        <v>1608</v>
      </c>
      <c r="O307" s="4" t="s">
        <v>1407</v>
      </c>
      <c r="P307" s="4" t="s">
        <v>33</v>
      </c>
      <c r="Q307" s="4">
        <v>0</v>
      </c>
      <c r="R307" s="9">
        <v>45125.0000115741</v>
      </c>
      <c r="S307" s="6">
        <v>45159</v>
      </c>
      <c r="T307" s="4" t="s">
        <v>34</v>
      </c>
      <c r="U307" s="4">
        <v>1180.2</v>
      </c>
      <c r="V307" s="4">
        <v>0</v>
      </c>
      <c r="W307" s="4">
        <v>0</v>
      </c>
      <c r="X307" s="4" t="s">
        <v>1609</v>
      </c>
      <c r="Y307" s="4" t="s">
        <v>879</v>
      </c>
    </row>
    <row r="308" s="4" customFormat="1" spans="1:25">
      <c r="A308" s="4" t="s">
        <v>1610</v>
      </c>
      <c r="B308" s="4" t="s">
        <v>26</v>
      </c>
      <c r="C308" s="4" t="s">
        <v>27</v>
      </c>
      <c r="D308" s="4" t="s">
        <v>1611</v>
      </c>
      <c r="E308" s="4" t="s">
        <v>1612</v>
      </c>
      <c r="F308" s="6">
        <v>45151</v>
      </c>
      <c r="G308" s="6">
        <v>45156</v>
      </c>
      <c r="H308" s="4">
        <v>1</v>
      </c>
      <c r="I308" s="4">
        <v>5</v>
      </c>
      <c r="J308" s="4">
        <v>5</v>
      </c>
      <c r="K308" s="4" t="s">
        <v>30</v>
      </c>
      <c r="L308" s="4">
        <v>5241.15</v>
      </c>
      <c r="M308" s="4">
        <v>5241.15</v>
      </c>
      <c r="N308" s="4" t="s">
        <v>1613</v>
      </c>
      <c r="O308" s="4" t="s">
        <v>1407</v>
      </c>
      <c r="P308" s="4" t="s">
        <v>33</v>
      </c>
      <c r="Q308" s="4">
        <v>0</v>
      </c>
      <c r="R308" s="9">
        <v>45126.0000115741</v>
      </c>
      <c r="S308" s="6">
        <v>45159</v>
      </c>
      <c r="T308" s="4" t="s">
        <v>34</v>
      </c>
      <c r="U308" s="4">
        <v>5241.15</v>
      </c>
      <c r="V308" s="4">
        <v>0</v>
      </c>
      <c r="W308" s="4">
        <v>0</v>
      </c>
      <c r="X308" s="4" t="s">
        <v>1614</v>
      </c>
      <c r="Y308" s="4" t="s">
        <v>1615</v>
      </c>
    </row>
    <row r="309" s="4" customFormat="1" spans="1:25">
      <c r="A309" s="4" t="s">
        <v>1616</v>
      </c>
      <c r="B309" s="4" t="s">
        <v>26</v>
      </c>
      <c r="C309" s="4" t="s">
        <v>27</v>
      </c>
      <c r="D309" s="4" t="s">
        <v>1617</v>
      </c>
      <c r="E309" s="4" t="s">
        <v>1618</v>
      </c>
      <c r="F309" s="6">
        <v>45154</v>
      </c>
      <c r="G309" s="6">
        <v>45156</v>
      </c>
      <c r="H309" s="4">
        <v>1</v>
      </c>
      <c r="I309" s="4">
        <v>2</v>
      </c>
      <c r="J309" s="4">
        <v>2</v>
      </c>
      <c r="K309" s="4" t="s">
        <v>30</v>
      </c>
      <c r="L309" s="4">
        <v>2982.42</v>
      </c>
      <c r="M309" s="4">
        <v>2982.42</v>
      </c>
      <c r="N309" s="4" t="s">
        <v>1619</v>
      </c>
      <c r="O309" s="4" t="s">
        <v>1407</v>
      </c>
      <c r="P309" s="4" t="s">
        <v>33</v>
      </c>
      <c r="Q309" s="4">
        <v>0</v>
      </c>
      <c r="R309" s="9">
        <v>45126.0000115741</v>
      </c>
      <c r="S309" s="6">
        <v>45159</v>
      </c>
      <c r="T309" s="4" t="s">
        <v>34</v>
      </c>
      <c r="U309" s="4">
        <v>2982.42</v>
      </c>
      <c r="V309" s="4">
        <v>0</v>
      </c>
      <c r="W309" s="4">
        <v>0</v>
      </c>
      <c r="X309" s="4" t="s">
        <v>1620</v>
      </c>
      <c r="Y309" s="4" t="s">
        <v>42</v>
      </c>
    </row>
    <row r="310" s="4" customFormat="1" spans="1:25">
      <c r="A310" s="4" t="s">
        <v>1616</v>
      </c>
      <c r="B310" s="4" t="s">
        <v>26</v>
      </c>
      <c r="C310" s="4" t="s">
        <v>75</v>
      </c>
      <c r="D310" s="4" t="s">
        <v>1617</v>
      </c>
      <c r="E310" s="4" t="s">
        <v>1618</v>
      </c>
      <c r="F310" s="6">
        <v>45154</v>
      </c>
      <c r="G310" s="6">
        <v>45156</v>
      </c>
      <c r="H310" s="4">
        <v>1</v>
      </c>
      <c r="I310" s="4">
        <v>2</v>
      </c>
      <c r="J310" s="4">
        <v>2</v>
      </c>
      <c r="K310" s="4" t="s">
        <v>30</v>
      </c>
      <c r="L310" s="4">
        <v>-2982.42</v>
      </c>
      <c r="M310" s="4">
        <v>-2982.42</v>
      </c>
      <c r="N310" s="4" t="s">
        <v>1619</v>
      </c>
      <c r="O310" s="4" t="s">
        <v>1407</v>
      </c>
      <c r="P310" s="4" t="s">
        <v>33</v>
      </c>
      <c r="Q310" s="4">
        <v>0</v>
      </c>
      <c r="R310" s="9">
        <v>45126.0000115741</v>
      </c>
      <c r="S310" s="6">
        <v>45159</v>
      </c>
      <c r="T310" s="4" t="s">
        <v>34</v>
      </c>
      <c r="U310" s="4">
        <v>-2982.42</v>
      </c>
      <c r="V310" s="4">
        <v>0</v>
      </c>
      <c r="W310" s="4">
        <v>0</v>
      </c>
      <c r="X310" s="4" t="s">
        <v>1620</v>
      </c>
      <c r="Y310" s="4" t="s">
        <v>42</v>
      </c>
    </row>
    <row r="311" s="4" customFormat="1" spans="1:25">
      <c r="A311" s="4" t="s">
        <v>1621</v>
      </c>
      <c r="B311" s="4" t="s">
        <v>26</v>
      </c>
      <c r="C311" s="4" t="s">
        <v>27</v>
      </c>
      <c r="D311" s="4" t="s">
        <v>1500</v>
      </c>
      <c r="E311" s="4" t="s">
        <v>1557</v>
      </c>
      <c r="F311" s="6">
        <v>45152</v>
      </c>
      <c r="G311" s="6">
        <v>45156</v>
      </c>
      <c r="H311" s="4">
        <v>1</v>
      </c>
      <c r="I311" s="4">
        <v>4</v>
      </c>
      <c r="J311" s="4">
        <v>4</v>
      </c>
      <c r="K311" s="4" t="s">
        <v>30</v>
      </c>
      <c r="L311" s="4">
        <v>1785.24</v>
      </c>
      <c r="M311" s="4">
        <v>1785.24</v>
      </c>
      <c r="N311" s="4" t="s">
        <v>1622</v>
      </c>
      <c r="O311" s="4" t="s">
        <v>1407</v>
      </c>
      <c r="P311" s="4" t="s">
        <v>33</v>
      </c>
      <c r="Q311" s="4">
        <v>0</v>
      </c>
      <c r="R311" s="9">
        <v>45127.0000115741</v>
      </c>
      <c r="S311" s="6">
        <v>45159</v>
      </c>
      <c r="T311" s="4" t="s">
        <v>34</v>
      </c>
      <c r="U311" s="4">
        <v>1785.24</v>
      </c>
      <c r="V311" s="4">
        <v>0</v>
      </c>
      <c r="W311" s="4">
        <v>0</v>
      </c>
      <c r="X311" s="4" t="s">
        <v>1623</v>
      </c>
      <c r="Y311" s="4" t="s">
        <v>42</v>
      </c>
    </row>
    <row r="312" s="4" customFormat="1" spans="1:25">
      <c r="A312" s="4" t="s">
        <v>1624</v>
      </c>
      <c r="B312" s="4" t="s">
        <v>26</v>
      </c>
      <c r="C312" s="4" t="s">
        <v>27</v>
      </c>
      <c r="D312" s="4" t="s">
        <v>1625</v>
      </c>
      <c r="E312" s="4" t="s">
        <v>204</v>
      </c>
      <c r="F312" s="6">
        <v>45154</v>
      </c>
      <c r="G312" s="6">
        <v>45156</v>
      </c>
      <c r="H312" s="4">
        <v>1</v>
      </c>
      <c r="I312" s="4">
        <v>2</v>
      </c>
      <c r="J312" s="4">
        <v>2</v>
      </c>
      <c r="K312" s="4" t="s">
        <v>30</v>
      </c>
      <c r="L312" s="4">
        <v>1774.09</v>
      </c>
      <c r="M312" s="4">
        <v>1774.09</v>
      </c>
      <c r="N312" s="4" t="s">
        <v>1626</v>
      </c>
      <c r="O312" s="4" t="s">
        <v>1407</v>
      </c>
      <c r="P312" s="4" t="s">
        <v>33</v>
      </c>
      <c r="Q312" s="4">
        <v>0</v>
      </c>
      <c r="R312" s="9">
        <v>45127.0000115741</v>
      </c>
      <c r="S312" s="6">
        <v>45159</v>
      </c>
      <c r="T312" s="4" t="s">
        <v>34</v>
      </c>
      <c r="U312" s="4">
        <v>1774.09</v>
      </c>
      <c r="V312" s="4">
        <v>0</v>
      </c>
      <c r="W312" s="4">
        <v>0</v>
      </c>
      <c r="X312" s="4" t="s">
        <v>1627</v>
      </c>
      <c r="Y312" s="4" t="s">
        <v>1628</v>
      </c>
    </row>
    <row r="313" s="4" customFormat="1" spans="1:25">
      <c r="A313" s="4" t="s">
        <v>1621</v>
      </c>
      <c r="B313" s="4" t="s">
        <v>26</v>
      </c>
      <c r="C313" s="4" t="s">
        <v>75</v>
      </c>
      <c r="D313" s="4" t="s">
        <v>1500</v>
      </c>
      <c r="E313" s="4" t="s">
        <v>1557</v>
      </c>
      <c r="F313" s="6">
        <v>45152</v>
      </c>
      <c r="G313" s="6">
        <v>45156</v>
      </c>
      <c r="H313" s="4">
        <v>1</v>
      </c>
      <c r="I313" s="4">
        <v>4</v>
      </c>
      <c r="J313" s="4">
        <v>4</v>
      </c>
      <c r="K313" s="4" t="s">
        <v>30</v>
      </c>
      <c r="L313" s="4">
        <v>-1785.24</v>
      </c>
      <c r="M313" s="4">
        <v>-1785.24</v>
      </c>
      <c r="N313" s="4" t="s">
        <v>1622</v>
      </c>
      <c r="O313" s="4" t="s">
        <v>1407</v>
      </c>
      <c r="P313" s="4" t="s">
        <v>33</v>
      </c>
      <c r="Q313" s="4">
        <v>0</v>
      </c>
      <c r="R313" s="9">
        <v>45127.0000115741</v>
      </c>
      <c r="S313" s="6">
        <v>45159</v>
      </c>
      <c r="T313" s="4" t="s">
        <v>34</v>
      </c>
      <c r="U313" s="4">
        <v>-1785.24</v>
      </c>
      <c r="V313" s="4">
        <v>0</v>
      </c>
      <c r="W313" s="4">
        <v>0</v>
      </c>
      <c r="X313" s="4" t="s">
        <v>1623</v>
      </c>
      <c r="Y313" s="4" t="s">
        <v>42</v>
      </c>
    </row>
    <row r="314" s="4" customFormat="1" spans="1:25">
      <c r="A314" s="4" t="s">
        <v>1629</v>
      </c>
      <c r="B314" s="4" t="s">
        <v>26</v>
      </c>
      <c r="C314" s="4" t="s">
        <v>27</v>
      </c>
      <c r="D314" s="4" t="s">
        <v>1578</v>
      </c>
      <c r="E314" s="4" t="s">
        <v>1579</v>
      </c>
      <c r="F314" s="6">
        <v>45154</v>
      </c>
      <c r="G314" s="6">
        <v>45156</v>
      </c>
      <c r="H314" s="4">
        <v>1</v>
      </c>
      <c r="I314" s="4">
        <v>2</v>
      </c>
      <c r="J314" s="4">
        <v>2</v>
      </c>
      <c r="K314" s="4" t="s">
        <v>30</v>
      </c>
      <c r="L314" s="4">
        <v>1002.44</v>
      </c>
      <c r="M314" s="4">
        <v>1002.44</v>
      </c>
      <c r="N314" s="4" t="s">
        <v>1630</v>
      </c>
      <c r="O314" s="4" t="s">
        <v>1407</v>
      </c>
      <c r="P314" s="4" t="s">
        <v>33</v>
      </c>
      <c r="Q314" s="4">
        <v>0</v>
      </c>
      <c r="R314" s="9">
        <v>45128</v>
      </c>
      <c r="S314" s="6">
        <v>45159</v>
      </c>
      <c r="T314" s="4" t="s">
        <v>34</v>
      </c>
      <c r="U314" s="4">
        <v>1002.44</v>
      </c>
      <c r="V314" s="4">
        <v>0</v>
      </c>
      <c r="W314" s="4">
        <v>0</v>
      </c>
      <c r="X314" s="4" t="s">
        <v>1631</v>
      </c>
      <c r="Y314" s="4" t="s">
        <v>1632</v>
      </c>
    </row>
    <row r="315" s="4" customFormat="1" spans="1:25">
      <c r="A315" s="4" t="s">
        <v>1633</v>
      </c>
      <c r="B315" s="4" t="s">
        <v>26</v>
      </c>
      <c r="C315" s="4" t="s">
        <v>27</v>
      </c>
      <c r="D315" s="4" t="s">
        <v>345</v>
      </c>
      <c r="E315" s="4" t="s">
        <v>1634</v>
      </c>
      <c r="F315" s="6">
        <v>45155</v>
      </c>
      <c r="G315" s="6">
        <v>45156</v>
      </c>
      <c r="H315" s="4">
        <v>1</v>
      </c>
      <c r="I315" s="4">
        <v>1</v>
      </c>
      <c r="J315" s="4">
        <v>1</v>
      </c>
      <c r="K315" s="4" t="s">
        <v>30</v>
      </c>
      <c r="L315" s="4">
        <v>2009.24</v>
      </c>
      <c r="M315" s="4">
        <v>2009.24</v>
      </c>
      <c r="N315" s="4" t="s">
        <v>1635</v>
      </c>
      <c r="O315" s="4" t="s">
        <v>1407</v>
      </c>
      <c r="P315" s="4" t="s">
        <v>33</v>
      </c>
      <c r="Q315" s="4">
        <v>0</v>
      </c>
      <c r="R315" s="9">
        <v>45128.0000115741</v>
      </c>
      <c r="S315" s="6">
        <v>45159</v>
      </c>
      <c r="T315" s="4" t="s">
        <v>34</v>
      </c>
      <c r="U315" s="4">
        <v>2009.24</v>
      </c>
      <c r="V315" s="4">
        <v>0</v>
      </c>
      <c r="W315" s="4">
        <v>0</v>
      </c>
      <c r="X315" s="4" t="s">
        <v>1636</v>
      </c>
      <c r="Y315" s="4" t="s">
        <v>1637</v>
      </c>
    </row>
    <row r="316" s="4" customFormat="1" spans="1:25">
      <c r="A316" s="4" t="s">
        <v>1638</v>
      </c>
      <c r="B316" s="4" t="s">
        <v>26</v>
      </c>
      <c r="C316" s="4" t="s">
        <v>27</v>
      </c>
      <c r="D316" s="4" t="s">
        <v>1639</v>
      </c>
      <c r="E316" s="4" t="s">
        <v>1640</v>
      </c>
      <c r="F316" s="6">
        <v>45154</v>
      </c>
      <c r="G316" s="6">
        <v>45156</v>
      </c>
      <c r="H316" s="4">
        <v>1</v>
      </c>
      <c r="I316" s="4">
        <v>2</v>
      </c>
      <c r="J316" s="4">
        <v>2</v>
      </c>
      <c r="K316" s="4" t="s">
        <v>30</v>
      </c>
      <c r="L316" s="4">
        <v>2468.16</v>
      </c>
      <c r="M316" s="4">
        <v>2468.16</v>
      </c>
      <c r="N316" s="4" t="s">
        <v>1641</v>
      </c>
      <c r="O316" s="4" t="s">
        <v>1407</v>
      </c>
      <c r="P316" s="4" t="s">
        <v>33</v>
      </c>
      <c r="Q316" s="4">
        <v>0</v>
      </c>
      <c r="R316" s="9">
        <v>45129.0000115741</v>
      </c>
      <c r="S316" s="6">
        <v>45159</v>
      </c>
      <c r="T316" s="4" t="s">
        <v>34</v>
      </c>
      <c r="U316" s="4">
        <v>2468.16</v>
      </c>
      <c r="V316" s="4">
        <v>0</v>
      </c>
      <c r="W316" s="4">
        <v>0</v>
      </c>
      <c r="X316" s="4" t="s">
        <v>1642</v>
      </c>
      <c r="Y316" s="4" t="s">
        <v>1643</v>
      </c>
    </row>
    <row r="317" s="4" customFormat="1" spans="1:25">
      <c r="A317" s="4" t="s">
        <v>1644</v>
      </c>
      <c r="B317" s="4" t="s">
        <v>26</v>
      </c>
      <c r="C317" s="4" t="s">
        <v>27</v>
      </c>
      <c r="D317" s="4" t="s">
        <v>1645</v>
      </c>
      <c r="E317" s="4" t="s">
        <v>1646</v>
      </c>
      <c r="F317" s="6">
        <v>45150</v>
      </c>
      <c r="G317" s="6">
        <v>45156</v>
      </c>
      <c r="H317" s="4">
        <v>1</v>
      </c>
      <c r="I317" s="4">
        <v>6</v>
      </c>
      <c r="J317" s="4">
        <v>6</v>
      </c>
      <c r="K317" s="4" t="s">
        <v>30</v>
      </c>
      <c r="L317" s="4">
        <v>7409.64</v>
      </c>
      <c r="M317" s="4">
        <v>7409.64</v>
      </c>
      <c r="N317" s="4" t="s">
        <v>1647</v>
      </c>
      <c r="O317" s="4" t="s">
        <v>1407</v>
      </c>
      <c r="P317" s="4" t="s">
        <v>33</v>
      </c>
      <c r="Q317" s="4">
        <v>0</v>
      </c>
      <c r="R317" s="9">
        <v>45129.0000115741</v>
      </c>
      <c r="S317" s="6">
        <v>45159</v>
      </c>
      <c r="T317" s="4" t="s">
        <v>34</v>
      </c>
      <c r="U317" s="4">
        <v>7409.64</v>
      </c>
      <c r="V317" s="4">
        <v>0</v>
      </c>
      <c r="W317" s="4">
        <v>0</v>
      </c>
      <c r="X317" s="4" t="s">
        <v>1648</v>
      </c>
      <c r="Y317" s="4" t="s">
        <v>1649</v>
      </c>
    </row>
    <row r="318" s="4" customFormat="1" spans="1:25">
      <c r="A318" s="4" t="s">
        <v>1650</v>
      </c>
      <c r="B318" s="4" t="s">
        <v>26</v>
      </c>
      <c r="C318" s="4" t="s">
        <v>27</v>
      </c>
      <c r="D318" s="4" t="s">
        <v>875</v>
      </c>
      <c r="E318" s="4" t="s">
        <v>1607</v>
      </c>
      <c r="F318" s="6">
        <v>45155</v>
      </c>
      <c r="G318" s="6">
        <v>45156</v>
      </c>
      <c r="H318" s="4">
        <v>2</v>
      </c>
      <c r="I318" s="4">
        <v>1</v>
      </c>
      <c r="J318" s="4">
        <v>2</v>
      </c>
      <c r="K318" s="4" t="s">
        <v>30</v>
      </c>
      <c r="L318" s="4">
        <v>2318.92</v>
      </c>
      <c r="M318" s="4">
        <v>2318.92</v>
      </c>
      <c r="N318" s="4" t="s">
        <v>1651</v>
      </c>
      <c r="O318" s="4" t="s">
        <v>1407</v>
      </c>
      <c r="P318" s="4" t="s">
        <v>33</v>
      </c>
      <c r="Q318" s="4">
        <v>0</v>
      </c>
      <c r="R318" s="9">
        <v>45130</v>
      </c>
      <c r="S318" s="6">
        <v>45159</v>
      </c>
      <c r="T318" s="4" t="s">
        <v>34</v>
      </c>
      <c r="U318" s="4">
        <v>2318.92</v>
      </c>
      <c r="V318" s="4">
        <v>0</v>
      </c>
      <c r="W318" s="4">
        <v>0</v>
      </c>
      <c r="X318" s="4" t="s">
        <v>1652</v>
      </c>
      <c r="Y318" s="4" t="s">
        <v>42</v>
      </c>
    </row>
    <row r="319" s="4" customFormat="1" spans="1:25">
      <c r="A319" s="4" t="s">
        <v>1650</v>
      </c>
      <c r="B319" s="4" t="s">
        <v>26</v>
      </c>
      <c r="C319" s="4" t="s">
        <v>75</v>
      </c>
      <c r="D319" s="4" t="s">
        <v>875</v>
      </c>
      <c r="E319" s="4" t="s">
        <v>1607</v>
      </c>
      <c r="F319" s="6">
        <v>45155</v>
      </c>
      <c r="G319" s="6">
        <v>45156</v>
      </c>
      <c r="H319" s="4">
        <v>2</v>
      </c>
      <c r="I319" s="4">
        <v>1</v>
      </c>
      <c r="J319" s="4">
        <v>2</v>
      </c>
      <c r="K319" s="4" t="s">
        <v>30</v>
      </c>
      <c r="L319" s="4">
        <v>-2318.92</v>
      </c>
      <c r="M319" s="4">
        <v>-2318.92</v>
      </c>
      <c r="N319" s="4" t="s">
        <v>1651</v>
      </c>
      <c r="O319" s="4" t="s">
        <v>1407</v>
      </c>
      <c r="P319" s="4" t="s">
        <v>33</v>
      </c>
      <c r="Q319" s="4">
        <v>0</v>
      </c>
      <c r="R319" s="9">
        <v>45130</v>
      </c>
      <c r="S319" s="6">
        <v>45159</v>
      </c>
      <c r="T319" s="4" t="s">
        <v>34</v>
      </c>
      <c r="U319" s="4">
        <v>-2318.92</v>
      </c>
      <c r="V319" s="4">
        <v>0</v>
      </c>
      <c r="W319" s="4">
        <v>0</v>
      </c>
      <c r="X319" s="4" t="s">
        <v>1652</v>
      </c>
      <c r="Y319" s="4" t="s">
        <v>42</v>
      </c>
    </row>
    <row r="320" s="4" customFormat="1" spans="1:25">
      <c r="A320" s="4" t="s">
        <v>1653</v>
      </c>
      <c r="B320" s="4" t="s">
        <v>26</v>
      </c>
      <c r="C320" s="4" t="s">
        <v>27</v>
      </c>
      <c r="D320" s="4" t="s">
        <v>1654</v>
      </c>
      <c r="E320" s="4" t="s">
        <v>1655</v>
      </c>
      <c r="F320" s="6">
        <v>45152</v>
      </c>
      <c r="G320" s="6">
        <v>45156</v>
      </c>
      <c r="H320" s="4">
        <v>1</v>
      </c>
      <c r="I320" s="4">
        <v>4</v>
      </c>
      <c r="J320" s="4">
        <v>4</v>
      </c>
      <c r="K320" s="4" t="s">
        <v>30</v>
      </c>
      <c r="L320" s="4">
        <v>3299.2</v>
      </c>
      <c r="M320" s="4">
        <v>3299.2</v>
      </c>
      <c r="N320" s="4" t="s">
        <v>1656</v>
      </c>
      <c r="O320" s="4" t="s">
        <v>1407</v>
      </c>
      <c r="P320" s="4" t="s">
        <v>33</v>
      </c>
      <c r="Q320" s="4">
        <v>0</v>
      </c>
      <c r="R320" s="9">
        <v>45130.0000115741</v>
      </c>
      <c r="S320" s="6">
        <v>45159</v>
      </c>
      <c r="T320" s="4" t="s">
        <v>34</v>
      </c>
      <c r="U320" s="4">
        <v>3299.2</v>
      </c>
      <c r="V320" s="4">
        <v>0</v>
      </c>
      <c r="W320" s="4">
        <v>0</v>
      </c>
      <c r="X320" s="4" t="s">
        <v>1657</v>
      </c>
      <c r="Y320" s="4" t="s">
        <v>1658</v>
      </c>
    </row>
    <row r="321" s="4" customFormat="1" spans="1:25">
      <c r="A321" s="4" t="s">
        <v>1659</v>
      </c>
      <c r="B321" s="4" t="s">
        <v>26</v>
      </c>
      <c r="C321" s="4" t="s">
        <v>27</v>
      </c>
      <c r="D321" s="4" t="s">
        <v>197</v>
      </c>
      <c r="E321" s="4" t="s">
        <v>1660</v>
      </c>
      <c r="F321" s="6">
        <v>45152</v>
      </c>
      <c r="G321" s="6">
        <v>45156</v>
      </c>
      <c r="H321" s="4">
        <v>1</v>
      </c>
      <c r="I321" s="4">
        <v>4</v>
      </c>
      <c r="J321" s="4">
        <v>4</v>
      </c>
      <c r="K321" s="4" t="s">
        <v>30</v>
      </c>
      <c r="L321" s="4">
        <v>7830.6</v>
      </c>
      <c r="M321" s="4">
        <v>7830.6</v>
      </c>
      <c r="N321" s="4" t="s">
        <v>1661</v>
      </c>
      <c r="O321" s="4" t="s">
        <v>1407</v>
      </c>
      <c r="P321" s="4" t="s">
        <v>33</v>
      </c>
      <c r="Q321" s="4">
        <v>0</v>
      </c>
      <c r="R321" s="9">
        <v>45130</v>
      </c>
      <c r="S321" s="6">
        <v>45159</v>
      </c>
      <c r="T321" s="4" t="s">
        <v>34</v>
      </c>
      <c r="U321" s="4">
        <v>7830.6</v>
      </c>
      <c r="V321" s="4">
        <v>0</v>
      </c>
      <c r="W321" s="4">
        <v>0</v>
      </c>
      <c r="X321" s="4" t="s">
        <v>1662</v>
      </c>
      <c r="Y321" s="4" t="s">
        <v>42</v>
      </c>
    </row>
    <row r="322" s="4" customFormat="1" spans="1:25">
      <c r="A322" s="4" t="s">
        <v>1663</v>
      </c>
      <c r="B322" s="4" t="s">
        <v>26</v>
      </c>
      <c r="C322" s="4" t="s">
        <v>27</v>
      </c>
      <c r="D322" s="4" t="s">
        <v>1664</v>
      </c>
      <c r="E322" s="4" t="s">
        <v>1665</v>
      </c>
      <c r="F322" s="6">
        <v>45154</v>
      </c>
      <c r="G322" s="6">
        <v>45156</v>
      </c>
      <c r="H322" s="4">
        <v>1</v>
      </c>
      <c r="I322" s="4">
        <v>2</v>
      </c>
      <c r="J322" s="4">
        <v>2</v>
      </c>
      <c r="K322" s="4" t="s">
        <v>30</v>
      </c>
      <c r="L322" s="4">
        <v>748.92</v>
      </c>
      <c r="M322" s="4">
        <v>748.92</v>
      </c>
      <c r="N322" s="4" t="s">
        <v>1666</v>
      </c>
      <c r="O322" s="4" t="s">
        <v>1407</v>
      </c>
      <c r="P322" s="4" t="s">
        <v>33</v>
      </c>
      <c r="Q322" s="4">
        <v>0</v>
      </c>
      <c r="R322" s="9">
        <v>45130.0000115741</v>
      </c>
      <c r="S322" s="6">
        <v>45159</v>
      </c>
      <c r="T322" s="4" t="s">
        <v>34</v>
      </c>
      <c r="U322" s="4">
        <v>748.92</v>
      </c>
      <c r="V322" s="4">
        <v>0</v>
      </c>
      <c r="W322" s="4">
        <v>0</v>
      </c>
      <c r="X322" s="4" t="s">
        <v>1667</v>
      </c>
      <c r="Y322" s="4" t="s">
        <v>1668</v>
      </c>
    </row>
    <row r="323" s="4" customFormat="1" spans="1:25">
      <c r="A323" s="4" t="s">
        <v>1669</v>
      </c>
      <c r="B323" s="4" t="s">
        <v>26</v>
      </c>
      <c r="C323" s="4" t="s">
        <v>27</v>
      </c>
      <c r="D323" s="4" t="s">
        <v>1670</v>
      </c>
      <c r="E323" s="4" t="s">
        <v>1671</v>
      </c>
      <c r="F323" s="6">
        <v>45155</v>
      </c>
      <c r="G323" s="6">
        <v>45156</v>
      </c>
      <c r="H323" s="4">
        <v>2</v>
      </c>
      <c r="I323" s="4">
        <v>1</v>
      </c>
      <c r="J323" s="4">
        <v>2</v>
      </c>
      <c r="K323" s="4" t="s">
        <v>30</v>
      </c>
      <c r="L323" s="4">
        <v>4256.26</v>
      </c>
      <c r="M323" s="4">
        <v>4256.26</v>
      </c>
      <c r="N323" s="4" t="s">
        <v>1672</v>
      </c>
      <c r="O323" s="4" t="s">
        <v>1407</v>
      </c>
      <c r="P323" s="4" t="s">
        <v>33</v>
      </c>
      <c r="Q323" s="4">
        <v>0</v>
      </c>
      <c r="R323" s="9">
        <v>45130</v>
      </c>
      <c r="S323" s="6">
        <v>45159</v>
      </c>
      <c r="T323" s="4" t="s">
        <v>34</v>
      </c>
      <c r="U323" s="4">
        <v>4256.26</v>
      </c>
      <c r="V323" s="4">
        <v>0</v>
      </c>
      <c r="W323" s="4">
        <v>0</v>
      </c>
      <c r="X323" s="4" t="s">
        <v>1673</v>
      </c>
      <c r="Y323" s="4" t="s">
        <v>1674</v>
      </c>
    </row>
    <row r="324" s="4" customFormat="1" spans="1:25">
      <c r="A324" s="4" t="s">
        <v>1675</v>
      </c>
      <c r="B324" s="4" t="s">
        <v>26</v>
      </c>
      <c r="C324" s="4" t="s">
        <v>27</v>
      </c>
      <c r="D324" s="4" t="s">
        <v>1676</v>
      </c>
      <c r="E324" s="4" t="s">
        <v>1677</v>
      </c>
      <c r="F324" s="6">
        <v>45155</v>
      </c>
      <c r="G324" s="6">
        <v>45156</v>
      </c>
      <c r="H324" s="4">
        <v>1</v>
      </c>
      <c r="I324" s="4">
        <v>1</v>
      </c>
      <c r="J324" s="4">
        <v>1</v>
      </c>
      <c r="K324" s="4" t="s">
        <v>30</v>
      </c>
      <c r="L324" s="4">
        <v>1036.38</v>
      </c>
      <c r="M324" s="4">
        <v>1036.38</v>
      </c>
      <c r="N324" s="4" t="s">
        <v>1678</v>
      </c>
      <c r="O324" s="4" t="s">
        <v>1407</v>
      </c>
      <c r="P324" s="4" t="s">
        <v>33</v>
      </c>
      <c r="Q324" s="4">
        <v>0</v>
      </c>
      <c r="R324" s="9">
        <v>45130</v>
      </c>
      <c r="S324" s="6">
        <v>45159</v>
      </c>
      <c r="T324" s="4" t="s">
        <v>34</v>
      </c>
      <c r="U324" s="4">
        <v>1036.38</v>
      </c>
      <c r="V324" s="4">
        <v>0</v>
      </c>
      <c r="W324" s="4">
        <v>0</v>
      </c>
      <c r="X324" s="4" t="s">
        <v>1679</v>
      </c>
      <c r="Y324" s="4" t="s">
        <v>1680</v>
      </c>
    </row>
    <row r="325" s="4" customFormat="1" spans="1:25">
      <c r="A325" s="4" t="s">
        <v>1681</v>
      </c>
      <c r="B325" s="4" t="s">
        <v>26</v>
      </c>
      <c r="C325" s="4" t="s">
        <v>27</v>
      </c>
      <c r="D325" s="4" t="s">
        <v>875</v>
      </c>
      <c r="E325" s="4" t="s">
        <v>1607</v>
      </c>
      <c r="F325" s="6">
        <v>45155</v>
      </c>
      <c r="G325" s="6">
        <v>45156</v>
      </c>
      <c r="H325" s="4">
        <v>2</v>
      </c>
      <c r="I325" s="4">
        <v>1</v>
      </c>
      <c r="J325" s="4">
        <v>2</v>
      </c>
      <c r="K325" s="4" t="s">
        <v>30</v>
      </c>
      <c r="L325" s="4">
        <v>2318.98</v>
      </c>
      <c r="M325" s="4">
        <v>2318.98</v>
      </c>
      <c r="N325" s="4" t="s">
        <v>1651</v>
      </c>
      <c r="O325" s="4" t="s">
        <v>1407</v>
      </c>
      <c r="P325" s="4" t="s">
        <v>33</v>
      </c>
      <c r="Q325" s="4">
        <v>0</v>
      </c>
      <c r="R325" s="9">
        <v>45131.0000115741</v>
      </c>
      <c r="S325" s="6">
        <v>45159</v>
      </c>
      <c r="T325" s="4" t="s">
        <v>34</v>
      </c>
      <c r="U325" s="4">
        <v>2318.98</v>
      </c>
      <c r="V325" s="4">
        <v>0</v>
      </c>
      <c r="W325" s="4">
        <v>0</v>
      </c>
      <c r="X325" s="4" t="s">
        <v>1682</v>
      </c>
      <c r="Y325" s="4" t="s">
        <v>42</v>
      </c>
    </row>
    <row r="326" s="4" customFormat="1" spans="1:25">
      <c r="A326" s="4" t="s">
        <v>1681</v>
      </c>
      <c r="B326" s="4" t="s">
        <v>26</v>
      </c>
      <c r="C326" s="4" t="s">
        <v>75</v>
      </c>
      <c r="D326" s="4" t="s">
        <v>875</v>
      </c>
      <c r="E326" s="4" t="s">
        <v>1607</v>
      </c>
      <c r="F326" s="6">
        <v>45155</v>
      </c>
      <c r="G326" s="6">
        <v>45156</v>
      </c>
      <c r="H326" s="4">
        <v>2</v>
      </c>
      <c r="I326" s="4">
        <v>1</v>
      </c>
      <c r="J326" s="4">
        <v>2</v>
      </c>
      <c r="K326" s="4" t="s">
        <v>30</v>
      </c>
      <c r="L326" s="4">
        <v>-2318.98</v>
      </c>
      <c r="M326" s="4">
        <v>-2318.98</v>
      </c>
      <c r="N326" s="4" t="s">
        <v>1651</v>
      </c>
      <c r="O326" s="4" t="s">
        <v>1407</v>
      </c>
      <c r="P326" s="4" t="s">
        <v>33</v>
      </c>
      <c r="Q326" s="4">
        <v>0</v>
      </c>
      <c r="R326" s="9">
        <v>45131.0000115741</v>
      </c>
      <c r="S326" s="6">
        <v>45159</v>
      </c>
      <c r="T326" s="4" t="s">
        <v>34</v>
      </c>
      <c r="U326" s="4">
        <v>-2318.98</v>
      </c>
      <c r="V326" s="4">
        <v>0</v>
      </c>
      <c r="W326" s="4">
        <v>0</v>
      </c>
      <c r="X326" s="4" t="s">
        <v>1682</v>
      </c>
      <c r="Y326" s="4" t="s">
        <v>42</v>
      </c>
    </row>
    <row r="327" s="4" customFormat="1" spans="1:25">
      <c r="A327" s="4" t="s">
        <v>1683</v>
      </c>
      <c r="B327" s="4" t="s">
        <v>26</v>
      </c>
      <c r="C327" s="4" t="s">
        <v>27</v>
      </c>
      <c r="D327" s="4" t="s">
        <v>1500</v>
      </c>
      <c r="E327" s="4" t="s">
        <v>1684</v>
      </c>
      <c r="F327" s="6">
        <v>45153</v>
      </c>
      <c r="G327" s="6">
        <v>45156</v>
      </c>
      <c r="H327" s="4">
        <v>4</v>
      </c>
      <c r="I327" s="4">
        <v>3</v>
      </c>
      <c r="J327" s="4">
        <v>12</v>
      </c>
      <c r="K327" s="4" t="s">
        <v>30</v>
      </c>
      <c r="L327" s="4">
        <v>6234.12</v>
      </c>
      <c r="M327" s="4">
        <v>6234.12</v>
      </c>
      <c r="N327" s="4" t="s">
        <v>1685</v>
      </c>
      <c r="O327" s="4" t="s">
        <v>1407</v>
      </c>
      <c r="P327" s="4" t="s">
        <v>33</v>
      </c>
      <c r="Q327" s="4">
        <v>0</v>
      </c>
      <c r="R327" s="9">
        <v>45131</v>
      </c>
      <c r="S327" s="6">
        <v>45159</v>
      </c>
      <c r="T327" s="4" t="s">
        <v>34</v>
      </c>
      <c r="U327" s="4">
        <v>6234.12</v>
      </c>
      <c r="V327" s="4">
        <v>0</v>
      </c>
      <c r="W327" s="4">
        <v>0</v>
      </c>
      <c r="X327" s="4" t="s">
        <v>1686</v>
      </c>
      <c r="Y327" s="4" t="s">
        <v>1687</v>
      </c>
    </row>
    <row r="328" s="4" customFormat="1" spans="1:25">
      <c r="A328" s="4" t="s">
        <v>1688</v>
      </c>
      <c r="B328" s="4" t="s">
        <v>26</v>
      </c>
      <c r="C328" s="4" t="s">
        <v>27</v>
      </c>
      <c r="D328" s="4" t="s">
        <v>1689</v>
      </c>
      <c r="E328" s="4" t="s">
        <v>1690</v>
      </c>
      <c r="F328" s="6">
        <v>45153</v>
      </c>
      <c r="G328" s="6">
        <v>45156</v>
      </c>
      <c r="H328" s="4">
        <v>1</v>
      </c>
      <c r="I328" s="4">
        <v>3</v>
      </c>
      <c r="J328" s="4">
        <v>3</v>
      </c>
      <c r="K328" s="4" t="s">
        <v>30</v>
      </c>
      <c r="L328" s="4">
        <v>2122.11</v>
      </c>
      <c r="M328" s="4">
        <v>2122.11</v>
      </c>
      <c r="N328" s="4" t="s">
        <v>1691</v>
      </c>
      <c r="O328" s="4" t="s">
        <v>1407</v>
      </c>
      <c r="P328" s="4" t="s">
        <v>33</v>
      </c>
      <c r="Q328" s="4">
        <v>0</v>
      </c>
      <c r="R328" s="9">
        <v>45133.0000115741</v>
      </c>
      <c r="S328" s="6">
        <v>45159</v>
      </c>
      <c r="T328" s="4" t="s">
        <v>34</v>
      </c>
      <c r="U328" s="4">
        <v>2122.11</v>
      </c>
      <c r="V328" s="4">
        <v>0</v>
      </c>
      <c r="W328" s="4">
        <v>0</v>
      </c>
      <c r="X328" s="4" t="s">
        <v>1692</v>
      </c>
      <c r="Y328" s="4" t="s">
        <v>1693</v>
      </c>
    </row>
    <row r="329" s="4" customFormat="1" spans="1:25">
      <c r="A329" s="4" t="s">
        <v>1694</v>
      </c>
      <c r="B329" s="4" t="s">
        <v>26</v>
      </c>
      <c r="C329" s="4" t="s">
        <v>27</v>
      </c>
      <c r="D329" s="4" t="s">
        <v>1695</v>
      </c>
      <c r="E329" s="4" t="s">
        <v>124</v>
      </c>
      <c r="F329" s="6">
        <v>45155</v>
      </c>
      <c r="G329" s="6">
        <v>45156</v>
      </c>
      <c r="H329" s="4">
        <v>2</v>
      </c>
      <c r="I329" s="4">
        <v>1</v>
      </c>
      <c r="J329" s="4">
        <v>2</v>
      </c>
      <c r="K329" s="4" t="s">
        <v>30</v>
      </c>
      <c r="L329" s="4">
        <v>248.48</v>
      </c>
      <c r="M329" s="4">
        <v>248.48</v>
      </c>
      <c r="N329" s="4" t="s">
        <v>1696</v>
      </c>
      <c r="O329" s="4" t="s">
        <v>1407</v>
      </c>
      <c r="P329" s="4" t="s">
        <v>33</v>
      </c>
      <c r="Q329" s="4">
        <v>0</v>
      </c>
      <c r="R329" s="9">
        <v>45134.0000115741</v>
      </c>
      <c r="S329" s="6">
        <v>45159</v>
      </c>
      <c r="T329" s="4" t="s">
        <v>34</v>
      </c>
      <c r="U329" s="4">
        <v>248.48</v>
      </c>
      <c r="V329" s="4">
        <v>0</v>
      </c>
      <c r="W329" s="4">
        <v>0</v>
      </c>
      <c r="X329" s="4" t="s">
        <v>1697</v>
      </c>
      <c r="Y329" s="4" t="s">
        <v>42</v>
      </c>
    </row>
    <row r="330" s="4" customFormat="1" spans="1:25">
      <c r="A330" s="4" t="s">
        <v>1698</v>
      </c>
      <c r="B330" s="4" t="s">
        <v>26</v>
      </c>
      <c r="C330" s="4" t="s">
        <v>27</v>
      </c>
      <c r="D330" s="4" t="s">
        <v>1699</v>
      </c>
      <c r="E330" s="4" t="s">
        <v>1700</v>
      </c>
      <c r="F330" s="6">
        <v>45155</v>
      </c>
      <c r="G330" s="6">
        <v>45156</v>
      </c>
      <c r="H330" s="4">
        <v>1</v>
      </c>
      <c r="I330" s="4">
        <v>1</v>
      </c>
      <c r="J330" s="4">
        <v>1</v>
      </c>
      <c r="K330" s="4" t="s">
        <v>30</v>
      </c>
      <c r="L330" s="4">
        <v>758.94</v>
      </c>
      <c r="M330" s="4">
        <v>758.94</v>
      </c>
      <c r="N330" s="4" t="s">
        <v>1701</v>
      </c>
      <c r="O330" s="4" t="s">
        <v>1407</v>
      </c>
      <c r="P330" s="4" t="s">
        <v>33</v>
      </c>
      <c r="Q330" s="4">
        <v>0</v>
      </c>
      <c r="R330" s="9">
        <v>45134</v>
      </c>
      <c r="S330" s="6">
        <v>45159</v>
      </c>
      <c r="T330" s="4" t="s">
        <v>34</v>
      </c>
      <c r="U330" s="4">
        <v>758.94</v>
      </c>
      <c r="V330" s="4">
        <v>0</v>
      </c>
      <c r="W330" s="4">
        <v>0</v>
      </c>
      <c r="X330" s="4" t="s">
        <v>1702</v>
      </c>
      <c r="Y330" s="4" t="s">
        <v>1703</v>
      </c>
    </row>
    <row r="331" s="4" customFormat="1" spans="1:25">
      <c r="A331" s="4" t="s">
        <v>1704</v>
      </c>
      <c r="B331" s="4" t="s">
        <v>26</v>
      </c>
      <c r="C331" s="4" t="s">
        <v>27</v>
      </c>
      <c r="D331" s="4" t="s">
        <v>1705</v>
      </c>
      <c r="E331" s="4" t="s">
        <v>443</v>
      </c>
      <c r="F331" s="6">
        <v>45153</v>
      </c>
      <c r="G331" s="6">
        <v>45156</v>
      </c>
      <c r="H331" s="4">
        <v>1</v>
      </c>
      <c r="I331" s="4">
        <v>3</v>
      </c>
      <c r="J331" s="4">
        <v>3</v>
      </c>
      <c r="K331" s="4" t="s">
        <v>30</v>
      </c>
      <c r="L331" s="4">
        <v>779.34</v>
      </c>
      <c r="M331" s="4">
        <v>779.34</v>
      </c>
      <c r="N331" s="4" t="s">
        <v>1706</v>
      </c>
      <c r="O331" s="4" t="s">
        <v>1407</v>
      </c>
      <c r="P331" s="4" t="s">
        <v>33</v>
      </c>
      <c r="Q331" s="4">
        <v>0</v>
      </c>
      <c r="R331" s="9">
        <v>45134.0000115741</v>
      </c>
      <c r="S331" s="6">
        <v>45159</v>
      </c>
      <c r="T331" s="4" t="s">
        <v>34</v>
      </c>
      <c r="U331" s="4">
        <v>779.34</v>
      </c>
      <c r="V331" s="4">
        <v>0</v>
      </c>
      <c r="W331" s="4">
        <v>0</v>
      </c>
      <c r="X331" s="4" t="s">
        <v>1707</v>
      </c>
      <c r="Y331" s="4" t="s">
        <v>1708</v>
      </c>
    </row>
    <row r="332" s="4" customFormat="1" spans="1:25">
      <c r="A332" s="4" t="s">
        <v>1709</v>
      </c>
      <c r="B332" s="4" t="s">
        <v>26</v>
      </c>
      <c r="C332" s="4" t="s">
        <v>27</v>
      </c>
      <c r="D332" s="4" t="s">
        <v>1710</v>
      </c>
      <c r="E332" s="4" t="s">
        <v>1711</v>
      </c>
      <c r="F332" s="6">
        <v>45153</v>
      </c>
      <c r="G332" s="6">
        <v>45156</v>
      </c>
      <c r="H332" s="4">
        <v>1</v>
      </c>
      <c r="I332" s="4">
        <v>3</v>
      </c>
      <c r="J332" s="4">
        <v>3</v>
      </c>
      <c r="K332" s="4" t="s">
        <v>30</v>
      </c>
      <c r="L332" s="4">
        <v>2102.27</v>
      </c>
      <c r="M332" s="4">
        <v>2102.27</v>
      </c>
      <c r="N332" s="4" t="s">
        <v>1712</v>
      </c>
      <c r="O332" s="4" t="s">
        <v>1407</v>
      </c>
      <c r="P332" s="4" t="s">
        <v>33</v>
      </c>
      <c r="Q332" s="4">
        <v>0</v>
      </c>
      <c r="R332" s="9">
        <v>45134</v>
      </c>
      <c r="S332" s="6">
        <v>45159</v>
      </c>
      <c r="T332" s="4" t="s">
        <v>34</v>
      </c>
      <c r="U332" s="4">
        <v>2102.27</v>
      </c>
      <c r="V332" s="4">
        <v>0</v>
      </c>
      <c r="W332" s="4">
        <v>0</v>
      </c>
      <c r="X332" s="4" t="s">
        <v>1713</v>
      </c>
      <c r="Y332" s="4" t="s">
        <v>1714</v>
      </c>
    </row>
    <row r="333" s="4" customFormat="1" spans="1:25">
      <c r="A333" s="4" t="s">
        <v>1715</v>
      </c>
      <c r="B333" s="4" t="s">
        <v>26</v>
      </c>
      <c r="C333" s="4" t="s">
        <v>27</v>
      </c>
      <c r="D333" s="4" t="s">
        <v>1716</v>
      </c>
      <c r="E333" s="4" t="s">
        <v>1717</v>
      </c>
      <c r="F333" s="6">
        <v>45150</v>
      </c>
      <c r="G333" s="6">
        <v>45156</v>
      </c>
      <c r="H333" s="4">
        <v>1</v>
      </c>
      <c r="I333" s="4">
        <v>6</v>
      </c>
      <c r="J333" s="4">
        <v>6</v>
      </c>
      <c r="K333" s="4" t="s">
        <v>30</v>
      </c>
      <c r="L333" s="4">
        <v>3229.68</v>
      </c>
      <c r="M333" s="4">
        <v>3229.68</v>
      </c>
      <c r="N333" s="4" t="s">
        <v>1718</v>
      </c>
      <c r="O333" s="4" t="s">
        <v>1407</v>
      </c>
      <c r="P333" s="4" t="s">
        <v>33</v>
      </c>
      <c r="Q333" s="4">
        <v>0</v>
      </c>
      <c r="R333" s="9">
        <v>45135.0000115741</v>
      </c>
      <c r="S333" s="6">
        <v>45159</v>
      </c>
      <c r="T333" s="4" t="s">
        <v>34</v>
      </c>
      <c r="U333" s="4">
        <v>3229.68</v>
      </c>
      <c r="V333" s="4">
        <v>0</v>
      </c>
      <c r="W333" s="4">
        <v>0</v>
      </c>
      <c r="X333" s="4" t="s">
        <v>1719</v>
      </c>
      <c r="Y333" s="4" t="s">
        <v>1720</v>
      </c>
    </row>
    <row r="334" s="4" customFormat="1" spans="1:25">
      <c r="A334" s="4" t="s">
        <v>1721</v>
      </c>
      <c r="B334" s="4" t="s">
        <v>26</v>
      </c>
      <c r="C334" s="4" t="s">
        <v>27</v>
      </c>
      <c r="D334" s="4" t="s">
        <v>1722</v>
      </c>
      <c r="E334" s="4" t="s">
        <v>1723</v>
      </c>
      <c r="F334" s="6">
        <v>45154</v>
      </c>
      <c r="G334" s="6">
        <v>45156</v>
      </c>
      <c r="H334" s="4">
        <v>1</v>
      </c>
      <c r="I334" s="4">
        <v>2</v>
      </c>
      <c r="J334" s="4">
        <v>2</v>
      </c>
      <c r="K334" s="4" t="s">
        <v>30</v>
      </c>
      <c r="L334" s="4">
        <v>9411.56</v>
      </c>
      <c r="M334" s="4">
        <v>9411.56</v>
      </c>
      <c r="N334" s="4" t="s">
        <v>1724</v>
      </c>
      <c r="O334" s="4" t="s">
        <v>1407</v>
      </c>
      <c r="P334" s="4" t="s">
        <v>33</v>
      </c>
      <c r="Q334" s="4">
        <v>0</v>
      </c>
      <c r="R334" s="9">
        <v>45135.0000115741</v>
      </c>
      <c r="S334" s="6">
        <v>45159</v>
      </c>
      <c r="T334" s="4" t="s">
        <v>34</v>
      </c>
      <c r="U334" s="4">
        <v>9411.56</v>
      </c>
      <c r="V334" s="4">
        <v>0</v>
      </c>
      <c r="W334" s="4">
        <v>0</v>
      </c>
      <c r="X334" s="4" t="s">
        <v>1725</v>
      </c>
      <c r="Y334" s="4" t="s">
        <v>1726</v>
      </c>
    </row>
    <row r="335" s="4" customFormat="1" spans="1:25">
      <c r="A335" s="4" t="s">
        <v>1688</v>
      </c>
      <c r="B335" s="4" t="s">
        <v>26</v>
      </c>
      <c r="C335" s="4" t="s">
        <v>75</v>
      </c>
      <c r="D335" s="4" t="s">
        <v>1689</v>
      </c>
      <c r="E335" s="4" t="s">
        <v>1690</v>
      </c>
      <c r="F335" s="6">
        <v>45153</v>
      </c>
      <c r="G335" s="6">
        <v>45156</v>
      </c>
      <c r="H335" s="4">
        <v>1</v>
      </c>
      <c r="I335" s="4">
        <v>3</v>
      </c>
      <c r="J335" s="4">
        <v>3</v>
      </c>
      <c r="K335" s="4" t="s">
        <v>30</v>
      </c>
      <c r="L335" s="4">
        <v>-2122.11</v>
      </c>
      <c r="M335" s="4">
        <v>-2122.11</v>
      </c>
      <c r="N335" s="4" t="s">
        <v>1691</v>
      </c>
      <c r="O335" s="4" t="s">
        <v>1407</v>
      </c>
      <c r="P335" s="4" t="s">
        <v>33</v>
      </c>
      <c r="Q335" s="4">
        <v>0</v>
      </c>
      <c r="R335" s="9">
        <v>45133.0000115741</v>
      </c>
      <c r="S335" s="6">
        <v>45159</v>
      </c>
      <c r="T335" s="4" t="s">
        <v>34</v>
      </c>
      <c r="U335" s="4">
        <v>-2122.11</v>
      </c>
      <c r="V335" s="4">
        <v>0</v>
      </c>
      <c r="W335" s="4">
        <v>0</v>
      </c>
      <c r="X335" s="4" t="s">
        <v>1692</v>
      </c>
      <c r="Y335" s="4" t="s">
        <v>1693</v>
      </c>
    </row>
    <row r="336" s="4" customFormat="1" spans="1:26">
      <c r="A336" s="4" t="s">
        <v>1727</v>
      </c>
      <c r="B336" s="4" t="s">
        <v>26</v>
      </c>
      <c r="C336" s="4" t="s">
        <v>27</v>
      </c>
      <c r="D336" s="4" t="s">
        <v>1728</v>
      </c>
      <c r="E336" s="4" t="s">
        <v>1729</v>
      </c>
      <c r="F336" s="6">
        <v>45154</v>
      </c>
      <c r="G336" s="6">
        <v>45156</v>
      </c>
      <c r="H336" s="4">
        <v>2</v>
      </c>
      <c r="I336" s="4">
        <v>2</v>
      </c>
      <c r="J336" s="4">
        <v>4</v>
      </c>
      <c r="K336" s="4" t="s">
        <v>30</v>
      </c>
      <c r="L336" s="4">
        <v>11001.04</v>
      </c>
      <c r="M336" s="4">
        <v>11001.04</v>
      </c>
      <c r="N336" s="4" t="s">
        <v>1730</v>
      </c>
      <c r="O336" s="4" t="s">
        <v>1407</v>
      </c>
      <c r="P336" s="4" t="s">
        <v>33</v>
      </c>
      <c r="Q336" s="4">
        <v>0</v>
      </c>
      <c r="R336" s="9">
        <v>45136.0000115741</v>
      </c>
      <c r="S336" s="6">
        <v>45159</v>
      </c>
      <c r="T336" s="4" t="s">
        <v>34</v>
      </c>
      <c r="U336" s="4">
        <v>11001.04</v>
      </c>
      <c r="V336" s="4">
        <v>0</v>
      </c>
      <c r="W336" s="4">
        <v>0</v>
      </c>
      <c r="X336" s="4" t="s">
        <v>1731</v>
      </c>
      <c r="Y336" s="4" t="s">
        <v>1732</v>
      </c>
      <c r="Z336" s="4" t="s">
        <v>1733</v>
      </c>
    </row>
    <row r="337" s="4" customFormat="1" spans="1:25">
      <c r="A337" s="4" t="s">
        <v>1734</v>
      </c>
      <c r="B337" s="4" t="s">
        <v>26</v>
      </c>
      <c r="C337" s="4" t="s">
        <v>27</v>
      </c>
      <c r="D337" s="4" t="s">
        <v>1735</v>
      </c>
      <c r="E337" s="4" t="s">
        <v>1247</v>
      </c>
      <c r="F337" s="6">
        <v>45155</v>
      </c>
      <c r="G337" s="6">
        <v>45156</v>
      </c>
      <c r="H337" s="4">
        <v>1</v>
      </c>
      <c r="I337" s="4">
        <v>1</v>
      </c>
      <c r="J337" s="4">
        <v>1</v>
      </c>
      <c r="K337" s="4" t="s">
        <v>30</v>
      </c>
      <c r="L337" s="4">
        <v>344.77</v>
      </c>
      <c r="M337" s="4">
        <v>344.77</v>
      </c>
      <c r="N337" s="4" t="s">
        <v>1736</v>
      </c>
      <c r="O337" s="4" t="s">
        <v>1407</v>
      </c>
      <c r="P337" s="4" t="s">
        <v>33</v>
      </c>
      <c r="Q337" s="4">
        <v>0</v>
      </c>
      <c r="R337" s="9">
        <v>45136</v>
      </c>
      <c r="S337" s="6">
        <v>45159</v>
      </c>
      <c r="T337" s="4" t="s">
        <v>34</v>
      </c>
      <c r="U337" s="4">
        <v>344.77</v>
      </c>
      <c r="V337" s="4">
        <v>0</v>
      </c>
      <c r="W337" s="4">
        <v>0</v>
      </c>
      <c r="X337" s="4" t="s">
        <v>1737</v>
      </c>
      <c r="Y337" s="4" t="s">
        <v>1738</v>
      </c>
    </row>
    <row r="338" s="4" customFormat="1" spans="1:25">
      <c r="A338" s="4" t="s">
        <v>1739</v>
      </c>
      <c r="B338" s="4" t="s">
        <v>26</v>
      </c>
      <c r="C338" s="4" t="s">
        <v>27</v>
      </c>
      <c r="D338" s="4" t="s">
        <v>1740</v>
      </c>
      <c r="E338" s="4" t="s">
        <v>1741</v>
      </c>
      <c r="F338" s="6">
        <v>45151</v>
      </c>
      <c r="G338" s="6">
        <v>45156</v>
      </c>
      <c r="H338" s="4">
        <v>1</v>
      </c>
      <c r="I338" s="4">
        <v>5</v>
      </c>
      <c r="J338" s="4">
        <v>5</v>
      </c>
      <c r="K338" s="4" t="s">
        <v>30</v>
      </c>
      <c r="L338" s="4">
        <v>3051.3</v>
      </c>
      <c r="M338" s="4">
        <v>3051.3</v>
      </c>
      <c r="N338" s="4" t="s">
        <v>1742</v>
      </c>
      <c r="O338" s="4" t="s">
        <v>1407</v>
      </c>
      <c r="P338" s="4" t="s">
        <v>33</v>
      </c>
      <c r="Q338" s="4">
        <v>0</v>
      </c>
      <c r="R338" s="9">
        <v>45137</v>
      </c>
      <c r="S338" s="6">
        <v>45159</v>
      </c>
      <c r="T338" s="4" t="s">
        <v>34</v>
      </c>
      <c r="U338" s="4">
        <v>3051.3</v>
      </c>
      <c r="V338" s="4">
        <v>0</v>
      </c>
      <c r="W338" s="4">
        <v>0</v>
      </c>
      <c r="X338" s="4" t="s">
        <v>1743</v>
      </c>
      <c r="Y338" s="4" t="s">
        <v>1744</v>
      </c>
    </row>
    <row r="339" s="4" customFormat="1" spans="1:25">
      <c r="A339" s="4" t="s">
        <v>1745</v>
      </c>
      <c r="B339" s="4" t="s">
        <v>26</v>
      </c>
      <c r="C339" s="4" t="s">
        <v>27</v>
      </c>
      <c r="D339" s="4" t="s">
        <v>1746</v>
      </c>
      <c r="E339" s="4" t="s">
        <v>1747</v>
      </c>
      <c r="F339" s="6">
        <v>45154</v>
      </c>
      <c r="G339" s="6">
        <v>45156</v>
      </c>
      <c r="H339" s="4">
        <v>1</v>
      </c>
      <c r="I339" s="4">
        <v>2</v>
      </c>
      <c r="J339" s="4">
        <v>2</v>
      </c>
      <c r="K339" s="4" t="s">
        <v>30</v>
      </c>
      <c r="L339" s="4">
        <v>1125.26</v>
      </c>
      <c r="M339" s="4">
        <v>1125.26</v>
      </c>
      <c r="N339" s="4" t="s">
        <v>1748</v>
      </c>
      <c r="O339" s="4" t="s">
        <v>1407</v>
      </c>
      <c r="P339" s="4" t="s">
        <v>33</v>
      </c>
      <c r="Q339" s="4">
        <v>0</v>
      </c>
      <c r="R339" s="9">
        <v>45137</v>
      </c>
      <c r="S339" s="6">
        <v>45159</v>
      </c>
      <c r="T339" s="4" t="s">
        <v>34</v>
      </c>
      <c r="U339" s="4">
        <v>1125.26</v>
      </c>
      <c r="V339" s="4">
        <v>0</v>
      </c>
      <c r="W339" s="4">
        <v>0</v>
      </c>
      <c r="X339" s="4" t="s">
        <v>1749</v>
      </c>
      <c r="Y339" s="4" t="s">
        <v>1750</v>
      </c>
    </row>
    <row r="340" s="4" customFormat="1" spans="1:25">
      <c r="A340" s="4" t="s">
        <v>1751</v>
      </c>
      <c r="B340" s="4" t="s">
        <v>26</v>
      </c>
      <c r="C340" s="4" t="s">
        <v>27</v>
      </c>
      <c r="D340" s="4" t="s">
        <v>1752</v>
      </c>
      <c r="E340" s="4" t="s">
        <v>1753</v>
      </c>
      <c r="F340" s="6">
        <v>45154</v>
      </c>
      <c r="G340" s="6">
        <v>45156</v>
      </c>
      <c r="H340" s="4">
        <v>1</v>
      </c>
      <c r="I340" s="4">
        <v>2</v>
      </c>
      <c r="J340" s="4">
        <v>2</v>
      </c>
      <c r="K340" s="4" t="s">
        <v>30</v>
      </c>
      <c r="L340" s="4">
        <v>3133.06</v>
      </c>
      <c r="M340" s="4">
        <v>3133.06</v>
      </c>
      <c r="N340" s="4" t="s">
        <v>1754</v>
      </c>
      <c r="O340" s="4" t="s">
        <v>1407</v>
      </c>
      <c r="P340" s="4" t="s">
        <v>33</v>
      </c>
      <c r="Q340" s="4">
        <v>0</v>
      </c>
      <c r="R340" s="9">
        <v>45137</v>
      </c>
      <c r="S340" s="6">
        <v>45159</v>
      </c>
      <c r="T340" s="4" t="s">
        <v>34</v>
      </c>
      <c r="U340" s="4">
        <v>3133.06</v>
      </c>
      <c r="V340" s="4">
        <v>0</v>
      </c>
      <c r="W340" s="4">
        <v>0</v>
      </c>
      <c r="X340" s="4" t="s">
        <v>1755</v>
      </c>
      <c r="Y340" s="4" t="s">
        <v>1756</v>
      </c>
    </row>
    <row r="341" s="4" customFormat="1" spans="1:25">
      <c r="A341" s="4" t="s">
        <v>1757</v>
      </c>
      <c r="B341" s="4" t="s">
        <v>26</v>
      </c>
      <c r="C341" s="4" t="s">
        <v>27</v>
      </c>
      <c r="D341" s="4" t="s">
        <v>603</v>
      </c>
      <c r="E341" s="4" t="s">
        <v>1758</v>
      </c>
      <c r="F341" s="6">
        <v>45149</v>
      </c>
      <c r="G341" s="6">
        <v>45156</v>
      </c>
      <c r="H341" s="4">
        <v>1</v>
      </c>
      <c r="I341" s="4">
        <v>7</v>
      </c>
      <c r="J341" s="4">
        <v>7</v>
      </c>
      <c r="K341" s="4" t="s">
        <v>30</v>
      </c>
      <c r="L341" s="4">
        <v>12876.85</v>
      </c>
      <c r="M341" s="4">
        <v>12876.85</v>
      </c>
      <c r="N341" s="4" t="s">
        <v>1759</v>
      </c>
      <c r="O341" s="4" t="s">
        <v>1407</v>
      </c>
      <c r="P341" s="4" t="s">
        <v>33</v>
      </c>
      <c r="Q341" s="4">
        <v>0</v>
      </c>
      <c r="R341" s="9">
        <v>45137</v>
      </c>
      <c r="S341" s="6">
        <v>45159</v>
      </c>
      <c r="T341" s="4" t="s">
        <v>34</v>
      </c>
      <c r="U341" s="4">
        <v>12876.85</v>
      </c>
      <c r="V341" s="4">
        <v>0</v>
      </c>
      <c r="W341" s="4">
        <v>0</v>
      </c>
      <c r="X341" s="4" t="s">
        <v>1760</v>
      </c>
      <c r="Y341" s="4" t="s">
        <v>1761</v>
      </c>
    </row>
    <row r="342" s="4" customFormat="1" spans="1:25">
      <c r="A342" s="4" t="s">
        <v>1762</v>
      </c>
      <c r="B342" s="4" t="s">
        <v>26</v>
      </c>
      <c r="C342" s="4" t="s">
        <v>27</v>
      </c>
      <c r="D342" s="4" t="s">
        <v>603</v>
      </c>
      <c r="E342" s="4" t="s">
        <v>1758</v>
      </c>
      <c r="F342" s="6">
        <v>45149</v>
      </c>
      <c r="G342" s="6">
        <v>45156</v>
      </c>
      <c r="H342" s="4">
        <v>1</v>
      </c>
      <c r="I342" s="4">
        <v>7</v>
      </c>
      <c r="J342" s="4">
        <v>7</v>
      </c>
      <c r="K342" s="4" t="s">
        <v>30</v>
      </c>
      <c r="L342" s="4">
        <v>12876.85</v>
      </c>
      <c r="M342" s="4">
        <v>12876.85</v>
      </c>
      <c r="N342" s="4" t="s">
        <v>1763</v>
      </c>
      <c r="O342" s="4" t="s">
        <v>1407</v>
      </c>
      <c r="P342" s="4" t="s">
        <v>33</v>
      </c>
      <c r="Q342" s="4">
        <v>0</v>
      </c>
      <c r="R342" s="9">
        <v>45137</v>
      </c>
      <c r="S342" s="6">
        <v>45159</v>
      </c>
      <c r="T342" s="4" t="s">
        <v>34</v>
      </c>
      <c r="U342" s="4">
        <v>12876.85</v>
      </c>
      <c r="V342" s="4">
        <v>0</v>
      </c>
      <c r="W342" s="4">
        <v>0</v>
      </c>
      <c r="X342" s="4" t="s">
        <v>1764</v>
      </c>
      <c r="Y342" s="4" t="s">
        <v>1765</v>
      </c>
    </row>
    <row r="343" s="4" customFormat="1" spans="1:25">
      <c r="A343" s="4" t="s">
        <v>1766</v>
      </c>
      <c r="B343" s="4" t="s">
        <v>26</v>
      </c>
      <c r="C343" s="4" t="s">
        <v>27</v>
      </c>
      <c r="D343" s="4" t="s">
        <v>603</v>
      </c>
      <c r="E343" s="4" t="s">
        <v>1758</v>
      </c>
      <c r="F343" s="6">
        <v>45149</v>
      </c>
      <c r="G343" s="6">
        <v>45156</v>
      </c>
      <c r="H343" s="4">
        <v>1</v>
      </c>
      <c r="I343" s="4">
        <v>7</v>
      </c>
      <c r="J343" s="4">
        <v>7</v>
      </c>
      <c r="K343" s="4" t="s">
        <v>30</v>
      </c>
      <c r="L343" s="4">
        <v>12876.85</v>
      </c>
      <c r="M343" s="4">
        <v>12876.85</v>
      </c>
      <c r="N343" s="4" t="s">
        <v>1767</v>
      </c>
      <c r="O343" s="4" t="s">
        <v>1407</v>
      </c>
      <c r="P343" s="4" t="s">
        <v>33</v>
      </c>
      <c r="Q343" s="4">
        <v>0</v>
      </c>
      <c r="R343" s="9">
        <v>45137.0000115741</v>
      </c>
      <c r="S343" s="6">
        <v>45159</v>
      </c>
      <c r="T343" s="4" t="s">
        <v>34</v>
      </c>
      <c r="U343" s="4">
        <v>12876.85</v>
      </c>
      <c r="V343" s="4">
        <v>0</v>
      </c>
      <c r="W343" s="4">
        <v>0</v>
      </c>
      <c r="X343" s="4" t="s">
        <v>1768</v>
      </c>
      <c r="Y343" s="4" t="s">
        <v>42</v>
      </c>
    </row>
    <row r="344" s="4" customFormat="1" spans="1:25">
      <c r="A344" s="4" t="s">
        <v>1766</v>
      </c>
      <c r="B344" s="4" t="s">
        <v>26</v>
      </c>
      <c r="C344" s="4" t="s">
        <v>75</v>
      </c>
      <c r="D344" s="4" t="s">
        <v>603</v>
      </c>
      <c r="E344" s="4" t="s">
        <v>1758</v>
      </c>
      <c r="F344" s="6">
        <v>45149</v>
      </c>
      <c r="G344" s="6">
        <v>45156</v>
      </c>
      <c r="H344" s="4">
        <v>1</v>
      </c>
      <c r="I344" s="4">
        <v>7</v>
      </c>
      <c r="J344" s="4">
        <v>7</v>
      </c>
      <c r="K344" s="4" t="s">
        <v>30</v>
      </c>
      <c r="L344" s="4">
        <v>-12876.85</v>
      </c>
      <c r="M344" s="4">
        <v>-12876.85</v>
      </c>
      <c r="N344" s="4" t="s">
        <v>1767</v>
      </c>
      <c r="O344" s="4" t="s">
        <v>1407</v>
      </c>
      <c r="P344" s="4" t="s">
        <v>33</v>
      </c>
      <c r="Q344" s="4">
        <v>0</v>
      </c>
      <c r="R344" s="9">
        <v>45137.0000115741</v>
      </c>
      <c r="S344" s="6">
        <v>45159</v>
      </c>
      <c r="T344" s="4" t="s">
        <v>34</v>
      </c>
      <c r="U344" s="4">
        <v>-12876.85</v>
      </c>
      <c r="V344" s="4">
        <v>0</v>
      </c>
      <c r="W344" s="4">
        <v>0</v>
      </c>
      <c r="X344" s="4" t="s">
        <v>1768</v>
      </c>
      <c r="Y344" s="4" t="s">
        <v>42</v>
      </c>
    </row>
    <row r="345" s="4" customFormat="1" spans="1:25">
      <c r="A345" s="4" t="s">
        <v>1769</v>
      </c>
      <c r="B345" s="4" t="s">
        <v>26</v>
      </c>
      <c r="C345" s="4" t="s">
        <v>27</v>
      </c>
      <c r="D345" s="4" t="s">
        <v>1735</v>
      </c>
      <c r="E345" s="4" t="s">
        <v>1247</v>
      </c>
      <c r="F345" s="6">
        <v>45152</v>
      </c>
      <c r="G345" s="6">
        <v>45156</v>
      </c>
      <c r="H345" s="4">
        <v>1</v>
      </c>
      <c r="I345" s="4">
        <v>4</v>
      </c>
      <c r="J345" s="4">
        <v>4</v>
      </c>
      <c r="K345" s="4" t="s">
        <v>30</v>
      </c>
      <c r="L345" s="4">
        <v>1336.32</v>
      </c>
      <c r="M345" s="4">
        <v>1336.32</v>
      </c>
      <c r="N345" s="4" t="s">
        <v>1770</v>
      </c>
      <c r="O345" s="4" t="s">
        <v>1407</v>
      </c>
      <c r="P345" s="4" t="s">
        <v>33</v>
      </c>
      <c r="Q345" s="4">
        <v>0</v>
      </c>
      <c r="R345" s="9">
        <v>45138</v>
      </c>
      <c r="S345" s="6">
        <v>45159</v>
      </c>
      <c r="T345" s="4" t="s">
        <v>34</v>
      </c>
      <c r="U345" s="4">
        <v>1336.32</v>
      </c>
      <c r="V345" s="4">
        <v>0</v>
      </c>
      <c r="W345" s="4">
        <v>0</v>
      </c>
      <c r="X345" s="4" t="s">
        <v>1771</v>
      </c>
      <c r="Y345" s="4" t="s">
        <v>1772</v>
      </c>
    </row>
    <row r="346" s="4" customFormat="1" spans="1:25">
      <c r="A346" s="4" t="s">
        <v>1773</v>
      </c>
      <c r="B346" s="4" t="s">
        <v>26</v>
      </c>
      <c r="C346" s="4" t="s">
        <v>27</v>
      </c>
      <c r="D346" s="4" t="s">
        <v>1774</v>
      </c>
      <c r="E346" s="4" t="s">
        <v>1775</v>
      </c>
      <c r="F346" s="6">
        <v>45154</v>
      </c>
      <c r="G346" s="6">
        <v>45156</v>
      </c>
      <c r="H346" s="4">
        <v>2</v>
      </c>
      <c r="I346" s="4">
        <v>2</v>
      </c>
      <c r="J346" s="4">
        <v>4</v>
      </c>
      <c r="K346" s="4" t="s">
        <v>30</v>
      </c>
      <c r="L346" s="4">
        <v>2542.84</v>
      </c>
      <c r="M346" s="4">
        <v>2542.84</v>
      </c>
      <c r="N346" s="4" t="s">
        <v>1776</v>
      </c>
      <c r="O346" s="4" t="s">
        <v>1407</v>
      </c>
      <c r="P346" s="4" t="s">
        <v>33</v>
      </c>
      <c r="Q346" s="4">
        <v>0</v>
      </c>
      <c r="R346" s="9">
        <v>45138</v>
      </c>
      <c r="S346" s="6">
        <v>45159</v>
      </c>
      <c r="T346" s="4" t="s">
        <v>34</v>
      </c>
      <c r="U346" s="4">
        <v>2542.84</v>
      </c>
      <c r="V346" s="4">
        <v>0</v>
      </c>
      <c r="W346" s="4">
        <v>0</v>
      </c>
      <c r="X346" s="4" t="s">
        <v>1777</v>
      </c>
      <c r="Y346" s="4" t="s">
        <v>1778</v>
      </c>
    </row>
    <row r="347" s="4" customFormat="1" spans="1:25">
      <c r="A347" s="4" t="s">
        <v>1779</v>
      </c>
      <c r="B347" s="4" t="s">
        <v>26</v>
      </c>
      <c r="C347" s="4" t="s">
        <v>27</v>
      </c>
      <c r="D347" s="4" t="s">
        <v>1780</v>
      </c>
      <c r="E347" s="4" t="s">
        <v>1781</v>
      </c>
      <c r="F347" s="6">
        <v>45155</v>
      </c>
      <c r="G347" s="6">
        <v>45156</v>
      </c>
      <c r="H347" s="4">
        <v>1</v>
      </c>
      <c r="I347" s="4">
        <v>1</v>
      </c>
      <c r="J347" s="4">
        <v>1</v>
      </c>
      <c r="K347" s="4" t="s">
        <v>30</v>
      </c>
      <c r="L347" s="4">
        <v>2226.46</v>
      </c>
      <c r="M347" s="4">
        <v>2226.46</v>
      </c>
      <c r="N347" s="4" t="s">
        <v>1782</v>
      </c>
      <c r="O347" s="4" t="s">
        <v>1407</v>
      </c>
      <c r="P347" s="4" t="s">
        <v>33</v>
      </c>
      <c r="Q347" s="4">
        <v>0</v>
      </c>
      <c r="R347" s="9">
        <v>45138.0000115741</v>
      </c>
      <c r="S347" s="6">
        <v>45159</v>
      </c>
      <c r="T347" s="4" t="s">
        <v>34</v>
      </c>
      <c r="U347" s="4">
        <v>2226.46</v>
      </c>
      <c r="V347" s="4">
        <v>0</v>
      </c>
      <c r="W347" s="4">
        <v>0</v>
      </c>
      <c r="X347" s="4" t="s">
        <v>1783</v>
      </c>
      <c r="Y347" s="4" t="s">
        <v>1784</v>
      </c>
    </row>
    <row r="348" s="4" customFormat="1" spans="1:25">
      <c r="A348" s="4" t="s">
        <v>1785</v>
      </c>
      <c r="B348" s="4" t="s">
        <v>26</v>
      </c>
      <c r="C348" s="4" t="s">
        <v>27</v>
      </c>
      <c r="D348" s="4" t="s">
        <v>1780</v>
      </c>
      <c r="E348" s="4" t="s">
        <v>1786</v>
      </c>
      <c r="F348" s="6">
        <v>45155</v>
      </c>
      <c r="G348" s="6">
        <v>45156</v>
      </c>
      <c r="H348" s="4">
        <v>1</v>
      </c>
      <c r="I348" s="4">
        <v>1</v>
      </c>
      <c r="J348" s="4">
        <v>1</v>
      </c>
      <c r="K348" s="4" t="s">
        <v>30</v>
      </c>
      <c r="L348" s="4">
        <v>1752.88</v>
      </c>
      <c r="M348" s="4">
        <v>1752.88</v>
      </c>
      <c r="N348" s="4" t="s">
        <v>1787</v>
      </c>
      <c r="O348" s="4" t="s">
        <v>1407</v>
      </c>
      <c r="P348" s="4" t="s">
        <v>33</v>
      </c>
      <c r="Q348" s="4">
        <v>0</v>
      </c>
      <c r="R348" s="9">
        <v>45138.0000115741</v>
      </c>
      <c r="S348" s="6">
        <v>45159</v>
      </c>
      <c r="T348" s="4" t="s">
        <v>34</v>
      </c>
      <c r="U348" s="4">
        <v>1752.88</v>
      </c>
      <c r="V348" s="4">
        <v>0</v>
      </c>
      <c r="W348" s="4">
        <v>0</v>
      </c>
      <c r="X348" s="4" t="s">
        <v>1788</v>
      </c>
      <c r="Y348" s="4" t="s">
        <v>1789</v>
      </c>
    </row>
    <row r="349" s="4" customFormat="1" spans="1:25">
      <c r="A349" s="4" t="s">
        <v>1790</v>
      </c>
      <c r="B349" s="4" t="s">
        <v>26</v>
      </c>
      <c r="C349" s="4" t="s">
        <v>27</v>
      </c>
      <c r="D349" s="4" t="s">
        <v>527</v>
      </c>
      <c r="E349" s="4" t="s">
        <v>528</v>
      </c>
      <c r="F349" s="6">
        <v>45155</v>
      </c>
      <c r="G349" s="6">
        <v>45156</v>
      </c>
      <c r="H349" s="4">
        <v>1</v>
      </c>
      <c r="I349" s="4">
        <v>1</v>
      </c>
      <c r="J349" s="4">
        <v>1</v>
      </c>
      <c r="K349" s="4" t="s">
        <v>30</v>
      </c>
      <c r="L349" s="4">
        <v>732.01</v>
      </c>
      <c r="M349" s="4">
        <v>732.01</v>
      </c>
      <c r="N349" s="4" t="s">
        <v>1791</v>
      </c>
      <c r="O349" s="4" t="s">
        <v>1407</v>
      </c>
      <c r="P349" s="4" t="s">
        <v>33</v>
      </c>
      <c r="Q349" s="4">
        <v>0</v>
      </c>
      <c r="R349" s="9">
        <v>45138</v>
      </c>
      <c r="S349" s="6">
        <v>45159</v>
      </c>
      <c r="T349" s="4" t="s">
        <v>34</v>
      </c>
      <c r="U349" s="4">
        <v>732.01</v>
      </c>
      <c r="V349" s="4">
        <v>0</v>
      </c>
      <c r="W349" s="4">
        <v>0</v>
      </c>
      <c r="X349" s="4" t="s">
        <v>1792</v>
      </c>
      <c r="Y349" s="4" t="s">
        <v>42</v>
      </c>
    </row>
    <row r="350" s="4" customFormat="1" spans="1:25">
      <c r="A350" s="4" t="s">
        <v>1793</v>
      </c>
      <c r="B350" s="4" t="s">
        <v>26</v>
      </c>
      <c r="C350" s="4" t="s">
        <v>27</v>
      </c>
      <c r="D350" s="4" t="s">
        <v>1794</v>
      </c>
      <c r="E350" s="4" t="s">
        <v>1795</v>
      </c>
      <c r="F350" s="6">
        <v>45154</v>
      </c>
      <c r="G350" s="6">
        <v>45156</v>
      </c>
      <c r="H350" s="4">
        <v>1</v>
      </c>
      <c r="I350" s="4">
        <v>2</v>
      </c>
      <c r="J350" s="4">
        <v>2</v>
      </c>
      <c r="K350" s="4" t="s">
        <v>30</v>
      </c>
      <c r="L350" s="4">
        <v>1510.38</v>
      </c>
      <c r="M350" s="4">
        <v>1510.38</v>
      </c>
      <c r="N350" s="4" t="s">
        <v>1796</v>
      </c>
      <c r="O350" s="4" t="s">
        <v>1407</v>
      </c>
      <c r="P350" s="4" t="s">
        <v>33</v>
      </c>
      <c r="Q350" s="4">
        <v>0</v>
      </c>
      <c r="R350" s="9">
        <v>45138.0000115741</v>
      </c>
      <c r="S350" s="6">
        <v>45159</v>
      </c>
      <c r="T350" s="4" t="s">
        <v>34</v>
      </c>
      <c r="U350" s="4">
        <v>1510.38</v>
      </c>
      <c r="V350" s="4">
        <v>0</v>
      </c>
      <c r="W350" s="4">
        <v>0</v>
      </c>
      <c r="X350" s="4" t="s">
        <v>1797</v>
      </c>
      <c r="Y350" s="4" t="s">
        <v>42</v>
      </c>
    </row>
    <row r="351" s="4" customFormat="1" spans="1:25">
      <c r="A351" s="4" t="s">
        <v>1793</v>
      </c>
      <c r="B351" s="4" t="s">
        <v>26</v>
      </c>
      <c r="C351" s="4" t="s">
        <v>75</v>
      </c>
      <c r="D351" s="4" t="s">
        <v>1794</v>
      </c>
      <c r="E351" s="4" t="s">
        <v>1795</v>
      </c>
      <c r="F351" s="6">
        <v>45154</v>
      </c>
      <c r="G351" s="6">
        <v>45156</v>
      </c>
      <c r="H351" s="4">
        <v>1</v>
      </c>
      <c r="I351" s="4">
        <v>2</v>
      </c>
      <c r="J351" s="4">
        <v>2</v>
      </c>
      <c r="K351" s="4" t="s">
        <v>30</v>
      </c>
      <c r="L351" s="4">
        <v>-1510.38</v>
      </c>
      <c r="M351" s="4">
        <v>-1510.38</v>
      </c>
      <c r="N351" s="4" t="s">
        <v>1796</v>
      </c>
      <c r="O351" s="4" t="s">
        <v>1407</v>
      </c>
      <c r="P351" s="4" t="s">
        <v>33</v>
      </c>
      <c r="Q351" s="4">
        <v>0</v>
      </c>
      <c r="R351" s="9">
        <v>45138.0000115741</v>
      </c>
      <c r="S351" s="6">
        <v>45159</v>
      </c>
      <c r="T351" s="4" t="s">
        <v>34</v>
      </c>
      <c r="U351" s="4">
        <v>-1510.38</v>
      </c>
      <c r="V351" s="4">
        <v>0</v>
      </c>
      <c r="W351" s="4">
        <v>0</v>
      </c>
      <c r="X351" s="4" t="s">
        <v>1797</v>
      </c>
      <c r="Y351" s="4" t="s">
        <v>42</v>
      </c>
    </row>
    <row r="352" s="4" customFormat="1" spans="1:25">
      <c r="A352" s="4" t="s">
        <v>1798</v>
      </c>
      <c r="B352" s="4" t="s">
        <v>26</v>
      </c>
      <c r="C352" s="4" t="s">
        <v>27</v>
      </c>
      <c r="D352" s="4" t="s">
        <v>1799</v>
      </c>
      <c r="E352" s="4" t="s">
        <v>1800</v>
      </c>
      <c r="F352" s="6">
        <v>45155</v>
      </c>
      <c r="G352" s="6">
        <v>45156</v>
      </c>
      <c r="H352" s="4">
        <v>3</v>
      </c>
      <c r="I352" s="4">
        <v>1</v>
      </c>
      <c r="J352" s="4">
        <v>3</v>
      </c>
      <c r="K352" s="4" t="s">
        <v>30</v>
      </c>
      <c r="L352" s="4">
        <v>678</v>
      </c>
      <c r="M352" s="4">
        <v>678</v>
      </c>
      <c r="N352" s="4" t="s">
        <v>1801</v>
      </c>
      <c r="O352" s="4" t="s">
        <v>1407</v>
      </c>
      <c r="P352" s="4" t="s">
        <v>33</v>
      </c>
      <c r="Q352" s="4">
        <v>0</v>
      </c>
      <c r="R352" s="9">
        <v>45139</v>
      </c>
      <c r="S352" s="6">
        <v>45159</v>
      </c>
      <c r="T352" s="4" t="s">
        <v>34</v>
      </c>
      <c r="U352" s="4">
        <v>678</v>
      </c>
      <c r="V352" s="4">
        <v>0</v>
      </c>
      <c r="W352" s="4">
        <v>0</v>
      </c>
      <c r="X352" s="4" t="s">
        <v>1802</v>
      </c>
      <c r="Y352" s="4" t="s">
        <v>42</v>
      </c>
    </row>
    <row r="353" s="4" customFormat="1" spans="1:25">
      <c r="A353" s="4" t="s">
        <v>1798</v>
      </c>
      <c r="B353" s="4" t="s">
        <v>26</v>
      </c>
      <c r="C353" s="4" t="s">
        <v>75</v>
      </c>
      <c r="D353" s="4" t="s">
        <v>1799</v>
      </c>
      <c r="E353" s="4" t="s">
        <v>1800</v>
      </c>
      <c r="F353" s="6">
        <v>45155</v>
      </c>
      <c r="G353" s="6">
        <v>45156</v>
      </c>
      <c r="H353" s="4">
        <v>3</v>
      </c>
      <c r="I353" s="4">
        <v>1</v>
      </c>
      <c r="J353" s="4">
        <v>3</v>
      </c>
      <c r="K353" s="4" t="s">
        <v>30</v>
      </c>
      <c r="L353" s="4">
        <v>-678</v>
      </c>
      <c r="M353" s="4">
        <v>-678</v>
      </c>
      <c r="N353" s="4" t="s">
        <v>1801</v>
      </c>
      <c r="O353" s="4" t="s">
        <v>1407</v>
      </c>
      <c r="P353" s="4" t="s">
        <v>33</v>
      </c>
      <c r="Q353" s="4">
        <v>0</v>
      </c>
      <c r="R353" s="9">
        <v>45139</v>
      </c>
      <c r="S353" s="6">
        <v>45159</v>
      </c>
      <c r="T353" s="4" t="s">
        <v>34</v>
      </c>
      <c r="U353" s="4">
        <v>-678</v>
      </c>
      <c r="V353" s="4">
        <v>0</v>
      </c>
      <c r="W353" s="4">
        <v>0</v>
      </c>
      <c r="X353" s="4" t="s">
        <v>1802</v>
      </c>
      <c r="Y353" s="4" t="s">
        <v>42</v>
      </c>
    </row>
    <row r="354" s="4" customFormat="1" spans="1:27">
      <c r="A354" s="4" t="s">
        <v>1803</v>
      </c>
      <c r="B354" s="4" t="s">
        <v>26</v>
      </c>
      <c r="C354" s="4" t="s">
        <v>27</v>
      </c>
      <c r="D354" s="4" t="s">
        <v>1799</v>
      </c>
      <c r="E354" s="4" t="s">
        <v>1800</v>
      </c>
      <c r="F354" s="6">
        <v>45155</v>
      </c>
      <c r="G354" s="6">
        <v>45156</v>
      </c>
      <c r="H354" s="4">
        <v>3</v>
      </c>
      <c r="I354" s="4">
        <v>1</v>
      </c>
      <c r="J354" s="4">
        <v>3</v>
      </c>
      <c r="K354" s="4" t="s">
        <v>30</v>
      </c>
      <c r="L354" s="4">
        <v>678</v>
      </c>
      <c r="M354" s="4">
        <v>678</v>
      </c>
      <c r="N354" s="4" t="s">
        <v>1804</v>
      </c>
      <c r="O354" s="4" t="s">
        <v>1407</v>
      </c>
      <c r="P354" s="4" t="s">
        <v>33</v>
      </c>
      <c r="Q354" s="4">
        <v>0</v>
      </c>
      <c r="R354" s="9">
        <v>45139</v>
      </c>
      <c r="S354" s="6">
        <v>45159</v>
      </c>
      <c r="T354" s="4" t="s">
        <v>34</v>
      </c>
      <c r="U354" s="4">
        <v>678</v>
      </c>
      <c r="V354" s="4">
        <v>0</v>
      </c>
      <c r="W354" s="4">
        <v>0</v>
      </c>
      <c r="X354" s="4" t="s">
        <v>1805</v>
      </c>
      <c r="Y354" s="4">
        <v>198275</v>
      </c>
      <c r="Z354" s="4">
        <v>198276</v>
      </c>
      <c r="AA354" s="4" t="s">
        <v>1806</v>
      </c>
    </row>
    <row r="355" s="4" customFormat="1" spans="1:25">
      <c r="A355" s="4" t="s">
        <v>1807</v>
      </c>
      <c r="B355" s="4" t="s">
        <v>26</v>
      </c>
      <c r="C355" s="4" t="s">
        <v>27</v>
      </c>
      <c r="D355" s="4" t="s">
        <v>1808</v>
      </c>
      <c r="E355" s="4" t="s">
        <v>1809</v>
      </c>
      <c r="F355" s="6">
        <v>45152</v>
      </c>
      <c r="G355" s="6">
        <v>45156</v>
      </c>
      <c r="H355" s="4">
        <v>2</v>
      </c>
      <c r="I355" s="4">
        <v>4</v>
      </c>
      <c r="J355" s="4">
        <v>8</v>
      </c>
      <c r="K355" s="4" t="s">
        <v>30</v>
      </c>
      <c r="L355" s="4">
        <v>5465.76</v>
      </c>
      <c r="M355" s="4">
        <v>5465.76</v>
      </c>
      <c r="N355" s="4" t="s">
        <v>1810</v>
      </c>
      <c r="O355" s="4" t="s">
        <v>1407</v>
      </c>
      <c r="P355" s="4" t="s">
        <v>33</v>
      </c>
      <c r="Q355" s="4">
        <v>0</v>
      </c>
      <c r="R355" s="9">
        <v>45139</v>
      </c>
      <c r="S355" s="6">
        <v>45159</v>
      </c>
      <c r="T355" s="4" t="s">
        <v>34</v>
      </c>
      <c r="U355" s="4">
        <v>5465.76</v>
      </c>
      <c r="V355" s="4">
        <v>0</v>
      </c>
      <c r="W355" s="4">
        <v>0</v>
      </c>
      <c r="X355" s="4" t="s">
        <v>1811</v>
      </c>
      <c r="Y355" s="4" t="s">
        <v>42</v>
      </c>
    </row>
    <row r="356" s="4" customFormat="1" spans="1:25">
      <c r="A356" s="4" t="s">
        <v>1812</v>
      </c>
      <c r="B356" s="4" t="s">
        <v>26</v>
      </c>
      <c r="C356" s="4" t="s">
        <v>27</v>
      </c>
      <c r="D356" s="4" t="s">
        <v>603</v>
      </c>
      <c r="E356" s="4" t="s">
        <v>1758</v>
      </c>
      <c r="F356" s="6">
        <v>45149</v>
      </c>
      <c r="G356" s="6">
        <v>45156</v>
      </c>
      <c r="H356" s="4">
        <v>1</v>
      </c>
      <c r="I356" s="4">
        <v>7</v>
      </c>
      <c r="J356" s="4">
        <v>7</v>
      </c>
      <c r="K356" s="4" t="s">
        <v>30</v>
      </c>
      <c r="L356" s="4">
        <v>12654.88</v>
      </c>
      <c r="M356" s="4">
        <v>12654.88</v>
      </c>
      <c r="N356" s="4" t="s">
        <v>1813</v>
      </c>
      <c r="O356" s="4" t="s">
        <v>1407</v>
      </c>
      <c r="P356" s="4" t="s">
        <v>33</v>
      </c>
      <c r="Q356" s="4">
        <v>0</v>
      </c>
      <c r="R356" s="9">
        <v>45139</v>
      </c>
      <c r="S356" s="6">
        <v>45159</v>
      </c>
      <c r="T356" s="4" t="s">
        <v>34</v>
      </c>
      <c r="U356" s="4">
        <v>12654.88</v>
      </c>
      <c r="V356" s="4">
        <v>0</v>
      </c>
      <c r="W356" s="4">
        <v>0</v>
      </c>
      <c r="X356" s="4" t="s">
        <v>1814</v>
      </c>
      <c r="Y356" s="4" t="s">
        <v>1815</v>
      </c>
    </row>
    <row r="357" s="4" customFormat="1" spans="1:25">
      <c r="A357" s="4" t="s">
        <v>1816</v>
      </c>
      <c r="B357" s="4" t="s">
        <v>26</v>
      </c>
      <c r="C357" s="4" t="s">
        <v>27</v>
      </c>
      <c r="D357" s="4" t="s">
        <v>603</v>
      </c>
      <c r="E357" s="4" t="s">
        <v>604</v>
      </c>
      <c r="F357" s="6">
        <v>45149</v>
      </c>
      <c r="G357" s="6">
        <v>45156</v>
      </c>
      <c r="H357" s="4">
        <v>1</v>
      </c>
      <c r="I357" s="4">
        <v>7</v>
      </c>
      <c r="J357" s="4">
        <v>7</v>
      </c>
      <c r="K357" s="4" t="s">
        <v>30</v>
      </c>
      <c r="L357" s="4">
        <v>10683.89</v>
      </c>
      <c r="M357" s="4">
        <v>10683.89</v>
      </c>
      <c r="N357" s="4" t="s">
        <v>1817</v>
      </c>
      <c r="O357" s="4" t="s">
        <v>1407</v>
      </c>
      <c r="P357" s="4" t="s">
        <v>33</v>
      </c>
      <c r="Q357" s="4">
        <v>0</v>
      </c>
      <c r="R357" s="9">
        <v>45139.0000115741</v>
      </c>
      <c r="S357" s="6">
        <v>45159</v>
      </c>
      <c r="T357" s="4" t="s">
        <v>34</v>
      </c>
      <c r="U357" s="4">
        <v>10683.89</v>
      </c>
      <c r="V357" s="4">
        <v>0</v>
      </c>
      <c r="W357" s="4">
        <v>0</v>
      </c>
      <c r="X357" s="4" t="s">
        <v>1818</v>
      </c>
      <c r="Y357" s="4" t="s">
        <v>42</v>
      </c>
    </row>
    <row r="358" s="4" customFormat="1" spans="1:25">
      <c r="A358" s="4" t="s">
        <v>1819</v>
      </c>
      <c r="B358" s="4" t="s">
        <v>26</v>
      </c>
      <c r="C358" s="4" t="s">
        <v>27</v>
      </c>
      <c r="D358" s="4" t="s">
        <v>1639</v>
      </c>
      <c r="E358" s="4" t="s">
        <v>1640</v>
      </c>
      <c r="F358" s="6">
        <v>45153</v>
      </c>
      <c r="G358" s="6">
        <v>45156</v>
      </c>
      <c r="H358" s="4">
        <v>1</v>
      </c>
      <c r="I358" s="4">
        <v>3</v>
      </c>
      <c r="J358" s="4">
        <v>3</v>
      </c>
      <c r="K358" s="4" t="s">
        <v>30</v>
      </c>
      <c r="L358" s="4">
        <v>3820.54</v>
      </c>
      <c r="M358" s="4">
        <v>3820.54</v>
      </c>
      <c r="N358" s="4" t="s">
        <v>1820</v>
      </c>
      <c r="O358" s="4" t="s">
        <v>1407</v>
      </c>
      <c r="P358" s="4" t="s">
        <v>33</v>
      </c>
      <c r="Q358" s="4">
        <v>0</v>
      </c>
      <c r="R358" s="9">
        <v>45139</v>
      </c>
      <c r="S358" s="6">
        <v>45159</v>
      </c>
      <c r="T358" s="4" t="s">
        <v>34</v>
      </c>
      <c r="U358" s="4">
        <v>3820.54</v>
      </c>
      <c r="V358" s="4">
        <v>0</v>
      </c>
      <c r="W358" s="4">
        <v>0</v>
      </c>
      <c r="X358" s="4" t="s">
        <v>1821</v>
      </c>
      <c r="Y358" s="4" t="s">
        <v>1822</v>
      </c>
    </row>
    <row r="359" s="4" customFormat="1" spans="1:25">
      <c r="A359" s="4" t="s">
        <v>1823</v>
      </c>
      <c r="B359" s="4" t="s">
        <v>26</v>
      </c>
      <c r="C359" s="4" t="s">
        <v>27</v>
      </c>
      <c r="D359" s="4" t="s">
        <v>1433</v>
      </c>
      <c r="E359" s="4" t="s">
        <v>1824</v>
      </c>
      <c r="F359" s="6">
        <v>45154</v>
      </c>
      <c r="G359" s="6">
        <v>45156</v>
      </c>
      <c r="H359" s="4">
        <v>1</v>
      </c>
      <c r="I359" s="4">
        <v>2</v>
      </c>
      <c r="J359" s="4">
        <v>2</v>
      </c>
      <c r="K359" s="4" t="s">
        <v>30</v>
      </c>
      <c r="L359" s="4">
        <v>758.48</v>
      </c>
      <c r="M359" s="4">
        <v>758.48</v>
      </c>
      <c r="N359" s="4" t="s">
        <v>1825</v>
      </c>
      <c r="O359" s="4" t="s">
        <v>1407</v>
      </c>
      <c r="P359" s="4" t="s">
        <v>33</v>
      </c>
      <c r="Q359" s="4">
        <v>0</v>
      </c>
      <c r="R359" s="9">
        <v>45139</v>
      </c>
      <c r="S359" s="6">
        <v>45159</v>
      </c>
      <c r="T359" s="4" t="s">
        <v>34</v>
      </c>
      <c r="U359" s="4">
        <v>758.48</v>
      </c>
      <c r="V359" s="4">
        <v>0</v>
      </c>
      <c r="W359" s="4">
        <v>0</v>
      </c>
      <c r="X359" s="4" t="s">
        <v>1826</v>
      </c>
      <c r="Y359" s="4" t="s">
        <v>1827</v>
      </c>
    </row>
    <row r="360" s="4" customFormat="1" spans="1:25">
      <c r="A360" s="4" t="s">
        <v>1828</v>
      </c>
      <c r="B360" s="4" t="s">
        <v>26</v>
      </c>
      <c r="C360" s="4" t="s">
        <v>27</v>
      </c>
      <c r="D360" s="4" t="s">
        <v>789</v>
      </c>
      <c r="E360" s="4" t="s">
        <v>1829</v>
      </c>
      <c r="F360" s="6">
        <v>45151</v>
      </c>
      <c r="G360" s="6">
        <v>45156</v>
      </c>
      <c r="H360" s="4">
        <v>4</v>
      </c>
      <c r="I360" s="4">
        <v>5</v>
      </c>
      <c r="J360" s="4">
        <v>20</v>
      </c>
      <c r="K360" s="4" t="s">
        <v>30</v>
      </c>
      <c r="L360" s="4">
        <v>10762.6</v>
      </c>
      <c r="M360" s="4">
        <v>10762.6</v>
      </c>
      <c r="N360" s="4" t="s">
        <v>1830</v>
      </c>
      <c r="O360" s="4" t="s">
        <v>1407</v>
      </c>
      <c r="P360" s="4" t="s">
        <v>33</v>
      </c>
      <c r="Q360" s="4">
        <v>0</v>
      </c>
      <c r="R360" s="9">
        <v>45139</v>
      </c>
      <c r="S360" s="6">
        <v>45159</v>
      </c>
      <c r="T360" s="4" t="s">
        <v>34</v>
      </c>
      <c r="U360" s="4">
        <v>10762.6</v>
      </c>
      <c r="V360" s="4">
        <v>0</v>
      </c>
      <c r="W360" s="4">
        <v>0</v>
      </c>
      <c r="X360" s="4" t="s">
        <v>1831</v>
      </c>
      <c r="Y360" s="4" t="s">
        <v>1832</v>
      </c>
    </row>
    <row r="361" s="4" customFormat="1" spans="1:25">
      <c r="A361" s="4" t="s">
        <v>1833</v>
      </c>
      <c r="B361" s="4" t="s">
        <v>26</v>
      </c>
      <c r="C361" s="4" t="s">
        <v>27</v>
      </c>
      <c r="D361" s="4" t="s">
        <v>339</v>
      </c>
      <c r="E361" s="4" t="s">
        <v>340</v>
      </c>
      <c r="F361" s="6">
        <v>45155</v>
      </c>
      <c r="G361" s="6">
        <v>45156</v>
      </c>
      <c r="H361" s="4">
        <v>1</v>
      </c>
      <c r="I361" s="4">
        <v>1</v>
      </c>
      <c r="J361" s="4">
        <v>1</v>
      </c>
      <c r="K361" s="4" t="s">
        <v>30</v>
      </c>
      <c r="L361" s="4">
        <v>479.77</v>
      </c>
      <c r="M361" s="4">
        <v>479.77</v>
      </c>
      <c r="N361" s="4" t="s">
        <v>1834</v>
      </c>
      <c r="O361" s="4" t="s">
        <v>1407</v>
      </c>
      <c r="P361" s="4" t="s">
        <v>33</v>
      </c>
      <c r="Q361" s="4">
        <v>0</v>
      </c>
      <c r="R361" s="9">
        <v>45140</v>
      </c>
      <c r="S361" s="6">
        <v>45159</v>
      </c>
      <c r="T361" s="4" t="s">
        <v>34</v>
      </c>
      <c r="U361" s="4">
        <v>479.77</v>
      </c>
      <c r="V361" s="4">
        <v>0</v>
      </c>
      <c r="W361" s="4">
        <v>0</v>
      </c>
      <c r="X361" s="4" t="s">
        <v>1835</v>
      </c>
      <c r="Y361" s="4" t="s">
        <v>42</v>
      </c>
    </row>
    <row r="362" s="4" customFormat="1" spans="1:25">
      <c r="A362" s="4" t="s">
        <v>1836</v>
      </c>
      <c r="B362" s="4" t="s">
        <v>26</v>
      </c>
      <c r="C362" s="4" t="s">
        <v>27</v>
      </c>
      <c r="D362" s="4" t="s">
        <v>1837</v>
      </c>
      <c r="E362" s="4" t="s">
        <v>1335</v>
      </c>
      <c r="F362" s="6">
        <v>45152</v>
      </c>
      <c r="G362" s="6">
        <v>45156</v>
      </c>
      <c r="H362" s="4">
        <v>1</v>
      </c>
      <c r="I362" s="4">
        <v>4</v>
      </c>
      <c r="J362" s="4">
        <v>4</v>
      </c>
      <c r="K362" s="4" t="s">
        <v>30</v>
      </c>
      <c r="L362" s="4">
        <v>2481.32</v>
      </c>
      <c r="M362" s="4">
        <v>2481.32</v>
      </c>
      <c r="N362" s="4" t="s">
        <v>1838</v>
      </c>
      <c r="O362" s="4" t="s">
        <v>1407</v>
      </c>
      <c r="P362" s="4" t="s">
        <v>33</v>
      </c>
      <c r="Q362" s="4">
        <v>0</v>
      </c>
      <c r="R362" s="9">
        <v>45140.0000115741</v>
      </c>
      <c r="S362" s="6">
        <v>45159</v>
      </c>
      <c r="T362" s="4" t="s">
        <v>34</v>
      </c>
      <c r="U362" s="4">
        <v>2481.32</v>
      </c>
      <c r="V362" s="4">
        <v>0</v>
      </c>
      <c r="W362" s="4">
        <v>0</v>
      </c>
      <c r="X362" s="4" t="s">
        <v>1839</v>
      </c>
      <c r="Y362" s="4" t="s">
        <v>1840</v>
      </c>
    </row>
    <row r="363" s="4" customFormat="1" spans="1:25">
      <c r="A363" s="4" t="s">
        <v>1841</v>
      </c>
      <c r="B363" s="4" t="s">
        <v>26</v>
      </c>
      <c r="C363" s="4" t="s">
        <v>27</v>
      </c>
      <c r="D363" s="4" t="s">
        <v>1670</v>
      </c>
      <c r="E363" s="4" t="s">
        <v>1671</v>
      </c>
      <c r="F363" s="6">
        <v>45155</v>
      </c>
      <c r="G363" s="6">
        <v>45156</v>
      </c>
      <c r="H363" s="4">
        <v>1</v>
      </c>
      <c r="I363" s="4">
        <v>1</v>
      </c>
      <c r="J363" s="4">
        <v>1</v>
      </c>
      <c r="K363" s="4" t="s">
        <v>30</v>
      </c>
      <c r="L363" s="4">
        <v>2119.92</v>
      </c>
      <c r="M363" s="4">
        <v>2119.92</v>
      </c>
      <c r="N363" s="4" t="s">
        <v>1842</v>
      </c>
      <c r="O363" s="4" t="s">
        <v>1407</v>
      </c>
      <c r="P363" s="4" t="s">
        <v>33</v>
      </c>
      <c r="Q363" s="4">
        <v>0</v>
      </c>
      <c r="R363" s="9">
        <v>45140</v>
      </c>
      <c r="S363" s="6">
        <v>45159</v>
      </c>
      <c r="T363" s="4" t="s">
        <v>34</v>
      </c>
      <c r="U363" s="4">
        <v>2119.92</v>
      </c>
      <c r="V363" s="4">
        <v>0</v>
      </c>
      <c r="W363" s="4">
        <v>0</v>
      </c>
      <c r="X363" s="4" t="s">
        <v>1843</v>
      </c>
      <c r="Y363" s="4" t="s">
        <v>1844</v>
      </c>
    </row>
    <row r="364" s="4" customFormat="1" spans="1:25">
      <c r="A364" s="4" t="s">
        <v>1845</v>
      </c>
      <c r="B364" s="4" t="s">
        <v>26</v>
      </c>
      <c r="C364" s="4" t="s">
        <v>27</v>
      </c>
      <c r="D364" s="4" t="s">
        <v>1846</v>
      </c>
      <c r="E364" s="4" t="s">
        <v>1847</v>
      </c>
      <c r="F364" s="6">
        <v>45155</v>
      </c>
      <c r="G364" s="6">
        <v>45156</v>
      </c>
      <c r="H364" s="4">
        <v>1</v>
      </c>
      <c r="I364" s="4">
        <v>1</v>
      </c>
      <c r="J364" s="4">
        <v>1</v>
      </c>
      <c r="K364" s="4" t="s">
        <v>30</v>
      </c>
      <c r="L364" s="4">
        <v>555.29</v>
      </c>
      <c r="M364" s="4">
        <v>555.29</v>
      </c>
      <c r="N364" s="4" t="s">
        <v>1848</v>
      </c>
      <c r="O364" s="4" t="s">
        <v>1407</v>
      </c>
      <c r="P364" s="4" t="s">
        <v>33</v>
      </c>
      <c r="Q364" s="4">
        <v>0</v>
      </c>
      <c r="R364" s="9">
        <v>45140</v>
      </c>
      <c r="S364" s="6">
        <v>45159</v>
      </c>
      <c r="T364" s="4" t="s">
        <v>34</v>
      </c>
      <c r="U364" s="4">
        <v>555.29</v>
      </c>
      <c r="V364" s="4">
        <v>0</v>
      </c>
      <c r="W364" s="4">
        <v>0</v>
      </c>
      <c r="X364" s="4" t="s">
        <v>1849</v>
      </c>
      <c r="Y364" s="4" t="s">
        <v>42</v>
      </c>
    </row>
    <row r="365" s="4" customFormat="1" spans="1:25">
      <c r="A365" s="4" t="s">
        <v>1850</v>
      </c>
      <c r="B365" s="4" t="s">
        <v>26</v>
      </c>
      <c r="C365" s="4" t="s">
        <v>27</v>
      </c>
      <c r="D365" s="4" t="s">
        <v>1851</v>
      </c>
      <c r="E365" s="4" t="s">
        <v>1852</v>
      </c>
      <c r="F365" s="6">
        <v>45151</v>
      </c>
      <c r="G365" s="6">
        <v>45156</v>
      </c>
      <c r="H365" s="4">
        <v>2</v>
      </c>
      <c r="I365" s="4">
        <v>5</v>
      </c>
      <c r="J365" s="4">
        <v>10</v>
      </c>
      <c r="K365" s="4" t="s">
        <v>30</v>
      </c>
      <c r="L365" s="4">
        <v>6092.3</v>
      </c>
      <c r="M365" s="4">
        <v>6092.3</v>
      </c>
      <c r="N365" s="4" t="s">
        <v>1853</v>
      </c>
      <c r="O365" s="4" t="s">
        <v>1407</v>
      </c>
      <c r="P365" s="4" t="s">
        <v>33</v>
      </c>
      <c r="Q365" s="4">
        <v>0</v>
      </c>
      <c r="R365" s="9">
        <v>45140.0000115741</v>
      </c>
      <c r="S365" s="6">
        <v>45159</v>
      </c>
      <c r="T365" s="4" t="s">
        <v>34</v>
      </c>
      <c r="U365" s="4">
        <v>6092.3</v>
      </c>
      <c r="V365" s="4">
        <v>0</v>
      </c>
      <c r="W365" s="4">
        <v>0</v>
      </c>
      <c r="X365" s="4" t="s">
        <v>1854</v>
      </c>
      <c r="Y365" s="4" t="s">
        <v>1855</v>
      </c>
    </row>
    <row r="366" s="4" customFormat="1" spans="1:25">
      <c r="A366" s="4" t="s">
        <v>1856</v>
      </c>
      <c r="B366" s="4" t="s">
        <v>26</v>
      </c>
      <c r="C366" s="4" t="s">
        <v>27</v>
      </c>
      <c r="D366" s="4" t="s">
        <v>1857</v>
      </c>
      <c r="E366" s="4" t="s">
        <v>1858</v>
      </c>
      <c r="F366" s="6">
        <v>45153</v>
      </c>
      <c r="G366" s="6">
        <v>45156</v>
      </c>
      <c r="H366" s="4">
        <v>1</v>
      </c>
      <c r="I366" s="4">
        <v>3</v>
      </c>
      <c r="J366" s="4">
        <v>3</v>
      </c>
      <c r="K366" s="4" t="s">
        <v>30</v>
      </c>
      <c r="L366" s="4">
        <v>2152.17</v>
      </c>
      <c r="M366" s="4">
        <v>2152.17</v>
      </c>
      <c r="N366" s="4" t="s">
        <v>1859</v>
      </c>
      <c r="O366" s="4" t="s">
        <v>1407</v>
      </c>
      <c r="P366" s="4" t="s">
        <v>33</v>
      </c>
      <c r="Q366" s="4">
        <v>0</v>
      </c>
      <c r="R366" s="9">
        <v>45140.0000115741</v>
      </c>
      <c r="S366" s="6">
        <v>45159</v>
      </c>
      <c r="T366" s="4" t="s">
        <v>34</v>
      </c>
      <c r="U366" s="4">
        <v>2152.17</v>
      </c>
      <c r="V366" s="4">
        <v>0</v>
      </c>
      <c r="W366" s="4">
        <v>0</v>
      </c>
      <c r="X366" s="4" t="s">
        <v>1860</v>
      </c>
      <c r="Y366" s="4" t="s">
        <v>1861</v>
      </c>
    </row>
    <row r="367" s="4" customFormat="1" spans="1:25">
      <c r="A367" s="4" t="s">
        <v>1862</v>
      </c>
      <c r="B367" s="4" t="s">
        <v>26</v>
      </c>
      <c r="C367" s="4" t="s">
        <v>27</v>
      </c>
      <c r="D367" s="4" t="s">
        <v>1863</v>
      </c>
      <c r="E367" s="4" t="s">
        <v>1864</v>
      </c>
      <c r="F367" s="6">
        <v>45154</v>
      </c>
      <c r="G367" s="6">
        <v>45156</v>
      </c>
      <c r="H367" s="4">
        <v>1</v>
      </c>
      <c r="I367" s="4">
        <v>2</v>
      </c>
      <c r="J367" s="4">
        <v>2</v>
      </c>
      <c r="K367" s="4" t="s">
        <v>30</v>
      </c>
      <c r="L367" s="4">
        <v>3544.85</v>
      </c>
      <c r="M367" s="4">
        <v>3544.85</v>
      </c>
      <c r="N367" s="4" t="s">
        <v>1865</v>
      </c>
      <c r="O367" s="4" t="s">
        <v>1407</v>
      </c>
      <c r="P367" s="4" t="s">
        <v>33</v>
      </c>
      <c r="Q367" s="4">
        <v>0</v>
      </c>
      <c r="R367" s="9">
        <v>45141.0000115741</v>
      </c>
      <c r="S367" s="6">
        <v>45159</v>
      </c>
      <c r="T367" s="4" t="s">
        <v>34</v>
      </c>
      <c r="U367" s="4">
        <v>3544.85</v>
      </c>
      <c r="V367" s="4">
        <v>0</v>
      </c>
      <c r="W367" s="4">
        <v>0</v>
      </c>
      <c r="X367" s="4" t="s">
        <v>1866</v>
      </c>
      <c r="Y367" s="4" t="s">
        <v>1867</v>
      </c>
    </row>
    <row r="368" s="4" customFormat="1" spans="1:25">
      <c r="A368" s="4" t="s">
        <v>1868</v>
      </c>
      <c r="B368" s="4" t="s">
        <v>26</v>
      </c>
      <c r="C368" s="4" t="s">
        <v>27</v>
      </c>
      <c r="D368" s="4" t="s">
        <v>1869</v>
      </c>
      <c r="E368" s="4" t="s">
        <v>1870</v>
      </c>
      <c r="F368" s="6">
        <v>45155</v>
      </c>
      <c r="G368" s="6">
        <v>45156</v>
      </c>
      <c r="H368" s="4">
        <v>1</v>
      </c>
      <c r="I368" s="4">
        <v>1</v>
      </c>
      <c r="J368" s="4">
        <v>1</v>
      </c>
      <c r="K368" s="4" t="s">
        <v>30</v>
      </c>
      <c r="L368" s="4">
        <v>573.67</v>
      </c>
      <c r="M368" s="4">
        <v>573.67</v>
      </c>
      <c r="N368" s="4" t="s">
        <v>1871</v>
      </c>
      <c r="O368" s="4" t="s">
        <v>1407</v>
      </c>
      <c r="P368" s="4" t="s">
        <v>33</v>
      </c>
      <c r="Q368" s="4">
        <v>0</v>
      </c>
      <c r="R368" s="9">
        <v>45141</v>
      </c>
      <c r="S368" s="6">
        <v>45159</v>
      </c>
      <c r="T368" s="4" t="s">
        <v>34</v>
      </c>
      <c r="U368" s="4">
        <v>573.67</v>
      </c>
      <c r="V368" s="4">
        <v>0</v>
      </c>
      <c r="W368" s="4">
        <v>0</v>
      </c>
      <c r="X368" s="4" t="s">
        <v>42</v>
      </c>
      <c r="Y368" s="4" t="s">
        <v>1872</v>
      </c>
    </row>
    <row r="369" s="4" customFormat="1" spans="1:25">
      <c r="A369" s="4" t="s">
        <v>1873</v>
      </c>
      <c r="B369" s="4" t="s">
        <v>26</v>
      </c>
      <c r="C369" s="4" t="s">
        <v>27</v>
      </c>
      <c r="D369" s="4" t="s">
        <v>1874</v>
      </c>
      <c r="E369" s="4" t="s">
        <v>1875</v>
      </c>
      <c r="F369" s="6">
        <v>45154</v>
      </c>
      <c r="G369" s="6">
        <v>45156</v>
      </c>
      <c r="H369" s="4">
        <v>1</v>
      </c>
      <c r="I369" s="4">
        <v>2</v>
      </c>
      <c r="J369" s="4">
        <v>2</v>
      </c>
      <c r="K369" s="4" t="s">
        <v>30</v>
      </c>
      <c r="L369" s="4">
        <v>1652.6</v>
      </c>
      <c r="M369" s="4">
        <v>1652.6</v>
      </c>
      <c r="N369" s="4" t="s">
        <v>1876</v>
      </c>
      <c r="O369" s="4" t="s">
        <v>1407</v>
      </c>
      <c r="P369" s="4" t="s">
        <v>33</v>
      </c>
      <c r="Q369" s="4">
        <v>0</v>
      </c>
      <c r="R369" s="9">
        <v>45141.0000115741</v>
      </c>
      <c r="S369" s="6">
        <v>45159</v>
      </c>
      <c r="T369" s="4" t="s">
        <v>34</v>
      </c>
      <c r="U369" s="4">
        <v>1652.6</v>
      </c>
      <c r="V369" s="4">
        <v>0</v>
      </c>
      <c r="W369" s="4">
        <v>0</v>
      </c>
      <c r="X369" s="4" t="s">
        <v>1877</v>
      </c>
      <c r="Y369" s="4" t="s">
        <v>1878</v>
      </c>
    </row>
    <row r="370" s="4" customFormat="1" spans="1:25">
      <c r="A370" s="4" t="s">
        <v>1879</v>
      </c>
      <c r="B370" s="4" t="s">
        <v>26</v>
      </c>
      <c r="C370" s="4" t="s">
        <v>27</v>
      </c>
      <c r="D370" s="4" t="s">
        <v>1880</v>
      </c>
      <c r="E370" s="4" t="s">
        <v>1881</v>
      </c>
      <c r="F370" s="6">
        <v>45155</v>
      </c>
      <c r="G370" s="6">
        <v>45156</v>
      </c>
      <c r="H370" s="4">
        <v>2</v>
      </c>
      <c r="I370" s="4">
        <v>1</v>
      </c>
      <c r="J370" s="4">
        <v>2</v>
      </c>
      <c r="K370" s="4" t="s">
        <v>30</v>
      </c>
      <c r="L370" s="4">
        <v>1188.56</v>
      </c>
      <c r="M370" s="4">
        <v>1188.56</v>
      </c>
      <c r="N370" s="4" t="s">
        <v>1882</v>
      </c>
      <c r="O370" s="4" t="s">
        <v>1407</v>
      </c>
      <c r="P370" s="4" t="s">
        <v>33</v>
      </c>
      <c r="Q370" s="4">
        <v>0</v>
      </c>
      <c r="R370" s="9">
        <v>45141</v>
      </c>
      <c r="S370" s="6">
        <v>45159</v>
      </c>
      <c r="T370" s="4" t="s">
        <v>34</v>
      </c>
      <c r="U370" s="4">
        <v>1188.56</v>
      </c>
      <c r="V370" s="4">
        <v>0</v>
      </c>
      <c r="W370" s="4">
        <v>0</v>
      </c>
      <c r="X370" s="4" t="s">
        <v>1883</v>
      </c>
      <c r="Y370" s="4" t="s">
        <v>1884</v>
      </c>
    </row>
    <row r="371" s="4" customFormat="1" spans="1:25">
      <c r="A371" s="4" t="s">
        <v>1885</v>
      </c>
      <c r="B371" s="4" t="s">
        <v>26</v>
      </c>
      <c r="C371" s="4" t="s">
        <v>27</v>
      </c>
      <c r="D371" s="4" t="s">
        <v>398</v>
      </c>
      <c r="E371" s="4" t="s">
        <v>1886</v>
      </c>
      <c r="F371" s="6">
        <v>45152</v>
      </c>
      <c r="G371" s="6">
        <v>45156</v>
      </c>
      <c r="H371" s="4">
        <v>2</v>
      </c>
      <c r="I371" s="4">
        <v>4</v>
      </c>
      <c r="J371" s="4">
        <v>8</v>
      </c>
      <c r="K371" s="4" t="s">
        <v>30</v>
      </c>
      <c r="L371" s="4">
        <v>9167.52</v>
      </c>
      <c r="M371" s="4">
        <v>9167.52</v>
      </c>
      <c r="N371" s="4" t="s">
        <v>1887</v>
      </c>
      <c r="O371" s="4" t="s">
        <v>1407</v>
      </c>
      <c r="P371" s="4" t="s">
        <v>33</v>
      </c>
      <c r="Q371" s="4">
        <v>0</v>
      </c>
      <c r="R371" s="9">
        <v>45142.0000115741</v>
      </c>
      <c r="S371" s="6">
        <v>45159</v>
      </c>
      <c r="T371" s="4" t="s">
        <v>34</v>
      </c>
      <c r="U371" s="4">
        <v>9167.52</v>
      </c>
      <c r="V371" s="4">
        <v>0</v>
      </c>
      <c r="W371" s="4">
        <v>0</v>
      </c>
      <c r="X371" s="4" t="s">
        <v>1888</v>
      </c>
      <c r="Y371" s="4" t="s">
        <v>42</v>
      </c>
    </row>
    <row r="372" s="4" customFormat="1" spans="1:25">
      <c r="A372" s="4" t="s">
        <v>1889</v>
      </c>
      <c r="B372" s="4" t="s">
        <v>26</v>
      </c>
      <c r="C372" s="4" t="s">
        <v>27</v>
      </c>
      <c r="D372" s="4" t="s">
        <v>1072</v>
      </c>
      <c r="E372" s="4" t="s">
        <v>1890</v>
      </c>
      <c r="F372" s="6">
        <v>45152</v>
      </c>
      <c r="G372" s="6">
        <v>45156</v>
      </c>
      <c r="H372" s="4">
        <v>1</v>
      </c>
      <c r="I372" s="4">
        <v>4</v>
      </c>
      <c r="J372" s="4">
        <v>4</v>
      </c>
      <c r="K372" s="4" t="s">
        <v>30</v>
      </c>
      <c r="L372" s="4">
        <v>4146.36</v>
      </c>
      <c r="M372" s="4">
        <v>4146.36</v>
      </c>
      <c r="N372" s="4" t="s">
        <v>1891</v>
      </c>
      <c r="O372" s="4" t="s">
        <v>1407</v>
      </c>
      <c r="P372" s="4" t="s">
        <v>33</v>
      </c>
      <c r="Q372" s="4">
        <v>0</v>
      </c>
      <c r="R372" s="9">
        <v>45142</v>
      </c>
      <c r="S372" s="6">
        <v>45159</v>
      </c>
      <c r="T372" s="4" t="s">
        <v>34</v>
      </c>
      <c r="U372" s="4">
        <v>4146.36</v>
      </c>
      <c r="V372" s="4">
        <v>0</v>
      </c>
      <c r="W372" s="4">
        <v>0</v>
      </c>
      <c r="X372" s="4" t="s">
        <v>1892</v>
      </c>
      <c r="Y372" s="4" t="s">
        <v>1893</v>
      </c>
    </row>
    <row r="373" s="4" customFormat="1" spans="1:25">
      <c r="A373" s="4" t="s">
        <v>1885</v>
      </c>
      <c r="B373" s="4" t="s">
        <v>26</v>
      </c>
      <c r="C373" s="4" t="s">
        <v>75</v>
      </c>
      <c r="D373" s="4" t="s">
        <v>398</v>
      </c>
      <c r="E373" s="4" t="s">
        <v>1886</v>
      </c>
      <c r="F373" s="6">
        <v>45152</v>
      </c>
      <c r="G373" s="6">
        <v>45156</v>
      </c>
      <c r="H373" s="4">
        <v>2</v>
      </c>
      <c r="I373" s="4">
        <v>4</v>
      </c>
      <c r="J373" s="4">
        <v>8</v>
      </c>
      <c r="K373" s="4" t="s">
        <v>30</v>
      </c>
      <c r="L373" s="4">
        <v>-9167.52</v>
      </c>
      <c r="M373" s="4">
        <v>-9167.52</v>
      </c>
      <c r="N373" s="4" t="s">
        <v>1887</v>
      </c>
      <c r="O373" s="4" t="s">
        <v>1407</v>
      </c>
      <c r="P373" s="4" t="s">
        <v>33</v>
      </c>
      <c r="Q373" s="4">
        <v>0</v>
      </c>
      <c r="R373" s="9">
        <v>45142.0000115741</v>
      </c>
      <c r="S373" s="6">
        <v>45159</v>
      </c>
      <c r="T373" s="4" t="s">
        <v>34</v>
      </c>
      <c r="U373" s="4">
        <v>-9167.52</v>
      </c>
      <c r="V373" s="4">
        <v>0</v>
      </c>
      <c r="W373" s="4">
        <v>0</v>
      </c>
      <c r="X373" s="4" t="s">
        <v>1888</v>
      </c>
      <c r="Y373" s="4" t="s">
        <v>42</v>
      </c>
    </row>
    <row r="374" s="4" customFormat="1" spans="1:25">
      <c r="A374" s="4" t="s">
        <v>1894</v>
      </c>
      <c r="B374" s="4" t="s">
        <v>26</v>
      </c>
      <c r="C374" s="4" t="s">
        <v>27</v>
      </c>
      <c r="D374" s="4" t="s">
        <v>1895</v>
      </c>
      <c r="E374" s="4" t="s">
        <v>1896</v>
      </c>
      <c r="F374" s="6">
        <v>45155</v>
      </c>
      <c r="G374" s="6">
        <v>45156</v>
      </c>
      <c r="H374" s="4">
        <v>1</v>
      </c>
      <c r="I374" s="4">
        <v>1</v>
      </c>
      <c r="J374" s="4">
        <v>1</v>
      </c>
      <c r="K374" s="4" t="s">
        <v>30</v>
      </c>
      <c r="L374" s="4">
        <v>658.42</v>
      </c>
      <c r="M374" s="4">
        <v>658.42</v>
      </c>
      <c r="N374" s="4" t="s">
        <v>1897</v>
      </c>
      <c r="O374" s="4" t="s">
        <v>1407</v>
      </c>
      <c r="P374" s="4" t="s">
        <v>33</v>
      </c>
      <c r="Q374" s="4">
        <v>0</v>
      </c>
      <c r="R374" s="9">
        <v>45142.0000115741</v>
      </c>
      <c r="S374" s="6">
        <v>45159</v>
      </c>
      <c r="T374" s="4" t="s">
        <v>34</v>
      </c>
      <c r="U374" s="4">
        <v>658.42</v>
      </c>
      <c r="V374" s="4">
        <v>0</v>
      </c>
      <c r="W374" s="4">
        <v>0</v>
      </c>
      <c r="X374" s="4" t="s">
        <v>1898</v>
      </c>
      <c r="Y374" s="4" t="s">
        <v>42</v>
      </c>
    </row>
    <row r="375" s="4" customFormat="1" spans="1:25">
      <c r="A375" s="4" t="s">
        <v>1899</v>
      </c>
      <c r="B375" s="4" t="s">
        <v>26</v>
      </c>
      <c r="C375" s="4" t="s">
        <v>27</v>
      </c>
      <c r="D375" s="4" t="s">
        <v>1900</v>
      </c>
      <c r="E375" s="4" t="s">
        <v>1901</v>
      </c>
      <c r="F375" s="6">
        <v>45153</v>
      </c>
      <c r="G375" s="6">
        <v>45156</v>
      </c>
      <c r="H375" s="4">
        <v>1</v>
      </c>
      <c r="I375" s="4">
        <v>3</v>
      </c>
      <c r="J375" s="4">
        <v>3</v>
      </c>
      <c r="K375" s="4" t="s">
        <v>30</v>
      </c>
      <c r="L375" s="4">
        <v>1551.42</v>
      </c>
      <c r="M375" s="4">
        <v>1551.42</v>
      </c>
      <c r="N375" s="4" t="s">
        <v>1902</v>
      </c>
      <c r="O375" s="4" t="s">
        <v>1407</v>
      </c>
      <c r="P375" s="4" t="s">
        <v>33</v>
      </c>
      <c r="Q375" s="4">
        <v>0</v>
      </c>
      <c r="R375" s="9">
        <v>45142</v>
      </c>
      <c r="S375" s="6">
        <v>45159</v>
      </c>
      <c r="T375" s="4" t="s">
        <v>34</v>
      </c>
      <c r="U375" s="4">
        <v>1551.42</v>
      </c>
      <c r="V375" s="4">
        <v>0</v>
      </c>
      <c r="W375" s="4">
        <v>0</v>
      </c>
      <c r="X375" s="4" t="s">
        <v>1903</v>
      </c>
      <c r="Y375" s="4" t="s">
        <v>42</v>
      </c>
    </row>
    <row r="376" s="4" customFormat="1" spans="1:25">
      <c r="A376" s="4" t="s">
        <v>1904</v>
      </c>
      <c r="B376" s="4" t="s">
        <v>26</v>
      </c>
      <c r="C376" s="4" t="s">
        <v>27</v>
      </c>
      <c r="D376" s="4" t="s">
        <v>1905</v>
      </c>
      <c r="E376" s="4" t="s">
        <v>1906</v>
      </c>
      <c r="F376" s="6">
        <v>45155</v>
      </c>
      <c r="G376" s="6">
        <v>45156</v>
      </c>
      <c r="H376" s="4">
        <v>1</v>
      </c>
      <c r="I376" s="4">
        <v>1</v>
      </c>
      <c r="J376" s="4">
        <v>1</v>
      </c>
      <c r="K376" s="4" t="s">
        <v>30</v>
      </c>
      <c r="L376" s="4">
        <v>1157.31</v>
      </c>
      <c r="M376" s="4">
        <v>1157.31</v>
      </c>
      <c r="N376" s="4" t="s">
        <v>1907</v>
      </c>
      <c r="O376" s="4" t="s">
        <v>1407</v>
      </c>
      <c r="P376" s="4" t="s">
        <v>33</v>
      </c>
      <c r="Q376" s="4">
        <v>0</v>
      </c>
      <c r="R376" s="9">
        <v>45142.0000115741</v>
      </c>
      <c r="S376" s="6">
        <v>45159</v>
      </c>
      <c r="T376" s="4" t="s">
        <v>34</v>
      </c>
      <c r="U376" s="4">
        <v>1157.31</v>
      </c>
      <c r="V376" s="4">
        <v>0</v>
      </c>
      <c r="W376" s="4">
        <v>0</v>
      </c>
      <c r="X376" s="4" t="s">
        <v>1908</v>
      </c>
      <c r="Y376" s="4" t="s">
        <v>1909</v>
      </c>
    </row>
    <row r="377" s="4" customFormat="1" spans="1:25">
      <c r="A377" s="4" t="s">
        <v>1910</v>
      </c>
      <c r="B377" s="4" t="s">
        <v>26</v>
      </c>
      <c r="C377" s="4" t="s">
        <v>27</v>
      </c>
      <c r="D377" s="4" t="s">
        <v>1911</v>
      </c>
      <c r="E377" s="4" t="s">
        <v>1912</v>
      </c>
      <c r="F377" s="6">
        <v>45155</v>
      </c>
      <c r="G377" s="6">
        <v>45156</v>
      </c>
      <c r="H377" s="4">
        <v>1</v>
      </c>
      <c r="I377" s="4">
        <v>1</v>
      </c>
      <c r="J377" s="4">
        <v>1</v>
      </c>
      <c r="K377" s="4" t="s">
        <v>30</v>
      </c>
      <c r="L377" s="4">
        <v>610.19</v>
      </c>
      <c r="M377" s="4">
        <v>610.19</v>
      </c>
      <c r="N377" s="4" t="s">
        <v>1913</v>
      </c>
      <c r="O377" s="4" t="s">
        <v>1407</v>
      </c>
      <c r="P377" s="4" t="s">
        <v>33</v>
      </c>
      <c r="Q377" s="4">
        <v>0</v>
      </c>
      <c r="R377" s="9">
        <v>45142.0000115741</v>
      </c>
      <c r="S377" s="6">
        <v>45159</v>
      </c>
      <c r="T377" s="4" t="s">
        <v>34</v>
      </c>
      <c r="U377" s="4">
        <v>610.19</v>
      </c>
      <c r="V377" s="4">
        <v>0</v>
      </c>
      <c r="W377" s="4">
        <v>0</v>
      </c>
      <c r="X377" s="4" t="s">
        <v>1914</v>
      </c>
      <c r="Y377" s="4" t="s">
        <v>1915</v>
      </c>
    </row>
    <row r="378" s="4" customFormat="1" spans="1:26">
      <c r="A378" s="4" t="s">
        <v>1916</v>
      </c>
      <c r="B378" s="4" t="s">
        <v>26</v>
      </c>
      <c r="C378" s="4" t="s">
        <v>27</v>
      </c>
      <c r="D378" s="4" t="s">
        <v>1917</v>
      </c>
      <c r="E378" s="4" t="s">
        <v>1918</v>
      </c>
      <c r="F378" s="6">
        <v>45155</v>
      </c>
      <c r="G378" s="6">
        <v>45156</v>
      </c>
      <c r="H378" s="4">
        <v>2</v>
      </c>
      <c r="I378" s="4">
        <v>1</v>
      </c>
      <c r="J378" s="4">
        <v>2</v>
      </c>
      <c r="K378" s="4" t="s">
        <v>30</v>
      </c>
      <c r="L378" s="4">
        <v>1292.32</v>
      </c>
      <c r="M378" s="4">
        <v>1292.32</v>
      </c>
      <c r="N378" s="4" t="s">
        <v>1919</v>
      </c>
      <c r="O378" s="4" t="s">
        <v>1407</v>
      </c>
      <c r="P378" s="4" t="s">
        <v>33</v>
      </c>
      <c r="Q378" s="4">
        <v>0</v>
      </c>
      <c r="R378" s="9">
        <v>45142</v>
      </c>
      <c r="S378" s="6">
        <v>45159</v>
      </c>
      <c r="T378" s="4" t="s">
        <v>34</v>
      </c>
      <c r="U378" s="4">
        <v>1292.32</v>
      </c>
      <c r="V378" s="4">
        <v>0</v>
      </c>
      <c r="W378" s="4">
        <v>0</v>
      </c>
      <c r="X378" s="4" t="s">
        <v>1920</v>
      </c>
      <c r="Y378" s="4">
        <v>10327750</v>
      </c>
      <c r="Z378" s="4" t="s">
        <v>1921</v>
      </c>
    </row>
    <row r="379" s="4" customFormat="1" spans="1:25">
      <c r="A379" s="4" t="s">
        <v>1922</v>
      </c>
      <c r="B379" s="4" t="s">
        <v>26</v>
      </c>
      <c r="C379" s="4" t="s">
        <v>27</v>
      </c>
      <c r="D379" s="4" t="s">
        <v>1923</v>
      </c>
      <c r="E379" s="4" t="s">
        <v>466</v>
      </c>
      <c r="F379" s="6">
        <v>45155</v>
      </c>
      <c r="G379" s="6">
        <v>45156</v>
      </c>
      <c r="H379" s="4">
        <v>1</v>
      </c>
      <c r="I379" s="4">
        <v>1</v>
      </c>
      <c r="J379" s="4">
        <v>1</v>
      </c>
      <c r="K379" s="4" t="s">
        <v>30</v>
      </c>
      <c r="L379" s="4">
        <v>579.9</v>
      </c>
      <c r="M379" s="4">
        <v>579.9</v>
      </c>
      <c r="N379" s="4" t="s">
        <v>1924</v>
      </c>
      <c r="O379" s="4" t="s">
        <v>1407</v>
      </c>
      <c r="P379" s="4" t="s">
        <v>33</v>
      </c>
      <c r="Q379" s="4">
        <v>0</v>
      </c>
      <c r="R379" s="9">
        <v>45142</v>
      </c>
      <c r="S379" s="6">
        <v>45159</v>
      </c>
      <c r="T379" s="4" t="s">
        <v>34</v>
      </c>
      <c r="U379" s="4">
        <v>579.9</v>
      </c>
      <c r="V379" s="4">
        <v>0</v>
      </c>
      <c r="W379" s="4">
        <v>0</v>
      </c>
      <c r="X379" s="4" t="s">
        <v>1925</v>
      </c>
      <c r="Y379" s="4" t="s">
        <v>1926</v>
      </c>
    </row>
    <row r="380" s="4" customFormat="1" spans="1:25">
      <c r="A380" s="4" t="s">
        <v>1927</v>
      </c>
      <c r="B380" s="4" t="s">
        <v>26</v>
      </c>
      <c r="C380" s="4" t="s">
        <v>27</v>
      </c>
      <c r="D380" s="4" t="s">
        <v>1928</v>
      </c>
      <c r="E380" s="4" t="s">
        <v>1800</v>
      </c>
      <c r="F380" s="6">
        <v>45152</v>
      </c>
      <c r="G380" s="6">
        <v>45156</v>
      </c>
      <c r="H380" s="4">
        <v>1</v>
      </c>
      <c r="I380" s="4">
        <v>4</v>
      </c>
      <c r="J380" s="4">
        <v>4</v>
      </c>
      <c r="K380" s="4" t="s">
        <v>30</v>
      </c>
      <c r="L380" s="4">
        <v>2500.2</v>
      </c>
      <c r="M380" s="4">
        <v>2500.2</v>
      </c>
      <c r="N380" s="4" t="s">
        <v>1929</v>
      </c>
      <c r="O380" s="4" t="s">
        <v>1407</v>
      </c>
      <c r="P380" s="4" t="s">
        <v>33</v>
      </c>
      <c r="Q380" s="4">
        <v>0</v>
      </c>
      <c r="R380" s="9">
        <v>45143</v>
      </c>
      <c r="S380" s="6">
        <v>45159</v>
      </c>
      <c r="T380" s="4" t="s">
        <v>34</v>
      </c>
      <c r="U380" s="4">
        <v>2500.2</v>
      </c>
      <c r="V380" s="4">
        <v>0</v>
      </c>
      <c r="W380" s="4">
        <v>0</v>
      </c>
      <c r="X380" s="4" t="s">
        <v>1930</v>
      </c>
      <c r="Y380" s="4" t="s">
        <v>1931</v>
      </c>
    </row>
    <row r="381" s="4" customFormat="1" spans="1:25">
      <c r="A381" s="4" t="s">
        <v>1932</v>
      </c>
      <c r="B381" s="4" t="s">
        <v>26</v>
      </c>
      <c r="C381" s="4" t="s">
        <v>27</v>
      </c>
      <c r="D381" s="4" t="s">
        <v>1933</v>
      </c>
      <c r="E381" s="4" t="s">
        <v>1934</v>
      </c>
      <c r="F381" s="6">
        <v>45154</v>
      </c>
      <c r="G381" s="6">
        <v>45156</v>
      </c>
      <c r="H381" s="4">
        <v>1</v>
      </c>
      <c r="I381" s="4">
        <v>2</v>
      </c>
      <c r="J381" s="4">
        <v>2</v>
      </c>
      <c r="K381" s="4" t="s">
        <v>30</v>
      </c>
      <c r="L381" s="4">
        <v>2727.72</v>
      </c>
      <c r="M381" s="4">
        <v>2727.72</v>
      </c>
      <c r="N381" s="4" t="s">
        <v>1935</v>
      </c>
      <c r="O381" s="4" t="s">
        <v>1407</v>
      </c>
      <c r="P381" s="4" t="s">
        <v>33</v>
      </c>
      <c r="Q381" s="4">
        <v>0</v>
      </c>
      <c r="R381" s="9">
        <v>45143</v>
      </c>
      <c r="S381" s="6">
        <v>45159</v>
      </c>
      <c r="T381" s="4" t="s">
        <v>34</v>
      </c>
      <c r="U381" s="4">
        <v>2727.72</v>
      </c>
      <c r="V381" s="4">
        <v>0</v>
      </c>
      <c r="W381" s="4">
        <v>0</v>
      </c>
      <c r="X381" s="4" t="s">
        <v>1936</v>
      </c>
      <c r="Y381" s="4" t="s">
        <v>42</v>
      </c>
    </row>
    <row r="382" s="4" customFormat="1" spans="1:25">
      <c r="A382" s="4" t="s">
        <v>1894</v>
      </c>
      <c r="B382" s="4" t="s">
        <v>26</v>
      </c>
      <c r="C382" s="4" t="s">
        <v>75</v>
      </c>
      <c r="D382" s="4" t="s">
        <v>1895</v>
      </c>
      <c r="E382" s="4" t="s">
        <v>1896</v>
      </c>
      <c r="F382" s="6">
        <v>45155</v>
      </c>
      <c r="G382" s="6">
        <v>45156</v>
      </c>
      <c r="H382" s="4">
        <v>1</v>
      </c>
      <c r="I382" s="4">
        <v>1</v>
      </c>
      <c r="J382" s="4">
        <v>1</v>
      </c>
      <c r="K382" s="4" t="s">
        <v>30</v>
      </c>
      <c r="L382" s="4">
        <v>-658.42</v>
      </c>
      <c r="M382" s="4">
        <v>-658.42</v>
      </c>
      <c r="N382" s="4" t="s">
        <v>1897</v>
      </c>
      <c r="O382" s="4" t="s">
        <v>1407</v>
      </c>
      <c r="P382" s="4" t="s">
        <v>33</v>
      </c>
      <c r="Q382" s="4">
        <v>0</v>
      </c>
      <c r="R382" s="9">
        <v>45142.0000115741</v>
      </c>
      <c r="S382" s="6">
        <v>45159</v>
      </c>
      <c r="T382" s="4" t="s">
        <v>34</v>
      </c>
      <c r="U382" s="4">
        <v>-658.42</v>
      </c>
      <c r="V382" s="4">
        <v>0</v>
      </c>
      <c r="W382" s="4">
        <v>0</v>
      </c>
      <c r="X382" s="4" t="s">
        <v>1898</v>
      </c>
      <c r="Y382" s="4" t="s">
        <v>42</v>
      </c>
    </row>
    <row r="383" s="4" customFormat="1" spans="1:25">
      <c r="A383" s="4" t="s">
        <v>1937</v>
      </c>
      <c r="B383" s="4" t="s">
        <v>26</v>
      </c>
      <c r="C383" s="4" t="s">
        <v>27</v>
      </c>
      <c r="D383" s="4" t="s">
        <v>1938</v>
      </c>
      <c r="E383" s="4" t="s">
        <v>1939</v>
      </c>
      <c r="F383" s="6">
        <v>45154</v>
      </c>
      <c r="G383" s="6">
        <v>45156</v>
      </c>
      <c r="H383" s="4">
        <v>1</v>
      </c>
      <c r="I383" s="4">
        <v>2</v>
      </c>
      <c r="J383" s="4">
        <v>2</v>
      </c>
      <c r="K383" s="4" t="s">
        <v>30</v>
      </c>
      <c r="L383" s="4">
        <v>461.15</v>
      </c>
      <c r="M383" s="4">
        <v>461.15</v>
      </c>
      <c r="N383" s="4" t="s">
        <v>1940</v>
      </c>
      <c r="O383" s="4" t="s">
        <v>1407</v>
      </c>
      <c r="P383" s="4" t="s">
        <v>33</v>
      </c>
      <c r="Q383" s="4">
        <v>0</v>
      </c>
      <c r="R383" s="9">
        <v>45143</v>
      </c>
      <c r="S383" s="6">
        <v>45159</v>
      </c>
      <c r="T383" s="4" t="s">
        <v>34</v>
      </c>
      <c r="U383" s="4">
        <v>461.15</v>
      </c>
      <c r="V383" s="4">
        <v>0</v>
      </c>
      <c r="W383" s="4">
        <v>0</v>
      </c>
      <c r="X383" s="4" t="s">
        <v>1941</v>
      </c>
      <c r="Y383" s="4" t="s">
        <v>1942</v>
      </c>
    </row>
    <row r="384" s="4" customFormat="1" spans="1:25">
      <c r="A384" s="4" t="s">
        <v>1943</v>
      </c>
      <c r="B384" s="4" t="s">
        <v>26</v>
      </c>
      <c r="C384" s="4" t="s">
        <v>27</v>
      </c>
      <c r="D384" s="4" t="s">
        <v>527</v>
      </c>
      <c r="E384" s="4" t="s">
        <v>528</v>
      </c>
      <c r="F384" s="6">
        <v>45154</v>
      </c>
      <c r="G384" s="6">
        <v>45156</v>
      </c>
      <c r="H384" s="4">
        <v>1</v>
      </c>
      <c r="I384" s="4">
        <v>2</v>
      </c>
      <c r="J384" s="4">
        <v>2</v>
      </c>
      <c r="K384" s="4" t="s">
        <v>30</v>
      </c>
      <c r="L384" s="4">
        <v>1735.3</v>
      </c>
      <c r="M384" s="4">
        <v>1735.3</v>
      </c>
      <c r="N384" s="4" t="s">
        <v>1944</v>
      </c>
      <c r="O384" s="4" t="s">
        <v>1407</v>
      </c>
      <c r="P384" s="4" t="s">
        <v>33</v>
      </c>
      <c r="Q384" s="4">
        <v>0</v>
      </c>
      <c r="R384" s="9">
        <v>45143</v>
      </c>
      <c r="S384" s="6">
        <v>45159</v>
      </c>
      <c r="T384" s="4" t="s">
        <v>34</v>
      </c>
      <c r="U384" s="4">
        <v>1735.3</v>
      </c>
      <c r="V384" s="4">
        <v>0</v>
      </c>
      <c r="W384" s="4">
        <v>0</v>
      </c>
      <c r="X384" s="4" t="s">
        <v>1945</v>
      </c>
      <c r="Y384" s="4" t="s">
        <v>42</v>
      </c>
    </row>
    <row r="385" s="4" customFormat="1" spans="1:25">
      <c r="A385" s="4" t="s">
        <v>1946</v>
      </c>
      <c r="B385" s="4" t="s">
        <v>26</v>
      </c>
      <c r="C385" s="4" t="s">
        <v>27</v>
      </c>
      <c r="D385" s="4" t="s">
        <v>1947</v>
      </c>
      <c r="E385" s="4" t="s">
        <v>1948</v>
      </c>
      <c r="F385" s="6">
        <v>45155</v>
      </c>
      <c r="G385" s="6">
        <v>45156</v>
      </c>
      <c r="H385" s="4">
        <v>1</v>
      </c>
      <c r="I385" s="4">
        <v>1</v>
      </c>
      <c r="J385" s="4">
        <v>1</v>
      </c>
      <c r="K385" s="4" t="s">
        <v>30</v>
      </c>
      <c r="L385" s="4">
        <v>853.35</v>
      </c>
      <c r="M385" s="4">
        <v>853.35</v>
      </c>
      <c r="N385" s="4" t="s">
        <v>1949</v>
      </c>
      <c r="O385" s="4" t="s">
        <v>1407</v>
      </c>
      <c r="P385" s="4" t="s">
        <v>33</v>
      </c>
      <c r="Q385" s="4">
        <v>0</v>
      </c>
      <c r="R385" s="9">
        <v>45143</v>
      </c>
      <c r="S385" s="6">
        <v>45159</v>
      </c>
      <c r="T385" s="4" t="s">
        <v>34</v>
      </c>
      <c r="U385" s="4">
        <v>853.35</v>
      </c>
      <c r="V385" s="4">
        <v>0</v>
      </c>
      <c r="W385" s="4">
        <v>0</v>
      </c>
      <c r="X385" s="4" t="s">
        <v>1950</v>
      </c>
      <c r="Y385" s="4" t="s">
        <v>1951</v>
      </c>
    </row>
    <row r="386" s="4" customFormat="1" spans="1:25">
      <c r="A386" s="4" t="s">
        <v>1952</v>
      </c>
      <c r="B386" s="4" t="s">
        <v>26</v>
      </c>
      <c r="C386" s="4" t="s">
        <v>27</v>
      </c>
      <c r="D386" s="4" t="s">
        <v>1953</v>
      </c>
      <c r="E386" s="4" t="s">
        <v>1954</v>
      </c>
      <c r="F386" s="6">
        <v>45154</v>
      </c>
      <c r="G386" s="6">
        <v>45156</v>
      </c>
      <c r="H386" s="4">
        <v>1</v>
      </c>
      <c r="I386" s="4">
        <v>2</v>
      </c>
      <c r="J386" s="4">
        <v>2</v>
      </c>
      <c r="K386" s="4" t="s">
        <v>30</v>
      </c>
      <c r="L386" s="4">
        <v>1675.72</v>
      </c>
      <c r="M386" s="4">
        <v>1675.72</v>
      </c>
      <c r="N386" s="4" t="s">
        <v>1955</v>
      </c>
      <c r="O386" s="4" t="s">
        <v>1407</v>
      </c>
      <c r="P386" s="4" t="s">
        <v>33</v>
      </c>
      <c r="Q386" s="4">
        <v>0</v>
      </c>
      <c r="R386" s="9">
        <v>45143</v>
      </c>
      <c r="S386" s="6">
        <v>45159</v>
      </c>
      <c r="T386" s="4" t="s">
        <v>34</v>
      </c>
      <c r="U386" s="4">
        <v>1675.72</v>
      </c>
      <c r="V386" s="4">
        <v>0</v>
      </c>
      <c r="W386" s="4">
        <v>0</v>
      </c>
      <c r="X386" s="4" t="s">
        <v>1956</v>
      </c>
      <c r="Y386" s="4" t="s">
        <v>1957</v>
      </c>
    </row>
    <row r="387" s="4" customFormat="1" spans="1:25">
      <c r="A387" s="4" t="s">
        <v>1958</v>
      </c>
      <c r="B387" s="4" t="s">
        <v>26</v>
      </c>
      <c r="C387" s="4" t="s">
        <v>27</v>
      </c>
      <c r="D387" s="4" t="s">
        <v>1959</v>
      </c>
      <c r="E387" s="4" t="s">
        <v>773</v>
      </c>
      <c r="F387" s="6">
        <v>45153</v>
      </c>
      <c r="G387" s="6">
        <v>45156</v>
      </c>
      <c r="H387" s="4">
        <v>1</v>
      </c>
      <c r="I387" s="4">
        <v>3</v>
      </c>
      <c r="J387" s="4">
        <v>3</v>
      </c>
      <c r="K387" s="4" t="s">
        <v>30</v>
      </c>
      <c r="L387" s="4">
        <v>2073.6</v>
      </c>
      <c r="M387" s="4">
        <v>2073.6</v>
      </c>
      <c r="N387" s="4" t="s">
        <v>1960</v>
      </c>
      <c r="O387" s="4" t="s">
        <v>1407</v>
      </c>
      <c r="P387" s="4" t="s">
        <v>33</v>
      </c>
      <c r="Q387" s="4">
        <v>0</v>
      </c>
      <c r="R387" s="9">
        <v>45144.0000115741</v>
      </c>
      <c r="S387" s="6">
        <v>45159</v>
      </c>
      <c r="T387" s="4" t="s">
        <v>34</v>
      </c>
      <c r="U387" s="4">
        <v>2073.6</v>
      </c>
      <c r="V387" s="4">
        <v>0</v>
      </c>
      <c r="W387" s="4">
        <v>0</v>
      </c>
      <c r="X387" s="4" t="s">
        <v>1961</v>
      </c>
      <c r="Y387" s="4" t="s">
        <v>42</v>
      </c>
    </row>
    <row r="388" s="4" customFormat="1" spans="1:25">
      <c r="A388" s="4" t="s">
        <v>1962</v>
      </c>
      <c r="B388" s="4" t="s">
        <v>26</v>
      </c>
      <c r="C388" s="4" t="s">
        <v>27</v>
      </c>
      <c r="D388" s="4" t="s">
        <v>1963</v>
      </c>
      <c r="E388" s="4" t="s">
        <v>1964</v>
      </c>
      <c r="F388" s="6">
        <v>45155</v>
      </c>
      <c r="G388" s="6">
        <v>45156</v>
      </c>
      <c r="H388" s="4">
        <v>1</v>
      </c>
      <c r="I388" s="4">
        <v>1</v>
      </c>
      <c r="J388" s="4">
        <v>1</v>
      </c>
      <c r="K388" s="4" t="s">
        <v>30</v>
      </c>
      <c r="L388" s="4">
        <v>674.08</v>
      </c>
      <c r="M388" s="4">
        <v>674.08</v>
      </c>
      <c r="N388" s="4" t="s">
        <v>1965</v>
      </c>
      <c r="O388" s="4" t="s">
        <v>1407</v>
      </c>
      <c r="P388" s="4" t="s">
        <v>33</v>
      </c>
      <c r="Q388" s="4">
        <v>0</v>
      </c>
      <c r="R388" s="9">
        <v>45144.0000115741</v>
      </c>
      <c r="S388" s="6">
        <v>45159</v>
      </c>
      <c r="T388" s="4" t="s">
        <v>34</v>
      </c>
      <c r="U388" s="4">
        <v>674.08</v>
      </c>
      <c r="V388" s="4">
        <v>0</v>
      </c>
      <c r="W388" s="4">
        <v>0</v>
      </c>
      <c r="X388" s="4" t="s">
        <v>1966</v>
      </c>
      <c r="Y388" s="4" t="s">
        <v>42</v>
      </c>
    </row>
    <row r="389" s="4" customFormat="1" spans="1:25">
      <c r="A389" s="4" t="s">
        <v>1967</v>
      </c>
      <c r="B389" s="4" t="s">
        <v>26</v>
      </c>
      <c r="C389" s="4" t="s">
        <v>27</v>
      </c>
      <c r="D389" s="4" t="s">
        <v>339</v>
      </c>
      <c r="E389" s="4" t="s">
        <v>340</v>
      </c>
      <c r="F389" s="6">
        <v>45155</v>
      </c>
      <c r="G389" s="6">
        <v>45156</v>
      </c>
      <c r="H389" s="4">
        <v>1</v>
      </c>
      <c r="I389" s="4">
        <v>1</v>
      </c>
      <c r="J389" s="4">
        <v>1</v>
      </c>
      <c r="K389" s="4" t="s">
        <v>30</v>
      </c>
      <c r="L389" s="4">
        <v>480.68</v>
      </c>
      <c r="M389" s="4">
        <v>480.68</v>
      </c>
      <c r="N389" s="4" t="s">
        <v>341</v>
      </c>
      <c r="O389" s="4" t="s">
        <v>1407</v>
      </c>
      <c r="P389" s="4" t="s">
        <v>33</v>
      </c>
      <c r="Q389" s="4">
        <v>0</v>
      </c>
      <c r="R389" s="9">
        <v>45144.0000115741</v>
      </c>
      <c r="S389" s="6">
        <v>45159</v>
      </c>
      <c r="T389" s="4" t="s">
        <v>34</v>
      </c>
      <c r="U389" s="4">
        <v>480.68</v>
      </c>
      <c r="V389" s="4">
        <v>0</v>
      </c>
      <c r="W389" s="4">
        <v>0</v>
      </c>
      <c r="X389" s="4" t="s">
        <v>1968</v>
      </c>
      <c r="Y389" s="4" t="s">
        <v>42</v>
      </c>
    </row>
    <row r="390" s="4" customFormat="1" spans="1:25">
      <c r="A390" s="4" t="s">
        <v>1969</v>
      </c>
      <c r="B390" s="4" t="s">
        <v>26</v>
      </c>
      <c r="C390" s="4" t="s">
        <v>27</v>
      </c>
      <c r="D390" s="4" t="s">
        <v>566</v>
      </c>
      <c r="E390" s="4" t="s">
        <v>567</v>
      </c>
      <c r="F390" s="6">
        <v>45154</v>
      </c>
      <c r="G390" s="6">
        <v>45156</v>
      </c>
      <c r="H390" s="4">
        <v>1</v>
      </c>
      <c r="I390" s="4">
        <v>2</v>
      </c>
      <c r="J390" s="4">
        <v>2</v>
      </c>
      <c r="K390" s="4" t="s">
        <v>30</v>
      </c>
      <c r="L390" s="4">
        <v>556.77</v>
      </c>
      <c r="M390" s="4">
        <v>556.77</v>
      </c>
      <c r="N390" s="4" t="s">
        <v>1970</v>
      </c>
      <c r="O390" s="4" t="s">
        <v>1407</v>
      </c>
      <c r="P390" s="4" t="s">
        <v>33</v>
      </c>
      <c r="Q390" s="4">
        <v>0</v>
      </c>
      <c r="R390" s="9">
        <v>45144.0000115741</v>
      </c>
      <c r="S390" s="6">
        <v>45159</v>
      </c>
      <c r="T390" s="4" t="s">
        <v>34</v>
      </c>
      <c r="U390" s="4">
        <v>556.77</v>
      </c>
      <c r="V390" s="4">
        <v>0</v>
      </c>
      <c r="W390" s="4">
        <v>0</v>
      </c>
      <c r="X390" s="4" t="s">
        <v>1971</v>
      </c>
      <c r="Y390" s="4" t="s">
        <v>1972</v>
      </c>
    </row>
    <row r="391" s="4" customFormat="1" spans="1:25">
      <c r="A391" s="4" t="s">
        <v>1973</v>
      </c>
      <c r="B391" s="4" t="s">
        <v>26</v>
      </c>
      <c r="C391" s="4" t="s">
        <v>27</v>
      </c>
      <c r="D391" s="4" t="s">
        <v>1699</v>
      </c>
      <c r="E391" s="4" t="s">
        <v>1700</v>
      </c>
      <c r="F391" s="6">
        <v>45155</v>
      </c>
      <c r="G391" s="6">
        <v>45156</v>
      </c>
      <c r="H391" s="4">
        <v>1</v>
      </c>
      <c r="I391" s="4">
        <v>1</v>
      </c>
      <c r="J391" s="4">
        <v>1</v>
      </c>
      <c r="K391" s="4" t="s">
        <v>30</v>
      </c>
      <c r="L391" s="4">
        <v>683.35</v>
      </c>
      <c r="M391" s="4">
        <v>683.35</v>
      </c>
      <c r="N391" s="4" t="s">
        <v>1974</v>
      </c>
      <c r="O391" s="4" t="s">
        <v>1407</v>
      </c>
      <c r="P391" s="4" t="s">
        <v>33</v>
      </c>
      <c r="Q391" s="4">
        <v>0</v>
      </c>
      <c r="R391" s="9">
        <v>45144</v>
      </c>
      <c r="S391" s="6">
        <v>45159</v>
      </c>
      <c r="T391" s="4" t="s">
        <v>34</v>
      </c>
      <c r="U391" s="4">
        <v>683.35</v>
      </c>
      <c r="V391" s="4">
        <v>0</v>
      </c>
      <c r="W391" s="4">
        <v>0</v>
      </c>
      <c r="X391" s="4" t="s">
        <v>1975</v>
      </c>
      <c r="Y391" s="4" t="s">
        <v>1976</v>
      </c>
    </row>
    <row r="392" s="4" customFormat="1" spans="1:25">
      <c r="A392" s="4" t="s">
        <v>1977</v>
      </c>
      <c r="B392" s="4" t="s">
        <v>26</v>
      </c>
      <c r="C392" s="4" t="s">
        <v>27</v>
      </c>
      <c r="D392" s="4" t="s">
        <v>345</v>
      </c>
      <c r="E392" s="4" t="s">
        <v>1978</v>
      </c>
      <c r="F392" s="6">
        <v>45155</v>
      </c>
      <c r="G392" s="6">
        <v>45156</v>
      </c>
      <c r="H392" s="4">
        <v>1</v>
      </c>
      <c r="I392" s="4">
        <v>1</v>
      </c>
      <c r="J392" s="4">
        <v>1</v>
      </c>
      <c r="K392" s="4" t="s">
        <v>30</v>
      </c>
      <c r="L392" s="4">
        <v>2064.65</v>
      </c>
      <c r="M392" s="4">
        <v>2064.65</v>
      </c>
      <c r="N392" s="4" t="s">
        <v>1979</v>
      </c>
      <c r="O392" s="4" t="s">
        <v>1407</v>
      </c>
      <c r="P392" s="4" t="s">
        <v>33</v>
      </c>
      <c r="Q392" s="4">
        <v>0</v>
      </c>
      <c r="R392" s="9">
        <v>45145.0000115741</v>
      </c>
      <c r="S392" s="6">
        <v>45159</v>
      </c>
      <c r="T392" s="4" t="s">
        <v>34</v>
      </c>
      <c r="U392" s="4">
        <v>2064.65</v>
      </c>
      <c r="V392" s="4">
        <v>0</v>
      </c>
      <c r="W392" s="4">
        <v>0</v>
      </c>
      <c r="X392" s="4" t="s">
        <v>1980</v>
      </c>
      <c r="Y392" s="4" t="s">
        <v>1981</v>
      </c>
    </row>
    <row r="393" s="4" customFormat="1" spans="1:28">
      <c r="A393" s="4" t="s">
        <v>1982</v>
      </c>
      <c r="B393" s="4" t="s">
        <v>26</v>
      </c>
      <c r="C393" s="4" t="s">
        <v>27</v>
      </c>
      <c r="D393" s="4" t="s">
        <v>1983</v>
      </c>
      <c r="E393" s="4" t="s">
        <v>1984</v>
      </c>
      <c r="F393" s="6">
        <v>45155</v>
      </c>
      <c r="G393" s="6">
        <v>45156</v>
      </c>
      <c r="H393" s="4">
        <v>4</v>
      </c>
      <c r="I393" s="4">
        <v>1</v>
      </c>
      <c r="J393" s="4">
        <v>4</v>
      </c>
      <c r="K393" s="4" t="s">
        <v>30</v>
      </c>
      <c r="L393" s="4">
        <v>4505.28</v>
      </c>
      <c r="M393" s="4">
        <v>4505.28</v>
      </c>
      <c r="N393" s="4" t="s">
        <v>1985</v>
      </c>
      <c r="O393" s="4" t="s">
        <v>1407</v>
      </c>
      <c r="P393" s="4" t="s">
        <v>33</v>
      </c>
      <c r="Q393" s="4">
        <v>0</v>
      </c>
      <c r="R393" s="9">
        <v>45145</v>
      </c>
      <c r="S393" s="6">
        <v>45159</v>
      </c>
      <c r="T393" s="4" t="s">
        <v>34</v>
      </c>
      <c r="U393" s="4">
        <v>4505.28</v>
      </c>
      <c r="V393" s="4">
        <v>0</v>
      </c>
      <c r="W393" s="4">
        <v>0</v>
      </c>
      <c r="X393" s="4" t="s">
        <v>1986</v>
      </c>
      <c r="Y393" s="4">
        <v>-63108140</v>
      </c>
      <c r="Z393" s="4">
        <v>-63108142</v>
      </c>
      <c r="AA393" s="4">
        <v>-63108143</v>
      </c>
      <c r="AB393" s="4" t="s">
        <v>1987</v>
      </c>
    </row>
    <row r="394" s="4" customFormat="1" spans="1:26">
      <c r="A394" s="4" t="s">
        <v>1988</v>
      </c>
      <c r="B394" s="4" t="s">
        <v>26</v>
      </c>
      <c r="C394" s="4" t="s">
        <v>27</v>
      </c>
      <c r="D394" s="4" t="s">
        <v>1983</v>
      </c>
      <c r="E394" s="4" t="s">
        <v>1989</v>
      </c>
      <c r="F394" s="6">
        <v>45155</v>
      </c>
      <c r="G394" s="6">
        <v>45156</v>
      </c>
      <c r="H394" s="4">
        <v>2</v>
      </c>
      <c r="I394" s="4">
        <v>1</v>
      </c>
      <c r="J394" s="4">
        <v>2</v>
      </c>
      <c r="K394" s="4" t="s">
        <v>30</v>
      </c>
      <c r="L394" s="4">
        <v>2156.9</v>
      </c>
      <c r="M394" s="4">
        <v>2156.9</v>
      </c>
      <c r="N394" s="4" t="s">
        <v>1990</v>
      </c>
      <c r="O394" s="4" t="s">
        <v>1407</v>
      </c>
      <c r="P394" s="4" t="s">
        <v>33</v>
      </c>
      <c r="Q394" s="4">
        <v>0</v>
      </c>
      <c r="R394" s="9">
        <v>45145</v>
      </c>
      <c r="S394" s="6">
        <v>45159</v>
      </c>
      <c r="T394" s="4" t="s">
        <v>34</v>
      </c>
      <c r="U394" s="4">
        <v>2156.9</v>
      </c>
      <c r="V394" s="4">
        <v>0</v>
      </c>
      <c r="W394" s="4">
        <v>0</v>
      </c>
      <c r="X394" s="4" t="s">
        <v>1991</v>
      </c>
      <c r="Y394" s="4">
        <v>-63109797</v>
      </c>
      <c r="Z394" s="4" t="s">
        <v>1992</v>
      </c>
    </row>
    <row r="395" s="4" customFormat="1" spans="1:25">
      <c r="A395" s="4" t="s">
        <v>1993</v>
      </c>
      <c r="B395" s="4" t="s">
        <v>26</v>
      </c>
      <c r="C395" s="4" t="s">
        <v>27</v>
      </c>
      <c r="D395" s="4" t="s">
        <v>1994</v>
      </c>
      <c r="E395" s="4" t="s">
        <v>1995</v>
      </c>
      <c r="F395" s="6">
        <v>45155</v>
      </c>
      <c r="G395" s="6">
        <v>45156</v>
      </c>
      <c r="H395" s="4">
        <v>1</v>
      </c>
      <c r="I395" s="4">
        <v>1</v>
      </c>
      <c r="J395" s="4">
        <v>1</v>
      </c>
      <c r="K395" s="4" t="s">
        <v>30</v>
      </c>
      <c r="L395" s="4">
        <v>1248.55</v>
      </c>
      <c r="M395" s="4">
        <v>1248.55</v>
      </c>
      <c r="N395" s="4" t="s">
        <v>1996</v>
      </c>
      <c r="O395" s="4" t="s">
        <v>1407</v>
      </c>
      <c r="P395" s="4" t="s">
        <v>33</v>
      </c>
      <c r="Q395" s="4">
        <v>0</v>
      </c>
      <c r="R395" s="9">
        <v>45145</v>
      </c>
      <c r="S395" s="6">
        <v>45159</v>
      </c>
      <c r="T395" s="4" t="s">
        <v>34</v>
      </c>
      <c r="U395" s="4">
        <v>1248.55</v>
      </c>
      <c r="V395" s="4">
        <v>0</v>
      </c>
      <c r="W395" s="4">
        <v>0</v>
      </c>
      <c r="X395" s="4" t="s">
        <v>1997</v>
      </c>
      <c r="Y395" s="4" t="s">
        <v>1998</v>
      </c>
    </row>
    <row r="396" s="4" customFormat="1" spans="1:25">
      <c r="A396" s="4" t="s">
        <v>1999</v>
      </c>
      <c r="B396" s="4" t="s">
        <v>26</v>
      </c>
      <c r="C396" s="4" t="s">
        <v>27</v>
      </c>
      <c r="D396" s="4" t="s">
        <v>2000</v>
      </c>
      <c r="E396" s="4" t="s">
        <v>2001</v>
      </c>
      <c r="F396" s="6">
        <v>45151</v>
      </c>
      <c r="G396" s="6">
        <v>45156</v>
      </c>
      <c r="H396" s="4">
        <v>1</v>
      </c>
      <c r="I396" s="4">
        <v>5</v>
      </c>
      <c r="J396" s="4">
        <v>5</v>
      </c>
      <c r="K396" s="4" t="s">
        <v>30</v>
      </c>
      <c r="L396" s="4">
        <v>1292.25</v>
      </c>
      <c r="M396" s="4">
        <v>1292.25</v>
      </c>
      <c r="N396" s="4" t="s">
        <v>2002</v>
      </c>
      <c r="O396" s="4" t="s">
        <v>1407</v>
      </c>
      <c r="P396" s="4" t="s">
        <v>33</v>
      </c>
      <c r="Q396" s="4">
        <v>0</v>
      </c>
      <c r="R396" s="9">
        <v>45145.0000115741</v>
      </c>
      <c r="S396" s="6">
        <v>45159</v>
      </c>
      <c r="T396" s="4" t="s">
        <v>34</v>
      </c>
      <c r="U396" s="4">
        <v>1292.25</v>
      </c>
      <c r="V396" s="4">
        <v>0</v>
      </c>
      <c r="W396" s="4">
        <v>0</v>
      </c>
      <c r="X396" s="4" t="s">
        <v>2003</v>
      </c>
      <c r="Y396" s="4" t="s">
        <v>2004</v>
      </c>
    </row>
    <row r="397" s="4" customFormat="1" spans="1:25">
      <c r="A397" s="4" t="s">
        <v>2005</v>
      </c>
      <c r="B397" s="4" t="s">
        <v>26</v>
      </c>
      <c r="C397" s="4" t="s">
        <v>27</v>
      </c>
      <c r="D397" s="4" t="s">
        <v>2006</v>
      </c>
      <c r="E397" s="4" t="s">
        <v>1978</v>
      </c>
      <c r="F397" s="6">
        <v>45155</v>
      </c>
      <c r="G397" s="6">
        <v>45156</v>
      </c>
      <c r="H397" s="4">
        <v>1</v>
      </c>
      <c r="I397" s="4">
        <v>1</v>
      </c>
      <c r="J397" s="4">
        <v>1</v>
      </c>
      <c r="K397" s="4" t="s">
        <v>30</v>
      </c>
      <c r="L397" s="4">
        <v>245.55</v>
      </c>
      <c r="M397" s="4">
        <v>245.55</v>
      </c>
      <c r="N397" s="4" t="s">
        <v>2007</v>
      </c>
      <c r="O397" s="4" t="s">
        <v>1407</v>
      </c>
      <c r="P397" s="4" t="s">
        <v>33</v>
      </c>
      <c r="Q397" s="4">
        <v>0</v>
      </c>
      <c r="R397" s="9">
        <v>45146</v>
      </c>
      <c r="S397" s="6">
        <v>45159</v>
      </c>
      <c r="T397" s="4" t="s">
        <v>34</v>
      </c>
      <c r="U397" s="4">
        <v>245.55</v>
      </c>
      <c r="V397" s="4">
        <v>0</v>
      </c>
      <c r="W397" s="4">
        <v>0</v>
      </c>
      <c r="X397" s="4" t="s">
        <v>2008</v>
      </c>
      <c r="Y397" s="4" t="s">
        <v>42</v>
      </c>
    </row>
    <row r="398" s="4" customFormat="1" spans="1:25">
      <c r="A398" s="4" t="s">
        <v>2009</v>
      </c>
      <c r="B398" s="4" t="s">
        <v>26</v>
      </c>
      <c r="C398" s="4" t="s">
        <v>27</v>
      </c>
      <c r="D398" s="4" t="s">
        <v>2010</v>
      </c>
      <c r="E398" s="4" t="s">
        <v>204</v>
      </c>
      <c r="F398" s="6">
        <v>45155</v>
      </c>
      <c r="G398" s="6">
        <v>45156</v>
      </c>
      <c r="H398" s="4">
        <v>1</v>
      </c>
      <c r="I398" s="4">
        <v>1</v>
      </c>
      <c r="J398" s="4">
        <v>1</v>
      </c>
      <c r="K398" s="4" t="s">
        <v>30</v>
      </c>
      <c r="L398" s="4">
        <v>502.13</v>
      </c>
      <c r="M398" s="4">
        <v>502.13</v>
      </c>
      <c r="N398" s="4" t="s">
        <v>2011</v>
      </c>
      <c r="O398" s="4" t="s">
        <v>1407</v>
      </c>
      <c r="P398" s="4" t="s">
        <v>33</v>
      </c>
      <c r="Q398" s="4">
        <v>0</v>
      </c>
      <c r="R398" s="9">
        <v>45146</v>
      </c>
      <c r="S398" s="6">
        <v>45159</v>
      </c>
      <c r="T398" s="4" t="s">
        <v>34</v>
      </c>
      <c r="U398" s="4">
        <v>502.13</v>
      </c>
      <c r="V398" s="4">
        <v>0</v>
      </c>
      <c r="W398" s="4">
        <v>0</v>
      </c>
      <c r="X398" s="4" t="s">
        <v>2012</v>
      </c>
      <c r="Y398" s="4" t="s">
        <v>2013</v>
      </c>
    </row>
    <row r="399" s="4" customFormat="1" spans="1:25">
      <c r="A399" s="4" t="s">
        <v>2014</v>
      </c>
      <c r="B399" s="4" t="s">
        <v>26</v>
      </c>
      <c r="C399" s="4" t="s">
        <v>27</v>
      </c>
      <c r="D399" s="4" t="s">
        <v>2015</v>
      </c>
      <c r="E399" s="4" t="s">
        <v>2016</v>
      </c>
      <c r="F399" s="6">
        <v>45155</v>
      </c>
      <c r="G399" s="6">
        <v>45156</v>
      </c>
      <c r="H399" s="4">
        <v>1</v>
      </c>
      <c r="I399" s="4">
        <v>1</v>
      </c>
      <c r="J399" s="4">
        <v>1</v>
      </c>
      <c r="K399" s="4" t="s">
        <v>30</v>
      </c>
      <c r="L399" s="4">
        <v>1031.92</v>
      </c>
      <c r="M399" s="4">
        <v>1031.92</v>
      </c>
      <c r="N399" s="4" t="s">
        <v>2017</v>
      </c>
      <c r="O399" s="4" t="s">
        <v>1407</v>
      </c>
      <c r="P399" s="4" t="s">
        <v>33</v>
      </c>
      <c r="Q399" s="4">
        <v>0</v>
      </c>
      <c r="R399" s="9">
        <v>45146.0000115741</v>
      </c>
      <c r="S399" s="6">
        <v>45159</v>
      </c>
      <c r="T399" s="4" t="s">
        <v>34</v>
      </c>
      <c r="U399" s="4">
        <v>1031.92</v>
      </c>
      <c r="V399" s="4">
        <v>0</v>
      </c>
      <c r="W399" s="4">
        <v>0</v>
      </c>
      <c r="X399" s="4" t="s">
        <v>2018</v>
      </c>
      <c r="Y399" s="4" t="s">
        <v>42</v>
      </c>
    </row>
    <row r="400" s="4" customFormat="1" spans="1:25">
      <c r="A400" s="4" t="s">
        <v>2014</v>
      </c>
      <c r="B400" s="4" t="s">
        <v>26</v>
      </c>
      <c r="C400" s="4" t="s">
        <v>75</v>
      </c>
      <c r="D400" s="4" t="s">
        <v>2015</v>
      </c>
      <c r="E400" s="4" t="s">
        <v>2016</v>
      </c>
      <c r="F400" s="6">
        <v>45155</v>
      </c>
      <c r="G400" s="6">
        <v>45156</v>
      </c>
      <c r="H400" s="4">
        <v>1</v>
      </c>
      <c r="I400" s="4">
        <v>1</v>
      </c>
      <c r="J400" s="4">
        <v>1</v>
      </c>
      <c r="K400" s="4" t="s">
        <v>30</v>
      </c>
      <c r="L400" s="4">
        <v>-1031.92</v>
      </c>
      <c r="M400" s="4">
        <v>-1031.92</v>
      </c>
      <c r="N400" s="4" t="s">
        <v>2017</v>
      </c>
      <c r="O400" s="4" t="s">
        <v>1407</v>
      </c>
      <c r="P400" s="4" t="s">
        <v>33</v>
      </c>
      <c r="Q400" s="4">
        <v>0</v>
      </c>
      <c r="R400" s="9">
        <v>45146.0000115741</v>
      </c>
      <c r="S400" s="6">
        <v>45159</v>
      </c>
      <c r="T400" s="4" t="s">
        <v>34</v>
      </c>
      <c r="U400" s="4">
        <v>-1031.92</v>
      </c>
      <c r="V400" s="4">
        <v>0</v>
      </c>
      <c r="W400" s="4">
        <v>0</v>
      </c>
      <c r="X400" s="4" t="s">
        <v>2018</v>
      </c>
      <c r="Y400" s="4" t="s">
        <v>42</v>
      </c>
    </row>
    <row r="401" s="4" customFormat="1" spans="1:25">
      <c r="A401" s="4" t="s">
        <v>2019</v>
      </c>
      <c r="B401" s="4" t="s">
        <v>26</v>
      </c>
      <c r="C401" s="4" t="s">
        <v>27</v>
      </c>
      <c r="D401" s="4" t="s">
        <v>2020</v>
      </c>
      <c r="E401" s="4" t="s">
        <v>2021</v>
      </c>
      <c r="F401" s="6">
        <v>45155</v>
      </c>
      <c r="G401" s="6">
        <v>45156</v>
      </c>
      <c r="H401" s="4">
        <v>2</v>
      </c>
      <c r="I401" s="4">
        <v>1</v>
      </c>
      <c r="J401" s="4">
        <v>2</v>
      </c>
      <c r="K401" s="4" t="s">
        <v>30</v>
      </c>
      <c r="L401" s="4">
        <v>2987.06</v>
      </c>
      <c r="M401" s="4">
        <v>2987.06</v>
      </c>
      <c r="N401" s="4" t="s">
        <v>2022</v>
      </c>
      <c r="O401" s="4" t="s">
        <v>1407</v>
      </c>
      <c r="P401" s="4" t="s">
        <v>33</v>
      </c>
      <c r="Q401" s="4">
        <v>0</v>
      </c>
      <c r="R401" s="9">
        <v>45146.0000115741</v>
      </c>
      <c r="S401" s="6">
        <v>45159</v>
      </c>
      <c r="T401" s="4" t="s">
        <v>34</v>
      </c>
      <c r="U401" s="4">
        <v>2987.06</v>
      </c>
      <c r="V401" s="4">
        <v>0</v>
      </c>
      <c r="W401" s="4">
        <v>0</v>
      </c>
      <c r="X401" s="4" t="s">
        <v>2023</v>
      </c>
      <c r="Y401" s="4" t="s">
        <v>2024</v>
      </c>
    </row>
    <row r="402" s="4" customFormat="1" spans="1:25">
      <c r="A402" s="4" t="s">
        <v>2025</v>
      </c>
      <c r="B402" s="4" t="s">
        <v>26</v>
      </c>
      <c r="C402" s="4" t="s">
        <v>27</v>
      </c>
      <c r="D402" s="4" t="s">
        <v>2026</v>
      </c>
      <c r="E402" s="4" t="s">
        <v>642</v>
      </c>
      <c r="F402" s="6">
        <v>45155</v>
      </c>
      <c r="G402" s="6">
        <v>45156</v>
      </c>
      <c r="H402" s="4">
        <v>1</v>
      </c>
      <c r="I402" s="4">
        <v>1</v>
      </c>
      <c r="J402" s="4">
        <v>1</v>
      </c>
      <c r="K402" s="4" t="s">
        <v>30</v>
      </c>
      <c r="L402" s="4">
        <v>297.07</v>
      </c>
      <c r="M402" s="4">
        <v>297.07</v>
      </c>
      <c r="N402" s="4" t="s">
        <v>2027</v>
      </c>
      <c r="O402" s="4" t="s">
        <v>1407</v>
      </c>
      <c r="P402" s="4" t="s">
        <v>33</v>
      </c>
      <c r="Q402" s="4">
        <v>0</v>
      </c>
      <c r="R402" s="9">
        <v>45146.0000115741</v>
      </c>
      <c r="S402" s="6">
        <v>45159</v>
      </c>
      <c r="T402" s="4" t="s">
        <v>34</v>
      </c>
      <c r="U402" s="4">
        <v>297.07</v>
      </c>
      <c r="V402" s="4">
        <v>0</v>
      </c>
      <c r="W402" s="4">
        <v>0</v>
      </c>
      <c r="X402" s="4" t="s">
        <v>2028</v>
      </c>
      <c r="Y402" s="4" t="s">
        <v>2029</v>
      </c>
    </row>
    <row r="403" s="4" customFormat="1" spans="1:25">
      <c r="A403" s="4" t="s">
        <v>2030</v>
      </c>
      <c r="B403" s="4" t="s">
        <v>26</v>
      </c>
      <c r="C403" s="4" t="s">
        <v>27</v>
      </c>
      <c r="D403" s="4" t="s">
        <v>2031</v>
      </c>
      <c r="E403" s="4" t="s">
        <v>865</v>
      </c>
      <c r="F403" s="6">
        <v>45154</v>
      </c>
      <c r="G403" s="6">
        <v>45156</v>
      </c>
      <c r="H403" s="4">
        <v>1</v>
      </c>
      <c r="I403" s="4">
        <v>2</v>
      </c>
      <c r="J403" s="4">
        <v>2</v>
      </c>
      <c r="K403" s="4" t="s">
        <v>30</v>
      </c>
      <c r="L403" s="4">
        <v>2103.07</v>
      </c>
      <c r="M403" s="4">
        <v>2103.07</v>
      </c>
      <c r="N403" s="4" t="s">
        <v>2032</v>
      </c>
      <c r="O403" s="4" t="s">
        <v>1407</v>
      </c>
      <c r="P403" s="4" t="s">
        <v>33</v>
      </c>
      <c r="Q403" s="4">
        <v>0</v>
      </c>
      <c r="R403" s="9">
        <v>45146</v>
      </c>
      <c r="S403" s="6">
        <v>45159</v>
      </c>
      <c r="T403" s="4" t="s">
        <v>34</v>
      </c>
      <c r="U403" s="4">
        <v>2103.07</v>
      </c>
      <c r="V403" s="4">
        <v>0</v>
      </c>
      <c r="W403" s="4">
        <v>0</v>
      </c>
      <c r="X403" s="4" t="s">
        <v>2033</v>
      </c>
      <c r="Y403" s="4" t="s">
        <v>2034</v>
      </c>
    </row>
    <row r="404" s="4" customFormat="1" spans="1:25">
      <c r="A404" s="4" t="s">
        <v>2035</v>
      </c>
      <c r="B404" s="4" t="s">
        <v>26</v>
      </c>
      <c r="C404" s="4" t="s">
        <v>27</v>
      </c>
      <c r="D404" s="4" t="s">
        <v>1846</v>
      </c>
      <c r="E404" s="4" t="s">
        <v>1137</v>
      </c>
      <c r="F404" s="6">
        <v>45153</v>
      </c>
      <c r="G404" s="6">
        <v>45156</v>
      </c>
      <c r="H404" s="4">
        <v>1</v>
      </c>
      <c r="I404" s="4">
        <v>3</v>
      </c>
      <c r="J404" s="4">
        <v>3</v>
      </c>
      <c r="K404" s="4" t="s">
        <v>30</v>
      </c>
      <c r="L404" s="4">
        <v>1652.04</v>
      </c>
      <c r="M404" s="4">
        <v>1652.04</v>
      </c>
      <c r="N404" s="4" t="s">
        <v>2036</v>
      </c>
      <c r="O404" s="4" t="s">
        <v>1407</v>
      </c>
      <c r="P404" s="4" t="s">
        <v>33</v>
      </c>
      <c r="Q404" s="4">
        <v>0</v>
      </c>
      <c r="R404" s="9">
        <v>45147.0000115741</v>
      </c>
      <c r="S404" s="6">
        <v>45159</v>
      </c>
      <c r="T404" s="4" t="s">
        <v>34</v>
      </c>
      <c r="U404" s="4">
        <v>1652.04</v>
      </c>
      <c r="V404" s="4">
        <v>0</v>
      </c>
      <c r="W404" s="4">
        <v>0</v>
      </c>
      <c r="X404" s="4" t="s">
        <v>2037</v>
      </c>
      <c r="Y404" s="4" t="s">
        <v>42</v>
      </c>
    </row>
    <row r="405" s="4" customFormat="1" spans="1:25">
      <c r="A405" s="4" t="s">
        <v>1899</v>
      </c>
      <c r="B405" s="4" t="s">
        <v>26</v>
      </c>
      <c r="C405" s="4" t="s">
        <v>75</v>
      </c>
      <c r="D405" s="4" t="s">
        <v>1900</v>
      </c>
      <c r="E405" s="4" t="s">
        <v>1901</v>
      </c>
      <c r="F405" s="6">
        <v>45153</v>
      </c>
      <c r="G405" s="6">
        <v>45156</v>
      </c>
      <c r="H405" s="4">
        <v>1</v>
      </c>
      <c r="I405" s="4">
        <v>3</v>
      </c>
      <c r="J405" s="4">
        <v>3</v>
      </c>
      <c r="K405" s="4" t="s">
        <v>30</v>
      </c>
      <c r="L405" s="4">
        <v>-1551.42</v>
      </c>
      <c r="M405" s="4">
        <v>-1551.42</v>
      </c>
      <c r="N405" s="4" t="s">
        <v>1902</v>
      </c>
      <c r="O405" s="4" t="s">
        <v>1407</v>
      </c>
      <c r="P405" s="4" t="s">
        <v>33</v>
      </c>
      <c r="Q405" s="4">
        <v>0</v>
      </c>
      <c r="R405" s="9">
        <v>45142</v>
      </c>
      <c r="S405" s="6">
        <v>45159</v>
      </c>
      <c r="T405" s="4" t="s">
        <v>34</v>
      </c>
      <c r="U405" s="4">
        <v>-1551.42</v>
      </c>
      <c r="V405" s="4">
        <v>0</v>
      </c>
      <c r="W405" s="4">
        <v>0</v>
      </c>
      <c r="X405" s="4" t="s">
        <v>1903</v>
      </c>
      <c r="Y405" s="4" t="s">
        <v>42</v>
      </c>
    </row>
    <row r="406" s="4" customFormat="1" spans="1:25">
      <c r="A406" s="4" t="s">
        <v>2038</v>
      </c>
      <c r="B406" s="4" t="s">
        <v>26</v>
      </c>
      <c r="C406" s="4" t="s">
        <v>27</v>
      </c>
      <c r="D406" s="4" t="s">
        <v>2039</v>
      </c>
      <c r="E406" s="4" t="s">
        <v>2040</v>
      </c>
      <c r="F406" s="6">
        <v>45151</v>
      </c>
      <c r="G406" s="6">
        <v>45156</v>
      </c>
      <c r="H406" s="4">
        <v>1</v>
      </c>
      <c r="I406" s="4">
        <v>5</v>
      </c>
      <c r="J406" s="4">
        <v>5</v>
      </c>
      <c r="K406" s="4" t="s">
        <v>30</v>
      </c>
      <c r="L406" s="4">
        <v>2064</v>
      </c>
      <c r="M406" s="4">
        <v>2064</v>
      </c>
      <c r="N406" s="4" t="s">
        <v>2041</v>
      </c>
      <c r="O406" s="4" t="s">
        <v>1407</v>
      </c>
      <c r="P406" s="4" t="s">
        <v>33</v>
      </c>
      <c r="Q406" s="4">
        <v>0</v>
      </c>
      <c r="R406" s="9">
        <v>45147.0000115741</v>
      </c>
      <c r="S406" s="6">
        <v>45159</v>
      </c>
      <c r="T406" s="4" t="s">
        <v>34</v>
      </c>
      <c r="U406" s="4">
        <v>2064</v>
      </c>
      <c r="V406" s="4">
        <v>0</v>
      </c>
      <c r="W406" s="4">
        <v>0</v>
      </c>
      <c r="X406" s="4" t="s">
        <v>2042</v>
      </c>
      <c r="Y406" s="4" t="s">
        <v>42</v>
      </c>
    </row>
    <row r="407" s="4" customFormat="1" spans="1:25">
      <c r="A407" s="4" t="s">
        <v>2043</v>
      </c>
      <c r="B407" s="4" t="s">
        <v>26</v>
      </c>
      <c r="C407" s="4" t="s">
        <v>27</v>
      </c>
      <c r="D407" s="4" t="s">
        <v>2044</v>
      </c>
      <c r="E407" s="4" t="s">
        <v>2045</v>
      </c>
      <c r="F407" s="6">
        <v>45152</v>
      </c>
      <c r="G407" s="6">
        <v>45156</v>
      </c>
      <c r="H407" s="4">
        <v>1</v>
      </c>
      <c r="I407" s="4">
        <v>4</v>
      </c>
      <c r="J407" s="4">
        <v>4</v>
      </c>
      <c r="K407" s="4" t="s">
        <v>30</v>
      </c>
      <c r="L407" s="4">
        <v>5220.79</v>
      </c>
      <c r="M407" s="4">
        <v>5220.79</v>
      </c>
      <c r="N407" s="4" t="s">
        <v>2046</v>
      </c>
      <c r="O407" s="4" t="s">
        <v>1407</v>
      </c>
      <c r="P407" s="4" t="s">
        <v>33</v>
      </c>
      <c r="Q407" s="4">
        <v>0</v>
      </c>
      <c r="R407" s="9">
        <v>45147.0000115741</v>
      </c>
      <c r="S407" s="6">
        <v>45159</v>
      </c>
      <c r="T407" s="4" t="s">
        <v>34</v>
      </c>
      <c r="U407" s="4">
        <v>5220.79</v>
      </c>
      <c r="V407" s="4">
        <v>0</v>
      </c>
      <c r="W407" s="4">
        <v>0</v>
      </c>
      <c r="X407" s="4" t="s">
        <v>2047</v>
      </c>
      <c r="Y407" s="4" t="s">
        <v>2048</v>
      </c>
    </row>
    <row r="408" s="4" customFormat="1" spans="1:25">
      <c r="A408" s="4" t="s">
        <v>2049</v>
      </c>
      <c r="B408" s="4" t="s">
        <v>26</v>
      </c>
      <c r="C408" s="4" t="s">
        <v>27</v>
      </c>
      <c r="D408" s="4" t="s">
        <v>2050</v>
      </c>
      <c r="E408" s="4" t="s">
        <v>472</v>
      </c>
      <c r="F408" s="6">
        <v>45154</v>
      </c>
      <c r="G408" s="6">
        <v>45156</v>
      </c>
      <c r="H408" s="4">
        <v>1</v>
      </c>
      <c r="I408" s="4">
        <v>2</v>
      </c>
      <c r="J408" s="4">
        <v>2</v>
      </c>
      <c r="K408" s="4" t="s">
        <v>30</v>
      </c>
      <c r="L408" s="4">
        <v>570.32</v>
      </c>
      <c r="M408" s="4">
        <v>570.32</v>
      </c>
      <c r="N408" s="4" t="s">
        <v>2051</v>
      </c>
      <c r="O408" s="4" t="s">
        <v>1407</v>
      </c>
      <c r="P408" s="4" t="s">
        <v>33</v>
      </c>
      <c r="Q408" s="4">
        <v>0</v>
      </c>
      <c r="R408" s="9">
        <v>45147.0000115741</v>
      </c>
      <c r="S408" s="6">
        <v>45159</v>
      </c>
      <c r="T408" s="4" t="s">
        <v>34</v>
      </c>
      <c r="U408" s="4">
        <v>570.32</v>
      </c>
      <c r="V408" s="4">
        <v>0</v>
      </c>
      <c r="W408" s="4">
        <v>0</v>
      </c>
      <c r="X408" s="4" t="s">
        <v>2052</v>
      </c>
      <c r="Y408" s="4" t="s">
        <v>2053</v>
      </c>
    </row>
    <row r="409" s="4" customFormat="1" spans="1:25">
      <c r="A409" s="4" t="s">
        <v>2054</v>
      </c>
      <c r="B409" s="4" t="s">
        <v>26</v>
      </c>
      <c r="C409" s="4" t="s">
        <v>27</v>
      </c>
      <c r="D409" s="4" t="s">
        <v>2055</v>
      </c>
      <c r="E409" s="4" t="s">
        <v>2056</v>
      </c>
      <c r="F409" s="6">
        <v>45154</v>
      </c>
      <c r="G409" s="6">
        <v>45156</v>
      </c>
      <c r="H409" s="4">
        <v>1</v>
      </c>
      <c r="I409" s="4">
        <v>2</v>
      </c>
      <c r="J409" s="4">
        <v>2</v>
      </c>
      <c r="K409" s="4" t="s">
        <v>30</v>
      </c>
      <c r="L409" s="4">
        <v>1860.58</v>
      </c>
      <c r="M409" s="4">
        <v>1860.58</v>
      </c>
      <c r="N409" s="4" t="s">
        <v>2057</v>
      </c>
      <c r="O409" s="4" t="s">
        <v>1407</v>
      </c>
      <c r="P409" s="4" t="s">
        <v>33</v>
      </c>
      <c r="Q409" s="4">
        <v>0</v>
      </c>
      <c r="R409" s="9">
        <v>45147.0000115741</v>
      </c>
      <c r="S409" s="6">
        <v>45159</v>
      </c>
      <c r="T409" s="4" t="s">
        <v>34</v>
      </c>
      <c r="U409" s="4">
        <v>1860.58</v>
      </c>
      <c r="V409" s="4">
        <v>0</v>
      </c>
      <c r="W409" s="4">
        <v>0</v>
      </c>
      <c r="X409" s="4" t="s">
        <v>2058</v>
      </c>
      <c r="Y409" s="4" t="s">
        <v>42</v>
      </c>
    </row>
    <row r="410" s="4" customFormat="1" spans="1:25">
      <c r="A410" s="4" t="s">
        <v>2059</v>
      </c>
      <c r="B410" s="4" t="s">
        <v>26</v>
      </c>
      <c r="C410" s="4" t="s">
        <v>27</v>
      </c>
      <c r="D410" s="4" t="s">
        <v>1837</v>
      </c>
      <c r="E410" s="4" t="s">
        <v>1335</v>
      </c>
      <c r="F410" s="6">
        <v>45151</v>
      </c>
      <c r="G410" s="6">
        <v>45156</v>
      </c>
      <c r="H410" s="4">
        <v>1</v>
      </c>
      <c r="I410" s="4">
        <v>5</v>
      </c>
      <c r="J410" s="4">
        <v>5</v>
      </c>
      <c r="K410" s="4" t="s">
        <v>30</v>
      </c>
      <c r="L410" s="4">
        <v>3173.95</v>
      </c>
      <c r="M410" s="4">
        <v>3173.95</v>
      </c>
      <c r="N410" s="4" t="s">
        <v>2060</v>
      </c>
      <c r="O410" s="4" t="s">
        <v>1407</v>
      </c>
      <c r="P410" s="4" t="s">
        <v>33</v>
      </c>
      <c r="Q410" s="4">
        <v>0</v>
      </c>
      <c r="R410" s="9">
        <v>45147.0000115741</v>
      </c>
      <c r="S410" s="6">
        <v>45159</v>
      </c>
      <c r="T410" s="4" t="s">
        <v>34</v>
      </c>
      <c r="U410" s="4">
        <v>3173.95</v>
      </c>
      <c r="V410" s="4">
        <v>0</v>
      </c>
      <c r="W410" s="4">
        <v>0</v>
      </c>
      <c r="X410" s="4" t="s">
        <v>2061</v>
      </c>
      <c r="Y410" s="4" t="s">
        <v>2062</v>
      </c>
    </row>
    <row r="411" s="4" customFormat="1" spans="1:25">
      <c r="A411" s="4" t="s">
        <v>2063</v>
      </c>
      <c r="B411" s="4" t="s">
        <v>26</v>
      </c>
      <c r="C411" s="4" t="s">
        <v>27</v>
      </c>
      <c r="D411" s="4" t="s">
        <v>209</v>
      </c>
      <c r="E411" s="4" t="s">
        <v>210</v>
      </c>
      <c r="F411" s="6">
        <v>45153</v>
      </c>
      <c r="G411" s="6">
        <v>45156</v>
      </c>
      <c r="H411" s="4">
        <v>1</v>
      </c>
      <c r="I411" s="4">
        <v>3</v>
      </c>
      <c r="J411" s="4">
        <v>3</v>
      </c>
      <c r="K411" s="4" t="s">
        <v>30</v>
      </c>
      <c r="L411" s="4">
        <v>922.08</v>
      </c>
      <c r="M411" s="4">
        <v>922.08</v>
      </c>
      <c r="N411" s="4" t="s">
        <v>2064</v>
      </c>
      <c r="O411" s="4" t="s">
        <v>1407</v>
      </c>
      <c r="P411" s="4" t="s">
        <v>33</v>
      </c>
      <c r="Q411" s="4">
        <v>0</v>
      </c>
      <c r="R411" s="9">
        <v>45148</v>
      </c>
      <c r="S411" s="6">
        <v>45159</v>
      </c>
      <c r="T411" s="4" t="s">
        <v>34</v>
      </c>
      <c r="U411" s="4">
        <v>922.08</v>
      </c>
      <c r="V411" s="4">
        <v>0</v>
      </c>
      <c r="W411" s="4">
        <v>0</v>
      </c>
      <c r="X411" s="4" t="s">
        <v>2065</v>
      </c>
      <c r="Y411" s="4" t="s">
        <v>2066</v>
      </c>
    </row>
    <row r="412" s="4" customFormat="1" spans="1:27">
      <c r="A412" s="4" t="s">
        <v>2067</v>
      </c>
      <c r="B412" s="4" t="s">
        <v>26</v>
      </c>
      <c r="C412" s="4" t="s">
        <v>27</v>
      </c>
      <c r="D412" s="4" t="s">
        <v>1040</v>
      </c>
      <c r="E412" s="4" t="s">
        <v>2068</v>
      </c>
      <c r="F412" s="6">
        <v>45155</v>
      </c>
      <c r="G412" s="6">
        <v>45156</v>
      </c>
      <c r="H412" s="4">
        <v>3</v>
      </c>
      <c r="I412" s="4">
        <v>1</v>
      </c>
      <c r="J412" s="4">
        <v>3</v>
      </c>
      <c r="K412" s="4" t="s">
        <v>30</v>
      </c>
      <c r="L412" s="4">
        <v>362.31</v>
      </c>
      <c r="M412" s="4">
        <v>362.31</v>
      </c>
      <c r="N412" s="4" t="s">
        <v>2069</v>
      </c>
      <c r="O412" s="4" t="s">
        <v>1407</v>
      </c>
      <c r="P412" s="4" t="s">
        <v>33</v>
      </c>
      <c r="Q412" s="4">
        <v>0</v>
      </c>
      <c r="R412" s="9">
        <v>45148.0000115741</v>
      </c>
      <c r="S412" s="6">
        <v>45159</v>
      </c>
      <c r="T412" s="4" t="s">
        <v>34</v>
      </c>
      <c r="U412" s="4">
        <v>362.31</v>
      </c>
      <c r="V412" s="4">
        <v>0</v>
      </c>
      <c r="W412" s="4">
        <v>0</v>
      </c>
      <c r="X412" s="4" t="s">
        <v>2070</v>
      </c>
      <c r="Y412" s="4">
        <v>103380412</v>
      </c>
      <c r="Z412" s="4">
        <v>103380413</v>
      </c>
      <c r="AA412" s="4" t="s">
        <v>2071</v>
      </c>
    </row>
    <row r="413" s="4" customFormat="1" spans="1:26">
      <c r="A413" s="4" t="s">
        <v>2072</v>
      </c>
      <c r="B413" s="4" t="s">
        <v>26</v>
      </c>
      <c r="C413" s="4" t="s">
        <v>27</v>
      </c>
      <c r="D413" s="4" t="s">
        <v>1983</v>
      </c>
      <c r="E413" s="4" t="s">
        <v>1989</v>
      </c>
      <c r="F413" s="6">
        <v>45155</v>
      </c>
      <c r="G413" s="6">
        <v>45156</v>
      </c>
      <c r="H413" s="4">
        <v>2</v>
      </c>
      <c r="I413" s="4">
        <v>1</v>
      </c>
      <c r="J413" s="4">
        <v>2</v>
      </c>
      <c r="K413" s="4" t="s">
        <v>30</v>
      </c>
      <c r="L413" s="4">
        <v>2299.04</v>
      </c>
      <c r="M413" s="4">
        <v>2299.04</v>
      </c>
      <c r="N413" s="4" t="s">
        <v>2073</v>
      </c>
      <c r="O413" s="4" t="s">
        <v>1407</v>
      </c>
      <c r="P413" s="4" t="s">
        <v>33</v>
      </c>
      <c r="Q413" s="4">
        <v>0</v>
      </c>
      <c r="R413" s="9">
        <v>45148</v>
      </c>
      <c r="S413" s="6">
        <v>45159</v>
      </c>
      <c r="T413" s="4" t="s">
        <v>34</v>
      </c>
      <c r="U413" s="4">
        <v>2299.04</v>
      </c>
      <c r="V413" s="4">
        <v>0</v>
      </c>
      <c r="W413" s="4">
        <v>0</v>
      </c>
      <c r="X413" s="4" t="s">
        <v>2074</v>
      </c>
      <c r="Y413" s="4">
        <v>-65362891</v>
      </c>
      <c r="Z413" s="4" t="s">
        <v>2075</v>
      </c>
    </row>
    <row r="414" s="4" customFormat="1" spans="1:25">
      <c r="A414" s="4" t="s">
        <v>2076</v>
      </c>
      <c r="B414" s="4" t="s">
        <v>26</v>
      </c>
      <c r="C414" s="4" t="s">
        <v>27</v>
      </c>
      <c r="D414" s="4" t="s">
        <v>1983</v>
      </c>
      <c r="E414" s="4" t="s">
        <v>1989</v>
      </c>
      <c r="F414" s="6">
        <v>45155</v>
      </c>
      <c r="G414" s="6">
        <v>45156</v>
      </c>
      <c r="H414" s="4">
        <v>1</v>
      </c>
      <c r="I414" s="4">
        <v>1</v>
      </c>
      <c r="J414" s="4">
        <v>1</v>
      </c>
      <c r="K414" s="4" t="s">
        <v>30</v>
      </c>
      <c r="L414" s="4">
        <v>1149.52</v>
      </c>
      <c r="M414" s="4">
        <v>1149.52</v>
      </c>
      <c r="N414" s="4" t="s">
        <v>2077</v>
      </c>
      <c r="O414" s="4" t="s">
        <v>1407</v>
      </c>
      <c r="P414" s="4" t="s">
        <v>33</v>
      </c>
      <c r="Q414" s="4">
        <v>0</v>
      </c>
      <c r="R414" s="9">
        <v>45148</v>
      </c>
      <c r="S414" s="6">
        <v>45159</v>
      </c>
      <c r="T414" s="4" t="s">
        <v>34</v>
      </c>
      <c r="U414" s="4">
        <v>1149.52</v>
      </c>
      <c r="V414" s="4">
        <v>0</v>
      </c>
      <c r="W414" s="4">
        <v>0</v>
      </c>
      <c r="X414" s="4" t="s">
        <v>2078</v>
      </c>
      <c r="Y414" s="4" t="s">
        <v>2079</v>
      </c>
    </row>
    <row r="415" s="4" customFormat="1" spans="1:25">
      <c r="A415" s="4" t="s">
        <v>2080</v>
      </c>
      <c r="B415" s="4" t="s">
        <v>26</v>
      </c>
      <c r="C415" s="4" t="s">
        <v>27</v>
      </c>
      <c r="D415" s="4" t="s">
        <v>1983</v>
      </c>
      <c r="E415" s="4" t="s">
        <v>1989</v>
      </c>
      <c r="F415" s="6">
        <v>45155</v>
      </c>
      <c r="G415" s="6">
        <v>45156</v>
      </c>
      <c r="H415" s="4">
        <v>1</v>
      </c>
      <c r="I415" s="4">
        <v>1</v>
      </c>
      <c r="J415" s="4">
        <v>1</v>
      </c>
      <c r="K415" s="4" t="s">
        <v>30</v>
      </c>
      <c r="L415" s="4">
        <v>1149.52</v>
      </c>
      <c r="M415" s="4">
        <v>1149.52</v>
      </c>
      <c r="N415" s="4" t="s">
        <v>2081</v>
      </c>
      <c r="O415" s="4" t="s">
        <v>1407</v>
      </c>
      <c r="P415" s="4" t="s">
        <v>33</v>
      </c>
      <c r="Q415" s="4">
        <v>0</v>
      </c>
      <c r="R415" s="9">
        <v>45148</v>
      </c>
      <c r="S415" s="6">
        <v>45159</v>
      </c>
      <c r="T415" s="4" t="s">
        <v>34</v>
      </c>
      <c r="U415" s="4">
        <v>1149.52</v>
      </c>
      <c r="V415" s="4">
        <v>0</v>
      </c>
      <c r="W415" s="4">
        <v>0</v>
      </c>
      <c r="X415" s="4" t="s">
        <v>2082</v>
      </c>
      <c r="Y415" s="4" t="s">
        <v>2083</v>
      </c>
    </row>
    <row r="416" s="4" customFormat="1" spans="1:28">
      <c r="A416" s="4" t="s">
        <v>1982</v>
      </c>
      <c r="B416" s="4" t="s">
        <v>26</v>
      </c>
      <c r="C416" s="4" t="s">
        <v>75</v>
      </c>
      <c r="D416" s="4" t="s">
        <v>1983</v>
      </c>
      <c r="E416" s="4" t="s">
        <v>1984</v>
      </c>
      <c r="F416" s="6">
        <v>45155</v>
      </c>
      <c r="G416" s="6">
        <v>45156</v>
      </c>
      <c r="H416" s="4">
        <v>4</v>
      </c>
      <c r="I416" s="4">
        <v>1</v>
      </c>
      <c r="J416" s="4">
        <v>4</v>
      </c>
      <c r="K416" s="4" t="s">
        <v>30</v>
      </c>
      <c r="L416" s="4">
        <v>-4505.28</v>
      </c>
      <c r="M416" s="4">
        <v>-4505.28</v>
      </c>
      <c r="N416" s="4" t="s">
        <v>1985</v>
      </c>
      <c r="O416" s="4" t="s">
        <v>1407</v>
      </c>
      <c r="P416" s="4" t="s">
        <v>33</v>
      </c>
      <c r="Q416" s="4">
        <v>0</v>
      </c>
      <c r="R416" s="9">
        <v>45145</v>
      </c>
      <c r="S416" s="6">
        <v>45159</v>
      </c>
      <c r="T416" s="4" t="s">
        <v>34</v>
      </c>
      <c r="U416" s="4">
        <v>-4505.28</v>
      </c>
      <c r="V416" s="4">
        <v>0</v>
      </c>
      <c r="W416" s="4">
        <v>0</v>
      </c>
      <c r="X416" s="4" t="s">
        <v>1986</v>
      </c>
      <c r="Y416" s="4">
        <v>-63108140</v>
      </c>
      <c r="Z416" s="4">
        <v>-63108142</v>
      </c>
      <c r="AA416" s="4">
        <v>-63108143</v>
      </c>
      <c r="AB416" s="4" t="s">
        <v>1987</v>
      </c>
    </row>
    <row r="417" s="4" customFormat="1" spans="1:25">
      <c r="A417" s="4" t="s">
        <v>2084</v>
      </c>
      <c r="B417" s="4" t="s">
        <v>26</v>
      </c>
      <c r="C417" s="4" t="s">
        <v>27</v>
      </c>
      <c r="D417" s="4" t="s">
        <v>1270</v>
      </c>
      <c r="E417" s="4" t="s">
        <v>107</v>
      </c>
      <c r="F417" s="6">
        <v>45149</v>
      </c>
      <c r="G417" s="6">
        <v>45156</v>
      </c>
      <c r="H417" s="4">
        <v>1</v>
      </c>
      <c r="I417" s="4">
        <v>7</v>
      </c>
      <c r="J417" s="4">
        <v>7</v>
      </c>
      <c r="K417" s="4" t="s">
        <v>30</v>
      </c>
      <c r="L417" s="4">
        <v>1894.65</v>
      </c>
      <c r="M417" s="4">
        <v>1894.65</v>
      </c>
      <c r="N417" s="4" t="s">
        <v>2085</v>
      </c>
      <c r="O417" s="4" t="s">
        <v>1407</v>
      </c>
      <c r="P417" s="4" t="s">
        <v>33</v>
      </c>
      <c r="Q417" s="4">
        <v>0</v>
      </c>
      <c r="R417" s="9">
        <v>45148.0000115741</v>
      </c>
      <c r="S417" s="6">
        <v>45159</v>
      </c>
      <c r="T417" s="4" t="s">
        <v>34</v>
      </c>
      <c r="U417" s="4">
        <v>1894.65</v>
      </c>
      <c r="V417" s="4">
        <v>0</v>
      </c>
      <c r="W417" s="4">
        <v>0</v>
      </c>
      <c r="X417" s="4" t="s">
        <v>2086</v>
      </c>
      <c r="Y417" s="4" t="s">
        <v>2087</v>
      </c>
    </row>
    <row r="418" s="4" customFormat="1" spans="1:25">
      <c r="A418" s="4" t="s">
        <v>2088</v>
      </c>
      <c r="B418" s="4" t="s">
        <v>26</v>
      </c>
      <c r="C418" s="4" t="s">
        <v>27</v>
      </c>
      <c r="D418" s="4" t="s">
        <v>2089</v>
      </c>
      <c r="E418" s="4" t="s">
        <v>2090</v>
      </c>
      <c r="F418" s="6">
        <v>45155</v>
      </c>
      <c r="G418" s="6">
        <v>45156</v>
      </c>
      <c r="H418" s="4">
        <v>1</v>
      </c>
      <c r="I418" s="4">
        <v>1</v>
      </c>
      <c r="J418" s="4">
        <v>1</v>
      </c>
      <c r="K418" s="4" t="s">
        <v>30</v>
      </c>
      <c r="L418" s="4">
        <v>867.81</v>
      </c>
      <c r="M418" s="4">
        <v>867.81</v>
      </c>
      <c r="N418" s="4" t="s">
        <v>2091</v>
      </c>
      <c r="O418" s="4" t="s">
        <v>1407</v>
      </c>
      <c r="P418" s="4" t="s">
        <v>33</v>
      </c>
      <c r="Q418" s="4">
        <v>0</v>
      </c>
      <c r="R418" s="9">
        <v>45148.0000115741</v>
      </c>
      <c r="S418" s="6">
        <v>45159</v>
      </c>
      <c r="T418" s="4" t="s">
        <v>34</v>
      </c>
      <c r="U418" s="4">
        <v>867.81</v>
      </c>
      <c r="V418" s="4">
        <v>0</v>
      </c>
      <c r="W418" s="4">
        <v>0</v>
      </c>
      <c r="X418" s="4" t="s">
        <v>2092</v>
      </c>
      <c r="Y418" s="4" t="s">
        <v>42</v>
      </c>
    </row>
    <row r="419" s="4" customFormat="1" spans="1:25">
      <c r="A419" s="4" t="s">
        <v>1633</v>
      </c>
      <c r="B419" s="4" t="s">
        <v>26</v>
      </c>
      <c r="C419" s="4" t="s">
        <v>75</v>
      </c>
      <c r="D419" s="4" t="s">
        <v>345</v>
      </c>
      <c r="E419" s="4" t="s">
        <v>1634</v>
      </c>
      <c r="F419" s="6">
        <v>45155</v>
      </c>
      <c r="G419" s="6">
        <v>45156</v>
      </c>
      <c r="H419" s="4">
        <v>1</v>
      </c>
      <c r="I419" s="4">
        <v>1</v>
      </c>
      <c r="J419" s="4">
        <v>1</v>
      </c>
      <c r="K419" s="4" t="s">
        <v>30</v>
      </c>
      <c r="L419" s="4">
        <v>-2009.24</v>
      </c>
      <c r="M419" s="4">
        <v>-2009.24</v>
      </c>
      <c r="N419" s="4" t="s">
        <v>1635</v>
      </c>
      <c r="O419" s="4" t="s">
        <v>1407</v>
      </c>
      <c r="P419" s="4" t="s">
        <v>33</v>
      </c>
      <c r="Q419" s="4">
        <v>0</v>
      </c>
      <c r="R419" s="9">
        <v>45128.0000115741</v>
      </c>
      <c r="S419" s="6">
        <v>45159</v>
      </c>
      <c r="T419" s="4" t="s">
        <v>34</v>
      </c>
      <c r="U419" s="4">
        <v>-2009.24</v>
      </c>
      <c r="V419" s="4">
        <v>0</v>
      </c>
      <c r="W419" s="4">
        <v>0</v>
      </c>
      <c r="X419" s="4" t="s">
        <v>1636</v>
      </c>
      <c r="Y419" s="4" t="s">
        <v>1637</v>
      </c>
    </row>
    <row r="420" s="4" customFormat="1" spans="1:25">
      <c r="A420" s="4" t="s">
        <v>2093</v>
      </c>
      <c r="B420" s="4" t="s">
        <v>26</v>
      </c>
      <c r="C420" s="4" t="s">
        <v>27</v>
      </c>
      <c r="D420" s="4" t="s">
        <v>2094</v>
      </c>
      <c r="E420" s="4" t="s">
        <v>421</v>
      </c>
      <c r="F420" s="6">
        <v>45154</v>
      </c>
      <c r="G420" s="6">
        <v>45156</v>
      </c>
      <c r="H420" s="4">
        <v>1</v>
      </c>
      <c r="I420" s="4">
        <v>2</v>
      </c>
      <c r="J420" s="4">
        <v>2</v>
      </c>
      <c r="K420" s="4" t="s">
        <v>30</v>
      </c>
      <c r="L420" s="4">
        <v>1779.69</v>
      </c>
      <c r="M420" s="4">
        <v>1779.69</v>
      </c>
      <c r="N420" s="4" t="s">
        <v>2095</v>
      </c>
      <c r="O420" s="4" t="s">
        <v>1407</v>
      </c>
      <c r="P420" s="4" t="s">
        <v>33</v>
      </c>
      <c r="Q420" s="4">
        <v>0</v>
      </c>
      <c r="R420" s="9">
        <v>45149</v>
      </c>
      <c r="S420" s="6">
        <v>45159</v>
      </c>
      <c r="T420" s="4" t="s">
        <v>34</v>
      </c>
      <c r="U420" s="4">
        <v>1779.69</v>
      </c>
      <c r="V420" s="4">
        <v>0</v>
      </c>
      <c r="W420" s="4">
        <v>0</v>
      </c>
      <c r="X420" s="4" t="s">
        <v>2096</v>
      </c>
      <c r="Y420" s="4" t="s">
        <v>2097</v>
      </c>
    </row>
    <row r="421" s="4" customFormat="1" spans="1:25">
      <c r="A421" s="4" t="s">
        <v>1833</v>
      </c>
      <c r="B421" s="4" t="s">
        <v>26</v>
      </c>
      <c r="C421" s="4" t="s">
        <v>75</v>
      </c>
      <c r="D421" s="4" t="s">
        <v>339</v>
      </c>
      <c r="E421" s="4" t="s">
        <v>340</v>
      </c>
      <c r="F421" s="6">
        <v>45155</v>
      </c>
      <c r="G421" s="6">
        <v>45156</v>
      </c>
      <c r="H421" s="4">
        <v>1</v>
      </c>
      <c r="I421" s="4">
        <v>1</v>
      </c>
      <c r="J421" s="4">
        <v>1</v>
      </c>
      <c r="K421" s="4" t="s">
        <v>30</v>
      </c>
      <c r="L421" s="4">
        <v>-479.77</v>
      </c>
      <c r="M421" s="4">
        <v>-479.77</v>
      </c>
      <c r="N421" s="4" t="s">
        <v>1834</v>
      </c>
      <c r="O421" s="4" t="s">
        <v>1407</v>
      </c>
      <c r="P421" s="4" t="s">
        <v>33</v>
      </c>
      <c r="Q421" s="4">
        <v>0</v>
      </c>
      <c r="R421" s="9">
        <v>45140</v>
      </c>
      <c r="S421" s="6">
        <v>45159</v>
      </c>
      <c r="T421" s="4" t="s">
        <v>34</v>
      </c>
      <c r="U421" s="4">
        <v>-479.77</v>
      </c>
      <c r="V421" s="4">
        <v>0</v>
      </c>
      <c r="W421" s="4">
        <v>0</v>
      </c>
      <c r="X421" s="4" t="s">
        <v>1835</v>
      </c>
      <c r="Y421" s="4" t="s">
        <v>42</v>
      </c>
    </row>
    <row r="422" s="4" customFormat="1" spans="1:25">
      <c r="A422" s="4" t="s">
        <v>2098</v>
      </c>
      <c r="B422" s="4" t="s">
        <v>26</v>
      </c>
      <c r="C422" s="4" t="s">
        <v>27</v>
      </c>
      <c r="D422" s="4" t="s">
        <v>2099</v>
      </c>
      <c r="E422" s="4" t="s">
        <v>2100</v>
      </c>
      <c r="F422" s="6">
        <v>45155</v>
      </c>
      <c r="G422" s="6">
        <v>45156</v>
      </c>
      <c r="H422" s="4">
        <v>1</v>
      </c>
      <c r="I422" s="4">
        <v>1</v>
      </c>
      <c r="J422" s="4">
        <v>1</v>
      </c>
      <c r="K422" s="4" t="s">
        <v>30</v>
      </c>
      <c r="L422" s="4">
        <v>1384.92</v>
      </c>
      <c r="M422" s="4">
        <v>1384.92</v>
      </c>
      <c r="N422" s="4" t="s">
        <v>2101</v>
      </c>
      <c r="O422" s="4" t="s">
        <v>1407</v>
      </c>
      <c r="P422" s="4" t="s">
        <v>33</v>
      </c>
      <c r="Q422" s="4">
        <v>0</v>
      </c>
      <c r="R422" s="9">
        <v>45149.0000115741</v>
      </c>
      <c r="S422" s="6">
        <v>45159</v>
      </c>
      <c r="T422" s="4" t="s">
        <v>34</v>
      </c>
      <c r="U422" s="4">
        <v>1384.92</v>
      </c>
      <c r="V422" s="4">
        <v>0</v>
      </c>
      <c r="W422" s="4">
        <v>0</v>
      </c>
      <c r="X422" s="4" t="s">
        <v>2102</v>
      </c>
      <c r="Y422" s="4" t="s">
        <v>2103</v>
      </c>
    </row>
    <row r="423" s="4" customFormat="1" spans="1:25">
      <c r="A423" s="4" t="s">
        <v>1537</v>
      </c>
      <c r="B423" s="4" t="s">
        <v>26</v>
      </c>
      <c r="C423" s="4" t="s">
        <v>75</v>
      </c>
      <c r="D423" s="4" t="s">
        <v>339</v>
      </c>
      <c r="E423" s="4" t="s">
        <v>340</v>
      </c>
      <c r="F423" s="6">
        <v>45155</v>
      </c>
      <c r="G423" s="6">
        <v>45156</v>
      </c>
      <c r="H423" s="4">
        <v>1</v>
      </c>
      <c r="I423" s="4">
        <v>1</v>
      </c>
      <c r="J423" s="4">
        <v>1</v>
      </c>
      <c r="K423" s="4" t="s">
        <v>30</v>
      </c>
      <c r="L423" s="4">
        <v>-482.76</v>
      </c>
      <c r="M423" s="4">
        <v>-482.76</v>
      </c>
      <c r="N423" s="4" t="s">
        <v>1538</v>
      </c>
      <c r="O423" s="4" t="s">
        <v>1407</v>
      </c>
      <c r="P423" s="4" t="s">
        <v>33</v>
      </c>
      <c r="Q423" s="4">
        <v>0</v>
      </c>
      <c r="R423" s="9">
        <v>45120</v>
      </c>
      <c r="S423" s="6">
        <v>45159</v>
      </c>
      <c r="T423" s="4" t="s">
        <v>34</v>
      </c>
      <c r="U423" s="4">
        <v>-482.76</v>
      </c>
      <c r="V423" s="4">
        <v>0</v>
      </c>
      <c r="W423" s="4">
        <v>0</v>
      </c>
      <c r="X423" s="4" t="s">
        <v>1539</v>
      </c>
      <c r="Y423" s="4" t="s">
        <v>42</v>
      </c>
    </row>
    <row r="424" s="4" customFormat="1" spans="1:25">
      <c r="A424" s="4" t="s">
        <v>2104</v>
      </c>
      <c r="B424" s="4" t="s">
        <v>26</v>
      </c>
      <c r="C424" s="4" t="s">
        <v>27</v>
      </c>
      <c r="D424" s="4" t="s">
        <v>2105</v>
      </c>
      <c r="E424" s="4" t="s">
        <v>2106</v>
      </c>
      <c r="F424" s="6">
        <v>45155</v>
      </c>
      <c r="G424" s="6">
        <v>45156</v>
      </c>
      <c r="H424" s="4">
        <v>1</v>
      </c>
      <c r="I424" s="4">
        <v>1</v>
      </c>
      <c r="J424" s="4">
        <v>1</v>
      </c>
      <c r="K424" s="4" t="s">
        <v>30</v>
      </c>
      <c r="L424" s="4">
        <v>841.43</v>
      </c>
      <c r="M424" s="4">
        <v>841.43</v>
      </c>
      <c r="N424" s="4" t="s">
        <v>2107</v>
      </c>
      <c r="O424" s="4" t="s">
        <v>1407</v>
      </c>
      <c r="P424" s="4" t="s">
        <v>33</v>
      </c>
      <c r="Q424" s="4">
        <v>0</v>
      </c>
      <c r="R424" s="9">
        <v>45140.0000115741</v>
      </c>
      <c r="S424" s="6">
        <v>45159</v>
      </c>
      <c r="T424" s="4" t="s">
        <v>34</v>
      </c>
      <c r="U424" s="4">
        <v>841.43</v>
      </c>
      <c r="V424" s="4">
        <v>0</v>
      </c>
      <c r="W424" s="4">
        <v>0</v>
      </c>
      <c r="X424" s="4" t="s">
        <v>2108</v>
      </c>
      <c r="Y424" s="4" t="s">
        <v>2109</v>
      </c>
    </row>
    <row r="425" s="4" customFormat="1" spans="1:25">
      <c r="A425" s="4" t="s">
        <v>2110</v>
      </c>
      <c r="B425" s="4" t="s">
        <v>26</v>
      </c>
      <c r="C425" s="4" t="s">
        <v>27</v>
      </c>
      <c r="D425" s="4" t="s">
        <v>2111</v>
      </c>
      <c r="E425" s="4" t="s">
        <v>1568</v>
      </c>
      <c r="F425" s="6">
        <v>45154</v>
      </c>
      <c r="G425" s="6">
        <v>45156</v>
      </c>
      <c r="H425" s="4">
        <v>1</v>
      </c>
      <c r="I425" s="4">
        <v>2</v>
      </c>
      <c r="J425" s="4">
        <v>2</v>
      </c>
      <c r="K425" s="4" t="s">
        <v>30</v>
      </c>
      <c r="L425" s="4">
        <v>3266.1</v>
      </c>
      <c r="M425" s="4">
        <v>3266.1</v>
      </c>
      <c r="N425" s="4" t="s">
        <v>2112</v>
      </c>
      <c r="O425" s="4" t="s">
        <v>1407</v>
      </c>
      <c r="P425" s="4" t="s">
        <v>33</v>
      </c>
      <c r="Q425" s="4">
        <v>0</v>
      </c>
      <c r="R425" s="9">
        <v>45141.0000115741</v>
      </c>
      <c r="S425" s="6">
        <v>45159</v>
      </c>
      <c r="T425" s="4" t="s">
        <v>34</v>
      </c>
      <c r="U425" s="4">
        <v>3266.1</v>
      </c>
      <c r="V425" s="4">
        <v>0</v>
      </c>
      <c r="W425" s="4">
        <v>0</v>
      </c>
      <c r="X425" s="4" t="s">
        <v>2113</v>
      </c>
      <c r="Y425" s="4" t="s">
        <v>42</v>
      </c>
    </row>
    <row r="426" s="4" customFormat="1" spans="1:25">
      <c r="A426" s="4" t="s">
        <v>2114</v>
      </c>
      <c r="B426" s="4" t="s">
        <v>26</v>
      </c>
      <c r="C426" s="4" t="s">
        <v>27</v>
      </c>
      <c r="D426" s="4" t="s">
        <v>2115</v>
      </c>
      <c r="E426" s="4" t="s">
        <v>2116</v>
      </c>
      <c r="F426" s="6">
        <v>45154</v>
      </c>
      <c r="G426" s="6">
        <v>45156</v>
      </c>
      <c r="H426" s="4">
        <v>1</v>
      </c>
      <c r="I426" s="4">
        <v>2</v>
      </c>
      <c r="J426" s="4">
        <v>2</v>
      </c>
      <c r="K426" s="4" t="s">
        <v>30</v>
      </c>
      <c r="L426" s="4">
        <v>4443.24</v>
      </c>
      <c r="M426" s="4">
        <v>4443.24</v>
      </c>
      <c r="N426" s="4" t="s">
        <v>2117</v>
      </c>
      <c r="O426" s="4" t="s">
        <v>1407</v>
      </c>
      <c r="P426" s="4" t="s">
        <v>33</v>
      </c>
      <c r="Q426" s="4">
        <v>0</v>
      </c>
      <c r="R426" s="9">
        <v>45149.0000115741</v>
      </c>
      <c r="S426" s="6">
        <v>45159</v>
      </c>
      <c r="T426" s="4" t="s">
        <v>34</v>
      </c>
      <c r="U426" s="4">
        <v>4443.24</v>
      </c>
      <c r="V426" s="4">
        <v>0</v>
      </c>
      <c r="W426" s="4">
        <v>0</v>
      </c>
      <c r="X426" s="4" t="s">
        <v>2118</v>
      </c>
      <c r="Y426" s="4" t="s">
        <v>2119</v>
      </c>
    </row>
    <row r="427" s="4" customFormat="1" spans="1:25">
      <c r="A427" s="4" t="s">
        <v>2120</v>
      </c>
      <c r="B427" s="4" t="s">
        <v>26</v>
      </c>
      <c r="C427" s="4" t="s">
        <v>27</v>
      </c>
      <c r="D427" s="4" t="s">
        <v>2121</v>
      </c>
      <c r="E427" s="4" t="s">
        <v>2122</v>
      </c>
      <c r="F427" s="6">
        <v>45155</v>
      </c>
      <c r="G427" s="6">
        <v>45156</v>
      </c>
      <c r="H427" s="4">
        <v>1</v>
      </c>
      <c r="I427" s="4">
        <v>1</v>
      </c>
      <c r="J427" s="4">
        <v>1</v>
      </c>
      <c r="K427" s="4" t="s">
        <v>30</v>
      </c>
      <c r="L427" s="4">
        <v>1198.26</v>
      </c>
      <c r="M427" s="4">
        <v>1198.26</v>
      </c>
      <c r="N427" s="4" t="s">
        <v>2123</v>
      </c>
      <c r="O427" s="4" t="s">
        <v>1407</v>
      </c>
      <c r="P427" s="4" t="s">
        <v>33</v>
      </c>
      <c r="Q427" s="4">
        <v>0</v>
      </c>
      <c r="R427" s="9">
        <v>45149.0000115741</v>
      </c>
      <c r="S427" s="6">
        <v>45159</v>
      </c>
      <c r="T427" s="4" t="s">
        <v>34</v>
      </c>
      <c r="U427" s="4">
        <v>1198.26</v>
      </c>
      <c r="V427" s="4">
        <v>0</v>
      </c>
      <c r="W427" s="4">
        <v>0</v>
      </c>
      <c r="X427" s="4" t="s">
        <v>2124</v>
      </c>
      <c r="Y427" s="4" t="s">
        <v>2125</v>
      </c>
    </row>
    <row r="428" s="4" customFormat="1" spans="1:25">
      <c r="A428" s="4" t="s">
        <v>2126</v>
      </c>
      <c r="B428" s="4" t="s">
        <v>26</v>
      </c>
      <c r="C428" s="4" t="s">
        <v>27</v>
      </c>
      <c r="D428" s="4" t="s">
        <v>2127</v>
      </c>
      <c r="E428" s="4" t="s">
        <v>821</v>
      </c>
      <c r="F428" s="6">
        <v>45155</v>
      </c>
      <c r="G428" s="6">
        <v>45156</v>
      </c>
      <c r="H428" s="4">
        <v>1</v>
      </c>
      <c r="I428" s="4">
        <v>1</v>
      </c>
      <c r="J428" s="4">
        <v>1</v>
      </c>
      <c r="K428" s="4" t="s">
        <v>30</v>
      </c>
      <c r="L428" s="4">
        <v>354.7</v>
      </c>
      <c r="M428" s="4">
        <v>354.7</v>
      </c>
      <c r="N428" s="4" t="s">
        <v>2128</v>
      </c>
      <c r="O428" s="4" t="s">
        <v>1407</v>
      </c>
      <c r="P428" s="4" t="s">
        <v>33</v>
      </c>
      <c r="Q428" s="4">
        <v>0</v>
      </c>
      <c r="R428" s="9">
        <v>45150.0000115741</v>
      </c>
      <c r="S428" s="6">
        <v>45159</v>
      </c>
      <c r="T428" s="4" t="s">
        <v>34</v>
      </c>
      <c r="U428" s="4">
        <v>354.7</v>
      </c>
      <c r="V428" s="4">
        <v>0</v>
      </c>
      <c r="W428" s="4">
        <v>0</v>
      </c>
      <c r="X428" s="4" t="s">
        <v>2129</v>
      </c>
      <c r="Y428" s="4" t="s">
        <v>2130</v>
      </c>
    </row>
    <row r="429" s="4" customFormat="1" spans="1:25">
      <c r="A429" s="4" t="s">
        <v>2131</v>
      </c>
      <c r="B429" s="4" t="s">
        <v>26</v>
      </c>
      <c r="C429" s="4" t="s">
        <v>27</v>
      </c>
      <c r="D429" s="4" t="s">
        <v>1527</v>
      </c>
      <c r="E429" s="4" t="s">
        <v>1528</v>
      </c>
      <c r="F429" s="6">
        <v>45155</v>
      </c>
      <c r="G429" s="6">
        <v>45156</v>
      </c>
      <c r="H429" s="4">
        <v>1</v>
      </c>
      <c r="I429" s="4">
        <v>1</v>
      </c>
      <c r="J429" s="4">
        <v>1</v>
      </c>
      <c r="K429" s="4" t="s">
        <v>30</v>
      </c>
      <c r="L429" s="4">
        <v>2369.72</v>
      </c>
      <c r="M429" s="4">
        <v>2369.72</v>
      </c>
      <c r="N429" s="4" t="s">
        <v>2132</v>
      </c>
      <c r="O429" s="4" t="s">
        <v>1407</v>
      </c>
      <c r="P429" s="4" t="s">
        <v>33</v>
      </c>
      <c r="Q429" s="4">
        <v>0</v>
      </c>
      <c r="R429" s="9">
        <v>45132</v>
      </c>
      <c r="S429" s="6">
        <v>45159</v>
      </c>
      <c r="T429" s="4" t="s">
        <v>34</v>
      </c>
      <c r="U429" s="4">
        <v>2369.72</v>
      </c>
      <c r="V429" s="4">
        <v>0</v>
      </c>
      <c r="W429" s="4">
        <v>0</v>
      </c>
      <c r="X429" s="4" t="s">
        <v>2133</v>
      </c>
      <c r="Y429" s="4" t="s">
        <v>42</v>
      </c>
    </row>
    <row r="430" s="4" customFormat="1" spans="1:25">
      <c r="A430" s="4" t="s">
        <v>2134</v>
      </c>
      <c r="B430" s="4" t="s">
        <v>26</v>
      </c>
      <c r="C430" s="4" t="s">
        <v>27</v>
      </c>
      <c r="D430" s="4" t="s">
        <v>658</v>
      </c>
      <c r="E430" s="4" t="s">
        <v>2135</v>
      </c>
      <c r="F430" s="6">
        <v>45152</v>
      </c>
      <c r="G430" s="6">
        <v>45156</v>
      </c>
      <c r="H430" s="4">
        <v>1</v>
      </c>
      <c r="I430" s="4">
        <v>4</v>
      </c>
      <c r="J430" s="4">
        <v>4</v>
      </c>
      <c r="K430" s="4" t="s">
        <v>30</v>
      </c>
      <c r="L430" s="4">
        <v>1598.8</v>
      </c>
      <c r="M430" s="4">
        <v>1598.8</v>
      </c>
      <c r="N430" s="4" t="s">
        <v>2136</v>
      </c>
      <c r="O430" s="4" t="s">
        <v>1407</v>
      </c>
      <c r="P430" s="4" t="s">
        <v>33</v>
      </c>
      <c r="Q430" s="4">
        <v>0</v>
      </c>
      <c r="R430" s="9">
        <v>45150</v>
      </c>
      <c r="S430" s="6">
        <v>45159</v>
      </c>
      <c r="T430" s="4" t="s">
        <v>34</v>
      </c>
      <c r="U430" s="4">
        <v>1598.8</v>
      </c>
      <c r="V430" s="4">
        <v>0</v>
      </c>
      <c r="W430" s="4">
        <v>0</v>
      </c>
      <c r="X430" s="4" t="s">
        <v>2137</v>
      </c>
      <c r="Y430" s="4" t="s">
        <v>42</v>
      </c>
    </row>
    <row r="431" s="4" customFormat="1" spans="1:25">
      <c r="A431" s="4" t="s">
        <v>2138</v>
      </c>
      <c r="B431" s="4" t="s">
        <v>26</v>
      </c>
      <c r="C431" s="4" t="s">
        <v>27</v>
      </c>
      <c r="D431" s="4" t="s">
        <v>2139</v>
      </c>
      <c r="E431" s="4" t="s">
        <v>2140</v>
      </c>
      <c r="F431" s="6">
        <v>45155</v>
      </c>
      <c r="G431" s="6">
        <v>45156</v>
      </c>
      <c r="H431" s="4">
        <v>1</v>
      </c>
      <c r="I431" s="4">
        <v>1</v>
      </c>
      <c r="J431" s="4">
        <v>1</v>
      </c>
      <c r="K431" s="4" t="s">
        <v>30</v>
      </c>
      <c r="L431" s="4">
        <v>1327.33</v>
      </c>
      <c r="M431" s="4">
        <v>1327.33</v>
      </c>
      <c r="N431" s="4" t="s">
        <v>2141</v>
      </c>
      <c r="O431" s="4" t="s">
        <v>1407</v>
      </c>
      <c r="P431" s="4" t="s">
        <v>33</v>
      </c>
      <c r="Q431" s="4">
        <v>0</v>
      </c>
      <c r="R431" s="9">
        <v>45150.0000115741</v>
      </c>
      <c r="S431" s="6">
        <v>45159</v>
      </c>
      <c r="T431" s="4" t="s">
        <v>34</v>
      </c>
      <c r="U431" s="4">
        <v>1327.33</v>
      </c>
      <c r="V431" s="4">
        <v>0</v>
      </c>
      <c r="W431" s="4">
        <v>0</v>
      </c>
      <c r="X431" s="4" t="s">
        <v>2142</v>
      </c>
      <c r="Y431" s="4" t="s">
        <v>2143</v>
      </c>
    </row>
    <row r="432" s="4" customFormat="1" spans="1:25">
      <c r="A432" s="4" t="s">
        <v>2110</v>
      </c>
      <c r="B432" s="4" t="s">
        <v>26</v>
      </c>
      <c r="C432" s="4" t="s">
        <v>75</v>
      </c>
      <c r="D432" s="4" t="s">
        <v>2111</v>
      </c>
      <c r="E432" s="4" t="s">
        <v>1568</v>
      </c>
      <c r="F432" s="6">
        <v>45154</v>
      </c>
      <c r="G432" s="6">
        <v>45156</v>
      </c>
      <c r="H432" s="4">
        <v>1</v>
      </c>
      <c r="I432" s="4">
        <v>2</v>
      </c>
      <c r="J432" s="4">
        <v>2</v>
      </c>
      <c r="K432" s="4" t="s">
        <v>30</v>
      </c>
      <c r="L432" s="4">
        <v>-3266.1</v>
      </c>
      <c r="M432" s="4">
        <v>-3266.1</v>
      </c>
      <c r="N432" s="4" t="s">
        <v>2112</v>
      </c>
      <c r="O432" s="4" t="s">
        <v>1407</v>
      </c>
      <c r="P432" s="4" t="s">
        <v>33</v>
      </c>
      <c r="Q432" s="4">
        <v>0</v>
      </c>
      <c r="R432" s="9">
        <v>45141.0000115741</v>
      </c>
      <c r="S432" s="6">
        <v>45159</v>
      </c>
      <c r="T432" s="4" t="s">
        <v>34</v>
      </c>
      <c r="U432" s="4">
        <v>-3266.1</v>
      </c>
      <c r="V432" s="4">
        <v>0</v>
      </c>
      <c r="W432" s="4">
        <v>0</v>
      </c>
      <c r="X432" s="4" t="s">
        <v>2113</v>
      </c>
      <c r="Y432" s="4" t="s">
        <v>42</v>
      </c>
    </row>
    <row r="433" s="4" customFormat="1" spans="1:25">
      <c r="A433" s="4" t="s">
        <v>2144</v>
      </c>
      <c r="B433" s="4" t="s">
        <v>26</v>
      </c>
      <c r="C433" s="4" t="s">
        <v>27</v>
      </c>
      <c r="D433" s="4" t="s">
        <v>2145</v>
      </c>
      <c r="E433" s="4" t="s">
        <v>2146</v>
      </c>
      <c r="F433" s="6">
        <v>45155</v>
      </c>
      <c r="G433" s="6">
        <v>45156</v>
      </c>
      <c r="H433" s="4">
        <v>1</v>
      </c>
      <c r="I433" s="4">
        <v>1</v>
      </c>
      <c r="J433" s="4">
        <v>1</v>
      </c>
      <c r="K433" s="4" t="s">
        <v>30</v>
      </c>
      <c r="L433" s="4">
        <v>736.01</v>
      </c>
      <c r="M433" s="4">
        <v>736.01</v>
      </c>
      <c r="N433" s="4" t="s">
        <v>2147</v>
      </c>
      <c r="O433" s="4" t="s">
        <v>1407</v>
      </c>
      <c r="P433" s="4" t="s">
        <v>33</v>
      </c>
      <c r="Q433" s="4">
        <v>0</v>
      </c>
      <c r="R433" s="9">
        <v>45150.0000115741</v>
      </c>
      <c r="S433" s="6">
        <v>45159</v>
      </c>
      <c r="T433" s="4" t="s">
        <v>34</v>
      </c>
      <c r="U433" s="4">
        <v>736.01</v>
      </c>
      <c r="V433" s="4">
        <v>0</v>
      </c>
      <c r="W433" s="4">
        <v>0</v>
      </c>
      <c r="X433" s="4" t="s">
        <v>2148</v>
      </c>
      <c r="Y433" s="4" t="s">
        <v>2149</v>
      </c>
    </row>
    <row r="434" s="4" customFormat="1" spans="1:25">
      <c r="A434" s="4" t="s">
        <v>2150</v>
      </c>
      <c r="B434" s="4" t="s">
        <v>26</v>
      </c>
      <c r="C434" s="4" t="s">
        <v>27</v>
      </c>
      <c r="D434" s="4" t="s">
        <v>2151</v>
      </c>
      <c r="E434" s="4" t="s">
        <v>2152</v>
      </c>
      <c r="F434" s="6">
        <v>45154</v>
      </c>
      <c r="G434" s="6">
        <v>45156</v>
      </c>
      <c r="H434" s="4">
        <v>1</v>
      </c>
      <c r="I434" s="4">
        <v>2</v>
      </c>
      <c r="J434" s="4">
        <v>2</v>
      </c>
      <c r="K434" s="4" t="s">
        <v>30</v>
      </c>
      <c r="L434" s="4">
        <v>238.94</v>
      </c>
      <c r="M434" s="4">
        <v>238.94</v>
      </c>
      <c r="N434" s="4" t="s">
        <v>2153</v>
      </c>
      <c r="O434" s="4" t="s">
        <v>1407</v>
      </c>
      <c r="P434" s="4" t="s">
        <v>33</v>
      </c>
      <c r="Q434" s="4">
        <v>0</v>
      </c>
      <c r="R434" s="9">
        <v>45150</v>
      </c>
      <c r="S434" s="6">
        <v>45159</v>
      </c>
      <c r="T434" s="4" t="s">
        <v>34</v>
      </c>
      <c r="U434" s="4">
        <v>238.94</v>
      </c>
      <c r="V434" s="4">
        <v>0</v>
      </c>
      <c r="W434" s="4">
        <v>0</v>
      </c>
      <c r="X434" s="4" t="s">
        <v>2154</v>
      </c>
      <c r="Y434" s="4" t="s">
        <v>2155</v>
      </c>
    </row>
    <row r="435" s="4" customFormat="1" spans="1:25">
      <c r="A435" s="4" t="s">
        <v>2156</v>
      </c>
      <c r="B435" s="4" t="s">
        <v>26</v>
      </c>
      <c r="C435" s="4" t="s">
        <v>27</v>
      </c>
      <c r="D435" s="4" t="s">
        <v>2157</v>
      </c>
      <c r="E435" s="4" t="s">
        <v>2158</v>
      </c>
      <c r="F435" s="6">
        <v>45155</v>
      </c>
      <c r="G435" s="6">
        <v>45156</v>
      </c>
      <c r="H435" s="4">
        <v>1</v>
      </c>
      <c r="I435" s="4">
        <v>1</v>
      </c>
      <c r="J435" s="4">
        <v>1</v>
      </c>
      <c r="K435" s="4" t="s">
        <v>30</v>
      </c>
      <c r="L435" s="4">
        <v>1204.98</v>
      </c>
      <c r="M435" s="4">
        <v>1204.98</v>
      </c>
      <c r="N435" s="4" t="s">
        <v>2159</v>
      </c>
      <c r="O435" s="4" t="s">
        <v>1407</v>
      </c>
      <c r="P435" s="4" t="s">
        <v>33</v>
      </c>
      <c r="Q435" s="4">
        <v>0</v>
      </c>
      <c r="R435" s="9">
        <v>45150.0000115741</v>
      </c>
      <c r="S435" s="6">
        <v>45159</v>
      </c>
      <c r="T435" s="4" t="s">
        <v>34</v>
      </c>
      <c r="U435" s="4">
        <v>1204.98</v>
      </c>
      <c r="V435" s="4">
        <v>0</v>
      </c>
      <c r="W435" s="4">
        <v>0</v>
      </c>
      <c r="X435" s="4" t="s">
        <v>2160</v>
      </c>
      <c r="Y435" s="4" t="s">
        <v>2161</v>
      </c>
    </row>
    <row r="436" s="4" customFormat="1" spans="1:25">
      <c r="A436" s="4" t="s">
        <v>2162</v>
      </c>
      <c r="B436" s="4" t="s">
        <v>26</v>
      </c>
      <c r="C436" s="4" t="s">
        <v>27</v>
      </c>
      <c r="D436" s="4" t="s">
        <v>820</v>
      </c>
      <c r="E436" s="4" t="s">
        <v>821</v>
      </c>
      <c r="F436" s="6">
        <v>45154</v>
      </c>
      <c r="G436" s="6">
        <v>45156</v>
      </c>
      <c r="H436" s="4">
        <v>1</v>
      </c>
      <c r="I436" s="4">
        <v>2</v>
      </c>
      <c r="J436" s="4">
        <v>2</v>
      </c>
      <c r="K436" s="4" t="s">
        <v>30</v>
      </c>
      <c r="L436" s="4">
        <v>2302.24</v>
      </c>
      <c r="M436" s="4">
        <v>2302.24</v>
      </c>
      <c r="N436" s="4" t="s">
        <v>2163</v>
      </c>
      <c r="O436" s="4" t="s">
        <v>1407</v>
      </c>
      <c r="P436" s="4" t="s">
        <v>33</v>
      </c>
      <c r="Q436" s="4">
        <v>0</v>
      </c>
      <c r="R436" s="9">
        <v>45150</v>
      </c>
      <c r="S436" s="6">
        <v>45159</v>
      </c>
      <c r="T436" s="4" t="s">
        <v>34</v>
      </c>
      <c r="U436" s="4">
        <v>2302.24</v>
      </c>
      <c r="V436" s="4">
        <v>0</v>
      </c>
      <c r="W436" s="4">
        <v>0</v>
      </c>
      <c r="X436" s="4" t="s">
        <v>2164</v>
      </c>
      <c r="Y436" s="4" t="s">
        <v>42</v>
      </c>
    </row>
    <row r="437" s="4" customFormat="1" spans="1:25">
      <c r="A437" s="4" t="s">
        <v>2165</v>
      </c>
      <c r="B437" s="4" t="s">
        <v>26</v>
      </c>
      <c r="C437" s="4" t="s">
        <v>27</v>
      </c>
      <c r="D437" s="4" t="s">
        <v>2166</v>
      </c>
      <c r="E437" s="4" t="s">
        <v>964</v>
      </c>
      <c r="F437" s="6">
        <v>45154</v>
      </c>
      <c r="G437" s="6">
        <v>45156</v>
      </c>
      <c r="H437" s="4">
        <v>1</v>
      </c>
      <c r="I437" s="4">
        <v>2</v>
      </c>
      <c r="J437" s="4">
        <v>2</v>
      </c>
      <c r="K437" s="4" t="s">
        <v>30</v>
      </c>
      <c r="L437" s="4">
        <v>1236.14</v>
      </c>
      <c r="M437" s="4">
        <v>1236.14</v>
      </c>
      <c r="N437" s="4" t="s">
        <v>2167</v>
      </c>
      <c r="O437" s="4" t="s">
        <v>1407</v>
      </c>
      <c r="P437" s="4" t="s">
        <v>33</v>
      </c>
      <c r="Q437" s="4">
        <v>0</v>
      </c>
      <c r="R437" s="9">
        <v>45150</v>
      </c>
      <c r="S437" s="6">
        <v>45159</v>
      </c>
      <c r="T437" s="4" t="s">
        <v>34</v>
      </c>
      <c r="U437" s="4">
        <v>1236.14</v>
      </c>
      <c r="V437" s="4">
        <v>0</v>
      </c>
      <c r="W437" s="4">
        <v>0</v>
      </c>
      <c r="X437" s="4" t="s">
        <v>2168</v>
      </c>
      <c r="Y437" s="4" t="s">
        <v>2169</v>
      </c>
    </row>
    <row r="438" s="4" customFormat="1" spans="1:25">
      <c r="A438" s="4" t="s">
        <v>2170</v>
      </c>
      <c r="B438" s="4" t="s">
        <v>26</v>
      </c>
      <c r="C438" s="4" t="s">
        <v>27</v>
      </c>
      <c r="D438" s="4" t="s">
        <v>2171</v>
      </c>
      <c r="E438" s="4" t="s">
        <v>2172</v>
      </c>
      <c r="F438" s="6">
        <v>45155</v>
      </c>
      <c r="G438" s="6">
        <v>45156</v>
      </c>
      <c r="H438" s="4">
        <v>1</v>
      </c>
      <c r="I438" s="4">
        <v>1</v>
      </c>
      <c r="J438" s="4">
        <v>1</v>
      </c>
      <c r="K438" s="4" t="s">
        <v>30</v>
      </c>
      <c r="L438" s="4">
        <v>927.26</v>
      </c>
      <c r="M438" s="4">
        <v>927.26</v>
      </c>
      <c r="N438" s="4" t="s">
        <v>2173</v>
      </c>
      <c r="O438" s="4" t="s">
        <v>1407</v>
      </c>
      <c r="P438" s="4" t="s">
        <v>33</v>
      </c>
      <c r="Q438" s="4">
        <v>0</v>
      </c>
      <c r="R438" s="9">
        <v>45150.0000115741</v>
      </c>
      <c r="S438" s="6">
        <v>45159</v>
      </c>
      <c r="T438" s="4" t="s">
        <v>34</v>
      </c>
      <c r="U438" s="4">
        <v>927.26</v>
      </c>
      <c r="V438" s="4">
        <v>0</v>
      </c>
      <c r="W438" s="4">
        <v>0</v>
      </c>
      <c r="X438" s="4" t="s">
        <v>2174</v>
      </c>
      <c r="Y438" s="4" t="s">
        <v>2175</v>
      </c>
    </row>
    <row r="439" s="4" customFormat="1" spans="1:25">
      <c r="A439" s="4" t="s">
        <v>2176</v>
      </c>
      <c r="B439" s="4" t="s">
        <v>26</v>
      </c>
      <c r="C439" s="4" t="s">
        <v>27</v>
      </c>
      <c r="D439" s="4" t="s">
        <v>2177</v>
      </c>
      <c r="E439" s="4" t="s">
        <v>2178</v>
      </c>
      <c r="F439" s="6">
        <v>45152</v>
      </c>
      <c r="G439" s="6">
        <v>45156</v>
      </c>
      <c r="H439" s="4">
        <v>1</v>
      </c>
      <c r="I439" s="4">
        <v>4</v>
      </c>
      <c r="J439" s="4">
        <v>4</v>
      </c>
      <c r="K439" s="4" t="s">
        <v>30</v>
      </c>
      <c r="L439" s="4">
        <v>1616.04</v>
      </c>
      <c r="M439" s="4">
        <v>1616.04</v>
      </c>
      <c r="N439" s="4" t="s">
        <v>2179</v>
      </c>
      <c r="O439" s="4" t="s">
        <v>1407</v>
      </c>
      <c r="P439" s="4" t="s">
        <v>33</v>
      </c>
      <c r="Q439" s="4">
        <v>0</v>
      </c>
      <c r="R439" s="9">
        <v>45151.0000115741</v>
      </c>
      <c r="S439" s="6">
        <v>45159</v>
      </c>
      <c r="T439" s="4" t="s">
        <v>34</v>
      </c>
      <c r="U439" s="4">
        <v>1616.04</v>
      </c>
      <c r="V439" s="4">
        <v>0</v>
      </c>
      <c r="W439" s="4">
        <v>0</v>
      </c>
      <c r="X439" s="4" t="s">
        <v>2180</v>
      </c>
      <c r="Y439" s="4" t="s">
        <v>2181</v>
      </c>
    </row>
    <row r="440" s="4" customFormat="1" spans="1:25">
      <c r="A440" s="4" t="s">
        <v>2182</v>
      </c>
      <c r="B440" s="4" t="s">
        <v>26</v>
      </c>
      <c r="C440" s="4" t="s">
        <v>27</v>
      </c>
      <c r="D440" s="4" t="s">
        <v>2183</v>
      </c>
      <c r="E440" s="4" t="s">
        <v>1469</v>
      </c>
      <c r="F440" s="6">
        <v>45155</v>
      </c>
      <c r="G440" s="6">
        <v>45156</v>
      </c>
      <c r="H440" s="4">
        <v>1</v>
      </c>
      <c r="I440" s="4">
        <v>1</v>
      </c>
      <c r="J440" s="4">
        <v>1</v>
      </c>
      <c r="K440" s="4" t="s">
        <v>30</v>
      </c>
      <c r="L440" s="4">
        <v>664.77</v>
      </c>
      <c r="M440" s="4">
        <v>664.77</v>
      </c>
      <c r="N440" s="4" t="s">
        <v>2184</v>
      </c>
      <c r="O440" s="4" t="s">
        <v>1407</v>
      </c>
      <c r="P440" s="4" t="s">
        <v>33</v>
      </c>
      <c r="Q440" s="4">
        <v>0</v>
      </c>
      <c r="R440" s="9">
        <v>45151</v>
      </c>
      <c r="S440" s="6">
        <v>45159</v>
      </c>
      <c r="T440" s="4" t="s">
        <v>34</v>
      </c>
      <c r="U440" s="4">
        <v>664.77</v>
      </c>
      <c r="V440" s="4">
        <v>0</v>
      </c>
      <c r="W440" s="4">
        <v>0</v>
      </c>
      <c r="X440" s="4" t="s">
        <v>2185</v>
      </c>
      <c r="Y440" s="4" t="s">
        <v>42</v>
      </c>
    </row>
    <row r="441" s="4" customFormat="1" spans="1:25">
      <c r="A441" s="4" t="s">
        <v>2186</v>
      </c>
      <c r="B441" s="4" t="s">
        <v>26</v>
      </c>
      <c r="C441" s="4" t="s">
        <v>27</v>
      </c>
      <c r="D441" s="4" t="s">
        <v>2187</v>
      </c>
      <c r="E441" s="4" t="s">
        <v>2188</v>
      </c>
      <c r="F441" s="6">
        <v>45153</v>
      </c>
      <c r="G441" s="6">
        <v>45156</v>
      </c>
      <c r="H441" s="4">
        <v>1</v>
      </c>
      <c r="I441" s="4">
        <v>3</v>
      </c>
      <c r="J441" s="4">
        <v>3</v>
      </c>
      <c r="K441" s="4" t="s">
        <v>30</v>
      </c>
      <c r="L441" s="4">
        <v>1137.37</v>
      </c>
      <c r="M441" s="4">
        <v>1137.37</v>
      </c>
      <c r="N441" s="4" t="s">
        <v>2189</v>
      </c>
      <c r="O441" s="4" t="s">
        <v>1407</v>
      </c>
      <c r="P441" s="4" t="s">
        <v>33</v>
      </c>
      <c r="Q441" s="4">
        <v>0</v>
      </c>
      <c r="R441" s="9">
        <v>45151.0000115741</v>
      </c>
      <c r="S441" s="6">
        <v>45159</v>
      </c>
      <c r="T441" s="4" t="s">
        <v>34</v>
      </c>
      <c r="U441" s="4">
        <v>1137.37</v>
      </c>
      <c r="V441" s="4">
        <v>0</v>
      </c>
      <c r="W441" s="4">
        <v>0</v>
      </c>
      <c r="X441" s="4" t="s">
        <v>2190</v>
      </c>
      <c r="Y441" s="4" t="s">
        <v>2191</v>
      </c>
    </row>
    <row r="442" s="4" customFormat="1" spans="1:25">
      <c r="A442" s="4" t="s">
        <v>2192</v>
      </c>
      <c r="B442" s="4" t="s">
        <v>26</v>
      </c>
      <c r="C442" s="4" t="s">
        <v>27</v>
      </c>
      <c r="D442" s="4" t="s">
        <v>2193</v>
      </c>
      <c r="E442" s="4" t="s">
        <v>2194</v>
      </c>
      <c r="F442" s="6">
        <v>45155</v>
      </c>
      <c r="G442" s="6">
        <v>45156</v>
      </c>
      <c r="H442" s="4">
        <v>1</v>
      </c>
      <c r="I442" s="4">
        <v>1</v>
      </c>
      <c r="J442" s="4">
        <v>1</v>
      </c>
      <c r="K442" s="4" t="s">
        <v>30</v>
      </c>
      <c r="L442" s="4">
        <v>1153.53</v>
      </c>
      <c r="M442" s="4">
        <v>1153.53</v>
      </c>
      <c r="N442" s="4" t="s">
        <v>2195</v>
      </c>
      <c r="O442" s="4" t="s">
        <v>1407</v>
      </c>
      <c r="P442" s="4" t="s">
        <v>33</v>
      </c>
      <c r="Q442" s="4">
        <v>0</v>
      </c>
      <c r="R442" s="9">
        <v>45151</v>
      </c>
      <c r="S442" s="6">
        <v>45159</v>
      </c>
      <c r="T442" s="4" t="s">
        <v>34</v>
      </c>
      <c r="U442" s="4">
        <v>1153.53</v>
      </c>
      <c r="V442" s="4">
        <v>0</v>
      </c>
      <c r="W442" s="4">
        <v>0</v>
      </c>
      <c r="X442" s="4" t="s">
        <v>2196</v>
      </c>
      <c r="Y442" s="4" t="s">
        <v>2197</v>
      </c>
    </row>
    <row r="443" s="4" customFormat="1" spans="1:25">
      <c r="A443" s="4" t="s">
        <v>2198</v>
      </c>
      <c r="B443" s="4" t="s">
        <v>26</v>
      </c>
      <c r="C443" s="4" t="s">
        <v>27</v>
      </c>
      <c r="D443" s="4" t="s">
        <v>2193</v>
      </c>
      <c r="E443" s="4" t="s">
        <v>2194</v>
      </c>
      <c r="F443" s="6">
        <v>45155</v>
      </c>
      <c r="G443" s="6">
        <v>45156</v>
      </c>
      <c r="H443" s="4">
        <v>1</v>
      </c>
      <c r="I443" s="4">
        <v>1</v>
      </c>
      <c r="J443" s="4">
        <v>1</v>
      </c>
      <c r="K443" s="4" t="s">
        <v>30</v>
      </c>
      <c r="L443" s="4">
        <v>1153.53</v>
      </c>
      <c r="M443" s="4">
        <v>1153.53</v>
      </c>
      <c r="N443" s="4" t="s">
        <v>2199</v>
      </c>
      <c r="O443" s="4" t="s">
        <v>1407</v>
      </c>
      <c r="P443" s="4" t="s">
        <v>33</v>
      </c>
      <c r="Q443" s="4">
        <v>0</v>
      </c>
      <c r="R443" s="9">
        <v>45151</v>
      </c>
      <c r="S443" s="6">
        <v>45159</v>
      </c>
      <c r="T443" s="4" t="s">
        <v>34</v>
      </c>
      <c r="U443" s="4">
        <v>1153.53</v>
      </c>
      <c r="V443" s="4">
        <v>0</v>
      </c>
      <c r="W443" s="4">
        <v>0</v>
      </c>
      <c r="X443" s="4" t="s">
        <v>2200</v>
      </c>
      <c r="Y443" s="4" t="s">
        <v>2201</v>
      </c>
    </row>
    <row r="444" s="4" customFormat="1" spans="1:25">
      <c r="A444" s="4" t="s">
        <v>2202</v>
      </c>
      <c r="B444" s="4" t="s">
        <v>26</v>
      </c>
      <c r="C444" s="4" t="s">
        <v>27</v>
      </c>
      <c r="D444" s="4" t="s">
        <v>658</v>
      </c>
      <c r="E444" s="4" t="s">
        <v>2203</v>
      </c>
      <c r="F444" s="6">
        <v>45154</v>
      </c>
      <c r="G444" s="6">
        <v>45156</v>
      </c>
      <c r="H444" s="4">
        <v>1</v>
      </c>
      <c r="I444" s="4">
        <v>2</v>
      </c>
      <c r="J444" s="4">
        <v>2</v>
      </c>
      <c r="K444" s="4" t="s">
        <v>30</v>
      </c>
      <c r="L444" s="4">
        <v>878.94</v>
      </c>
      <c r="M444" s="4">
        <v>878.94</v>
      </c>
      <c r="N444" s="4" t="s">
        <v>2204</v>
      </c>
      <c r="O444" s="4" t="s">
        <v>1407</v>
      </c>
      <c r="P444" s="4" t="s">
        <v>33</v>
      </c>
      <c r="Q444" s="4">
        <v>0</v>
      </c>
      <c r="R444" s="9">
        <v>45151</v>
      </c>
      <c r="S444" s="6">
        <v>45159</v>
      </c>
      <c r="T444" s="4" t="s">
        <v>34</v>
      </c>
      <c r="U444" s="4">
        <v>878.94</v>
      </c>
      <c r="V444" s="4">
        <v>0</v>
      </c>
      <c r="W444" s="4">
        <v>0</v>
      </c>
      <c r="X444" s="4" t="s">
        <v>2205</v>
      </c>
      <c r="Y444" s="4" t="s">
        <v>42</v>
      </c>
    </row>
    <row r="445" s="4" customFormat="1" spans="1:25">
      <c r="A445" s="4" t="s">
        <v>2080</v>
      </c>
      <c r="B445" s="4" t="s">
        <v>26</v>
      </c>
      <c r="C445" s="4" t="s">
        <v>75</v>
      </c>
      <c r="D445" s="4" t="s">
        <v>1983</v>
      </c>
      <c r="E445" s="4" t="s">
        <v>1989</v>
      </c>
      <c r="F445" s="6">
        <v>45155</v>
      </c>
      <c r="G445" s="6">
        <v>45156</v>
      </c>
      <c r="H445" s="4">
        <v>1</v>
      </c>
      <c r="I445" s="4">
        <v>1</v>
      </c>
      <c r="J445" s="4">
        <v>1</v>
      </c>
      <c r="K445" s="4" t="s">
        <v>30</v>
      </c>
      <c r="L445" s="4">
        <v>-1149.52</v>
      </c>
      <c r="M445" s="4">
        <v>-1149.52</v>
      </c>
      <c r="N445" s="4" t="s">
        <v>2081</v>
      </c>
      <c r="O445" s="4" t="s">
        <v>1407</v>
      </c>
      <c r="P445" s="4" t="s">
        <v>33</v>
      </c>
      <c r="Q445" s="4">
        <v>0</v>
      </c>
      <c r="R445" s="9">
        <v>45148</v>
      </c>
      <c r="S445" s="6">
        <v>45159</v>
      </c>
      <c r="T445" s="4" t="s">
        <v>34</v>
      </c>
      <c r="U445" s="4">
        <v>-1149.52</v>
      </c>
      <c r="V445" s="4">
        <v>0</v>
      </c>
      <c r="W445" s="4">
        <v>0</v>
      </c>
      <c r="X445" s="4" t="s">
        <v>2082</v>
      </c>
      <c r="Y445" s="4" t="s">
        <v>2083</v>
      </c>
    </row>
    <row r="446" s="4" customFormat="1" spans="1:25">
      <c r="A446" s="4" t="s">
        <v>2206</v>
      </c>
      <c r="B446" s="4" t="s">
        <v>26</v>
      </c>
      <c r="C446" s="4" t="s">
        <v>27</v>
      </c>
      <c r="D446" s="4" t="s">
        <v>974</v>
      </c>
      <c r="E446" s="4" t="s">
        <v>2207</v>
      </c>
      <c r="F446" s="6">
        <v>45155</v>
      </c>
      <c r="G446" s="6">
        <v>45156</v>
      </c>
      <c r="H446" s="4">
        <v>1</v>
      </c>
      <c r="I446" s="4">
        <v>1</v>
      </c>
      <c r="J446" s="4">
        <v>1</v>
      </c>
      <c r="K446" s="4" t="s">
        <v>30</v>
      </c>
      <c r="L446" s="4">
        <v>1169.71</v>
      </c>
      <c r="M446" s="4">
        <v>1169.71</v>
      </c>
      <c r="N446" s="4" t="s">
        <v>976</v>
      </c>
      <c r="O446" s="4" t="s">
        <v>1407</v>
      </c>
      <c r="P446" s="4" t="s">
        <v>33</v>
      </c>
      <c r="Q446" s="4">
        <v>0</v>
      </c>
      <c r="R446" s="9">
        <v>45151.0000115741</v>
      </c>
      <c r="S446" s="6">
        <v>45159</v>
      </c>
      <c r="T446" s="4" t="s">
        <v>34</v>
      </c>
      <c r="U446" s="4">
        <v>1169.71</v>
      </c>
      <c r="V446" s="4">
        <v>0</v>
      </c>
      <c r="W446" s="4">
        <v>0</v>
      </c>
      <c r="X446" s="4" t="s">
        <v>2208</v>
      </c>
      <c r="Y446" s="4" t="s">
        <v>2209</v>
      </c>
    </row>
    <row r="447" s="4" customFormat="1" spans="1:25">
      <c r="A447" s="4" t="s">
        <v>2210</v>
      </c>
      <c r="B447" s="4" t="s">
        <v>26</v>
      </c>
      <c r="C447" s="4" t="s">
        <v>27</v>
      </c>
      <c r="D447" s="4" t="s">
        <v>2211</v>
      </c>
      <c r="E447" s="4" t="s">
        <v>2212</v>
      </c>
      <c r="F447" s="6">
        <v>45155</v>
      </c>
      <c r="G447" s="6">
        <v>45156</v>
      </c>
      <c r="H447" s="4">
        <v>1</v>
      </c>
      <c r="I447" s="4">
        <v>1</v>
      </c>
      <c r="J447" s="4">
        <v>1</v>
      </c>
      <c r="K447" s="4" t="s">
        <v>30</v>
      </c>
      <c r="L447" s="4">
        <v>746.25</v>
      </c>
      <c r="M447" s="4">
        <v>746.25</v>
      </c>
      <c r="N447" s="4" t="s">
        <v>2213</v>
      </c>
      <c r="O447" s="4" t="s">
        <v>1407</v>
      </c>
      <c r="P447" s="4" t="s">
        <v>33</v>
      </c>
      <c r="Q447" s="4">
        <v>0</v>
      </c>
      <c r="R447" s="9">
        <v>45151</v>
      </c>
      <c r="S447" s="6">
        <v>45159</v>
      </c>
      <c r="T447" s="4" t="s">
        <v>34</v>
      </c>
      <c r="U447" s="4">
        <v>746.25</v>
      </c>
      <c r="V447" s="4">
        <v>0</v>
      </c>
      <c r="W447" s="4">
        <v>0</v>
      </c>
      <c r="X447" s="4" t="s">
        <v>2214</v>
      </c>
      <c r="Y447" s="4" t="s">
        <v>42</v>
      </c>
    </row>
    <row r="448" s="4" customFormat="1" spans="1:25">
      <c r="A448" s="4" t="s">
        <v>2215</v>
      </c>
      <c r="B448" s="4" t="s">
        <v>26</v>
      </c>
      <c r="C448" s="4" t="s">
        <v>27</v>
      </c>
      <c r="D448" s="4" t="s">
        <v>532</v>
      </c>
      <c r="E448" s="4" t="s">
        <v>533</v>
      </c>
      <c r="F448" s="6">
        <v>45155</v>
      </c>
      <c r="G448" s="6">
        <v>45156</v>
      </c>
      <c r="H448" s="4">
        <v>1</v>
      </c>
      <c r="I448" s="4">
        <v>1</v>
      </c>
      <c r="J448" s="4">
        <v>1</v>
      </c>
      <c r="K448" s="4" t="s">
        <v>30</v>
      </c>
      <c r="L448" s="4">
        <v>546.68</v>
      </c>
      <c r="M448" s="4">
        <v>546.68</v>
      </c>
      <c r="N448" s="4" t="s">
        <v>2216</v>
      </c>
      <c r="O448" s="4" t="s">
        <v>1407</v>
      </c>
      <c r="P448" s="4" t="s">
        <v>33</v>
      </c>
      <c r="Q448" s="4">
        <v>0</v>
      </c>
      <c r="R448" s="9">
        <v>45151.0000115741</v>
      </c>
      <c r="S448" s="6">
        <v>45159</v>
      </c>
      <c r="T448" s="4" t="s">
        <v>34</v>
      </c>
      <c r="U448" s="4">
        <v>546.68</v>
      </c>
      <c r="V448" s="4">
        <v>0</v>
      </c>
      <c r="W448" s="4">
        <v>0</v>
      </c>
      <c r="X448" s="4" t="s">
        <v>2217</v>
      </c>
      <c r="Y448" s="4" t="s">
        <v>2218</v>
      </c>
    </row>
    <row r="449" s="4" customFormat="1" spans="1:25">
      <c r="A449" s="4" t="s">
        <v>2156</v>
      </c>
      <c r="B449" s="4" t="s">
        <v>26</v>
      </c>
      <c r="C449" s="4" t="s">
        <v>75</v>
      </c>
      <c r="D449" s="4" t="s">
        <v>2157</v>
      </c>
      <c r="E449" s="4" t="s">
        <v>2158</v>
      </c>
      <c r="F449" s="6">
        <v>45155</v>
      </c>
      <c r="G449" s="6">
        <v>45156</v>
      </c>
      <c r="H449" s="4">
        <v>1</v>
      </c>
      <c r="I449" s="4">
        <v>1</v>
      </c>
      <c r="J449" s="4">
        <v>1</v>
      </c>
      <c r="K449" s="4" t="s">
        <v>30</v>
      </c>
      <c r="L449" s="4">
        <v>-1204.98</v>
      </c>
      <c r="M449" s="4">
        <v>-1204.98</v>
      </c>
      <c r="N449" s="4" t="s">
        <v>2159</v>
      </c>
      <c r="O449" s="4" t="s">
        <v>1407</v>
      </c>
      <c r="P449" s="4" t="s">
        <v>33</v>
      </c>
      <c r="Q449" s="4">
        <v>0</v>
      </c>
      <c r="R449" s="9">
        <v>45150.0000115741</v>
      </c>
      <c r="S449" s="6">
        <v>45159</v>
      </c>
      <c r="T449" s="4" t="s">
        <v>34</v>
      </c>
      <c r="U449" s="4">
        <v>-1204.98</v>
      </c>
      <c r="V449" s="4">
        <v>0</v>
      </c>
      <c r="W449" s="4">
        <v>0</v>
      </c>
      <c r="X449" s="4" t="s">
        <v>2160</v>
      </c>
      <c r="Y449" s="4" t="s">
        <v>2161</v>
      </c>
    </row>
    <row r="450" s="4" customFormat="1" spans="1:25">
      <c r="A450" s="4" t="s">
        <v>2219</v>
      </c>
      <c r="B450" s="4" t="s">
        <v>26</v>
      </c>
      <c r="C450" s="4" t="s">
        <v>27</v>
      </c>
      <c r="D450" s="4" t="s">
        <v>2220</v>
      </c>
      <c r="E450" s="4" t="s">
        <v>1491</v>
      </c>
      <c r="F450" s="6">
        <v>45152</v>
      </c>
      <c r="G450" s="6">
        <v>45156</v>
      </c>
      <c r="H450" s="4">
        <v>1</v>
      </c>
      <c r="I450" s="4">
        <v>4</v>
      </c>
      <c r="J450" s="4">
        <v>4</v>
      </c>
      <c r="K450" s="4" t="s">
        <v>30</v>
      </c>
      <c r="L450" s="4">
        <v>1947.68</v>
      </c>
      <c r="M450" s="4">
        <v>1947.68</v>
      </c>
      <c r="N450" s="4" t="s">
        <v>2221</v>
      </c>
      <c r="O450" s="4" t="s">
        <v>1407</v>
      </c>
      <c r="P450" s="4" t="s">
        <v>33</v>
      </c>
      <c r="Q450" s="4">
        <v>0</v>
      </c>
      <c r="R450" s="9">
        <v>45151.0000115741</v>
      </c>
      <c r="S450" s="6">
        <v>45159</v>
      </c>
      <c r="T450" s="4" t="s">
        <v>34</v>
      </c>
      <c r="U450" s="4">
        <v>1947.68</v>
      </c>
      <c r="V450" s="4">
        <v>0</v>
      </c>
      <c r="W450" s="4">
        <v>0</v>
      </c>
      <c r="X450" s="4" t="s">
        <v>2222</v>
      </c>
      <c r="Y450" s="4" t="s">
        <v>2223</v>
      </c>
    </row>
    <row r="451" s="4" customFormat="1" spans="1:25">
      <c r="A451" s="4" t="s">
        <v>2224</v>
      </c>
      <c r="B451" s="4" t="s">
        <v>26</v>
      </c>
      <c r="C451" s="4" t="s">
        <v>27</v>
      </c>
      <c r="D451" s="4" t="s">
        <v>2225</v>
      </c>
      <c r="E451" s="4" t="s">
        <v>2226</v>
      </c>
      <c r="F451" s="6">
        <v>45155</v>
      </c>
      <c r="G451" s="6">
        <v>45156</v>
      </c>
      <c r="H451" s="4">
        <v>2</v>
      </c>
      <c r="I451" s="4">
        <v>1</v>
      </c>
      <c r="J451" s="4">
        <v>2</v>
      </c>
      <c r="K451" s="4" t="s">
        <v>30</v>
      </c>
      <c r="L451" s="4">
        <v>1051.7</v>
      </c>
      <c r="M451" s="4">
        <v>1051.7</v>
      </c>
      <c r="N451" s="4" t="s">
        <v>2227</v>
      </c>
      <c r="O451" s="4" t="s">
        <v>1407</v>
      </c>
      <c r="P451" s="4" t="s">
        <v>33</v>
      </c>
      <c r="Q451" s="4">
        <v>0</v>
      </c>
      <c r="R451" s="9">
        <v>45152.0000115741</v>
      </c>
      <c r="S451" s="6">
        <v>45159</v>
      </c>
      <c r="T451" s="4" t="s">
        <v>34</v>
      </c>
      <c r="U451" s="4">
        <v>1051.7</v>
      </c>
      <c r="V451" s="4">
        <v>0</v>
      </c>
      <c r="W451" s="4">
        <v>0</v>
      </c>
      <c r="X451" s="4" t="s">
        <v>2228</v>
      </c>
      <c r="Y451" s="4" t="s">
        <v>42</v>
      </c>
    </row>
    <row r="452" s="4" customFormat="1" spans="1:25">
      <c r="A452" s="4" t="s">
        <v>2229</v>
      </c>
      <c r="B452" s="4" t="s">
        <v>26</v>
      </c>
      <c r="C452" s="4" t="s">
        <v>27</v>
      </c>
      <c r="D452" s="4" t="s">
        <v>2230</v>
      </c>
      <c r="E452" s="4" t="s">
        <v>233</v>
      </c>
      <c r="F452" s="6">
        <v>45153</v>
      </c>
      <c r="G452" s="6">
        <v>45156</v>
      </c>
      <c r="H452" s="4">
        <v>1</v>
      </c>
      <c r="I452" s="4">
        <v>3</v>
      </c>
      <c r="J452" s="4">
        <v>3</v>
      </c>
      <c r="K452" s="4" t="s">
        <v>30</v>
      </c>
      <c r="L452" s="4">
        <v>5223.93</v>
      </c>
      <c r="M452" s="4">
        <v>5223.93</v>
      </c>
      <c r="N452" s="4" t="s">
        <v>2231</v>
      </c>
      <c r="O452" s="4" t="s">
        <v>1407</v>
      </c>
      <c r="P452" s="4" t="s">
        <v>33</v>
      </c>
      <c r="Q452" s="4">
        <v>0</v>
      </c>
      <c r="R452" s="9">
        <v>45152.0000115741</v>
      </c>
      <c r="S452" s="6">
        <v>45159</v>
      </c>
      <c r="T452" s="4" t="s">
        <v>34</v>
      </c>
      <c r="U452" s="4">
        <v>5223.93</v>
      </c>
      <c r="V452" s="4">
        <v>0</v>
      </c>
      <c r="W452" s="4">
        <v>0</v>
      </c>
      <c r="X452" s="4" t="s">
        <v>2232</v>
      </c>
      <c r="Y452" s="4" t="s">
        <v>42</v>
      </c>
    </row>
    <row r="453" s="4" customFormat="1" spans="1:25">
      <c r="A453" s="4" t="s">
        <v>2233</v>
      </c>
      <c r="B453" s="4" t="s">
        <v>26</v>
      </c>
      <c r="C453" s="4" t="s">
        <v>27</v>
      </c>
      <c r="D453" s="4" t="s">
        <v>2234</v>
      </c>
      <c r="E453" s="4" t="s">
        <v>2235</v>
      </c>
      <c r="F453" s="6">
        <v>45155</v>
      </c>
      <c r="G453" s="6">
        <v>45156</v>
      </c>
      <c r="H453" s="4">
        <v>1</v>
      </c>
      <c r="I453" s="4">
        <v>1</v>
      </c>
      <c r="J453" s="4">
        <v>1</v>
      </c>
      <c r="K453" s="4" t="s">
        <v>30</v>
      </c>
      <c r="L453" s="4">
        <v>656.07</v>
      </c>
      <c r="M453" s="4">
        <v>656.07</v>
      </c>
      <c r="N453" s="4" t="s">
        <v>2236</v>
      </c>
      <c r="O453" s="4" t="s">
        <v>1407</v>
      </c>
      <c r="P453" s="4" t="s">
        <v>33</v>
      </c>
      <c r="Q453" s="4">
        <v>0</v>
      </c>
      <c r="R453" s="9">
        <v>45152.0000115741</v>
      </c>
      <c r="S453" s="6">
        <v>45159</v>
      </c>
      <c r="T453" s="4" t="s">
        <v>34</v>
      </c>
      <c r="U453" s="4">
        <v>656.07</v>
      </c>
      <c r="V453" s="4">
        <v>0</v>
      </c>
      <c r="W453" s="4">
        <v>0</v>
      </c>
      <c r="X453" s="4" t="s">
        <v>2237</v>
      </c>
      <c r="Y453" s="4" t="s">
        <v>42</v>
      </c>
    </row>
    <row r="454" s="4" customFormat="1" spans="1:25">
      <c r="A454" s="4" t="s">
        <v>2238</v>
      </c>
      <c r="B454" s="4" t="s">
        <v>26</v>
      </c>
      <c r="C454" s="4" t="s">
        <v>27</v>
      </c>
      <c r="D454" s="4" t="s">
        <v>2239</v>
      </c>
      <c r="E454" s="4" t="s">
        <v>1314</v>
      </c>
      <c r="F454" s="6">
        <v>45155</v>
      </c>
      <c r="G454" s="6">
        <v>45156</v>
      </c>
      <c r="H454" s="4">
        <v>1</v>
      </c>
      <c r="I454" s="4">
        <v>1</v>
      </c>
      <c r="J454" s="4">
        <v>1</v>
      </c>
      <c r="K454" s="4" t="s">
        <v>30</v>
      </c>
      <c r="L454" s="4">
        <v>963.25</v>
      </c>
      <c r="M454" s="4">
        <v>963.25</v>
      </c>
      <c r="N454" s="4" t="s">
        <v>2240</v>
      </c>
      <c r="O454" s="4" t="s">
        <v>1407</v>
      </c>
      <c r="P454" s="4" t="s">
        <v>33</v>
      </c>
      <c r="Q454" s="4">
        <v>0</v>
      </c>
      <c r="R454" s="9">
        <v>45152</v>
      </c>
      <c r="S454" s="6">
        <v>45159</v>
      </c>
      <c r="T454" s="4" t="s">
        <v>34</v>
      </c>
      <c r="U454" s="4">
        <v>963.25</v>
      </c>
      <c r="V454" s="4">
        <v>0</v>
      </c>
      <c r="W454" s="4">
        <v>0</v>
      </c>
      <c r="X454" s="4" t="s">
        <v>2241</v>
      </c>
      <c r="Y454" s="4" t="s">
        <v>42</v>
      </c>
    </row>
    <row r="455" s="4" customFormat="1" spans="1:25">
      <c r="A455" s="4" t="s">
        <v>2242</v>
      </c>
      <c r="B455" s="4" t="s">
        <v>26</v>
      </c>
      <c r="C455" s="4" t="s">
        <v>27</v>
      </c>
      <c r="D455" s="4" t="s">
        <v>2243</v>
      </c>
      <c r="E455" s="4" t="s">
        <v>443</v>
      </c>
      <c r="F455" s="6">
        <v>45155</v>
      </c>
      <c r="G455" s="6">
        <v>45156</v>
      </c>
      <c r="H455" s="4">
        <v>1</v>
      </c>
      <c r="I455" s="4">
        <v>1</v>
      </c>
      <c r="J455" s="4">
        <v>1</v>
      </c>
      <c r="K455" s="4" t="s">
        <v>30</v>
      </c>
      <c r="L455" s="4">
        <v>2565.01</v>
      </c>
      <c r="M455" s="4">
        <v>2565.01</v>
      </c>
      <c r="N455" s="4" t="s">
        <v>2244</v>
      </c>
      <c r="O455" s="4" t="s">
        <v>1407</v>
      </c>
      <c r="P455" s="4" t="s">
        <v>33</v>
      </c>
      <c r="Q455" s="4">
        <v>0</v>
      </c>
      <c r="R455" s="9">
        <v>45152.0000115741</v>
      </c>
      <c r="S455" s="6">
        <v>45159</v>
      </c>
      <c r="T455" s="4" t="s">
        <v>34</v>
      </c>
      <c r="U455" s="4">
        <v>2565.01</v>
      </c>
      <c r="V455" s="4">
        <v>0</v>
      </c>
      <c r="W455" s="4">
        <v>0</v>
      </c>
      <c r="X455" s="4" t="s">
        <v>2245</v>
      </c>
      <c r="Y455" s="4" t="s">
        <v>2246</v>
      </c>
    </row>
    <row r="456" s="4" customFormat="1" spans="1:25">
      <c r="A456" s="4" t="s">
        <v>2247</v>
      </c>
      <c r="B456" s="4" t="s">
        <v>26</v>
      </c>
      <c r="C456" s="4" t="s">
        <v>27</v>
      </c>
      <c r="D456" s="4" t="s">
        <v>2248</v>
      </c>
      <c r="E456" s="4" t="s">
        <v>107</v>
      </c>
      <c r="F456" s="6">
        <v>45153</v>
      </c>
      <c r="G456" s="6">
        <v>45156</v>
      </c>
      <c r="H456" s="4">
        <v>1</v>
      </c>
      <c r="I456" s="4">
        <v>3</v>
      </c>
      <c r="J456" s="4">
        <v>3</v>
      </c>
      <c r="K456" s="4" t="s">
        <v>30</v>
      </c>
      <c r="L456" s="4">
        <v>1621.62</v>
      </c>
      <c r="M456" s="4">
        <v>1621.62</v>
      </c>
      <c r="N456" s="4" t="s">
        <v>2249</v>
      </c>
      <c r="O456" s="4" t="s">
        <v>1407</v>
      </c>
      <c r="P456" s="4" t="s">
        <v>33</v>
      </c>
      <c r="Q456" s="4">
        <v>0</v>
      </c>
      <c r="R456" s="9">
        <v>45152</v>
      </c>
      <c r="S456" s="6">
        <v>45159</v>
      </c>
      <c r="T456" s="4" t="s">
        <v>34</v>
      </c>
      <c r="U456" s="4">
        <v>1621.62</v>
      </c>
      <c r="V456" s="4">
        <v>0</v>
      </c>
      <c r="W456" s="4">
        <v>0</v>
      </c>
      <c r="X456" s="4" t="s">
        <v>2250</v>
      </c>
      <c r="Y456" s="4" t="s">
        <v>42</v>
      </c>
    </row>
    <row r="457" s="4" customFormat="1" spans="1:26">
      <c r="A457" s="4" t="s">
        <v>2251</v>
      </c>
      <c r="B457" s="4" t="s">
        <v>26</v>
      </c>
      <c r="C457" s="4" t="s">
        <v>27</v>
      </c>
      <c r="D457" s="4" t="s">
        <v>938</v>
      </c>
      <c r="E457" s="4" t="s">
        <v>2252</v>
      </c>
      <c r="F457" s="6">
        <v>45155</v>
      </c>
      <c r="G457" s="6">
        <v>45156</v>
      </c>
      <c r="H457" s="4">
        <v>2</v>
      </c>
      <c r="I457" s="4">
        <v>1</v>
      </c>
      <c r="J457" s="4">
        <v>2</v>
      </c>
      <c r="K457" s="4" t="s">
        <v>30</v>
      </c>
      <c r="L457" s="4">
        <v>1044.8</v>
      </c>
      <c r="M457" s="4">
        <v>1044.8</v>
      </c>
      <c r="N457" s="4" t="s">
        <v>2253</v>
      </c>
      <c r="O457" s="4" t="s">
        <v>1407</v>
      </c>
      <c r="P457" s="4" t="s">
        <v>33</v>
      </c>
      <c r="Q457" s="4">
        <v>0</v>
      </c>
      <c r="R457" s="9">
        <v>45152.0000115741</v>
      </c>
      <c r="S457" s="6">
        <v>45159</v>
      </c>
      <c r="T457" s="4" t="s">
        <v>34</v>
      </c>
      <c r="U457" s="4">
        <v>1044.8</v>
      </c>
      <c r="V457" s="4">
        <v>0</v>
      </c>
      <c r="W457" s="4">
        <v>0</v>
      </c>
      <c r="X457" s="4" t="s">
        <v>2254</v>
      </c>
      <c r="Y457" s="4">
        <v>276769191</v>
      </c>
      <c r="Z457" s="4" t="s">
        <v>2255</v>
      </c>
    </row>
    <row r="458" s="4" customFormat="1" spans="1:25">
      <c r="A458" s="4" t="s">
        <v>2256</v>
      </c>
      <c r="B458" s="4" t="s">
        <v>26</v>
      </c>
      <c r="C458" s="4" t="s">
        <v>27</v>
      </c>
      <c r="D458" s="4" t="s">
        <v>2257</v>
      </c>
      <c r="E458" s="4" t="s">
        <v>2258</v>
      </c>
      <c r="F458" s="6">
        <v>45155</v>
      </c>
      <c r="G458" s="6">
        <v>45156</v>
      </c>
      <c r="H458" s="4">
        <v>1</v>
      </c>
      <c r="I458" s="4">
        <v>1</v>
      </c>
      <c r="J458" s="4">
        <v>1</v>
      </c>
      <c r="K458" s="4" t="s">
        <v>30</v>
      </c>
      <c r="L458" s="4">
        <v>988.96</v>
      </c>
      <c r="M458" s="4">
        <v>988.96</v>
      </c>
      <c r="N458" s="4" t="s">
        <v>2259</v>
      </c>
      <c r="O458" s="4" t="s">
        <v>1407</v>
      </c>
      <c r="P458" s="4" t="s">
        <v>33</v>
      </c>
      <c r="Q458" s="4">
        <v>0</v>
      </c>
      <c r="R458" s="9">
        <v>45152.0000115741</v>
      </c>
      <c r="S458" s="6">
        <v>45159</v>
      </c>
      <c r="T458" s="4" t="s">
        <v>34</v>
      </c>
      <c r="U458" s="4">
        <v>988.96</v>
      </c>
      <c r="V458" s="4">
        <v>0</v>
      </c>
      <c r="W458" s="4">
        <v>0</v>
      </c>
      <c r="X458" s="4" t="s">
        <v>2260</v>
      </c>
      <c r="Y458" s="4" t="s">
        <v>2261</v>
      </c>
    </row>
    <row r="459" s="4" customFormat="1" spans="1:25">
      <c r="A459" s="4" t="s">
        <v>2262</v>
      </c>
      <c r="B459" s="4" t="s">
        <v>26</v>
      </c>
      <c r="C459" s="4" t="s">
        <v>27</v>
      </c>
      <c r="D459" s="4" t="s">
        <v>2263</v>
      </c>
      <c r="E459" s="4" t="s">
        <v>768</v>
      </c>
      <c r="F459" s="6">
        <v>45154</v>
      </c>
      <c r="G459" s="6">
        <v>45156</v>
      </c>
      <c r="H459" s="4">
        <v>1</v>
      </c>
      <c r="I459" s="4">
        <v>2</v>
      </c>
      <c r="J459" s="4">
        <v>2</v>
      </c>
      <c r="K459" s="4" t="s">
        <v>30</v>
      </c>
      <c r="L459" s="4">
        <v>1123.8</v>
      </c>
      <c r="M459" s="4">
        <v>1123.8</v>
      </c>
      <c r="N459" s="4" t="s">
        <v>2264</v>
      </c>
      <c r="O459" s="4" t="s">
        <v>1407</v>
      </c>
      <c r="P459" s="4" t="s">
        <v>33</v>
      </c>
      <c r="Q459" s="4">
        <v>0</v>
      </c>
      <c r="R459" s="9">
        <v>45152.0000115741</v>
      </c>
      <c r="S459" s="6">
        <v>45159</v>
      </c>
      <c r="T459" s="4" t="s">
        <v>34</v>
      </c>
      <c r="U459" s="4">
        <v>1123.8</v>
      </c>
      <c r="V459" s="4">
        <v>0</v>
      </c>
      <c r="W459" s="4">
        <v>0</v>
      </c>
      <c r="X459" s="4" t="s">
        <v>2265</v>
      </c>
      <c r="Y459" s="4" t="s">
        <v>2266</v>
      </c>
    </row>
    <row r="460" s="4" customFormat="1" spans="1:25">
      <c r="A460" s="4" t="s">
        <v>2267</v>
      </c>
      <c r="B460" s="4" t="s">
        <v>26</v>
      </c>
      <c r="C460" s="4" t="s">
        <v>27</v>
      </c>
      <c r="D460" s="4" t="s">
        <v>2263</v>
      </c>
      <c r="E460" s="4" t="s">
        <v>233</v>
      </c>
      <c r="F460" s="6">
        <v>45154</v>
      </c>
      <c r="G460" s="6">
        <v>45156</v>
      </c>
      <c r="H460" s="4">
        <v>1</v>
      </c>
      <c r="I460" s="4">
        <v>2</v>
      </c>
      <c r="J460" s="4">
        <v>2</v>
      </c>
      <c r="K460" s="4" t="s">
        <v>30</v>
      </c>
      <c r="L460" s="4">
        <v>1628.66</v>
      </c>
      <c r="M460" s="4">
        <v>1628.66</v>
      </c>
      <c r="N460" s="4" t="s">
        <v>2268</v>
      </c>
      <c r="O460" s="4" t="s">
        <v>1407</v>
      </c>
      <c r="P460" s="4" t="s">
        <v>33</v>
      </c>
      <c r="Q460" s="4">
        <v>0</v>
      </c>
      <c r="R460" s="9">
        <v>45152.0000115741</v>
      </c>
      <c r="S460" s="6">
        <v>45159</v>
      </c>
      <c r="T460" s="4" t="s">
        <v>34</v>
      </c>
      <c r="U460" s="4">
        <v>1628.66</v>
      </c>
      <c r="V460" s="4">
        <v>0</v>
      </c>
      <c r="W460" s="4">
        <v>0</v>
      </c>
      <c r="X460" s="4" t="s">
        <v>2269</v>
      </c>
      <c r="Y460" s="4" t="s">
        <v>2270</v>
      </c>
    </row>
    <row r="461" s="4" customFormat="1" spans="1:25">
      <c r="A461" s="4" t="s">
        <v>2271</v>
      </c>
      <c r="B461" s="4" t="s">
        <v>26</v>
      </c>
      <c r="C461" s="4" t="s">
        <v>27</v>
      </c>
      <c r="D461" s="4" t="s">
        <v>2272</v>
      </c>
      <c r="E461" s="4" t="s">
        <v>2273</v>
      </c>
      <c r="F461" s="6">
        <v>45154</v>
      </c>
      <c r="G461" s="6">
        <v>45156</v>
      </c>
      <c r="H461" s="4">
        <v>1</v>
      </c>
      <c r="I461" s="4">
        <v>2</v>
      </c>
      <c r="J461" s="4">
        <v>2</v>
      </c>
      <c r="K461" s="4" t="s">
        <v>30</v>
      </c>
      <c r="L461" s="4">
        <v>7182.02</v>
      </c>
      <c r="M461" s="4">
        <v>7182.02</v>
      </c>
      <c r="N461" s="4" t="s">
        <v>2274</v>
      </c>
      <c r="O461" s="4" t="s">
        <v>1407</v>
      </c>
      <c r="P461" s="4" t="s">
        <v>33</v>
      </c>
      <c r="Q461" s="4">
        <v>0</v>
      </c>
      <c r="R461" s="9">
        <v>45152</v>
      </c>
      <c r="S461" s="6">
        <v>45159</v>
      </c>
      <c r="T461" s="4" t="s">
        <v>34</v>
      </c>
      <c r="U461" s="4">
        <v>7182.02</v>
      </c>
      <c r="V461" s="4">
        <v>0</v>
      </c>
      <c r="W461" s="4">
        <v>0</v>
      </c>
      <c r="X461" s="4" t="s">
        <v>2275</v>
      </c>
      <c r="Y461" s="4" t="s">
        <v>42</v>
      </c>
    </row>
    <row r="462" s="4" customFormat="1" spans="1:25">
      <c r="A462" s="4" t="s">
        <v>2276</v>
      </c>
      <c r="B462" s="4" t="s">
        <v>26</v>
      </c>
      <c r="C462" s="4" t="s">
        <v>27</v>
      </c>
      <c r="D462" s="4" t="s">
        <v>2277</v>
      </c>
      <c r="E462" s="4" t="s">
        <v>443</v>
      </c>
      <c r="F462" s="6">
        <v>45153</v>
      </c>
      <c r="G462" s="6">
        <v>45156</v>
      </c>
      <c r="H462" s="4">
        <v>1</v>
      </c>
      <c r="I462" s="4">
        <v>3</v>
      </c>
      <c r="J462" s="4">
        <v>3</v>
      </c>
      <c r="K462" s="4" t="s">
        <v>30</v>
      </c>
      <c r="L462" s="4">
        <v>1355.82</v>
      </c>
      <c r="M462" s="4">
        <v>1355.82</v>
      </c>
      <c r="N462" s="4" t="s">
        <v>2278</v>
      </c>
      <c r="O462" s="4" t="s">
        <v>1407</v>
      </c>
      <c r="P462" s="4" t="s">
        <v>33</v>
      </c>
      <c r="Q462" s="4">
        <v>0</v>
      </c>
      <c r="R462" s="9">
        <v>45152.0000115741</v>
      </c>
      <c r="S462" s="6">
        <v>45159</v>
      </c>
      <c r="T462" s="4" t="s">
        <v>34</v>
      </c>
      <c r="U462" s="4">
        <v>1355.82</v>
      </c>
      <c r="V462" s="4">
        <v>0</v>
      </c>
      <c r="W462" s="4">
        <v>0</v>
      </c>
      <c r="X462" s="4" t="s">
        <v>2279</v>
      </c>
      <c r="Y462" s="4" t="s">
        <v>2280</v>
      </c>
    </row>
    <row r="463" s="4" customFormat="1" spans="1:25">
      <c r="A463" s="4" t="s">
        <v>2281</v>
      </c>
      <c r="B463" s="4" t="s">
        <v>26</v>
      </c>
      <c r="C463" s="4" t="s">
        <v>27</v>
      </c>
      <c r="D463" s="4" t="s">
        <v>2282</v>
      </c>
      <c r="E463" s="4" t="s">
        <v>2283</v>
      </c>
      <c r="F463" s="6">
        <v>45154</v>
      </c>
      <c r="G463" s="6">
        <v>45156</v>
      </c>
      <c r="H463" s="4">
        <v>2</v>
      </c>
      <c r="I463" s="4">
        <v>2</v>
      </c>
      <c r="J463" s="4">
        <v>4</v>
      </c>
      <c r="K463" s="4" t="s">
        <v>30</v>
      </c>
      <c r="L463" s="4">
        <v>1901.9</v>
      </c>
      <c r="M463" s="4">
        <v>1901.9</v>
      </c>
      <c r="N463" s="4" t="s">
        <v>2284</v>
      </c>
      <c r="O463" s="4" t="s">
        <v>1407</v>
      </c>
      <c r="P463" s="4" t="s">
        <v>33</v>
      </c>
      <c r="Q463" s="4">
        <v>0</v>
      </c>
      <c r="R463" s="9">
        <v>45152</v>
      </c>
      <c r="S463" s="6">
        <v>45159</v>
      </c>
      <c r="T463" s="4" t="s">
        <v>34</v>
      </c>
      <c r="U463" s="4">
        <v>1901.9</v>
      </c>
      <c r="V463" s="4">
        <v>0</v>
      </c>
      <c r="W463" s="4">
        <v>0</v>
      </c>
      <c r="X463" s="4" t="s">
        <v>2285</v>
      </c>
      <c r="Y463" s="4" t="s">
        <v>42</v>
      </c>
    </row>
    <row r="464" s="4" customFormat="1" spans="1:25">
      <c r="A464" s="4" t="s">
        <v>2286</v>
      </c>
      <c r="B464" s="4" t="s">
        <v>26</v>
      </c>
      <c r="C464" s="4" t="s">
        <v>27</v>
      </c>
      <c r="D464" s="4" t="s">
        <v>2287</v>
      </c>
      <c r="E464" s="4" t="s">
        <v>2288</v>
      </c>
      <c r="F464" s="6">
        <v>45155</v>
      </c>
      <c r="G464" s="6">
        <v>45156</v>
      </c>
      <c r="H464" s="4">
        <v>1</v>
      </c>
      <c r="I464" s="4">
        <v>1</v>
      </c>
      <c r="J464" s="4">
        <v>1</v>
      </c>
      <c r="K464" s="4" t="s">
        <v>30</v>
      </c>
      <c r="L464" s="4">
        <v>3484.54</v>
      </c>
      <c r="M464" s="4">
        <v>3484.54</v>
      </c>
      <c r="N464" s="4" t="s">
        <v>2289</v>
      </c>
      <c r="O464" s="4" t="s">
        <v>1407</v>
      </c>
      <c r="P464" s="4" t="s">
        <v>33</v>
      </c>
      <c r="Q464" s="4">
        <v>0</v>
      </c>
      <c r="R464" s="9">
        <v>45152</v>
      </c>
      <c r="S464" s="6">
        <v>45159</v>
      </c>
      <c r="T464" s="4" t="s">
        <v>34</v>
      </c>
      <c r="U464" s="4">
        <v>3484.54</v>
      </c>
      <c r="V464" s="4">
        <v>0</v>
      </c>
      <c r="W464" s="4">
        <v>0</v>
      </c>
      <c r="X464" s="4" t="s">
        <v>2290</v>
      </c>
      <c r="Y464" s="4" t="s">
        <v>2291</v>
      </c>
    </row>
    <row r="465" s="4" customFormat="1" spans="1:25">
      <c r="A465" s="4" t="s">
        <v>2271</v>
      </c>
      <c r="B465" s="4" t="s">
        <v>26</v>
      </c>
      <c r="C465" s="4" t="s">
        <v>75</v>
      </c>
      <c r="D465" s="4" t="s">
        <v>2272</v>
      </c>
      <c r="E465" s="4" t="s">
        <v>2273</v>
      </c>
      <c r="F465" s="6">
        <v>45154</v>
      </c>
      <c r="G465" s="6">
        <v>45156</v>
      </c>
      <c r="H465" s="4">
        <v>1</v>
      </c>
      <c r="I465" s="4">
        <v>2</v>
      </c>
      <c r="J465" s="4">
        <v>2</v>
      </c>
      <c r="K465" s="4" t="s">
        <v>30</v>
      </c>
      <c r="L465" s="4">
        <v>-7182.02</v>
      </c>
      <c r="M465" s="4">
        <v>-7182.02</v>
      </c>
      <c r="N465" s="4" t="s">
        <v>2274</v>
      </c>
      <c r="O465" s="4" t="s">
        <v>1407</v>
      </c>
      <c r="P465" s="4" t="s">
        <v>33</v>
      </c>
      <c r="Q465" s="4">
        <v>0</v>
      </c>
      <c r="R465" s="9">
        <v>45152</v>
      </c>
      <c r="S465" s="6">
        <v>45159</v>
      </c>
      <c r="T465" s="4" t="s">
        <v>34</v>
      </c>
      <c r="U465" s="4">
        <v>-7182.02</v>
      </c>
      <c r="V465" s="4">
        <v>0</v>
      </c>
      <c r="W465" s="4">
        <v>0</v>
      </c>
      <c r="X465" s="4" t="s">
        <v>2275</v>
      </c>
      <c r="Y465" s="4" t="s">
        <v>42</v>
      </c>
    </row>
    <row r="466" s="4" customFormat="1" spans="1:25">
      <c r="A466" s="4" t="s">
        <v>2292</v>
      </c>
      <c r="B466" s="4" t="s">
        <v>26</v>
      </c>
      <c r="C466" s="4" t="s">
        <v>27</v>
      </c>
      <c r="D466" s="4" t="s">
        <v>2293</v>
      </c>
      <c r="E466" s="4" t="s">
        <v>472</v>
      </c>
      <c r="F466" s="6">
        <v>45155</v>
      </c>
      <c r="G466" s="6">
        <v>45156</v>
      </c>
      <c r="H466" s="4">
        <v>1</v>
      </c>
      <c r="I466" s="4">
        <v>1</v>
      </c>
      <c r="J466" s="4">
        <v>1</v>
      </c>
      <c r="K466" s="4" t="s">
        <v>30</v>
      </c>
      <c r="L466" s="4">
        <v>203.28</v>
      </c>
      <c r="M466" s="4">
        <v>203.28</v>
      </c>
      <c r="N466" s="4" t="s">
        <v>2294</v>
      </c>
      <c r="O466" s="4" t="s">
        <v>1407</v>
      </c>
      <c r="P466" s="4" t="s">
        <v>33</v>
      </c>
      <c r="Q466" s="4">
        <v>0</v>
      </c>
      <c r="R466" s="9">
        <v>45152.0000115741</v>
      </c>
      <c r="S466" s="6">
        <v>45159</v>
      </c>
      <c r="T466" s="4" t="s">
        <v>34</v>
      </c>
      <c r="U466" s="4">
        <v>203.28</v>
      </c>
      <c r="V466" s="4">
        <v>0</v>
      </c>
      <c r="W466" s="4">
        <v>0</v>
      </c>
      <c r="X466" s="4" t="s">
        <v>2295</v>
      </c>
      <c r="Y466" s="4" t="s">
        <v>2296</v>
      </c>
    </row>
    <row r="467" s="4" customFormat="1" spans="1:25">
      <c r="A467" s="4" t="s">
        <v>2297</v>
      </c>
      <c r="B467" s="4" t="s">
        <v>26</v>
      </c>
      <c r="C467" s="4" t="s">
        <v>27</v>
      </c>
      <c r="D467" s="4" t="s">
        <v>2239</v>
      </c>
      <c r="E467" s="4" t="s">
        <v>2298</v>
      </c>
      <c r="F467" s="6">
        <v>45154</v>
      </c>
      <c r="G467" s="6">
        <v>45156</v>
      </c>
      <c r="H467" s="4">
        <v>1</v>
      </c>
      <c r="I467" s="4">
        <v>2</v>
      </c>
      <c r="J467" s="4">
        <v>2</v>
      </c>
      <c r="K467" s="4" t="s">
        <v>30</v>
      </c>
      <c r="L467" s="4">
        <v>2313.08</v>
      </c>
      <c r="M467" s="4">
        <v>2313.08</v>
      </c>
      <c r="N467" s="4" t="s">
        <v>2299</v>
      </c>
      <c r="O467" s="4" t="s">
        <v>1407</v>
      </c>
      <c r="P467" s="4" t="s">
        <v>33</v>
      </c>
      <c r="Q467" s="4">
        <v>0</v>
      </c>
      <c r="R467" s="9">
        <v>45152.0000115741</v>
      </c>
      <c r="S467" s="6">
        <v>45159</v>
      </c>
      <c r="T467" s="4" t="s">
        <v>34</v>
      </c>
      <c r="U467" s="4">
        <v>2313.08</v>
      </c>
      <c r="V467" s="4">
        <v>0</v>
      </c>
      <c r="W467" s="4">
        <v>0</v>
      </c>
      <c r="X467" s="4" t="s">
        <v>2300</v>
      </c>
      <c r="Y467" s="4" t="s">
        <v>42</v>
      </c>
    </row>
    <row r="468" s="4" customFormat="1" spans="1:25">
      <c r="A468" s="4" t="s">
        <v>2301</v>
      </c>
      <c r="B468" s="4" t="s">
        <v>26</v>
      </c>
      <c r="C468" s="4" t="s">
        <v>27</v>
      </c>
      <c r="D468" s="4" t="s">
        <v>2302</v>
      </c>
      <c r="E468" s="4" t="s">
        <v>107</v>
      </c>
      <c r="F468" s="6">
        <v>45153</v>
      </c>
      <c r="G468" s="6">
        <v>45156</v>
      </c>
      <c r="H468" s="4">
        <v>1</v>
      </c>
      <c r="I468" s="4">
        <v>3</v>
      </c>
      <c r="J468" s="4">
        <v>3</v>
      </c>
      <c r="K468" s="4" t="s">
        <v>30</v>
      </c>
      <c r="L468" s="4">
        <v>1328.24</v>
      </c>
      <c r="M468" s="4">
        <v>1328.24</v>
      </c>
      <c r="N468" s="4" t="s">
        <v>2303</v>
      </c>
      <c r="O468" s="4" t="s">
        <v>1407</v>
      </c>
      <c r="P468" s="4" t="s">
        <v>33</v>
      </c>
      <c r="Q468" s="4">
        <v>0</v>
      </c>
      <c r="R468" s="9">
        <v>45152</v>
      </c>
      <c r="S468" s="6">
        <v>45159</v>
      </c>
      <c r="T468" s="4" t="s">
        <v>34</v>
      </c>
      <c r="U468" s="4">
        <v>1328.24</v>
      </c>
      <c r="V468" s="4">
        <v>0</v>
      </c>
      <c r="W468" s="4">
        <v>0</v>
      </c>
      <c r="X468" s="4" t="s">
        <v>2304</v>
      </c>
      <c r="Y468" s="4" t="s">
        <v>2305</v>
      </c>
    </row>
    <row r="469" s="4" customFormat="1" spans="1:25">
      <c r="A469" s="4" t="s">
        <v>2306</v>
      </c>
      <c r="B469" s="4" t="s">
        <v>26</v>
      </c>
      <c r="C469" s="4" t="s">
        <v>27</v>
      </c>
      <c r="D469" s="4" t="s">
        <v>2307</v>
      </c>
      <c r="E469" s="4" t="s">
        <v>107</v>
      </c>
      <c r="F469" s="6">
        <v>45155</v>
      </c>
      <c r="G469" s="6">
        <v>45156</v>
      </c>
      <c r="H469" s="4">
        <v>1</v>
      </c>
      <c r="I469" s="4">
        <v>1</v>
      </c>
      <c r="J469" s="4">
        <v>1</v>
      </c>
      <c r="K469" s="4" t="s">
        <v>30</v>
      </c>
      <c r="L469" s="4">
        <v>94.42</v>
      </c>
      <c r="M469" s="4">
        <v>94.42</v>
      </c>
      <c r="N469" s="4" t="s">
        <v>2308</v>
      </c>
      <c r="O469" s="4" t="s">
        <v>1407</v>
      </c>
      <c r="P469" s="4" t="s">
        <v>33</v>
      </c>
      <c r="Q469" s="4">
        <v>0</v>
      </c>
      <c r="R469" s="9">
        <v>45152</v>
      </c>
      <c r="S469" s="6">
        <v>45159</v>
      </c>
      <c r="T469" s="4" t="s">
        <v>34</v>
      </c>
      <c r="U469" s="4">
        <v>94.42</v>
      </c>
      <c r="V469" s="4">
        <v>0</v>
      </c>
      <c r="W469" s="4">
        <v>0</v>
      </c>
      <c r="X469" s="4" t="s">
        <v>2309</v>
      </c>
      <c r="Y469" s="4" t="s">
        <v>42</v>
      </c>
    </row>
    <row r="470" s="4" customFormat="1" spans="1:25">
      <c r="A470" s="4" t="s">
        <v>2076</v>
      </c>
      <c r="B470" s="4" t="s">
        <v>26</v>
      </c>
      <c r="C470" s="4" t="s">
        <v>75</v>
      </c>
      <c r="D470" s="4" t="s">
        <v>1983</v>
      </c>
      <c r="E470" s="4" t="s">
        <v>1989</v>
      </c>
      <c r="F470" s="6">
        <v>45155</v>
      </c>
      <c r="G470" s="6">
        <v>45156</v>
      </c>
      <c r="H470" s="4">
        <v>1</v>
      </c>
      <c r="I470" s="4">
        <v>1</v>
      </c>
      <c r="J470" s="4">
        <v>1</v>
      </c>
      <c r="K470" s="4" t="s">
        <v>30</v>
      </c>
      <c r="L470" s="4">
        <v>-1149.52</v>
      </c>
      <c r="M470" s="4">
        <v>-1149.52</v>
      </c>
      <c r="N470" s="4" t="s">
        <v>2077</v>
      </c>
      <c r="O470" s="4" t="s">
        <v>1407</v>
      </c>
      <c r="P470" s="4" t="s">
        <v>33</v>
      </c>
      <c r="Q470" s="4">
        <v>0</v>
      </c>
      <c r="R470" s="9">
        <v>45148</v>
      </c>
      <c r="S470" s="6">
        <v>45159</v>
      </c>
      <c r="T470" s="4" t="s">
        <v>34</v>
      </c>
      <c r="U470" s="4">
        <v>-1149.52</v>
      </c>
      <c r="V470" s="4">
        <v>0</v>
      </c>
      <c r="W470" s="4">
        <v>0</v>
      </c>
      <c r="X470" s="4" t="s">
        <v>2078</v>
      </c>
      <c r="Y470" s="4" t="s">
        <v>2079</v>
      </c>
    </row>
    <row r="471" s="4" customFormat="1" spans="1:25">
      <c r="A471" s="4" t="s">
        <v>2310</v>
      </c>
      <c r="B471" s="4" t="s">
        <v>26</v>
      </c>
      <c r="C471" s="4" t="s">
        <v>27</v>
      </c>
      <c r="D471" s="4" t="s">
        <v>2311</v>
      </c>
      <c r="E471" s="4" t="s">
        <v>2312</v>
      </c>
      <c r="F471" s="6">
        <v>45154</v>
      </c>
      <c r="G471" s="6">
        <v>45156</v>
      </c>
      <c r="H471" s="4">
        <v>2</v>
      </c>
      <c r="I471" s="4">
        <v>2</v>
      </c>
      <c r="J471" s="4">
        <v>4</v>
      </c>
      <c r="K471" s="4" t="s">
        <v>30</v>
      </c>
      <c r="L471" s="4">
        <v>1092.64</v>
      </c>
      <c r="M471" s="4">
        <v>1092.64</v>
      </c>
      <c r="N471" s="4" t="s">
        <v>2313</v>
      </c>
      <c r="O471" s="4" t="s">
        <v>1407</v>
      </c>
      <c r="P471" s="4" t="s">
        <v>33</v>
      </c>
      <c r="Q471" s="4">
        <v>0</v>
      </c>
      <c r="R471" s="9">
        <v>45152.0000115741</v>
      </c>
      <c r="S471" s="6">
        <v>45159</v>
      </c>
      <c r="T471" s="4" t="s">
        <v>34</v>
      </c>
      <c r="U471" s="4">
        <v>1092.64</v>
      </c>
      <c r="V471" s="4">
        <v>0</v>
      </c>
      <c r="W471" s="4">
        <v>0</v>
      </c>
      <c r="X471" s="4" t="s">
        <v>2314</v>
      </c>
      <c r="Y471" s="4" t="s">
        <v>2315</v>
      </c>
    </row>
    <row r="472" s="4" customFormat="1" spans="1:25">
      <c r="A472" s="4" t="s">
        <v>2316</v>
      </c>
      <c r="B472" s="4" t="s">
        <v>26</v>
      </c>
      <c r="C472" s="4" t="s">
        <v>27</v>
      </c>
      <c r="D472" s="4" t="s">
        <v>2317</v>
      </c>
      <c r="E472" s="4" t="s">
        <v>472</v>
      </c>
      <c r="F472" s="6">
        <v>45153</v>
      </c>
      <c r="G472" s="6">
        <v>45156</v>
      </c>
      <c r="H472" s="4">
        <v>1</v>
      </c>
      <c r="I472" s="4">
        <v>3</v>
      </c>
      <c r="J472" s="4">
        <v>3</v>
      </c>
      <c r="K472" s="4" t="s">
        <v>30</v>
      </c>
      <c r="L472" s="4">
        <v>1699.19</v>
      </c>
      <c r="M472" s="4">
        <v>1699.19</v>
      </c>
      <c r="N472" s="4" t="s">
        <v>2318</v>
      </c>
      <c r="O472" s="4" t="s">
        <v>1407</v>
      </c>
      <c r="P472" s="4" t="s">
        <v>33</v>
      </c>
      <c r="Q472" s="4">
        <v>0</v>
      </c>
      <c r="R472" s="9">
        <v>45152</v>
      </c>
      <c r="S472" s="6">
        <v>45159</v>
      </c>
      <c r="T472" s="4" t="s">
        <v>34</v>
      </c>
      <c r="U472" s="4">
        <v>1699.19</v>
      </c>
      <c r="V472" s="4">
        <v>0</v>
      </c>
      <c r="W472" s="4">
        <v>0</v>
      </c>
      <c r="X472" s="4" t="s">
        <v>2319</v>
      </c>
      <c r="Y472" s="4" t="s">
        <v>42</v>
      </c>
    </row>
    <row r="473" s="4" customFormat="1" spans="1:25">
      <c r="A473" s="4" t="s">
        <v>2320</v>
      </c>
      <c r="B473" s="4" t="s">
        <v>26</v>
      </c>
      <c r="C473" s="4" t="s">
        <v>27</v>
      </c>
      <c r="D473" s="4" t="s">
        <v>2321</v>
      </c>
      <c r="E473" s="4" t="s">
        <v>472</v>
      </c>
      <c r="F473" s="6">
        <v>45154</v>
      </c>
      <c r="G473" s="6">
        <v>45156</v>
      </c>
      <c r="H473" s="4">
        <v>1</v>
      </c>
      <c r="I473" s="4">
        <v>2</v>
      </c>
      <c r="J473" s="4">
        <v>2</v>
      </c>
      <c r="K473" s="4" t="s">
        <v>30</v>
      </c>
      <c r="L473" s="4">
        <v>432.88</v>
      </c>
      <c r="M473" s="4">
        <v>432.88</v>
      </c>
      <c r="N473" s="4" t="s">
        <v>2322</v>
      </c>
      <c r="O473" s="4" t="s">
        <v>1407</v>
      </c>
      <c r="P473" s="4" t="s">
        <v>33</v>
      </c>
      <c r="Q473" s="4">
        <v>0</v>
      </c>
      <c r="R473" s="9">
        <v>45152</v>
      </c>
      <c r="S473" s="6">
        <v>45159</v>
      </c>
      <c r="T473" s="4" t="s">
        <v>34</v>
      </c>
      <c r="U473" s="4">
        <v>432.88</v>
      </c>
      <c r="V473" s="4">
        <v>0</v>
      </c>
      <c r="W473" s="4">
        <v>0</v>
      </c>
      <c r="X473" s="4" t="s">
        <v>2323</v>
      </c>
      <c r="Y473" s="4" t="s">
        <v>2324</v>
      </c>
    </row>
    <row r="474" s="4" customFormat="1" spans="1:25">
      <c r="A474" s="4" t="s">
        <v>2325</v>
      </c>
      <c r="B474" s="4" t="s">
        <v>26</v>
      </c>
      <c r="C474" s="4" t="s">
        <v>27</v>
      </c>
      <c r="D474" s="4" t="s">
        <v>2326</v>
      </c>
      <c r="E474" s="4" t="s">
        <v>1665</v>
      </c>
      <c r="F474" s="6">
        <v>45155</v>
      </c>
      <c r="G474" s="6">
        <v>45156</v>
      </c>
      <c r="H474" s="4">
        <v>1</v>
      </c>
      <c r="I474" s="4">
        <v>1</v>
      </c>
      <c r="J474" s="4">
        <v>1</v>
      </c>
      <c r="K474" s="4" t="s">
        <v>30</v>
      </c>
      <c r="L474" s="4">
        <v>331.73</v>
      </c>
      <c r="M474" s="4">
        <v>331.73</v>
      </c>
      <c r="N474" s="4" t="s">
        <v>2327</v>
      </c>
      <c r="O474" s="4" t="s">
        <v>1407</v>
      </c>
      <c r="P474" s="4" t="s">
        <v>33</v>
      </c>
      <c r="Q474" s="4">
        <v>0</v>
      </c>
      <c r="R474" s="9">
        <v>45152</v>
      </c>
      <c r="S474" s="6">
        <v>45159</v>
      </c>
      <c r="T474" s="4" t="s">
        <v>34</v>
      </c>
      <c r="U474" s="4">
        <v>331.73</v>
      </c>
      <c r="V474" s="4">
        <v>0</v>
      </c>
      <c r="W474" s="4">
        <v>0</v>
      </c>
      <c r="X474" s="4" t="s">
        <v>2328</v>
      </c>
      <c r="Y474" s="4" t="s">
        <v>2329</v>
      </c>
    </row>
    <row r="475" s="4" customFormat="1" spans="1:25">
      <c r="A475" s="4" t="s">
        <v>2330</v>
      </c>
      <c r="B475" s="4" t="s">
        <v>26</v>
      </c>
      <c r="C475" s="4" t="s">
        <v>27</v>
      </c>
      <c r="D475" s="4" t="s">
        <v>306</v>
      </c>
      <c r="E475" s="4" t="s">
        <v>2331</v>
      </c>
      <c r="F475" s="6">
        <v>45155</v>
      </c>
      <c r="G475" s="6">
        <v>45156</v>
      </c>
      <c r="H475" s="4">
        <v>1</v>
      </c>
      <c r="I475" s="4">
        <v>1</v>
      </c>
      <c r="J475" s="4">
        <v>1</v>
      </c>
      <c r="K475" s="4" t="s">
        <v>30</v>
      </c>
      <c r="L475" s="4">
        <v>1049.47</v>
      </c>
      <c r="M475" s="4">
        <v>1049.47</v>
      </c>
      <c r="N475" s="4" t="s">
        <v>2332</v>
      </c>
      <c r="O475" s="4" t="s">
        <v>1407</v>
      </c>
      <c r="P475" s="4" t="s">
        <v>33</v>
      </c>
      <c r="Q475" s="4">
        <v>0</v>
      </c>
      <c r="R475" s="9">
        <v>45152</v>
      </c>
      <c r="S475" s="6">
        <v>45159</v>
      </c>
      <c r="T475" s="4" t="s">
        <v>34</v>
      </c>
      <c r="U475" s="4">
        <v>1049.47</v>
      </c>
      <c r="V475" s="4">
        <v>0</v>
      </c>
      <c r="W475" s="4">
        <v>0</v>
      </c>
      <c r="X475" s="4" t="s">
        <v>2333</v>
      </c>
      <c r="Y475" s="4" t="s">
        <v>2334</v>
      </c>
    </row>
    <row r="476" s="4" customFormat="1" spans="1:25">
      <c r="A476" s="4" t="s">
        <v>2335</v>
      </c>
      <c r="B476" s="4" t="s">
        <v>26</v>
      </c>
      <c r="C476" s="4" t="s">
        <v>27</v>
      </c>
      <c r="D476" s="4" t="s">
        <v>2336</v>
      </c>
      <c r="E476" s="4" t="s">
        <v>2337</v>
      </c>
      <c r="F476" s="6">
        <v>45154</v>
      </c>
      <c r="G476" s="6">
        <v>45156</v>
      </c>
      <c r="H476" s="4">
        <v>1</v>
      </c>
      <c r="I476" s="4">
        <v>2</v>
      </c>
      <c r="J476" s="4">
        <v>2</v>
      </c>
      <c r="K476" s="4" t="s">
        <v>30</v>
      </c>
      <c r="L476" s="4">
        <v>320.22</v>
      </c>
      <c r="M476" s="4">
        <v>320.22</v>
      </c>
      <c r="N476" s="4" t="s">
        <v>2338</v>
      </c>
      <c r="O476" s="4" t="s">
        <v>1407</v>
      </c>
      <c r="P476" s="4" t="s">
        <v>33</v>
      </c>
      <c r="Q476" s="4">
        <v>0</v>
      </c>
      <c r="R476" s="9">
        <v>45152.0000115741</v>
      </c>
      <c r="S476" s="6">
        <v>45159</v>
      </c>
      <c r="T476" s="4" t="s">
        <v>34</v>
      </c>
      <c r="U476" s="4">
        <v>320.22</v>
      </c>
      <c r="V476" s="4">
        <v>0</v>
      </c>
      <c r="W476" s="4">
        <v>0</v>
      </c>
      <c r="X476" s="4" t="s">
        <v>2339</v>
      </c>
      <c r="Y476" s="4" t="s">
        <v>2340</v>
      </c>
    </row>
    <row r="477" s="4" customFormat="1" spans="1:25">
      <c r="A477" s="4" t="s">
        <v>2341</v>
      </c>
      <c r="B477" s="4" t="s">
        <v>26</v>
      </c>
      <c r="C477" s="4" t="s">
        <v>27</v>
      </c>
      <c r="D477" s="4" t="s">
        <v>875</v>
      </c>
      <c r="E477" s="4" t="s">
        <v>642</v>
      </c>
      <c r="F477" s="6">
        <v>45155</v>
      </c>
      <c r="G477" s="6">
        <v>45156</v>
      </c>
      <c r="H477" s="4">
        <v>1</v>
      </c>
      <c r="I477" s="4">
        <v>1</v>
      </c>
      <c r="J477" s="4">
        <v>1</v>
      </c>
      <c r="K477" s="4" t="s">
        <v>30</v>
      </c>
      <c r="L477" s="4">
        <v>1165.41</v>
      </c>
      <c r="M477" s="4">
        <v>1165.41</v>
      </c>
      <c r="N477" s="4" t="s">
        <v>2342</v>
      </c>
      <c r="O477" s="4" t="s">
        <v>1407</v>
      </c>
      <c r="P477" s="4" t="s">
        <v>33</v>
      </c>
      <c r="Q477" s="4">
        <v>0</v>
      </c>
      <c r="R477" s="9">
        <v>45152.0000115741</v>
      </c>
      <c r="S477" s="6">
        <v>45159</v>
      </c>
      <c r="T477" s="4" t="s">
        <v>34</v>
      </c>
      <c r="U477" s="4">
        <v>1165.41</v>
      </c>
      <c r="V477" s="4">
        <v>0</v>
      </c>
      <c r="W477" s="4">
        <v>0</v>
      </c>
      <c r="X477" s="4" t="s">
        <v>2343</v>
      </c>
      <c r="Y477" s="4" t="s">
        <v>879</v>
      </c>
    </row>
    <row r="478" s="4" customFormat="1" spans="1:25">
      <c r="A478" s="4" t="s">
        <v>2344</v>
      </c>
      <c r="B478" s="4" t="s">
        <v>26</v>
      </c>
      <c r="C478" s="4" t="s">
        <v>27</v>
      </c>
      <c r="D478" s="4" t="s">
        <v>2345</v>
      </c>
      <c r="E478" s="4" t="s">
        <v>107</v>
      </c>
      <c r="F478" s="6">
        <v>45155</v>
      </c>
      <c r="G478" s="6">
        <v>45156</v>
      </c>
      <c r="H478" s="4">
        <v>1</v>
      </c>
      <c r="I478" s="4">
        <v>1</v>
      </c>
      <c r="J478" s="4">
        <v>1</v>
      </c>
      <c r="K478" s="4" t="s">
        <v>30</v>
      </c>
      <c r="L478" s="4">
        <v>277.05</v>
      </c>
      <c r="M478" s="4">
        <v>277.05</v>
      </c>
      <c r="N478" s="4" t="s">
        <v>2346</v>
      </c>
      <c r="O478" s="4" t="s">
        <v>1407</v>
      </c>
      <c r="P478" s="4" t="s">
        <v>33</v>
      </c>
      <c r="Q478" s="4">
        <v>0</v>
      </c>
      <c r="R478" s="9">
        <v>45152.0000115741</v>
      </c>
      <c r="S478" s="6">
        <v>45159</v>
      </c>
      <c r="T478" s="4" t="s">
        <v>34</v>
      </c>
      <c r="U478" s="4">
        <v>277.05</v>
      </c>
      <c r="V478" s="4">
        <v>0</v>
      </c>
      <c r="W478" s="4">
        <v>0</v>
      </c>
      <c r="X478" s="4" t="s">
        <v>2347</v>
      </c>
      <c r="Y478" s="4" t="s">
        <v>2348</v>
      </c>
    </row>
    <row r="479" s="4" customFormat="1" spans="1:25">
      <c r="A479" s="4" t="s">
        <v>2349</v>
      </c>
      <c r="B479" s="4" t="s">
        <v>26</v>
      </c>
      <c r="C479" s="4" t="s">
        <v>27</v>
      </c>
      <c r="D479" s="4" t="s">
        <v>2350</v>
      </c>
      <c r="E479" s="4" t="s">
        <v>2351</v>
      </c>
      <c r="F479" s="6">
        <v>45153</v>
      </c>
      <c r="G479" s="6">
        <v>45156</v>
      </c>
      <c r="H479" s="4">
        <v>1</v>
      </c>
      <c r="I479" s="4">
        <v>3</v>
      </c>
      <c r="J479" s="4">
        <v>3</v>
      </c>
      <c r="K479" s="4" t="s">
        <v>30</v>
      </c>
      <c r="L479" s="4">
        <v>1289.82</v>
      </c>
      <c r="M479" s="4">
        <v>1289.82</v>
      </c>
      <c r="N479" s="4" t="s">
        <v>2352</v>
      </c>
      <c r="O479" s="4" t="s">
        <v>1407</v>
      </c>
      <c r="P479" s="4" t="s">
        <v>33</v>
      </c>
      <c r="Q479" s="4">
        <v>0</v>
      </c>
      <c r="R479" s="9">
        <v>45152</v>
      </c>
      <c r="S479" s="6">
        <v>45159</v>
      </c>
      <c r="T479" s="4" t="s">
        <v>34</v>
      </c>
      <c r="U479" s="4">
        <v>1289.82</v>
      </c>
      <c r="V479" s="4">
        <v>0</v>
      </c>
      <c r="W479" s="4">
        <v>0</v>
      </c>
      <c r="X479" s="4" t="s">
        <v>2353</v>
      </c>
      <c r="Y479" s="4" t="s">
        <v>2354</v>
      </c>
    </row>
    <row r="480" s="4" customFormat="1" spans="1:25">
      <c r="A480" s="4" t="s">
        <v>2355</v>
      </c>
      <c r="B480" s="4" t="s">
        <v>26</v>
      </c>
      <c r="C480" s="4" t="s">
        <v>27</v>
      </c>
      <c r="D480" s="4" t="s">
        <v>2356</v>
      </c>
      <c r="E480" s="4" t="s">
        <v>821</v>
      </c>
      <c r="F480" s="6">
        <v>45153</v>
      </c>
      <c r="G480" s="6">
        <v>45156</v>
      </c>
      <c r="H480" s="4">
        <v>1</v>
      </c>
      <c r="I480" s="4">
        <v>3</v>
      </c>
      <c r="J480" s="4">
        <v>3</v>
      </c>
      <c r="K480" s="4" t="s">
        <v>30</v>
      </c>
      <c r="L480" s="4">
        <v>2558.43</v>
      </c>
      <c r="M480" s="4">
        <v>2558.43</v>
      </c>
      <c r="N480" s="4" t="s">
        <v>2357</v>
      </c>
      <c r="O480" s="4" t="s">
        <v>1407</v>
      </c>
      <c r="P480" s="4" t="s">
        <v>33</v>
      </c>
      <c r="Q480" s="4">
        <v>0</v>
      </c>
      <c r="R480" s="9">
        <v>45152</v>
      </c>
      <c r="S480" s="6">
        <v>45159</v>
      </c>
      <c r="T480" s="4" t="s">
        <v>34</v>
      </c>
      <c r="U480" s="4">
        <v>2558.43</v>
      </c>
      <c r="V480" s="4">
        <v>0</v>
      </c>
      <c r="W480" s="4">
        <v>0</v>
      </c>
      <c r="X480" s="4" t="s">
        <v>2358</v>
      </c>
      <c r="Y480" s="4" t="s">
        <v>2359</v>
      </c>
    </row>
    <row r="481" s="4" customFormat="1" spans="1:25">
      <c r="A481" s="4" t="s">
        <v>2360</v>
      </c>
      <c r="B481" s="4" t="s">
        <v>26</v>
      </c>
      <c r="C481" s="4" t="s">
        <v>27</v>
      </c>
      <c r="D481" s="4" t="s">
        <v>2361</v>
      </c>
      <c r="E481" s="4" t="s">
        <v>1456</v>
      </c>
      <c r="F481" s="6">
        <v>45155</v>
      </c>
      <c r="G481" s="6">
        <v>45156</v>
      </c>
      <c r="H481" s="4">
        <v>1</v>
      </c>
      <c r="I481" s="4">
        <v>1</v>
      </c>
      <c r="J481" s="4">
        <v>1</v>
      </c>
      <c r="K481" s="4" t="s">
        <v>30</v>
      </c>
      <c r="L481" s="4">
        <v>1071.38</v>
      </c>
      <c r="M481" s="4">
        <v>1071.38</v>
      </c>
      <c r="N481" s="4" t="s">
        <v>2362</v>
      </c>
      <c r="O481" s="4" t="s">
        <v>1407</v>
      </c>
      <c r="P481" s="4" t="s">
        <v>33</v>
      </c>
      <c r="Q481" s="4">
        <v>0</v>
      </c>
      <c r="R481" s="9">
        <v>45153.0000115741</v>
      </c>
      <c r="S481" s="6">
        <v>45159</v>
      </c>
      <c r="T481" s="4" t="s">
        <v>34</v>
      </c>
      <c r="U481" s="4">
        <v>1071.38</v>
      </c>
      <c r="V481" s="4">
        <v>0</v>
      </c>
      <c r="W481" s="4">
        <v>0</v>
      </c>
      <c r="X481" s="4" t="s">
        <v>2363</v>
      </c>
      <c r="Y481" s="4" t="s">
        <v>2364</v>
      </c>
    </row>
    <row r="482" s="4" customFormat="1" spans="1:25">
      <c r="A482" s="4" t="s">
        <v>2365</v>
      </c>
      <c r="B482" s="4" t="s">
        <v>26</v>
      </c>
      <c r="C482" s="4" t="s">
        <v>27</v>
      </c>
      <c r="D482" s="4" t="s">
        <v>1735</v>
      </c>
      <c r="E482" s="4" t="s">
        <v>1247</v>
      </c>
      <c r="F482" s="6">
        <v>45155</v>
      </c>
      <c r="G482" s="6">
        <v>45156</v>
      </c>
      <c r="H482" s="4">
        <v>1</v>
      </c>
      <c r="I482" s="4">
        <v>1</v>
      </c>
      <c r="J482" s="4">
        <v>1</v>
      </c>
      <c r="K482" s="4" t="s">
        <v>30</v>
      </c>
      <c r="L482" s="4">
        <v>373.74</v>
      </c>
      <c r="M482" s="4">
        <v>373.74</v>
      </c>
      <c r="N482" s="4" t="s">
        <v>2366</v>
      </c>
      <c r="O482" s="4" t="s">
        <v>1407</v>
      </c>
      <c r="P482" s="4" t="s">
        <v>33</v>
      </c>
      <c r="Q482" s="4">
        <v>0</v>
      </c>
      <c r="R482" s="9">
        <v>45153</v>
      </c>
      <c r="S482" s="6">
        <v>45159</v>
      </c>
      <c r="T482" s="4" t="s">
        <v>34</v>
      </c>
      <c r="U482" s="4">
        <v>373.74</v>
      </c>
      <c r="V482" s="4">
        <v>0</v>
      </c>
      <c r="W482" s="4">
        <v>0</v>
      </c>
      <c r="X482" s="4" t="s">
        <v>2367</v>
      </c>
      <c r="Y482" s="4" t="s">
        <v>2368</v>
      </c>
    </row>
    <row r="483" s="4" customFormat="1" spans="1:25">
      <c r="A483" s="4" t="s">
        <v>2369</v>
      </c>
      <c r="B483" s="4" t="s">
        <v>26</v>
      </c>
      <c r="C483" s="4" t="s">
        <v>27</v>
      </c>
      <c r="D483" s="4" t="s">
        <v>2370</v>
      </c>
      <c r="E483" s="4" t="s">
        <v>2371</v>
      </c>
      <c r="F483" s="6">
        <v>45154</v>
      </c>
      <c r="G483" s="6">
        <v>45156</v>
      </c>
      <c r="H483" s="4">
        <v>1</v>
      </c>
      <c r="I483" s="4">
        <v>2</v>
      </c>
      <c r="J483" s="4">
        <v>2</v>
      </c>
      <c r="K483" s="4" t="s">
        <v>30</v>
      </c>
      <c r="L483" s="4">
        <v>2357.14</v>
      </c>
      <c r="M483" s="4">
        <v>2357.14</v>
      </c>
      <c r="N483" s="4" t="s">
        <v>2372</v>
      </c>
      <c r="O483" s="4" t="s">
        <v>1407</v>
      </c>
      <c r="P483" s="4" t="s">
        <v>33</v>
      </c>
      <c r="Q483" s="4">
        <v>0</v>
      </c>
      <c r="R483" s="9">
        <v>45153</v>
      </c>
      <c r="S483" s="6">
        <v>45159</v>
      </c>
      <c r="T483" s="4" t="s">
        <v>34</v>
      </c>
      <c r="U483" s="4">
        <v>2357.14</v>
      </c>
      <c r="V483" s="4">
        <v>0</v>
      </c>
      <c r="W483" s="4">
        <v>0</v>
      </c>
      <c r="X483" s="4" t="s">
        <v>2373</v>
      </c>
      <c r="Y483" s="4" t="s">
        <v>42</v>
      </c>
    </row>
    <row r="484" s="4" customFormat="1" spans="1:25">
      <c r="A484" s="4" t="s">
        <v>2374</v>
      </c>
      <c r="B484" s="4" t="s">
        <v>26</v>
      </c>
      <c r="C484" s="4" t="s">
        <v>27</v>
      </c>
      <c r="D484" s="4" t="s">
        <v>2375</v>
      </c>
      <c r="E484" s="4" t="s">
        <v>2140</v>
      </c>
      <c r="F484" s="6">
        <v>45154</v>
      </c>
      <c r="G484" s="6">
        <v>45156</v>
      </c>
      <c r="H484" s="4">
        <v>1</v>
      </c>
      <c r="I484" s="4">
        <v>2</v>
      </c>
      <c r="J484" s="4">
        <v>2</v>
      </c>
      <c r="K484" s="4" t="s">
        <v>30</v>
      </c>
      <c r="L484" s="4">
        <v>824.94</v>
      </c>
      <c r="M484" s="4">
        <v>824.94</v>
      </c>
      <c r="N484" s="4" t="s">
        <v>2376</v>
      </c>
      <c r="O484" s="4" t="s">
        <v>1407</v>
      </c>
      <c r="P484" s="4" t="s">
        <v>33</v>
      </c>
      <c r="Q484" s="4">
        <v>0</v>
      </c>
      <c r="R484" s="9">
        <v>45153</v>
      </c>
      <c r="S484" s="6">
        <v>45159</v>
      </c>
      <c r="T484" s="4" t="s">
        <v>34</v>
      </c>
      <c r="U484" s="4">
        <v>824.94</v>
      </c>
      <c r="V484" s="4">
        <v>0</v>
      </c>
      <c r="W484" s="4">
        <v>0</v>
      </c>
      <c r="X484" s="4" t="s">
        <v>2377</v>
      </c>
      <c r="Y484" s="4" t="s">
        <v>2378</v>
      </c>
    </row>
    <row r="485" s="4" customFormat="1" spans="1:26">
      <c r="A485" s="4" t="s">
        <v>2379</v>
      </c>
      <c r="B485" s="4" t="s">
        <v>26</v>
      </c>
      <c r="C485" s="4" t="s">
        <v>27</v>
      </c>
      <c r="D485" s="4" t="s">
        <v>2380</v>
      </c>
      <c r="E485" s="4" t="s">
        <v>2381</v>
      </c>
      <c r="F485" s="6">
        <v>45155</v>
      </c>
      <c r="G485" s="6">
        <v>45156</v>
      </c>
      <c r="H485" s="4">
        <v>2</v>
      </c>
      <c r="I485" s="4">
        <v>1</v>
      </c>
      <c r="J485" s="4">
        <v>2</v>
      </c>
      <c r="K485" s="4" t="s">
        <v>30</v>
      </c>
      <c r="L485" s="4">
        <v>1668.22</v>
      </c>
      <c r="M485" s="4">
        <v>1668.22</v>
      </c>
      <c r="N485" s="4" t="s">
        <v>2382</v>
      </c>
      <c r="O485" s="4" t="s">
        <v>1407</v>
      </c>
      <c r="P485" s="4" t="s">
        <v>33</v>
      </c>
      <c r="Q485" s="4">
        <v>0</v>
      </c>
      <c r="R485" s="9">
        <v>45153.0000115741</v>
      </c>
      <c r="S485" s="6">
        <v>45159</v>
      </c>
      <c r="T485" s="4" t="s">
        <v>34</v>
      </c>
      <c r="U485" s="4">
        <v>1668.22</v>
      </c>
      <c r="V485" s="4">
        <v>0</v>
      </c>
      <c r="W485" s="4">
        <v>0</v>
      </c>
      <c r="X485" s="4" t="s">
        <v>2383</v>
      </c>
      <c r="Y485" s="4" t="s">
        <v>2384</v>
      </c>
      <c r="Z485" s="4" t="s">
        <v>2385</v>
      </c>
    </row>
    <row r="486" s="4" customFormat="1" spans="1:25">
      <c r="A486" s="4" t="s">
        <v>2386</v>
      </c>
      <c r="B486" s="4" t="s">
        <v>26</v>
      </c>
      <c r="C486" s="4" t="s">
        <v>27</v>
      </c>
      <c r="D486" s="4" t="s">
        <v>2387</v>
      </c>
      <c r="E486" s="4" t="s">
        <v>443</v>
      </c>
      <c r="F486" s="6">
        <v>45154</v>
      </c>
      <c r="G486" s="6">
        <v>45156</v>
      </c>
      <c r="H486" s="4">
        <v>1</v>
      </c>
      <c r="I486" s="4">
        <v>2</v>
      </c>
      <c r="J486" s="4">
        <v>2</v>
      </c>
      <c r="K486" s="4" t="s">
        <v>30</v>
      </c>
      <c r="L486" s="4">
        <v>2068.12</v>
      </c>
      <c r="M486" s="4">
        <v>2068.12</v>
      </c>
      <c r="N486" s="4" t="s">
        <v>2388</v>
      </c>
      <c r="O486" s="4" t="s">
        <v>1407</v>
      </c>
      <c r="P486" s="4" t="s">
        <v>33</v>
      </c>
      <c r="Q486" s="4">
        <v>0</v>
      </c>
      <c r="R486" s="9">
        <v>45153.0000115741</v>
      </c>
      <c r="S486" s="6">
        <v>45159</v>
      </c>
      <c r="T486" s="4" t="s">
        <v>34</v>
      </c>
      <c r="U486" s="4">
        <v>2068.12</v>
      </c>
      <c r="V486" s="4">
        <v>0</v>
      </c>
      <c r="W486" s="4">
        <v>0</v>
      </c>
      <c r="X486" s="4" t="s">
        <v>2389</v>
      </c>
      <c r="Y486" s="4" t="s">
        <v>2390</v>
      </c>
    </row>
    <row r="487" s="4" customFormat="1" spans="1:26">
      <c r="A487" s="4" t="s">
        <v>2391</v>
      </c>
      <c r="B487" s="4" t="s">
        <v>26</v>
      </c>
      <c r="C487" s="4" t="s">
        <v>27</v>
      </c>
      <c r="D487" s="4" t="s">
        <v>2392</v>
      </c>
      <c r="E487" s="4" t="s">
        <v>472</v>
      </c>
      <c r="F487" s="6">
        <v>45155</v>
      </c>
      <c r="G487" s="6">
        <v>45156</v>
      </c>
      <c r="H487" s="4">
        <v>2</v>
      </c>
      <c r="I487" s="4">
        <v>1</v>
      </c>
      <c r="J487" s="4">
        <v>2</v>
      </c>
      <c r="K487" s="4" t="s">
        <v>30</v>
      </c>
      <c r="L487" s="4">
        <v>493.28</v>
      </c>
      <c r="M487" s="4">
        <v>493.28</v>
      </c>
      <c r="N487" s="4" t="s">
        <v>2393</v>
      </c>
      <c r="O487" s="4" t="s">
        <v>1407</v>
      </c>
      <c r="P487" s="4" t="s">
        <v>33</v>
      </c>
      <c r="Q487" s="4">
        <v>0</v>
      </c>
      <c r="R487" s="9">
        <v>45153</v>
      </c>
      <c r="S487" s="6">
        <v>45159</v>
      </c>
      <c r="T487" s="4" t="s">
        <v>34</v>
      </c>
      <c r="U487" s="4">
        <v>493.28</v>
      </c>
      <c r="V487" s="4">
        <v>0</v>
      </c>
      <c r="W487" s="4">
        <v>0</v>
      </c>
      <c r="X487" s="4" t="s">
        <v>2394</v>
      </c>
      <c r="Y487" s="4">
        <v>-68196710</v>
      </c>
      <c r="Z487" s="4" t="s">
        <v>2395</v>
      </c>
    </row>
    <row r="488" s="4" customFormat="1" spans="1:25">
      <c r="A488" s="4" t="s">
        <v>2396</v>
      </c>
      <c r="B488" s="4" t="s">
        <v>26</v>
      </c>
      <c r="C488" s="4" t="s">
        <v>27</v>
      </c>
      <c r="D488" s="4" t="s">
        <v>2397</v>
      </c>
      <c r="E488" s="4" t="s">
        <v>2398</v>
      </c>
      <c r="F488" s="6">
        <v>45153</v>
      </c>
      <c r="G488" s="6">
        <v>45156</v>
      </c>
      <c r="H488" s="4">
        <v>1</v>
      </c>
      <c r="I488" s="4">
        <v>3</v>
      </c>
      <c r="J488" s="4">
        <v>3</v>
      </c>
      <c r="K488" s="4" t="s">
        <v>30</v>
      </c>
      <c r="L488" s="4">
        <v>261.9</v>
      </c>
      <c r="M488" s="4">
        <v>261.9</v>
      </c>
      <c r="N488" s="4" t="s">
        <v>2399</v>
      </c>
      <c r="O488" s="4" t="s">
        <v>1407</v>
      </c>
      <c r="P488" s="4" t="s">
        <v>33</v>
      </c>
      <c r="Q488" s="4">
        <v>0</v>
      </c>
      <c r="R488" s="9">
        <v>45153.0000115741</v>
      </c>
      <c r="S488" s="6">
        <v>45159</v>
      </c>
      <c r="T488" s="4" t="s">
        <v>34</v>
      </c>
      <c r="U488" s="4">
        <v>261.9</v>
      </c>
      <c r="V488" s="4">
        <v>0</v>
      </c>
      <c r="W488" s="4">
        <v>0</v>
      </c>
      <c r="X488" s="4" t="s">
        <v>2400</v>
      </c>
      <c r="Y488" s="4" t="s">
        <v>2401</v>
      </c>
    </row>
    <row r="489" s="4" customFormat="1" spans="1:25">
      <c r="A489" s="4" t="s">
        <v>2402</v>
      </c>
      <c r="B489" s="4" t="s">
        <v>26</v>
      </c>
      <c r="C489" s="4" t="s">
        <v>27</v>
      </c>
      <c r="D489" s="4" t="s">
        <v>2403</v>
      </c>
      <c r="E489" s="4" t="s">
        <v>2404</v>
      </c>
      <c r="F489" s="6">
        <v>45153</v>
      </c>
      <c r="G489" s="6">
        <v>45156</v>
      </c>
      <c r="H489" s="4">
        <v>1</v>
      </c>
      <c r="I489" s="4">
        <v>3</v>
      </c>
      <c r="J489" s="4">
        <v>3</v>
      </c>
      <c r="K489" s="4" t="s">
        <v>30</v>
      </c>
      <c r="L489" s="4">
        <v>3372.6</v>
      </c>
      <c r="M489" s="4">
        <v>3372.6</v>
      </c>
      <c r="N489" s="4" t="s">
        <v>2405</v>
      </c>
      <c r="O489" s="4" t="s">
        <v>1407</v>
      </c>
      <c r="P489" s="4" t="s">
        <v>33</v>
      </c>
      <c r="Q489" s="4">
        <v>0</v>
      </c>
      <c r="R489" s="9">
        <v>45153</v>
      </c>
      <c r="S489" s="6">
        <v>45159</v>
      </c>
      <c r="T489" s="4" t="s">
        <v>34</v>
      </c>
      <c r="U489" s="4">
        <v>3372.6</v>
      </c>
      <c r="V489" s="4">
        <v>0</v>
      </c>
      <c r="W489" s="4">
        <v>0</v>
      </c>
      <c r="X489" s="4" t="s">
        <v>2406</v>
      </c>
      <c r="Y489" s="4" t="s">
        <v>2407</v>
      </c>
    </row>
    <row r="490" s="4" customFormat="1" spans="1:25">
      <c r="A490" s="4" t="s">
        <v>2408</v>
      </c>
      <c r="B490" s="4" t="s">
        <v>26</v>
      </c>
      <c r="C490" s="4" t="s">
        <v>27</v>
      </c>
      <c r="D490" s="4" t="s">
        <v>2409</v>
      </c>
      <c r="E490" s="4" t="s">
        <v>2410</v>
      </c>
      <c r="F490" s="6">
        <v>45154</v>
      </c>
      <c r="G490" s="6">
        <v>45156</v>
      </c>
      <c r="H490" s="4">
        <v>1</v>
      </c>
      <c r="I490" s="4">
        <v>2</v>
      </c>
      <c r="J490" s="4">
        <v>2</v>
      </c>
      <c r="K490" s="4" t="s">
        <v>30</v>
      </c>
      <c r="L490" s="4">
        <v>470.94</v>
      </c>
      <c r="M490" s="4">
        <v>470.94</v>
      </c>
      <c r="N490" s="4" t="s">
        <v>2411</v>
      </c>
      <c r="O490" s="4" t="s">
        <v>1407</v>
      </c>
      <c r="P490" s="4" t="s">
        <v>33</v>
      </c>
      <c r="Q490" s="4">
        <v>0</v>
      </c>
      <c r="R490" s="9">
        <v>45153</v>
      </c>
      <c r="S490" s="6">
        <v>45159</v>
      </c>
      <c r="T490" s="4" t="s">
        <v>34</v>
      </c>
      <c r="U490" s="4">
        <v>470.94</v>
      </c>
      <c r="V490" s="4">
        <v>0</v>
      </c>
      <c r="W490" s="4">
        <v>0</v>
      </c>
      <c r="X490" s="4" t="s">
        <v>2412</v>
      </c>
      <c r="Y490" s="4" t="s">
        <v>2413</v>
      </c>
    </row>
    <row r="491" s="4" customFormat="1" spans="1:25">
      <c r="A491" s="4" t="s">
        <v>2414</v>
      </c>
      <c r="B491" s="4" t="s">
        <v>26</v>
      </c>
      <c r="C491" s="4" t="s">
        <v>27</v>
      </c>
      <c r="D491" s="4" t="s">
        <v>2415</v>
      </c>
      <c r="E491" s="4" t="s">
        <v>2416</v>
      </c>
      <c r="F491" s="6">
        <v>45155</v>
      </c>
      <c r="G491" s="6">
        <v>45156</v>
      </c>
      <c r="H491" s="4">
        <v>1</v>
      </c>
      <c r="I491" s="4">
        <v>1</v>
      </c>
      <c r="J491" s="4">
        <v>1</v>
      </c>
      <c r="K491" s="4" t="s">
        <v>30</v>
      </c>
      <c r="L491" s="4">
        <v>582.18</v>
      </c>
      <c r="M491" s="4">
        <v>582.18</v>
      </c>
      <c r="N491" s="4" t="s">
        <v>2417</v>
      </c>
      <c r="O491" s="4" t="s">
        <v>1407</v>
      </c>
      <c r="P491" s="4" t="s">
        <v>33</v>
      </c>
      <c r="Q491" s="4">
        <v>0</v>
      </c>
      <c r="R491" s="9">
        <v>45153</v>
      </c>
      <c r="S491" s="6">
        <v>45159</v>
      </c>
      <c r="T491" s="4" t="s">
        <v>34</v>
      </c>
      <c r="U491" s="4">
        <v>582.18</v>
      </c>
      <c r="V491" s="4">
        <v>0</v>
      </c>
      <c r="W491" s="4">
        <v>0</v>
      </c>
      <c r="X491" s="4" t="s">
        <v>2418</v>
      </c>
      <c r="Y491" s="4" t="s">
        <v>2419</v>
      </c>
    </row>
    <row r="492" s="4" customFormat="1" spans="1:25">
      <c r="A492" s="4" t="s">
        <v>2420</v>
      </c>
      <c r="B492" s="4" t="s">
        <v>26</v>
      </c>
      <c r="C492" s="4" t="s">
        <v>27</v>
      </c>
      <c r="D492" s="4" t="s">
        <v>2421</v>
      </c>
      <c r="E492" s="4" t="s">
        <v>2422</v>
      </c>
      <c r="F492" s="6">
        <v>45154</v>
      </c>
      <c r="G492" s="6">
        <v>45156</v>
      </c>
      <c r="H492" s="4">
        <v>1</v>
      </c>
      <c r="I492" s="4">
        <v>2</v>
      </c>
      <c r="J492" s="4">
        <v>2</v>
      </c>
      <c r="K492" s="4" t="s">
        <v>30</v>
      </c>
      <c r="L492" s="4">
        <v>797.52</v>
      </c>
      <c r="M492" s="4">
        <v>797.52</v>
      </c>
      <c r="N492" s="4" t="s">
        <v>2423</v>
      </c>
      <c r="O492" s="4" t="s">
        <v>1407</v>
      </c>
      <c r="P492" s="4" t="s">
        <v>33</v>
      </c>
      <c r="Q492" s="4">
        <v>0</v>
      </c>
      <c r="R492" s="9">
        <v>45153.0000115741</v>
      </c>
      <c r="S492" s="6">
        <v>45159</v>
      </c>
      <c r="T492" s="4" t="s">
        <v>34</v>
      </c>
      <c r="U492" s="4">
        <v>797.52</v>
      </c>
      <c r="V492" s="4">
        <v>0</v>
      </c>
      <c r="W492" s="4">
        <v>0</v>
      </c>
      <c r="X492" s="4" t="s">
        <v>2424</v>
      </c>
      <c r="Y492" s="4" t="s">
        <v>42</v>
      </c>
    </row>
    <row r="493" s="4" customFormat="1" spans="1:25">
      <c r="A493" s="4" t="s">
        <v>2425</v>
      </c>
      <c r="B493" s="4" t="s">
        <v>26</v>
      </c>
      <c r="C493" s="4" t="s">
        <v>27</v>
      </c>
      <c r="D493" s="4" t="s">
        <v>658</v>
      </c>
      <c r="E493" s="4" t="s">
        <v>810</v>
      </c>
      <c r="F493" s="6">
        <v>45155</v>
      </c>
      <c r="G493" s="6">
        <v>45156</v>
      </c>
      <c r="H493" s="4">
        <v>1</v>
      </c>
      <c r="I493" s="4">
        <v>1</v>
      </c>
      <c r="J493" s="4">
        <v>1</v>
      </c>
      <c r="K493" s="4" t="s">
        <v>30</v>
      </c>
      <c r="L493" s="4">
        <v>397.06</v>
      </c>
      <c r="M493" s="4">
        <v>397.06</v>
      </c>
      <c r="N493" s="4" t="s">
        <v>2426</v>
      </c>
      <c r="O493" s="4" t="s">
        <v>1407</v>
      </c>
      <c r="P493" s="4" t="s">
        <v>33</v>
      </c>
      <c r="Q493" s="4">
        <v>0</v>
      </c>
      <c r="R493" s="9">
        <v>45153.0000115741</v>
      </c>
      <c r="S493" s="6">
        <v>45159</v>
      </c>
      <c r="T493" s="4" t="s">
        <v>34</v>
      </c>
      <c r="U493" s="4">
        <v>397.06</v>
      </c>
      <c r="V493" s="4">
        <v>0</v>
      </c>
      <c r="W493" s="4">
        <v>0</v>
      </c>
      <c r="X493" s="4" t="s">
        <v>2427</v>
      </c>
      <c r="Y493" s="4" t="s">
        <v>42</v>
      </c>
    </row>
    <row r="494" s="4" customFormat="1" spans="1:25">
      <c r="A494" s="4" t="s">
        <v>2428</v>
      </c>
      <c r="B494" s="4" t="s">
        <v>26</v>
      </c>
      <c r="C494" s="4" t="s">
        <v>27</v>
      </c>
      <c r="D494" s="4" t="s">
        <v>2429</v>
      </c>
      <c r="E494" s="4" t="s">
        <v>2430</v>
      </c>
      <c r="F494" s="6">
        <v>45154</v>
      </c>
      <c r="G494" s="6">
        <v>45156</v>
      </c>
      <c r="H494" s="4">
        <v>1</v>
      </c>
      <c r="I494" s="4">
        <v>2</v>
      </c>
      <c r="J494" s="4">
        <v>2</v>
      </c>
      <c r="K494" s="4" t="s">
        <v>30</v>
      </c>
      <c r="L494" s="4">
        <v>1037.24</v>
      </c>
      <c r="M494" s="4">
        <v>1037.24</v>
      </c>
      <c r="N494" s="4" t="s">
        <v>2431</v>
      </c>
      <c r="O494" s="4" t="s">
        <v>1407</v>
      </c>
      <c r="P494" s="4" t="s">
        <v>33</v>
      </c>
      <c r="Q494" s="4">
        <v>0</v>
      </c>
      <c r="R494" s="9">
        <v>45153</v>
      </c>
      <c r="S494" s="6">
        <v>45159</v>
      </c>
      <c r="T494" s="4" t="s">
        <v>34</v>
      </c>
      <c r="U494" s="4">
        <v>1037.24</v>
      </c>
      <c r="V494" s="4">
        <v>0</v>
      </c>
      <c r="W494" s="4">
        <v>0</v>
      </c>
      <c r="X494" s="4" t="s">
        <v>2432</v>
      </c>
      <c r="Y494" s="4" t="s">
        <v>42</v>
      </c>
    </row>
    <row r="495" s="4" customFormat="1" spans="1:25">
      <c r="A495" s="4" t="s">
        <v>2433</v>
      </c>
      <c r="B495" s="4" t="s">
        <v>26</v>
      </c>
      <c r="C495" s="4" t="s">
        <v>27</v>
      </c>
      <c r="D495" s="4" t="s">
        <v>2434</v>
      </c>
      <c r="E495" s="4" t="s">
        <v>2435</v>
      </c>
      <c r="F495" s="6">
        <v>45154</v>
      </c>
      <c r="G495" s="6">
        <v>45156</v>
      </c>
      <c r="H495" s="4">
        <v>1</v>
      </c>
      <c r="I495" s="4">
        <v>2</v>
      </c>
      <c r="J495" s="4">
        <v>2</v>
      </c>
      <c r="K495" s="4" t="s">
        <v>30</v>
      </c>
      <c r="L495" s="4">
        <v>526.26</v>
      </c>
      <c r="M495" s="4">
        <v>526.26</v>
      </c>
      <c r="N495" s="4" t="s">
        <v>2436</v>
      </c>
      <c r="O495" s="4" t="s">
        <v>1407</v>
      </c>
      <c r="P495" s="4" t="s">
        <v>33</v>
      </c>
      <c r="Q495" s="4">
        <v>0</v>
      </c>
      <c r="R495" s="9">
        <v>45153</v>
      </c>
      <c r="S495" s="6">
        <v>45159</v>
      </c>
      <c r="T495" s="4" t="s">
        <v>34</v>
      </c>
      <c r="U495" s="4">
        <v>526.26</v>
      </c>
      <c r="V495" s="4">
        <v>0</v>
      </c>
      <c r="W495" s="4">
        <v>0</v>
      </c>
      <c r="X495" s="4" t="s">
        <v>2437</v>
      </c>
      <c r="Y495" s="4" t="s">
        <v>2438</v>
      </c>
    </row>
    <row r="496" s="4" customFormat="1" spans="1:25">
      <c r="A496" s="4" t="s">
        <v>2439</v>
      </c>
      <c r="B496" s="4" t="s">
        <v>26</v>
      </c>
      <c r="C496" s="4" t="s">
        <v>27</v>
      </c>
      <c r="D496" s="4" t="s">
        <v>2440</v>
      </c>
      <c r="E496" s="4" t="s">
        <v>1247</v>
      </c>
      <c r="F496" s="6">
        <v>45155</v>
      </c>
      <c r="G496" s="6">
        <v>45156</v>
      </c>
      <c r="H496" s="4">
        <v>1</v>
      </c>
      <c r="I496" s="4">
        <v>1</v>
      </c>
      <c r="J496" s="4">
        <v>1</v>
      </c>
      <c r="K496" s="4" t="s">
        <v>30</v>
      </c>
      <c r="L496" s="4">
        <v>1026.17</v>
      </c>
      <c r="M496" s="4">
        <v>1026.17</v>
      </c>
      <c r="N496" s="4" t="s">
        <v>2441</v>
      </c>
      <c r="O496" s="4" t="s">
        <v>1407</v>
      </c>
      <c r="P496" s="4" t="s">
        <v>33</v>
      </c>
      <c r="Q496" s="4">
        <v>0</v>
      </c>
      <c r="R496" s="9">
        <v>45153.0000115741</v>
      </c>
      <c r="S496" s="6">
        <v>45159</v>
      </c>
      <c r="T496" s="4" t="s">
        <v>34</v>
      </c>
      <c r="U496" s="4">
        <v>1026.17</v>
      </c>
      <c r="V496" s="4">
        <v>0</v>
      </c>
      <c r="W496" s="4">
        <v>0</v>
      </c>
      <c r="X496" s="4" t="s">
        <v>2442</v>
      </c>
      <c r="Y496" s="4" t="s">
        <v>2443</v>
      </c>
    </row>
    <row r="497" s="4" customFormat="1" spans="1:25">
      <c r="A497" s="4" t="s">
        <v>2444</v>
      </c>
      <c r="B497" s="4" t="s">
        <v>26</v>
      </c>
      <c r="C497" s="4" t="s">
        <v>27</v>
      </c>
      <c r="D497" s="4" t="s">
        <v>875</v>
      </c>
      <c r="E497" s="4" t="s">
        <v>642</v>
      </c>
      <c r="F497" s="6">
        <v>45155</v>
      </c>
      <c r="G497" s="6">
        <v>45156</v>
      </c>
      <c r="H497" s="4">
        <v>1</v>
      </c>
      <c r="I497" s="4">
        <v>1</v>
      </c>
      <c r="J497" s="4">
        <v>1</v>
      </c>
      <c r="K497" s="4" t="s">
        <v>30</v>
      </c>
      <c r="L497" s="4">
        <v>1162.87</v>
      </c>
      <c r="M497" s="4">
        <v>1162.87</v>
      </c>
      <c r="N497" s="4" t="s">
        <v>2445</v>
      </c>
      <c r="O497" s="4" t="s">
        <v>1407</v>
      </c>
      <c r="P497" s="4" t="s">
        <v>33</v>
      </c>
      <c r="Q497" s="4">
        <v>0</v>
      </c>
      <c r="R497" s="9">
        <v>45153.0000115741</v>
      </c>
      <c r="S497" s="6">
        <v>45159</v>
      </c>
      <c r="T497" s="4" t="s">
        <v>34</v>
      </c>
      <c r="U497" s="4">
        <v>1162.87</v>
      </c>
      <c r="V497" s="4">
        <v>0</v>
      </c>
      <c r="W497" s="4">
        <v>0</v>
      </c>
      <c r="X497" s="4" t="s">
        <v>2446</v>
      </c>
      <c r="Y497" s="4" t="s">
        <v>879</v>
      </c>
    </row>
    <row r="498" s="4" customFormat="1" spans="1:25">
      <c r="A498" s="4" t="s">
        <v>2447</v>
      </c>
      <c r="B498" s="4" t="s">
        <v>26</v>
      </c>
      <c r="C498" s="4" t="s">
        <v>27</v>
      </c>
      <c r="D498" s="4" t="s">
        <v>2239</v>
      </c>
      <c r="E498" s="4" t="s">
        <v>642</v>
      </c>
      <c r="F498" s="6">
        <v>45155</v>
      </c>
      <c r="G498" s="6">
        <v>45156</v>
      </c>
      <c r="H498" s="4">
        <v>1</v>
      </c>
      <c r="I498" s="4">
        <v>1</v>
      </c>
      <c r="J498" s="4">
        <v>1</v>
      </c>
      <c r="K498" s="4" t="s">
        <v>30</v>
      </c>
      <c r="L498" s="4">
        <v>1120.83</v>
      </c>
      <c r="M498" s="4">
        <v>1120.83</v>
      </c>
      <c r="N498" s="4" t="s">
        <v>2448</v>
      </c>
      <c r="O498" s="4" t="s">
        <v>1407</v>
      </c>
      <c r="P498" s="4" t="s">
        <v>33</v>
      </c>
      <c r="Q498" s="4">
        <v>0</v>
      </c>
      <c r="R498" s="9">
        <v>45153.0000115741</v>
      </c>
      <c r="S498" s="6">
        <v>45159</v>
      </c>
      <c r="T498" s="4" t="s">
        <v>34</v>
      </c>
      <c r="U498" s="4">
        <v>1120.83</v>
      </c>
      <c r="V498" s="4">
        <v>0</v>
      </c>
      <c r="W498" s="4">
        <v>0</v>
      </c>
      <c r="X498" s="4" t="s">
        <v>2449</v>
      </c>
      <c r="Y498" s="4" t="s">
        <v>2450</v>
      </c>
    </row>
    <row r="499" s="4" customFormat="1" spans="1:25">
      <c r="A499" s="4" t="s">
        <v>2451</v>
      </c>
      <c r="B499" s="4" t="s">
        <v>26</v>
      </c>
      <c r="C499" s="4" t="s">
        <v>27</v>
      </c>
      <c r="D499" s="4" t="s">
        <v>2326</v>
      </c>
      <c r="E499" s="4" t="s">
        <v>187</v>
      </c>
      <c r="F499" s="6">
        <v>45155</v>
      </c>
      <c r="G499" s="6">
        <v>45156</v>
      </c>
      <c r="H499" s="4">
        <v>1</v>
      </c>
      <c r="I499" s="4">
        <v>1</v>
      </c>
      <c r="J499" s="4">
        <v>1</v>
      </c>
      <c r="K499" s="4" t="s">
        <v>30</v>
      </c>
      <c r="L499" s="4">
        <v>333.46</v>
      </c>
      <c r="M499" s="4">
        <v>333.46</v>
      </c>
      <c r="N499" s="4" t="s">
        <v>2452</v>
      </c>
      <c r="O499" s="4" t="s">
        <v>1407</v>
      </c>
      <c r="P499" s="4" t="s">
        <v>33</v>
      </c>
      <c r="Q499" s="4">
        <v>0</v>
      </c>
      <c r="R499" s="9">
        <v>45153</v>
      </c>
      <c r="S499" s="6">
        <v>45159</v>
      </c>
      <c r="T499" s="4" t="s">
        <v>34</v>
      </c>
      <c r="U499" s="4">
        <v>333.46</v>
      </c>
      <c r="V499" s="4">
        <v>0</v>
      </c>
      <c r="W499" s="4">
        <v>0</v>
      </c>
      <c r="X499" s="4" t="s">
        <v>2453</v>
      </c>
      <c r="Y499" s="4" t="s">
        <v>2454</v>
      </c>
    </row>
    <row r="500" s="4" customFormat="1" spans="1:26">
      <c r="A500" s="4" t="s">
        <v>2455</v>
      </c>
      <c r="B500" s="4" t="s">
        <v>26</v>
      </c>
      <c r="C500" s="4" t="s">
        <v>27</v>
      </c>
      <c r="D500" s="4" t="s">
        <v>2456</v>
      </c>
      <c r="E500" s="4" t="s">
        <v>2457</v>
      </c>
      <c r="F500" s="6">
        <v>45155</v>
      </c>
      <c r="G500" s="6">
        <v>45156</v>
      </c>
      <c r="H500" s="4">
        <v>2</v>
      </c>
      <c r="I500" s="4">
        <v>1</v>
      </c>
      <c r="J500" s="4">
        <v>2</v>
      </c>
      <c r="K500" s="4" t="s">
        <v>30</v>
      </c>
      <c r="L500" s="4">
        <v>1245.48</v>
      </c>
      <c r="M500" s="4">
        <v>1245.48</v>
      </c>
      <c r="N500" s="4" t="s">
        <v>2458</v>
      </c>
      <c r="O500" s="4" t="s">
        <v>1407</v>
      </c>
      <c r="P500" s="4" t="s">
        <v>33</v>
      </c>
      <c r="Q500" s="4">
        <v>0</v>
      </c>
      <c r="R500" s="9">
        <v>45153.0000115741</v>
      </c>
      <c r="S500" s="6">
        <v>45159</v>
      </c>
      <c r="T500" s="4" t="s">
        <v>34</v>
      </c>
      <c r="U500" s="4">
        <v>1245.48</v>
      </c>
      <c r="V500" s="4">
        <v>0</v>
      </c>
      <c r="W500" s="4">
        <v>0</v>
      </c>
      <c r="X500" s="4" t="s">
        <v>2459</v>
      </c>
      <c r="Y500" s="4">
        <v>6716</v>
      </c>
      <c r="Z500" s="4" t="s">
        <v>2460</v>
      </c>
    </row>
    <row r="501" s="4" customFormat="1" spans="1:25">
      <c r="A501" s="4" t="s">
        <v>2461</v>
      </c>
      <c r="B501" s="4" t="s">
        <v>26</v>
      </c>
      <c r="C501" s="4" t="s">
        <v>27</v>
      </c>
      <c r="D501" s="4" t="s">
        <v>2462</v>
      </c>
      <c r="E501" s="4" t="s">
        <v>2463</v>
      </c>
      <c r="F501" s="6">
        <v>45153</v>
      </c>
      <c r="G501" s="6">
        <v>45156</v>
      </c>
      <c r="H501" s="4">
        <v>1</v>
      </c>
      <c r="I501" s="4">
        <v>3</v>
      </c>
      <c r="J501" s="4">
        <v>3</v>
      </c>
      <c r="K501" s="4" t="s">
        <v>30</v>
      </c>
      <c r="L501" s="4">
        <v>1013.33</v>
      </c>
      <c r="M501" s="4">
        <v>1013.33</v>
      </c>
      <c r="N501" s="4" t="s">
        <v>2464</v>
      </c>
      <c r="O501" s="4" t="s">
        <v>1407</v>
      </c>
      <c r="P501" s="4" t="s">
        <v>33</v>
      </c>
      <c r="Q501" s="4">
        <v>0</v>
      </c>
      <c r="R501" s="9">
        <v>45153.0000115741</v>
      </c>
      <c r="S501" s="6">
        <v>45159</v>
      </c>
      <c r="T501" s="4" t="s">
        <v>34</v>
      </c>
      <c r="U501" s="4">
        <v>1013.33</v>
      </c>
      <c r="V501" s="4">
        <v>0</v>
      </c>
      <c r="W501" s="4">
        <v>0</v>
      </c>
      <c r="X501" s="4" t="s">
        <v>2465</v>
      </c>
      <c r="Y501" s="4" t="s">
        <v>2466</v>
      </c>
    </row>
    <row r="502" s="4" customFormat="1" spans="1:25">
      <c r="A502" s="4" t="s">
        <v>2467</v>
      </c>
      <c r="B502" s="4" t="s">
        <v>26</v>
      </c>
      <c r="C502" s="4" t="s">
        <v>27</v>
      </c>
      <c r="D502" s="4" t="s">
        <v>2468</v>
      </c>
      <c r="E502" s="4" t="s">
        <v>472</v>
      </c>
      <c r="F502" s="6">
        <v>45154</v>
      </c>
      <c r="G502" s="6">
        <v>45156</v>
      </c>
      <c r="H502" s="4">
        <v>2</v>
      </c>
      <c r="I502" s="4">
        <v>2</v>
      </c>
      <c r="J502" s="4">
        <v>4</v>
      </c>
      <c r="K502" s="4" t="s">
        <v>30</v>
      </c>
      <c r="L502" s="4">
        <v>824.56</v>
      </c>
      <c r="M502" s="4">
        <v>824.56</v>
      </c>
      <c r="N502" s="4" t="s">
        <v>2469</v>
      </c>
      <c r="O502" s="4" t="s">
        <v>1407</v>
      </c>
      <c r="P502" s="4" t="s">
        <v>33</v>
      </c>
      <c r="Q502" s="4">
        <v>0</v>
      </c>
      <c r="R502" s="9">
        <v>45153.0000115741</v>
      </c>
      <c r="S502" s="6">
        <v>45159</v>
      </c>
      <c r="T502" s="4" t="s">
        <v>34</v>
      </c>
      <c r="U502" s="4">
        <v>824.56</v>
      </c>
      <c r="V502" s="4">
        <v>0</v>
      </c>
      <c r="W502" s="4">
        <v>0</v>
      </c>
      <c r="X502" s="4" t="s">
        <v>2470</v>
      </c>
      <c r="Y502" s="4" t="s">
        <v>2471</v>
      </c>
    </row>
    <row r="503" s="4" customFormat="1" spans="1:25">
      <c r="A503" s="4" t="s">
        <v>2472</v>
      </c>
      <c r="B503" s="4" t="s">
        <v>26</v>
      </c>
      <c r="C503" s="4" t="s">
        <v>27</v>
      </c>
      <c r="D503" s="4" t="s">
        <v>2473</v>
      </c>
      <c r="E503" s="4" t="s">
        <v>421</v>
      </c>
      <c r="F503" s="6">
        <v>45154</v>
      </c>
      <c r="G503" s="6">
        <v>45156</v>
      </c>
      <c r="H503" s="4">
        <v>1</v>
      </c>
      <c r="I503" s="4">
        <v>2</v>
      </c>
      <c r="J503" s="4">
        <v>2</v>
      </c>
      <c r="K503" s="4" t="s">
        <v>30</v>
      </c>
      <c r="L503" s="4">
        <v>1792.28</v>
      </c>
      <c r="M503" s="4">
        <v>1792.28</v>
      </c>
      <c r="N503" s="4" t="s">
        <v>2474</v>
      </c>
      <c r="O503" s="4" t="s">
        <v>1407</v>
      </c>
      <c r="P503" s="4" t="s">
        <v>33</v>
      </c>
      <c r="Q503" s="4">
        <v>0</v>
      </c>
      <c r="R503" s="9">
        <v>45153.0000115741</v>
      </c>
      <c r="S503" s="6">
        <v>45159</v>
      </c>
      <c r="T503" s="4" t="s">
        <v>34</v>
      </c>
      <c r="U503" s="4">
        <v>1792.28</v>
      </c>
      <c r="V503" s="4">
        <v>0</v>
      </c>
      <c r="W503" s="4">
        <v>0</v>
      </c>
      <c r="X503" s="4" t="s">
        <v>2475</v>
      </c>
      <c r="Y503" s="4" t="s">
        <v>42</v>
      </c>
    </row>
    <row r="504" s="4" customFormat="1" spans="1:26">
      <c r="A504" s="4" t="s">
        <v>2476</v>
      </c>
      <c r="B504" s="4" t="s">
        <v>26</v>
      </c>
      <c r="C504" s="4" t="s">
        <v>27</v>
      </c>
      <c r="D504" s="4" t="s">
        <v>2477</v>
      </c>
      <c r="E504" s="4" t="s">
        <v>2478</v>
      </c>
      <c r="F504" s="6">
        <v>45154</v>
      </c>
      <c r="G504" s="6">
        <v>45156</v>
      </c>
      <c r="H504" s="4">
        <v>2</v>
      </c>
      <c r="I504" s="4">
        <v>2</v>
      </c>
      <c r="J504" s="4">
        <v>4</v>
      </c>
      <c r="K504" s="4" t="s">
        <v>30</v>
      </c>
      <c r="L504" s="4">
        <v>1637.72</v>
      </c>
      <c r="M504" s="4">
        <v>1637.72</v>
      </c>
      <c r="N504" s="4" t="s">
        <v>2479</v>
      </c>
      <c r="O504" s="4" t="s">
        <v>1407</v>
      </c>
      <c r="P504" s="4" t="s">
        <v>33</v>
      </c>
      <c r="Q504" s="4">
        <v>0</v>
      </c>
      <c r="R504" s="9">
        <v>45154.0000115741</v>
      </c>
      <c r="S504" s="6">
        <v>45159</v>
      </c>
      <c r="T504" s="4" t="s">
        <v>34</v>
      </c>
      <c r="U504" s="4">
        <v>1637.72</v>
      </c>
      <c r="V504" s="4">
        <v>0</v>
      </c>
      <c r="W504" s="4">
        <v>0</v>
      </c>
      <c r="X504" s="4" t="s">
        <v>2480</v>
      </c>
      <c r="Y504" s="4" t="s">
        <v>2481</v>
      </c>
      <c r="Z504" s="4" t="s">
        <v>2482</v>
      </c>
    </row>
    <row r="505" s="4" customFormat="1" spans="1:25">
      <c r="A505" s="4" t="s">
        <v>2483</v>
      </c>
      <c r="B505" s="4" t="s">
        <v>26</v>
      </c>
      <c r="C505" s="4" t="s">
        <v>27</v>
      </c>
      <c r="D505" s="4" t="s">
        <v>875</v>
      </c>
      <c r="E505" s="4" t="s">
        <v>642</v>
      </c>
      <c r="F505" s="6">
        <v>45155</v>
      </c>
      <c r="G505" s="6">
        <v>45156</v>
      </c>
      <c r="H505" s="4">
        <v>1</v>
      </c>
      <c r="I505" s="4">
        <v>1</v>
      </c>
      <c r="J505" s="4">
        <v>1</v>
      </c>
      <c r="K505" s="4" t="s">
        <v>30</v>
      </c>
      <c r="L505" s="4">
        <v>1162.87</v>
      </c>
      <c r="M505" s="4">
        <v>1162.87</v>
      </c>
      <c r="N505" s="4" t="s">
        <v>2484</v>
      </c>
      <c r="O505" s="4" t="s">
        <v>1407</v>
      </c>
      <c r="P505" s="4" t="s">
        <v>33</v>
      </c>
      <c r="Q505" s="4">
        <v>0</v>
      </c>
      <c r="R505" s="9">
        <v>45154.0000115741</v>
      </c>
      <c r="S505" s="6">
        <v>45159</v>
      </c>
      <c r="T505" s="4" t="s">
        <v>34</v>
      </c>
      <c r="U505" s="4">
        <v>1162.87</v>
      </c>
      <c r="V505" s="4">
        <v>0</v>
      </c>
      <c r="W505" s="4">
        <v>0</v>
      </c>
      <c r="X505" s="4" t="s">
        <v>2485</v>
      </c>
      <c r="Y505" s="4" t="s">
        <v>879</v>
      </c>
    </row>
    <row r="506" s="4" customFormat="1" spans="1:25">
      <c r="A506" s="4" t="s">
        <v>2486</v>
      </c>
      <c r="B506" s="4" t="s">
        <v>26</v>
      </c>
      <c r="C506" s="4" t="s">
        <v>27</v>
      </c>
      <c r="D506" s="4" t="s">
        <v>2487</v>
      </c>
      <c r="E506" s="4" t="s">
        <v>1247</v>
      </c>
      <c r="F506" s="6">
        <v>45155</v>
      </c>
      <c r="G506" s="6">
        <v>45156</v>
      </c>
      <c r="H506" s="4">
        <v>1</v>
      </c>
      <c r="I506" s="4">
        <v>1</v>
      </c>
      <c r="J506" s="4">
        <v>1</v>
      </c>
      <c r="K506" s="4" t="s">
        <v>30</v>
      </c>
      <c r="L506" s="4">
        <v>462.77</v>
      </c>
      <c r="M506" s="4">
        <v>462.77</v>
      </c>
      <c r="N506" s="4" t="s">
        <v>2488</v>
      </c>
      <c r="O506" s="4" t="s">
        <v>1407</v>
      </c>
      <c r="P506" s="4" t="s">
        <v>33</v>
      </c>
      <c r="Q506" s="4">
        <v>0</v>
      </c>
      <c r="R506" s="9">
        <v>45154.0000115741</v>
      </c>
      <c r="S506" s="6">
        <v>45159</v>
      </c>
      <c r="T506" s="4" t="s">
        <v>34</v>
      </c>
      <c r="U506" s="4">
        <v>462.77</v>
      </c>
      <c r="V506" s="4">
        <v>0</v>
      </c>
      <c r="W506" s="4">
        <v>0</v>
      </c>
      <c r="X506" s="4" t="s">
        <v>2489</v>
      </c>
      <c r="Y506" s="4" t="s">
        <v>2490</v>
      </c>
    </row>
    <row r="507" s="4" customFormat="1" spans="1:25">
      <c r="A507" s="4" t="s">
        <v>2491</v>
      </c>
      <c r="B507" s="4" t="s">
        <v>26</v>
      </c>
      <c r="C507" s="4" t="s">
        <v>27</v>
      </c>
      <c r="D507" s="4" t="s">
        <v>2492</v>
      </c>
      <c r="E507" s="4" t="s">
        <v>273</v>
      </c>
      <c r="F507" s="6">
        <v>45154</v>
      </c>
      <c r="G507" s="6">
        <v>45156</v>
      </c>
      <c r="H507" s="4">
        <v>1</v>
      </c>
      <c r="I507" s="4">
        <v>2</v>
      </c>
      <c r="J507" s="4">
        <v>2</v>
      </c>
      <c r="K507" s="4" t="s">
        <v>30</v>
      </c>
      <c r="L507" s="4">
        <v>1833.96</v>
      </c>
      <c r="M507" s="4">
        <v>1833.96</v>
      </c>
      <c r="N507" s="4" t="s">
        <v>2493</v>
      </c>
      <c r="O507" s="4" t="s">
        <v>1407</v>
      </c>
      <c r="P507" s="4" t="s">
        <v>33</v>
      </c>
      <c r="Q507" s="4">
        <v>0</v>
      </c>
      <c r="R507" s="9">
        <v>45154.0000115741</v>
      </c>
      <c r="S507" s="6">
        <v>45159</v>
      </c>
      <c r="T507" s="4" t="s">
        <v>34</v>
      </c>
      <c r="U507" s="4">
        <v>1833.96</v>
      </c>
      <c r="V507" s="4">
        <v>0</v>
      </c>
      <c r="W507" s="4">
        <v>0</v>
      </c>
      <c r="X507" s="4" t="s">
        <v>2494</v>
      </c>
      <c r="Y507" s="4" t="s">
        <v>2495</v>
      </c>
    </row>
    <row r="508" s="4" customFormat="1" spans="1:25">
      <c r="A508" s="4" t="s">
        <v>2496</v>
      </c>
      <c r="B508" s="4" t="s">
        <v>26</v>
      </c>
      <c r="C508" s="4" t="s">
        <v>27</v>
      </c>
      <c r="D508" s="4" t="s">
        <v>2497</v>
      </c>
      <c r="E508" s="4" t="s">
        <v>642</v>
      </c>
      <c r="F508" s="6">
        <v>45155</v>
      </c>
      <c r="G508" s="6">
        <v>45156</v>
      </c>
      <c r="H508" s="4">
        <v>1</v>
      </c>
      <c r="I508" s="4">
        <v>1</v>
      </c>
      <c r="J508" s="4">
        <v>1</v>
      </c>
      <c r="K508" s="4" t="s">
        <v>30</v>
      </c>
      <c r="L508" s="4">
        <v>931.68</v>
      </c>
      <c r="M508" s="4">
        <v>931.68</v>
      </c>
      <c r="N508" s="4" t="s">
        <v>2498</v>
      </c>
      <c r="O508" s="4" t="s">
        <v>1407</v>
      </c>
      <c r="P508" s="4" t="s">
        <v>33</v>
      </c>
      <c r="Q508" s="4">
        <v>0</v>
      </c>
      <c r="R508" s="9">
        <v>45154</v>
      </c>
      <c r="S508" s="6">
        <v>45159</v>
      </c>
      <c r="T508" s="4" t="s">
        <v>34</v>
      </c>
      <c r="U508" s="4">
        <v>931.68</v>
      </c>
      <c r="V508" s="4">
        <v>0</v>
      </c>
      <c r="W508" s="4">
        <v>0</v>
      </c>
      <c r="X508" s="4" t="s">
        <v>2499</v>
      </c>
      <c r="Y508" s="4" t="s">
        <v>2500</v>
      </c>
    </row>
    <row r="509" s="4" customFormat="1" spans="1:25">
      <c r="A509" s="4" t="s">
        <v>2501</v>
      </c>
      <c r="B509" s="4" t="s">
        <v>26</v>
      </c>
      <c r="C509" s="4" t="s">
        <v>27</v>
      </c>
      <c r="D509" s="4" t="s">
        <v>2502</v>
      </c>
      <c r="E509" s="4" t="s">
        <v>2503</v>
      </c>
      <c r="F509" s="6">
        <v>45154</v>
      </c>
      <c r="G509" s="6">
        <v>45156</v>
      </c>
      <c r="H509" s="4">
        <v>1</v>
      </c>
      <c r="I509" s="4">
        <v>2</v>
      </c>
      <c r="J509" s="4">
        <v>2</v>
      </c>
      <c r="K509" s="4" t="s">
        <v>30</v>
      </c>
      <c r="L509" s="4">
        <v>661.88</v>
      </c>
      <c r="M509" s="4">
        <v>661.88</v>
      </c>
      <c r="N509" s="4" t="s">
        <v>2504</v>
      </c>
      <c r="O509" s="4" t="s">
        <v>1407</v>
      </c>
      <c r="P509" s="4" t="s">
        <v>33</v>
      </c>
      <c r="Q509" s="4">
        <v>0</v>
      </c>
      <c r="R509" s="9">
        <v>45154.0000115741</v>
      </c>
      <c r="S509" s="6">
        <v>45159</v>
      </c>
      <c r="T509" s="4" t="s">
        <v>34</v>
      </c>
      <c r="U509" s="4">
        <v>661.88</v>
      </c>
      <c r="V509" s="4">
        <v>0</v>
      </c>
      <c r="W509" s="4">
        <v>0</v>
      </c>
      <c r="X509" s="4" t="s">
        <v>2505</v>
      </c>
      <c r="Y509" s="4" t="s">
        <v>2506</v>
      </c>
    </row>
    <row r="510" s="4" customFormat="1" spans="1:25">
      <c r="A510" s="4" t="s">
        <v>2507</v>
      </c>
      <c r="B510" s="4" t="s">
        <v>26</v>
      </c>
      <c r="C510" s="4" t="s">
        <v>27</v>
      </c>
      <c r="D510" s="4" t="s">
        <v>2508</v>
      </c>
      <c r="E510" s="4" t="s">
        <v>2509</v>
      </c>
      <c r="F510" s="6">
        <v>45155</v>
      </c>
      <c r="G510" s="6">
        <v>45156</v>
      </c>
      <c r="H510" s="4">
        <v>1</v>
      </c>
      <c r="I510" s="4">
        <v>1</v>
      </c>
      <c r="J510" s="4">
        <v>1</v>
      </c>
      <c r="K510" s="4" t="s">
        <v>30</v>
      </c>
      <c r="L510" s="4">
        <v>691.66</v>
      </c>
      <c r="M510" s="4">
        <v>691.66</v>
      </c>
      <c r="N510" s="4" t="s">
        <v>2510</v>
      </c>
      <c r="O510" s="4" t="s">
        <v>1407</v>
      </c>
      <c r="P510" s="4" t="s">
        <v>33</v>
      </c>
      <c r="Q510" s="4">
        <v>0</v>
      </c>
      <c r="R510" s="9">
        <v>45154.0000115741</v>
      </c>
      <c r="S510" s="6">
        <v>45159</v>
      </c>
      <c r="T510" s="4" t="s">
        <v>34</v>
      </c>
      <c r="U510" s="4">
        <v>691.66</v>
      </c>
      <c r="V510" s="4">
        <v>0</v>
      </c>
      <c r="W510" s="4">
        <v>0</v>
      </c>
      <c r="X510" s="4" t="s">
        <v>2511</v>
      </c>
      <c r="Y510" s="4" t="s">
        <v>2512</v>
      </c>
    </row>
    <row r="511" s="4" customFormat="1" spans="1:25">
      <c r="A511" s="4" t="s">
        <v>2513</v>
      </c>
      <c r="B511" s="4" t="s">
        <v>26</v>
      </c>
      <c r="C511" s="4" t="s">
        <v>27</v>
      </c>
      <c r="D511" s="4" t="s">
        <v>1052</v>
      </c>
      <c r="E511" s="4" t="s">
        <v>2514</v>
      </c>
      <c r="F511" s="6">
        <v>45155</v>
      </c>
      <c r="G511" s="6">
        <v>45156</v>
      </c>
      <c r="H511" s="4">
        <v>1</v>
      </c>
      <c r="I511" s="4">
        <v>1</v>
      </c>
      <c r="J511" s="4">
        <v>1</v>
      </c>
      <c r="K511" s="4" t="s">
        <v>30</v>
      </c>
      <c r="L511" s="4">
        <v>1395.08</v>
      </c>
      <c r="M511" s="4">
        <v>1395.08</v>
      </c>
      <c r="N511" s="4" t="s">
        <v>2515</v>
      </c>
      <c r="O511" s="4" t="s">
        <v>1407</v>
      </c>
      <c r="P511" s="4" t="s">
        <v>33</v>
      </c>
      <c r="Q511" s="4">
        <v>0</v>
      </c>
      <c r="R511" s="9">
        <v>45154</v>
      </c>
      <c r="S511" s="6">
        <v>45159</v>
      </c>
      <c r="T511" s="4" t="s">
        <v>34</v>
      </c>
      <c r="U511" s="4">
        <v>1395.08</v>
      </c>
      <c r="V511" s="4">
        <v>0</v>
      </c>
      <c r="W511" s="4">
        <v>0</v>
      </c>
      <c r="X511" s="4" t="s">
        <v>2516</v>
      </c>
      <c r="Y511" s="4" t="s">
        <v>42</v>
      </c>
    </row>
    <row r="512" s="4" customFormat="1" spans="1:25">
      <c r="A512" s="4" t="s">
        <v>2517</v>
      </c>
      <c r="B512" s="4" t="s">
        <v>26</v>
      </c>
      <c r="C512" s="4" t="s">
        <v>27</v>
      </c>
      <c r="D512" s="4" t="s">
        <v>2518</v>
      </c>
      <c r="E512" s="4" t="s">
        <v>2519</v>
      </c>
      <c r="F512" s="6">
        <v>45154</v>
      </c>
      <c r="G512" s="6">
        <v>45156</v>
      </c>
      <c r="H512" s="4">
        <v>2</v>
      </c>
      <c r="I512" s="4">
        <v>2</v>
      </c>
      <c r="J512" s="4">
        <v>4</v>
      </c>
      <c r="K512" s="4" t="s">
        <v>30</v>
      </c>
      <c r="L512" s="4">
        <v>1274.32</v>
      </c>
      <c r="M512" s="4">
        <v>1274.32</v>
      </c>
      <c r="N512" s="4" t="s">
        <v>2520</v>
      </c>
      <c r="O512" s="4" t="s">
        <v>1407</v>
      </c>
      <c r="P512" s="4" t="s">
        <v>33</v>
      </c>
      <c r="Q512" s="4">
        <v>0</v>
      </c>
      <c r="R512" s="9">
        <v>45154</v>
      </c>
      <c r="S512" s="6">
        <v>45159</v>
      </c>
      <c r="T512" s="4" t="s">
        <v>34</v>
      </c>
      <c r="U512" s="4">
        <v>1274.32</v>
      </c>
      <c r="V512" s="4">
        <v>0</v>
      </c>
      <c r="W512" s="4">
        <v>0</v>
      </c>
      <c r="X512" s="4" t="s">
        <v>2521</v>
      </c>
      <c r="Y512" s="4" t="s">
        <v>2522</v>
      </c>
    </row>
    <row r="513" s="4" customFormat="1" spans="1:25">
      <c r="A513" s="4" t="s">
        <v>2523</v>
      </c>
      <c r="B513" s="4" t="s">
        <v>26</v>
      </c>
      <c r="C513" s="4" t="s">
        <v>27</v>
      </c>
      <c r="D513" s="4" t="s">
        <v>2524</v>
      </c>
      <c r="E513" s="4" t="s">
        <v>2525</v>
      </c>
      <c r="F513" s="6">
        <v>45154</v>
      </c>
      <c r="G513" s="6">
        <v>45156</v>
      </c>
      <c r="H513" s="4">
        <v>1</v>
      </c>
      <c r="I513" s="4">
        <v>2</v>
      </c>
      <c r="J513" s="4">
        <v>2</v>
      </c>
      <c r="K513" s="4" t="s">
        <v>30</v>
      </c>
      <c r="L513" s="4">
        <v>2633.4</v>
      </c>
      <c r="M513" s="4">
        <v>2633.4</v>
      </c>
      <c r="N513" s="4" t="s">
        <v>2526</v>
      </c>
      <c r="O513" s="4" t="s">
        <v>1407</v>
      </c>
      <c r="P513" s="4" t="s">
        <v>33</v>
      </c>
      <c r="Q513" s="4">
        <v>0</v>
      </c>
      <c r="R513" s="9">
        <v>45154</v>
      </c>
      <c r="S513" s="6">
        <v>45159</v>
      </c>
      <c r="T513" s="4" t="s">
        <v>34</v>
      </c>
      <c r="U513" s="4">
        <v>2633.4</v>
      </c>
      <c r="V513" s="4">
        <v>0</v>
      </c>
      <c r="W513" s="4">
        <v>0</v>
      </c>
      <c r="X513" s="4" t="s">
        <v>2527</v>
      </c>
      <c r="Y513" s="4" t="s">
        <v>42</v>
      </c>
    </row>
    <row r="514" s="4" customFormat="1" spans="1:25">
      <c r="A514" s="4" t="s">
        <v>2528</v>
      </c>
      <c r="B514" s="4" t="s">
        <v>26</v>
      </c>
      <c r="C514" s="4" t="s">
        <v>27</v>
      </c>
      <c r="D514" s="4" t="s">
        <v>2326</v>
      </c>
      <c r="E514" s="4" t="s">
        <v>187</v>
      </c>
      <c r="F514" s="6">
        <v>45155</v>
      </c>
      <c r="G514" s="6">
        <v>45156</v>
      </c>
      <c r="H514" s="4">
        <v>1</v>
      </c>
      <c r="I514" s="4">
        <v>1</v>
      </c>
      <c r="J514" s="4">
        <v>1</v>
      </c>
      <c r="K514" s="4" t="s">
        <v>30</v>
      </c>
      <c r="L514" s="4">
        <v>411.96</v>
      </c>
      <c r="M514" s="4">
        <v>411.96</v>
      </c>
      <c r="N514" s="4" t="s">
        <v>2529</v>
      </c>
      <c r="O514" s="4" t="s">
        <v>1407</v>
      </c>
      <c r="P514" s="4" t="s">
        <v>33</v>
      </c>
      <c r="Q514" s="4">
        <v>0</v>
      </c>
      <c r="R514" s="9">
        <v>45154.0000115741</v>
      </c>
      <c r="S514" s="6">
        <v>45159</v>
      </c>
      <c r="T514" s="4" t="s">
        <v>34</v>
      </c>
      <c r="U514" s="4">
        <v>411.96</v>
      </c>
      <c r="V514" s="4">
        <v>0</v>
      </c>
      <c r="W514" s="4">
        <v>0</v>
      </c>
      <c r="X514" s="4" t="s">
        <v>2530</v>
      </c>
      <c r="Y514" s="4" t="s">
        <v>2531</v>
      </c>
    </row>
    <row r="515" s="4" customFormat="1" spans="1:25">
      <c r="A515" s="4" t="s">
        <v>2532</v>
      </c>
      <c r="B515" s="4" t="s">
        <v>26</v>
      </c>
      <c r="C515" s="4" t="s">
        <v>27</v>
      </c>
      <c r="D515" s="4" t="s">
        <v>2533</v>
      </c>
      <c r="E515" s="4" t="s">
        <v>1308</v>
      </c>
      <c r="F515" s="6">
        <v>45155</v>
      </c>
      <c r="G515" s="6">
        <v>45156</v>
      </c>
      <c r="H515" s="4">
        <v>2</v>
      </c>
      <c r="I515" s="4">
        <v>1</v>
      </c>
      <c r="J515" s="4">
        <v>2</v>
      </c>
      <c r="K515" s="4" t="s">
        <v>30</v>
      </c>
      <c r="L515" s="4">
        <v>604.92</v>
      </c>
      <c r="M515" s="4">
        <v>604.92</v>
      </c>
      <c r="N515" s="4" t="s">
        <v>2534</v>
      </c>
      <c r="O515" s="4" t="s">
        <v>1407</v>
      </c>
      <c r="P515" s="4" t="s">
        <v>33</v>
      </c>
      <c r="Q515" s="4">
        <v>0</v>
      </c>
      <c r="R515" s="9">
        <v>45154.0000115741</v>
      </c>
      <c r="S515" s="6">
        <v>45159</v>
      </c>
      <c r="T515" s="4" t="s">
        <v>34</v>
      </c>
      <c r="U515" s="4">
        <v>604.92</v>
      </c>
      <c r="V515" s="4">
        <v>0</v>
      </c>
      <c r="W515" s="4">
        <v>0</v>
      </c>
      <c r="X515" s="4" t="s">
        <v>2535</v>
      </c>
      <c r="Y515" s="4" t="s">
        <v>2536</v>
      </c>
    </row>
    <row r="516" s="4" customFormat="1" spans="1:25">
      <c r="A516" s="4" t="s">
        <v>2537</v>
      </c>
      <c r="B516" s="4" t="s">
        <v>26</v>
      </c>
      <c r="C516" s="4" t="s">
        <v>27</v>
      </c>
      <c r="D516" s="4" t="s">
        <v>2538</v>
      </c>
      <c r="E516" s="4" t="s">
        <v>187</v>
      </c>
      <c r="F516" s="6">
        <v>45155</v>
      </c>
      <c r="G516" s="6">
        <v>45156</v>
      </c>
      <c r="H516" s="4">
        <v>1</v>
      </c>
      <c r="I516" s="4">
        <v>1</v>
      </c>
      <c r="J516" s="4">
        <v>1</v>
      </c>
      <c r="K516" s="4" t="s">
        <v>30</v>
      </c>
      <c r="L516" s="4">
        <v>272.78</v>
      </c>
      <c r="M516" s="4">
        <v>272.78</v>
      </c>
      <c r="N516" s="4" t="s">
        <v>2539</v>
      </c>
      <c r="O516" s="4" t="s">
        <v>1407</v>
      </c>
      <c r="P516" s="4" t="s">
        <v>33</v>
      </c>
      <c r="Q516" s="4">
        <v>0</v>
      </c>
      <c r="R516" s="9">
        <v>45154.0000115741</v>
      </c>
      <c r="S516" s="6">
        <v>45159</v>
      </c>
      <c r="T516" s="4" t="s">
        <v>34</v>
      </c>
      <c r="U516" s="4">
        <v>272.78</v>
      </c>
      <c r="V516" s="4">
        <v>0</v>
      </c>
      <c r="W516" s="4">
        <v>0</v>
      </c>
      <c r="X516" s="4" t="s">
        <v>2540</v>
      </c>
      <c r="Y516" s="4" t="s">
        <v>42</v>
      </c>
    </row>
    <row r="517" s="4" customFormat="1" spans="1:25">
      <c r="A517" s="4" t="s">
        <v>2541</v>
      </c>
      <c r="B517" s="4" t="s">
        <v>26</v>
      </c>
      <c r="C517" s="4" t="s">
        <v>27</v>
      </c>
      <c r="D517" s="4" t="s">
        <v>2542</v>
      </c>
      <c r="E517" s="4" t="s">
        <v>517</v>
      </c>
      <c r="F517" s="6">
        <v>45155</v>
      </c>
      <c r="G517" s="6">
        <v>45156</v>
      </c>
      <c r="H517" s="4">
        <v>1</v>
      </c>
      <c r="I517" s="4">
        <v>1</v>
      </c>
      <c r="J517" s="4">
        <v>1</v>
      </c>
      <c r="K517" s="4" t="s">
        <v>30</v>
      </c>
      <c r="L517" s="4">
        <v>429.46</v>
      </c>
      <c r="M517" s="4">
        <v>429.46</v>
      </c>
      <c r="N517" s="4" t="s">
        <v>2543</v>
      </c>
      <c r="O517" s="4" t="s">
        <v>1407</v>
      </c>
      <c r="P517" s="4" t="s">
        <v>33</v>
      </c>
      <c r="Q517" s="4">
        <v>0</v>
      </c>
      <c r="R517" s="9">
        <v>45154</v>
      </c>
      <c r="S517" s="6">
        <v>45159</v>
      </c>
      <c r="T517" s="4" t="s">
        <v>34</v>
      </c>
      <c r="U517" s="4">
        <v>429.46</v>
      </c>
      <c r="V517" s="4">
        <v>0</v>
      </c>
      <c r="W517" s="4">
        <v>0</v>
      </c>
      <c r="X517" s="4" t="s">
        <v>2544</v>
      </c>
      <c r="Y517" s="4" t="s">
        <v>2545</v>
      </c>
    </row>
    <row r="518" s="4" customFormat="1" spans="1:25">
      <c r="A518" s="4" t="s">
        <v>2546</v>
      </c>
      <c r="B518" s="4" t="s">
        <v>26</v>
      </c>
      <c r="C518" s="4" t="s">
        <v>27</v>
      </c>
      <c r="D518" s="4" t="s">
        <v>2547</v>
      </c>
      <c r="E518" s="4" t="s">
        <v>1469</v>
      </c>
      <c r="F518" s="6">
        <v>45155</v>
      </c>
      <c r="G518" s="6">
        <v>45156</v>
      </c>
      <c r="H518" s="4">
        <v>1</v>
      </c>
      <c r="I518" s="4">
        <v>1</v>
      </c>
      <c r="J518" s="4">
        <v>1</v>
      </c>
      <c r="K518" s="4" t="s">
        <v>30</v>
      </c>
      <c r="L518" s="4">
        <v>1436.33</v>
      </c>
      <c r="M518" s="4">
        <v>1436.33</v>
      </c>
      <c r="N518" s="4" t="s">
        <v>2548</v>
      </c>
      <c r="O518" s="4" t="s">
        <v>1407</v>
      </c>
      <c r="P518" s="4" t="s">
        <v>33</v>
      </c>
      <c r="Q518" s="4">
        <v>0</v>
      </c>
      <c r="R518" s="9">
        <v>45154</v>
      </c>
      <c r="S518" s="6">
        <v>45159</v>
      </c>
      <c r="T518" s="4" t="s">
        <v>34</v>
      </c>
      <c r="U518" s="4">
        <v>1436.33</v>
      </c>
      <c r="V518" s="4">
        <v>0</v>
      </c>
      <c r="W518" s="4">
        <v>0</v>
      </c>
      <c r="X518" s="4" t="s">
        <v>2549</v>
      </c>
      <c r="Y518" s="4" t="s">
        <v>2550</v>
      </c>
    </row>
    <row r="519" s="4" customFormat="1" spans="1:25">
      <c r="A519" s="4" t="s">
        <v>2551</v>
      </c>
      <c r="B519" s="4" t="s">
        <v>26</v>
      </c>
      <c r="C519" s="4" t="s">
        <v>27</v>
      </c>
      <c r="D519" s="4" t="s">
        <v>2552</v>
      </c>
      <c r="E519" s="4" t="s">
        <v>2553</v>
      </c>
      <c r="F519" s="6">
        <v>45155</v>
      </c>
      <c r="G519" s="6">
        <v>45156</v>
      </c>
      <c r="H519" s="4">
        <v>1</v>
      </c>
      <c r="I519" s="4">
        <v>1</v>
      </c>
      <c r="J519" s="4">
        <v>1</v>
      </c>
      <c r="K519" s="4" t="s">
        <v>30</v>
      </c>
      <c r="L519" s="4">
        <v>470.31</v>
      </c>
      <c r="M519" s="4">
        <v>470.31</v>
      </c>
      <c r="N519" s="4" t="s">
        <v>2554</v>
      </c>
      <c r="O519" s="4" t="s">
        <v>1407</v>
      </c>
      <c r="P519" s="4" t="s">
        <v>33</v>
      </c>
      <c r="Q519" s="4">
        <v>0</v>
      </c>
      <c r="R519" s="9">
        <v>45154.0000115741</v>
      </c>
      <c r="S519" s="6">
        <v>45159</v>
      </c>
      <c r="T519" s="4" t="s">
        <v>34</v>
      </c>
      <c r="U519" s="4">
        <v>470.31</v>
      </c>
      <c r="V519" s="4">
        <v>0</v>
      </c>
      <c r="W519" s="4">
        <v>0</v>
      </c>
      <c r="X519" s="4" t="s">
        <v>2555</v>
      </c>
      <c r="Y519" s="4" t="s">
        <v>2556</v>
      </c>
    </row>
    <row r="520" s="4" customFormat="1" spans="1:25">
      <c r="A520" s="4" t="s">
        <v>2557</v>
      </c>
      <c r="B520" s="4" t="s">
        <v>26</v>
      </c>
      <c r="C520" s="4" t="s">
        <v>27</v>
      </c>
      <c r="D520" s="4" t="s">
        <v>2558</v>
      </c>
      <c r="E520" s="4" t="s">
        <v>107</v>
      </c>
      <c r="F520" s="6">
        <v>45154</v>
      </c>
      <c r="G520" s="6">
        <v>45156</v>
      </c>
      <c r="H520" s="4">
        <v>1</v>
      </c>
      <c r="I520" s="4">
        <v>2</v>
      </c>
      <c r="J520" s="4">
        <v>2</v>
      </c>
      <c r="K520" s="4" t="s">
        <v>30</v>
      </c>
      <c r="L520" s="4">
        <v>2807.17</v>
      </c>
      <c r="M520" s="4">
        <v>2807.17</v>
      </c>
      <c r="N520" s="4" t="s">
        <v>2559</v>
      </c>
      <c r="O520" s="4" t="s">
        <v>1407</v>
      </c>
      <c r="P520" s="4" t="s">
        <v>33</v>
      </c>
      <c r="Q520" s="4">
        <v>0</v>
      </c>
      <c r="R520" s="9">
        <v>45154</v>
      </c>
      <c r="S520" s="6">
        <v>45159</v>
      </c>
      <c r="T520" s="4" t="s">
        <v>34</v>
      </c>
      <c r="U520" s="4">
        <v>2807.17</v>
      </c>
      <c r="V520" s="4">
        <v>0</v>
      </c>
      <c r="W520" s="4">
        <v>0</v>
      </c>
      <c r="X520" s="4" t="s">
        <v>2560</v>
      </c>
      <c r="Y520" s="4" t="s">
        <v>2561</v>
      </c>
    </row>
    <row r="521" s="4" customFormat="1" spans="1:25">
      <c r="A521" s="4" t="s">
        <v>2562</v>
      </c>
      <c r="B521" s="4" t="s">
        <v>26</v>
      </c>
      <c r="C521" s="4" t="s">
        <v>27</v>
      </c>
      <c r="D521" s="4" t="s">
        <v>2563</v>
      </c>
      <c r="E521" s="4" t="s">
        <v>2172</v>
      </c>
      <c r="F521" s="6">
        <v>45154</v>
      </c>
      <c r="G521" s="6">
        <v>45156</v>
      </c>
      <c r="H521" s="4">
        <v>1</v>
      </c>
      <c r="I521" s="4">
        <v>2</v>
      </c>
      <c r="J521" s="4">
        <v>2</v>
      </c>
      <c r="K521" s="4" t="s">
        <v>30</v>
      </c>
      <c r="L521" s="4">
        <v>829.42</v>
      </c>
      <c r="M521" s="4">
        <v>829.42</v>
      </c>
      <c r="N521" s="4" t="s">
        <v>2564</v>
      </c>
      <c r="O521" s="4" t="s">
        <v>1407</v>
      </c>
      <c r="P521" s="4" t="s">
        <v>33</v>
      </c>
      <c r="Q521" s="4">
        <v>0</v>
      </c>
      <c r="R521" s="9">
        <v>45154</v>
      </c>
      <c r="S521" s="6">
        <v>45159</v>
      </c>
      <c r="T521" s="4" t="s">
        <v>34</v>
      </c>
      <c r="U521" s="4">
        <v>829.42</v>
      </c>
      <c r="V521" s="4">
        <v>0</v>
      </c>
      <c r="W521" s="4">
        <v>0</v>
      </c>
      <c r="X521" s="4" t="s">
        <v>42</v>
      </c>
      <c r="Y521" s="4" t="s">
        <v>2565</v>
      </c>
    </row>
    <row r="522" s="4" customFormat="1" spans="1:25">
      <c r="A522" s="4" t="s">
        <v>2566</v>
      </c>
      <c r="B522" s="4" t="s">
        <v>26</v>
      </c>
      <c r="C522" s="4" t="s">
        <v>27</v>
      </c>
      <c r="D522" s="4" t="s">
        <v>1241</v>
      </c>
      <c r="E522" s="4" t="s">
        <v>267</v>
      </c>
      <c r="F522" s="6">
        <v>45154</v>
      </c>
      <c r="G522" s="6">
        <v>45156</v>
      </c>
      <c r="H522" s="4">
        <v>1</v>
      </c>
      <c r="I522" s="4">
        <v>2</v>
      </c>
      <c r="J522" s="4">
        <v>2</v>
      </c>
      <c r="K522" s="4" t="s">
        <v>30</v>
      </c>
      <c r="L522" s="4">
        <v>325.85</v>
      </c>
      <c r="M522" s="4">
        <v>325.85</v>
      </c>
      <c r="N522" s="4" t="s">
        <v>2567</v>
      </c>
      <c r="O522" s="4" t="s">
        <v>1407</v>
      </c>
      <c r="P522" s="4" t="s">
        <v>33</v>
      </c>
      <c r="Q522" s="4">
        <v>0</v>
      </c>
      <c r="R522" s="9">
        <v>45154.0000115741</v>
      </c>
      <c r="S522" s="6">
        <v>45159</v>
      </c>
      <c r="T522" s="4" t="s">
        <v>34</v>
      </c>
      <c r="U522" s="4">
        <v>325.85</v>
      </c>
      <c r="V522" s="4">
        <v>0</v>
      </c>
      <c r="W522" s="4">
        <v>0</v>
      </c>
      <c r="X522" s="4" t="s">
        <v>2568</v>
      </c>
      <c r="Y522" s="4" t="s">
        <v>2569</v>
      </c>
    </row>
    <row r="523" s="4" customFormat="1" spans="1:25">
      <c r="A523" s="4" t="s">
        <v>2570</v>
      </c>
      <c r="B523" s="4" t="s">
        <v>26</v>
      </c>
      <c r="C523" s="4" t="s">
        <v>27</v>
      </c>
      <c r="D523" s="4" t="s">
        <v>2571</v>
      </c>
      <c r="E523" s="4" t="s">
        <v>821</v>
      </c>
      <c r="F523" s="6">
        <v>45154</v>
      </c>
      <c r="G523" s="6">
        <v>45156</v>
      </c>
      <c r="H523" s="4">
        <v>1</v>
      </c>
      <c r="I523" s="4">
        <v>2</v>
      </c>
      <c r="J523" s="4">
        <v>2</v>
      </c>
      <c r="K523" s="4" t="s">
        <v>30</v>
      </c>
      <c r="L523" s="4">
        <v>505.48</v>
      </c>
      <c r="M523" s="4">
        <v>505.48</v>
      </c>
      <c r="N523" s="4" t="s">
        <v>2572</v>
      </c>
      <c r="O523" s="4" t="s">
        <v>1407</v>
      </c>
      <c r="P523" s="4" t="s">
        <v>33</v>
      </c>
      <c r="Q523" s="4">
        <v>0</v>
      </c>
      <c r="R523" s="9">
        <v>45154.0000115741</v>
      </c>
      <c r="S523" s="6">
        <v>45159</v>
      </c>
      <c r="T523" s="4" t="s">
        <v>34</v>
      </c>
      <c r="U523" s="4">
        <v>505.48</v>
      </c>
      <c r="V523" s="4">
        <v>0</v>
      </c>
      <c r="W523" s="4">
        <v>0</v>
      </c>
      <c r="X523" s="4" t="s">
        <v>2573</v>
      </c>
      <c r="Y523" s="4" t="s">
        <v>2574</v>
      </c>
    </row>
    <row r="524" s="4" customFormat="1" spans="1:25">
      <c r="A524" s="4" t="s">
        <v>2575</v>
      </c>
      <c r="B524" s="4" t="s">
        <v>26</v>
      </c>
      <c r="C524" s="4" t="s">
        <v>27</v>
      </c>
      <c r="D524" s="4" t="s">
        <v>2576</v>
      </c>
      <c r="E524" s="4" t="s">
        <v>273</v>
      </c>
      <c r="F524" s="6">
        <v>45154</v>
      </c>
      <c r="G524" s="6">
        <v>45156</v>
      </c>
      <c r="H524" s="4">
        <v>1</v>
      </c>
      <c r="I524" s="4">
        <v>2</v>
      </c>
      <c r="J524" s="4">
        <v>2</v>
      </c>
      <c r="K524" s="4" t="s">
        <v>30</v>
      </c>
      <c r="L524" s="4">
        <v>4725.96</v>
      </c>
      <c r="M524" s="4">
        <v>4725.96</v>
      </c>
      <c r="N524" s="4" t="s">
        <v>2577</v>
      </c>
      <c r="O524" s="4" t="s">
        <v>1407</v>
      </c>
      <c r="P524" s="4" t="s">
        <v>33</v>
      </c>
      <c r="Q524" s="4">
        <v>0</v>
      </c>
      <c r="R524" s="9">
        <v>45154.0000115741</v>
      </c>
      <c r="S524" s="6">
        <v>45159</v>
      </c>
      <c r="T524" s="4" t="s">
        <v>34</v>
      </c>
      <c r="U524" s="4">
        <v>4725.96</v>
      </c>
      <c r="V524" s="4">
        <v>0</v>
      </c>
      <c r="W524" s="4">
        <v>0</v>
      </c>
      <c r="X524" s="4" t="s">
        <v>2578</v>
      </c>
      <c r="Y524" s="4" t="s">
        <v>2579</v>
      </c>
    </row>
    <row r="525" s="4" customFormat="1" spans="1:25">
      <c r="A525" s="4" t="s">
        <v>2580</v>
      </c>
      <c r="B525" s="4" t="s">
        <v>26</v>
      </c>
      <c r="C525" s="4" t="s">
        <v>27</v>
      </c>
      <c r="D525" s="4" t="s">
        <v>371</v>
      </c>
      <c r="E525" s="4" t="s">
        <v>372</v>
      </c>
      <c r="F525" s="6">
        <v>45155</v>
      </c>
      <c r="G525" s="6">
        <v>45156</v>
      </c>
      <c r="H525" s="4">
        <v>1</v>
      </c>
      <c r="I525" s="4">
        <v>1</v>
      </c>
      <c r="J525" s="4">
        <v>1</v>
      </c>
      <c r="K525" s="4" t="s">
        <v>30</v>
      </c>
      <c r="L525" s="4">
        <v>328.28</v>
      </c>
      <c r="M525" s="4">
        <v>328.28</v>
      </c>
      <c r="N525" s="4" t="s">
        <v>2581</v>
      </c>
      <c r="O525" s="4" t="s">
        <v>1407</v>
      </c>
      <c r="P525" s="4" t="s">
        <v>33</v>
      </c>
      <c r="Q525" s="4">
        <v>0</v>
      </c>
      <c r="R525" s="9">
        <v>45154</v>
      </c>
      <c r="S525" s="6">
        <v>45159</v>
      </c>
      <c r="T525" s="4" t="s">
        <v>34</v>
      </c>
      <c r="U525" s="4">
        <v>328.28</v>
      </c>
      <c r="V525" s="4">
        <v>0</v>
      </c>
      <c r="W525" s="4">
        <v>0</v>
      </c>
      <c r="X525" s="4" t="s">
        <v>2582</v>
      </c>
      <c r="Y525" s="4" t="s">
        <v>2583</v>
      </c>
    </row>
    <row r="526" s="4" customFormat="1" spans="1:25">
      <c r="A526" s="4" t="s">
        <v>2584</v>
      </c>
      <c r="B526" s="4" t="s">
        <v>26</v>
      </c>
      <c r="C526" s="4" t="s">
        <v>27</v>
      </c>
      <c r="D526" s="4" t="s">
        <v>371</v>
      </c>
      <c r="E526" s="4" t="s">
        <v>372</v>
      </c>
      <c r="F526" s="6">
        <v>45155</v>
      </c>
      <c r="G526" s="6">
        <v>45156</v>
      </c>
      <c r="H526" s="4">
        <v>1</v>
      </c>
      <c r="I526" s="4">
        <v>1</v>
      </c>
      <c r="J526" s="4">
        <v>1</v>
      </c>
      <c r="K526" s="4" t="s">
        <v>30</v>
      </c>
      <c r="L526" s="4">
        <v>328.28</v>
      </c>
      <c r="M526" s="4">
        <v>328.28</v>
      </c>
      <c r="N526" s="4" t="s">
        <v>388</v>
      </c>
      <c r="O526" s="4" t="s">
        <v>1407</v>
      </c>
      <c r="P526" s="4" t="s">
        <v>33</v>
      </c>
      <c r="Q526" s="4">
        <v>0</v>
      </c>
      <c r="R526" s="9">
        <v>45154</v>
      </c>
      <c r="S526" s="6">
        <v>45159</v>
      </c>
      <c r="T526" s="4" t="s">
        <v>34</v>
      </c>
      <c r="U526" s="4">
        <v>328.28</v>
      </c>
      <c r="V526" s="4">
        <v>0</v>
      </c>
      <c r="W526" s="4">
        <v>0</v>
      </c>
      <c r="X526" s="4" t="s">
        <v>2585</v>
      </c>
      <c r="Y526" s="4" t="s">
        <v>2586</v>
      </c>
    </row>
    <row r="527" s="4" customFormat="1" spans="1:25">
      <c r="A527" s="4" t="s">
        <v>2587</v>
      </c>
      <c r="B527" s="4" t="s">
        <v>26</v>
      </c>
      <c r="C527" s="4" t="s">
        <v>27</v>
      </c>
      <c r="D527" s="4" t="s">
        <v>2588</v>
      </c>
      <c r="E527" s="4" t="s">
        <v>2589</v>
      </c>
      <c r="F527" s="6">
        <v>45155</v>
      </c>
      <c r="G527" s="6">
        <v>45156</v>
      </c>
      <c r="H527" s="4">
        <v>1</v>
      </c>
      <c r="I527" s="4">
        <v>1</v>
      </c>
      <c r="J527" s="4">
        <v>1</v>
      </c>
      <c r="K527" s="4" t="s">
        <v>30</v>
      </c>
      <c r="L527" s="4">
        <v>207.47</v>
      </c>
      <c r="M527" s="4">
        <v>207.47</v>
      </c>
      <c r="N527" s="4" t="s">
        <v>2590</v>
      </c>
      <c r="O527" s="4" t="s">
        <v>1407</v>
      </c>
      <c r="P527" s="4" t="s">
        <v>33</v>
      </c>
      <c r="Q527" s="4">
        <v>0</v>
      </c>
      <c r="R527" s="9">
        <v>45154</v>
      </c>
      <c r="S527" s="6">
        <v>45159</v>
      </c>
      <c r="T527" s="4" t="s">
        <v>34</v>
      </c>
      <c r="U527" s="4">
        <v>207.47</v>
      </c>
      <c r="V527" s="4">
        <v>0</v>
      </c>
      <c r="W527" s="4">
        <v>0</v>
      </c>
      <c r="X527" s="4" t="s">
        <v>2591</v>
      </c>
      <c r="Y527" s="4" t="s">
        <v>2592</v>
      </c>
    </row>
    <row r="528" s="4" customFormat="1" spans="1:25">
      <c r="A528" s="4" t="s">
        <v>1819</v>
      </c>
      <c r="B528" s="4" t="s">
        <v>26</v>
      </c>
      <c r="C528" s="4" t="s">
        <v>2593</v>
      </c>
      <c r="D528" s="4" t="s">
        <v>1639</v>
      </c>
      <c r="E528" s="4" t="s">
        <v>1640</v>
      </c>
      <c r="F528" s="6">
        <v>45153</v>
      </c>
      <c r="G528" s="6">
        <v>45156</v>
      </c>
      <c r="H528" s="4">
        <v>1</v>
      </c>
      <c r="I528" s="4">
        <v>3</v>
      </c>
      <c r="J528" s="4">
        <v>3</v>
      </c>
      <c r="K528" s="4" t="s">
        <v>30</v>
      </c>
      <c r="L528" s="4">
        <v>-1298.97</v>
      </c>
      <c r="M528" s="4">
        <v>-1298.97</v>
      </c>
      <c r="N528" s="4" t="s">
        <v>1820</v>
      </c>
      <c r="O528" s="4" t="s">
        <v>1407</v>
      </c>
      <c r="P528" s="4" t="s">
        <v>33</v>
      </c>
      <c r="Q528" s="4">
        <v>0</v>
      </c>
      <c r="R528" s="9">
        <v>45139.7388773148</v>
      </c>
      <c r="S528" s="6">
        <v>45159</v>
      </c>
      <c r="T528" s="4" t="s">
        <v>34</v>
      </c>
      <c r="U528" s="4">
        <v>-1298.97</v>
      </c>
      <c r="V528" s="4">
        <v>0</v>
      </c>
      <c r="W528" s="4">
        <v>0</v>
      </c>
      <c r="X528" s="4" t="s">
        <v>1821</v>
      </c>
      <c r="Y528" s="4" t="s">
        <v>1822</v>
      </c>
    </row>
    <row r="529" s="4" customFormat="1" spans="1:25">
      <c r="A529" s="4" t="s">
        <v>2594</v>
      </c>
      <c r="B529" s="4" t="s">
        <v>26</v>
      </c>
      <c r="C529" s="4" t="s">
        <v>27</v>
      </c>
      <c r="D529" s="4" t="s">
        <v>1097</v>
      </c>
      <c r="E529" s="4" t="s">
        <v>1098</v>
      </c>
      <c r="F529" s="6">
        <v>45155</v>
      </c>
      <c r="G529" s="6">
        <v>45156</v>
      </c>
      <c r="H529" s="4">
        <v>1</v>
      </c>
      <c r="I529" s="4">
        <v>1</v>
      </c>
      <c r="J529" s="4">
        <v>1</v>
      </c>
      <c r="K529" s="4" t="s">
        <v>30</v>
      </c>
      <c r="L529" s="4">
        <v>380.88</v>
      </c>
      <c r="M529" s="4">
        <v>380.88</v>
      </c>
      <c r="N529" s="4" t="s">
        <v>1099</v>
      </c>
      <c r="O529" s="4" t="s">
        <v>1407</v>
      </c>
      <c r="P529" s="4" t="s">
        <v>33</v>
      </c>
      <c r="Q529" s="4">
        <v>0</v>
      </c>
      <c r="R529" s="9">
        <v>45154</v>
      </c>
      <c r="S529" s="6">
        <v>45159</v>
      </c>
      <c r="T529" s="4" t="s">
        <v>34</v>
      </c>
      <c r="U529" s="4">
        <v>380.88</v>
      </c>
      <c r="V529" s="4">
        <v>0</v>
      </c>
      <c r="W529" s="4">
        <v>0</v>
      </c>
      <c r="X529" s="4" t="s">
        <v>2595</v>
      </c>
      <c r="Y529" s="4" t="s">
        <v>2596</v>
      </c>
    </row>
    <row r="530" s="4" customFormat="1" spans="1:25">
      <c r="A530" s="4" t="s">
        <v>2597</v>
      </c>
      <c r="B530" s="4" t="s">
        <v>26</v>
      </c>
      <c r="C530" s="4" t="s">
        <v>27</v>
      </c>
      <c r="D530" s="4" t="s">
        <v>835</v>
      </c>
      <c r="E530" s="4" t="s">
        <v>2598</v>
      </c>
      <c r="F530" s="6">
        <v>45155</v>
      </c>
      <c r="G530" s="6">
        <v>45156</v>
      </c>
      <c r="H530" s="4">
        <v>1</v>
      </c>
      <c r="I530" s="4">
        <v>1</v>
      </c>
      <c r="J530" s="4">
        <v>1</v>
      </c>
      <c r="K530" s="4" t="s">
        <v>30</v>
      </c>
      <c r="L530" s="4">
        <v>320.06</v>
      </c>
      <c r="M530" s="4">
        <v>320.06</v>
      </c>
      <c r="N530" s="4" t="s">
        <v>2599</v>
      </c>
      <c r="O530" s="4" t="s">
        <v>1407</v>
      </c>
      <c r="P530" s="4" t="s">
        <v>33</v>
      </c>
      <c r="Q530" s="4">
        <v>0</v>
      </c>
      <c r="R530" s="9">
        <v>45154</v>
      </c>
      <c r="S530" s="6">
        <v>45159</v>
      </c>
      <c r="T530" s="4" t="s">
        <v>34</v>
      </c>
      <c r="U530" s="4">
        <v>320.06</v>
      </c>
      <c r="V530" s="4">
        <v>0</v>
      </c>
      <c r="W530" s="4">
        <v>0</v>
      </c>
      <c r="X530" s="4" t="s">
        <v>2600</v>
      </c>
      <c r="Y530" s="4" t="s">
        <v>2601</v>
      </c>
    </row>
    <row r="531" s="4" customFormat="1" spans="1:25">
      <c r="A531" s="4" t="s">
        <v>2602</v>
      </c>
      <c r="B531" s="4" t="s">
        <v>26</v>
      </c>
      <c r="C531" s="4" t="s">
        <v>27</v>
      </c>
      <c r="D531" s="4" t="s">
        <v>2603</v>
      </c>
      <c r="E531" s="4" t="s">
        <v>821</v>
      </c>
      <c r="F531" s="6">
        <v>45155</v>
      </c>
      <c r="G531" s="6">
        <v>45156</v>
      </c>
      <c r="H531" s="4">
        <v>1</v>
      </c>
      <c r="I531" s="4">
        <v>1</v>
      </c>
      <c r="J531" s="4">
        <v>1</v>
      </c>
      <c r="K531" s="4" t="s">
        <v>30</v>
      </c>
      <c r="L531" s="4">
        <v>139.75</v>
      </c>
      <c r="M531" s="4">
        <v>139.75</v>
      </c>
      <c r="N531" s="4" t="s">
        <v>2604</v>
      </c>
      <c r="O531" s="4" t="s">
        <v>1407</v>
      </c>
      <c r="P531" s="4" t="s">
        <v>33</v>
      </c>
      <c r="Q531" s="4">
        <v>0</v>
      </c>
      <c r="R531" s="9">
        <v>45154.0000115741</v>
      </c>
      <c r="S531" s="6">
        <v>45159</v>
      </c>
      <c r="T531" s="4" t="s">
        <v>34</v>
      </c>
      <c r="U531" s="4">
        <v>139.75</v>
      </c>
      <c r="V531" s="4">
        <v>0</v>
      </c>
      <c r="W531" s="4">
        <v>0</v>
      </c>
      <c r="X531" s="4" t="s">
        <v>2605</v>
      </c>
      <c r="Y531" s="4" t="s">
        <v>2606</v>
      </c>
    </row>
    <row r="532" s="4" customFormat="1" spans="1:26">
      <c r="A532" s="4" t="s">
        <v>2607</v>
      </c>
      <c r="B532" s="4" t="s">
        <v>26</v>
      </c>
      <c r="C532" s="4" t="s">
        <v>27</v>
      </c>
      <c r="D532" s="4" t="s">
        <v>646</v>
      </c>
      <c r="E532" s="4" t="s">
        <v>821</v>
      </c>
      <c r="F532" s="6">
        <v>45155</v>
      </c>
      <c r="G532" s="6">
        <v>45156</v>
      </c>
      <c r="H532" s="4">
        <v>2</v>
      </c>
      <c r="I532" s="4">
        <v>1</v>
      </c>
      <c r="J532" s="4">
        <v>2</v>
      </c>
      <c r="K532" s="4" t="s">
        <v>30</v>
      </c>
      <c r="L532" s="4">
        <v>803.42</v>
      </c>
      <c r="M532" s="4">
        <v>803.42</v>
      </c>
      <c r="N532" s="4" t="s">
        <v>2608</v>
      </c>
      <c r="O532" s="4" t="s">
        <v>1407</v>
      </c>
      <c r="P532" s="4" t="s">
        <v>33</v>
      </c>
      <c r="Q532" s="4">
        <v>0</v>
      </c>
      <c r="R532" s="9">
        <v>45154.0000115741</v>
      </c>
      <c r="S532" s="6">
        <v>45159</v>
      </c>
      <c r="T532" s="4" t="s">
        <v>34</v>
      </c>
      <c r="U532" s="4">
        <v>803.42</v>
      </c>
      <c r="V532" s="4">
        <v>0</v>
      </c>
      <c r="W532" s="4">
        <v>0</v>
      </c>
      <c r="X532" s="4" t="s">
        <v>2609</v>
      </c>
      <c r="Y532" s="4">
        <v>389363</v>
      </c>
      <c r="Z532" s="4" t="s">
        <v>2610</v>
      </c>
    </row>
    <row r="533" s="4" customFormat="1" spans="1:25">
      <c r="A533" s="4" t="s">
        <v>2611</v>
      </c>
      <c r="B533" s="4" t="s">
        <v>26</v>
      </c>
      <c r="C533" s="4" t="s">
        <v>27</v>
      </c>
      <c r="D533" s="4" t="s">
        <v>2612</v>
      </c>
      <c r="E533" s="4" t="s">
        <v>164</v>
      </c>
      <c r="F533" s="6">
        <v>45155</v>
      </c>
      <c r="G533" s="6">
        <v>45156</v>
      </c>
      <c r="H533" s="4">
        <v>1</v>
      </c>
      <c r="I533" s="4">
        <v>1</v>
      </c>
      <c r="J533" s="4">
        <v>1</v>
      </c>
      <c r="K533" s="4" t="s">
        <v>30</v>
      </c>
      <c r="L533" s="4">
        <v>311.09</v>
      </c>
      <c r="M533" s="4">
        <v>311.09</v>
      </c>
      <c r="N533" s="4" t="s">
        <v>2613</v>
      </c>
      <c r="O533" s="4" t="s">
        <v>1407</v>
      </c>
      <c r="P533" s="4" t="s">
        <v>33</v>
      </c>
      <c r="Q533" s="4">
        <v>0</v>
      </c>
      <c r="R533" s="9">
        <v>45154</v>
      </c>
      <c r="S533" s="6">
        <v>45159</v>
      </c>
      <c r="T533" s="4" t="s">
        <v>34</v>
      </c>
      <c r="U533" s="4">
        <v>311.09</v>
      </c>
      <c r="V533" s="4">
        <v>0</v>
      </c>
      <c r="W533" s="4">
        <v>0</v>
      </c>
      <c r="X533" s="4" t="s">
        <v>2614</v>
      </c>
      <c r="Y533" s="4" t="s">
        <v>2615</v>
      </c>
    </row>
    <row r="534" s="4" customFormat="1" spans="1:25">
      <c r="A534" s="4" t="s">
        <v>2616</v>
      </c>
      <c r="B534" s="4" t="s">
        <v>26</v>
      </c>
      <c r="C534" s="4" t="s">
        <v>27</v>
      </c>
      <c r="D534" s="4" t="s">
        <v>2617</v>
      </c>
      <c r="E534" s="4" t="s">
        <v>2618</v>
      </c>
      <c r="F534" s="6">
        <v>45155</v>
      </c>
      <c r="G534" s="6">
        <v>45156</v>
      </c>
      <c r="H534" s="4">
        <v>2</v>
      </c>
      <c r="I534" s="4">
        <v>1</v>
      </c>
      <c r="J534" s="4">
        <v>2</v>
      </c>
      <c r="K534" s="4" t="s">
        <v>30</v>
      </c>
      <c r="L534" s="4">
        <v>431.56</v>
      </c>
      <c r="M534" s="4">
        <v>431.56</v>
      </c>
      <c r="N534" s="4" t="s">
        <v>2619</v>
      </c>
      <c r="O534" s="4" t="s">
        <v>1407</v>
      </c>
      <c r="P534" s="4" t="s">
        <v>33</v>
      </c>
      <c r="Q534" s="4">
        <v>0</v>
      </c>
      <c r="R534" s="9">
        <v>45154.0000115741</v>
      </c>
      <c r="S534" s="6">
        <v>45159</v>
      </c>
      <c r="T534" s="4" t="s">
        <v>34</v>
      </c>
      <c r="U534" s="4">
        <v>431.56</v>
      </c>
      <c r="V534" s="4">
        <v>0</v>
      </c>
      <c r="W534" s="4">
        <v>0</v>
      </c>
      <c r="X534" s="4" t="s">
        <v>2620</v>
      </c>
      <c r="Y534" s="4" t="s">
        <v>42</v>
      </c>
    </row>
    <row r="535" s="4" customFormat="1" spans="1:25">
      <c r="A535" s="4" t="s">
        <v>2054</v>
      </c>
      <c r="B535" s="4" t="s">
        <v>26</v>
      </c>
      <c r="C535" s="4" t="s">
        <v>75</v>
      </c>
      <c r="D535" s="4" t="s">
        <v>2055</v>
      </c>
      <c r="E535" s="4" t="s">
        <v>2056</v>
      </c>
      <c r="F535" s="6">
        <v>45154</v>
      </c>
      <c r="G535" s="6">
        <v>45156</v>
      </c>
      <c r="H535" s="4">
        <v>1</v>
      </c>
      <c r="I535" s="4">
        <v>2</v>
      </c>
      <c r="J535" s="4">
        <v>2</v>
      </c>
      <c r="K535" s="4" t="s">
        <v>30</v>
      </c>
      <c r="L535" s="4">
        <v>-1860.58</v>
      </c>
      <c r="M535" s="4">
        <v>-1860.58</v>
      </c>
      <c r="N535" s="4" t="s">
        <v>2057</v>
      </c>
      <c r="O535" s="4" t="s">
        <v>1407</v>
      </c>
      <c r="P535" s="4" t="s">
        <v>33</v>
      </c>
      <c r="Q535" s="4">
        <v>0</v>
      </c>
      <c r="R535" s="9">
        <v>45147.0000115741</v>
      </c>
      <c r="S535" s="6">
        <v>45159</v>
      </c>
      <c r="T535" s="4" t="s">
        <v>34</v>
      </c>
      <c r="U535" s="4">
        <v>-1860.58</v>
      </c>
      <c r="V535" s="4">
        <v>0</v>
      </c>
      <c r="W535" s="4">
        <v>0</v>
      </c>
      <c r="X535" s="4" t="s">
        <v>2058</v>
      </c>
      <c r="Y535" s="4" t="s">
        <v>42</v>
      </c>
    </row>
    <row r="536" s="4" customFormat="1" spans="1:25">
      <c r="A536" s="4" t="s">
        <v>2621</v>
      </c>
      <c r="B536" s="4" t="s">
        <v>26</v>
      </c>
      <c r="C536" s="4" t="s">
        <v>27</v>
      </c>
      <c r="D536" s="4" t="s">
        <v>2622</v>
      </c>
      <c r="E536" s="4" t="s">
        <v>1286</v>
      </c>
      <c r="F536" s="6">
        <v>45155</v>
      </c>
      <c r="G536" s="6">
        <v>45156</v>
      </c>
      <c r="H536" s="4">
        <v>1</v>
      </c>
      <c r="I536" s="4">
        <v>1</v>
      </c>
      <c r="J536" s="4">
        <v>1</v>
      </c>
      <c r="K536" s="4" t="s">
        <v>30</v>
      </c>
      <c r="L536" s="4">
        <v>112.31</v>
      </c>
      <c r="M536" s="4">
        <v>112.31</v>
      </c>
      <c r="N536" s="4" t="s">
        <v>2623</v>
      </c>
      <c r="O536" s="4" t="s">
        <v>1407</v>
      </c>
      <c r="P536" s="4" t="s">
        <v>33</v>
      </c>
      <c r="Q536" s="4">
        <v>0</v>
      </c>
      <c r="R536" s="9">
        <v>45155</v>
      </c>
      <c r="S536" s="6">
        <v>45159</v>
      </c>
      <c r="T536" s="4" t="s">
        <v>34</v>
      </c>
      <c r="U536" s="4">
        <v>112.31</v>
      </c>
      <c r="V536" s="4">
        <v>0</v>
      </c>
      <c r="W536" s="4">
        <v>0</v>
      </c>
      <c r="X536" s="4" t="s">
        <v>2624</v>
      </c>
      <c r="Y536" s="4" t="s">
        <v>2625</v>
      </c>
    </row>
    <row r="537" s="4" customFormat="1" spans="1:25">
      <c r="A537" s="4" t="s">
        <v>2626</v>
      </c>
      <c r="B537" s="4" t="s">
        <v>26</v>
      </c>
      <c r="C537" s="4" t="s">
        <v>27</v>
      </c>
      <c r="D537" s="4" t="s">
        <v>2627</v>
      </c>
      <c r="E537" s="4" t="s">
        <v>517</v>
      </c>
      <c r="F537" s="6">
        <v>45155</v>
      </c>
      <c r="G537" s="6">
        <v>45156</v>
      </c>
      <c r="H537" s="4">
        <v>1</v>
      </c>
      <c r="I537" s="4">
        <v>1</v>
      </c>
      <c r="J537" s="4">
        <v>1</v>
      </c>
      <c r="K537" s="4" t="s">
        <v>30</v>
      </c>
      <c r="L537" s="4">
        <v>639.51</v>
      </c>
      <c r="M537" s="4">
        <v>639.51</v>
      </c>
      <c r="N537" s="4" t="s">
        <v>2628</v>
      </c>
      <c r="O537" s="4" t="s">
        <v>1407</v>
      </c>
      <c r="P537" s="4" t="s">
        <v>33</v>
      </c>
      <c r="Q537" s="4">
        <v>0</v>
      </c>
      <c r="R537" s="9">
        <v>45155.0000115741</v>
      </c>
      <c r="S537" s="6">
        <v>45159</v>
      </c>
      <c r="T537" s="4" t="s">
        <v>34</v>
      </c>
      <c r="U537" s="4">
        <v>639.51</v>
      </c>
      <c r="V537" s="4">
        <v>0</v>
      </c>
      <c r="W537" s="4">
        <v>0</v>
      </c>
      <c r="X537" s="4" t="s">
        <v>2629</v>
      </c>
      <c r="Y537" s="4" t="s">
        <v>2630</v>
      </c>
    </row>
    <row r="538" s="4" customFormat="1" spans="1:25">
      <c r="A538" s="4" t="s">
        <v>2631</v>
      </c>
      <c r="B538" s="4" t="s">
        <v>26</v>
      </c>
      <c r="C538" s="4" t="s">
        <v>27</v>
      </c>
      <c r="D538" s="4" t="s">
        <v>2632</v>
      </c>
      <c r="E538" s="4" t="s">
        <v>2633</v>
      </c>
      <c r="F538" s="6">
        <v>45155</v>
      </c>
      <c r="G538" s="6">
        <v>45156</v>
      </c>
      <c r="H538" s="4">
        <v>1</v>
      </c>
      <c r="I538" s="4">
        <v>1</v>
      </c>
      <c r="J538" s="4">
        <v>1</v>
      </c>
      <c r="K538" s="4" t="s">
        <v>30</v>
      </c>
      <c r="L538" s="4">
        <v>946.17</v>
      </c>
      <c r="M538" s="4">
        <v>946.17</v>
      </c>
      <c r="N538" s="4" t="s">
        <v>2634</v>
      </c>
      <c r="O538" s="4" t="s">
        <v>1407</v>
      </c>
      <c r="P538" s="4" t="s">
        <v>33</v>
      </c>
      <c r="Q538" s="4">
        <v>0</v>
      </c>
      <c r="R538" s="9">
        <v>45155.0000115741</v>
      </c>
      <c r="S538" s="6">
        <v>45159</v>
      </c>
      <c r="T538" s="4" t="s">
        <v>34</v>
      </c>
      <c r="U538" s="4">
        <v>946.17</v>
      </c>
      <c r="V538" s="4">
        <v>0</v>
      </c>
      <c r="W538" s="4">
        <v>0</v>
      </c>
      <c r="X538" s="4" t="s">
        <v>2635</v>
      </c>
      <c r="Y538" s="4" t="s">
        <v>42</v>
      </c>
    </row>
    <row r="539" s="4" customFormat="1" spans="1:25">
      <c r="A539" s="4" t="s">
        <v>2636</v>
      </c>
      <c r="B539" s="4" t="s">
        <v>26</v>
      </c>
      <c r="C539" s="4" t="s">
        <v>27</v>
      </c>
      <c r="D539" s="4" t="s">
        <v>2637</v>
      </c>
      <c r="E539" s="4" t="s">
        <v>2638</v>
      </c>
      <c r="F539" s="6">
        <v>45155</v>
      </c>
      <c r="G539" s="6">
        <v>45156</v>
      </c>
      <c r="H539" s="4">
        <v>1</v>
      </c>
      <c r="I539" s="4">
        <v>1</v>
      </c>
      <c r="J539" s="4">
        <v>1</v>
      </c>
      <c r="K539" s="4" t="s">
        <v>30</v>
      </c>
      <c r="L539" s="4">
        <v>745.05</v>
      </c>
      <c r="M539" s="4">
        <v>745.05</v>
      </c>
      <c r="N539" s="4" t="s">
        <v>2639</v>
      </c>
      <c r="O539" s="4" t="s">
        <v>1407</v>
      </c>
      <c r="P539" s="4" t="s">
        <v>33</v>
      </c>
      <c r="Q539" s="4">
        <v>0</v>
      </c>
      <c r="R539" s="9">
        <v>45155.0000115741</v>
      </c>
      <c r="S539" s="6">
        <v>45159</v>
      </c>
      <c r="T539" s="4" t="s">
        <v>34</v>
      </c>
      <c r="U539" s="4">
        <v>745.05</v>
      </c>
      <c r="V539" s="4">
        <v>0</v>
      </c>
      <c r="W539" s="4">
        <v>0</v>
      </c>
      <c r="X539" s="4" t="s">
        <v>2640</v>
      </c>
      <c r="Y539" s="4" t="s">
        <v>2641</v>
      </c>
    </row>
    <row r="540" s="4" customFormat="1" spans="1:25">
      <c r="A540" s="4" t="s">
        <v>2642</v>
      </c>
      <c r="B540" s="4" t="s">
        <v>26</v>
      </c>
      <c r="C540" s="4" t="s">
        <v>27</v>
      </c>
      <c r="D540" s="4" t="s">
        <v>2643</v>
      </c>
      <c r="E540" s="4" t="s">
        <v>2644</v>
      </c>
      <c r="F540" s="6">
        <v>45155</v>
      </c>
      <c r="G540" s="6">
        <v>45156</v>
      </c>
      <c r="H540" s="4">
        <v>1</v>
      </c>
      <c r="I540" s="4">
        <v>1</v>
      </c>
      <c r="J540" s="4">
        <v>1</v>
      </c>
      <c r="K540" s="4" t="s">
        <v>30</v>
      </c>
      <c r="L540" s="4">
        <v>639.55</v>
      </c>
      <c r="M540" s="4">
        <v>639.55</v>
      </c>
      <c r="N540" s="4" t="s">
        <v>2645</v>
      </c>
      <c r="O540" s="4" t="s">
        <v>1407</v>
      </c>
      <c r="P540" s="4" t="s">
        <v>33</v>
      </c>
      <c r="Q540" s="4">
        <v>0</v>
      </c>
      <c r="R540" s="9">
        <v>45155</v>
      </c>
      <c r="S540" s="6">
        <v>45159</v>
      </c>
      <c r="T540" s="4" t="s">
        <v>34</v>
      </c>
      <c r="U540" s="4">
        <v>639.55</v>
      </c>
      <c r="V540" s="4">
        <v>0</v>
      </c>
      <c r="W540" s="4">
        <v>0</v>
      </c>
      <c r="X540" s="4" t="s">
        <v>2646</v>
      </c>
      <c r="Y540" s="4" t="s">
        <v>2647</v>
      </c>
    </row>
    <row r="541" s="4" customFormat="1" spans="1:25">
      <c r="A541" s="4" t="s">
        <v>2648</v>
      </c>
      <c r="B541" s="4" t="s">
        <v>26</v>
      </c>
      <c r="C541" s="4" t="s">
        <v>27</v>
      </c>
      <c r="D541" s="4" t="s">
        <v>2649</v>
      </c>
      <c r="E541" s="4" t="s">
        <v>2381</v>
      </c>
      <c r="F541" s="6">
        <v>45155</v>
      </c>
      <c r="G541" s="6">
        <v>45156</v>
      </c>
      <c r="H541" s="4">
        <v>1</v>
      </c>
      <c r="I541" s="4">
        <v>1</v>
      </c>
      <c r="J541" s="4">
        <v>1</v>
      </c>
      <c r="K541" s="4" t="s">
        <v>30</v>
      </c>
      <c r="L541" s="4">
        <v>1515.94</v>
      </c>
      <c r="M541" s="4">
        <v>1515.94</v>
      </c>
      <c r="N541" s="4" t="s">
        <v>2650</v>
      </c>
      <c r="O541" s="4" t="s">
        <v>1407</v>
      </c>
      <c r="P541" s="4" t="s">
        <v>33</v>
      </c>
      <c r="Q541" s="4">
        <v>0</v>
      </c>
      <c r="R541" s="9">
        <v>45155</v>
      </c>
      <c r="S541" s="6">
        <v>45159</v>
      </c>
      <c r="T541" s="4" t="s">
        <v>34</v>
      </c>
      <c r="U541" s="4">
        <v>1515.94</v>
      </c>
      <c r="V541" s="4">
        <v>0</v>
      </c>
      <c r="W541" s="4">
        <v>0</v>
      </c>
      <c r="X541" s="4" t="s">
        <v>2651</v>
      </c>
      <c r="Y541" s="4" t="s">
        <v>2652</v>
      </c>
    </row>
    <row r="542" s="4" customFormat="1" spans="1:25">
      <c r="A542" s="4" t="s">
        <v>2653</v>
      </c>
      <c r="B542" s="4" t="s">
        <v>26</v>
      </c>
      <c r="C542" s="4" t="s">
        <v>27</v>
      </c>
      <c r="D542" s="4" t="s">
        <v>2654</v>
      </c>
      <c r="E542" s="4" t="s">
        <v>2655</v>
      </c>
      <c r="F542" s="6">
        <v>45155</v>
      </c>
      <c r="G542" s="6">
        <v>45156</v>
      </c>
      <c r="H542" s="4">
        <v>1</v>
      </c>
      <c r="I542" s="4">
        <v>1</v>
      </c>
      <c r="J542" s="4">
        <v>1</v>
      </c>
      <c r="K542" s="4" t="s">
        <v>30</v>
      </c>
      <c r="L542" s="4">
        <v>708.19</v>
      </c>
      <c r="M542" s="4">
        <v>708.19</v>
      </c>
      <c r="N542" s="4" t="s">
        <v>2656</v>
      </c>
      <c r="O542" s="4" t="s">
        <v>1407</v>
      </c>
      <c r="P542" s="4" t="s">
        <v>33</v>
      </c>
      <c r="Q542" s="4">
        <v>0</v>
      </c>
      <c r="R542" s="9">
        <v>45155</v>
      </c>
      <c r="S542" s="6">
        <v>45159</v>
      </c>
      <c r="T542" s="4" t="s">
        <v>34</v>
      </c>
      <c r="U542" s="4">
        <v>708.19</v>
      </c>
      <c r="V542" s="4">
        <v>0</v>
      </c>
      <c r="W542" s="4">
        <v>0</v>
      </c>
      <c r="X542" s="4" t="s">
        <v>2657</v>
      </c>
      <c r="Y542" s="4" t="s">
        <v>2658</v>
      </c>
    </row>
    <row r="543" s="4" customFormat="1" spans="1:25">
      <c r="A543" s="4" t="s">
        <v>2659</v>
      </c>
      <c r="B543" s="4" t="s">
        <v>26</v>
      </c>
      <c r="C543" s="4" t="s">
        <v>27</v>
      </c>
      <c r="D543" s="4" t="s">
        <v>2660</v>
      </c>
      <c r="E543" s="4" t="s">
        <v>2661</v>
      </c>
      <c r="F543" s="6">
        <v>45155</v>
      </c>
      <c r="G543" s="6">
        <v>45156</v>
      </c>
      <c r="H543" s="4">
        <v>1</v>
      </c>
      <c r="I543" s="4">
        <v>1</v>
      </c>
      <c r="J543" s="4">
        <v>1</v>
      </c>
      <c r="K543" s="4" t="s">
        <v>30</v>
      </c>
      <c r="L543" s="4">
        <v>4181.49</v>
      </c>
      <c r="M543" s="4">
        <v>4181.49</v>
      </c>
      <c r="N543" s="4" t="s">
        <v>2662</v>
      </c>
      <c r="O543" s="4" t="s">
        <v>1407</v>
      </c>
      <c r="P543" s="4" t="s">
        <v>33</v>
      </c>
      <c r="Q543" s="4">
        <v>0</v>
      </c>
      <c r="R543" s="9">
        <v>45155.0000115741</v>
      </c>
      <c r="S543" s="6">
        <v>45159</v>
      </c>
      <c r="T543" s="4" t="s">
        <v>34</v>
      </c>
      <c r="U543" s="4">
        <v>4181.49</v>
      </c>
      <c r="V543" s="4">
        <v>0</v>
      </c>
      <c r="W543" s="4">
        <v>0</v>
      </c>
      <c r="X543" s="4" t="s">
        <v>2663</v>
      </c>
      <c r="Y543" s="4" t="s">
        <v>2664</v>
      </c>
    </row>
    <row r="544" s="4" customFormat="1" spans="1:25">
      <c r="A544" s="4" t="s">
        <v>2665</v>
      </c>
      <c r="B544" s="4" t="s">
        <v>26</v>
      </c>
      <c r="C544" s="4" t="s">
        <v>27</v>
      </c>
      <c r="D544" s="4" t="s">
        <v>2666</v>
      </c>
      <c r="E544" s="4" t="s">
        <v>2667</v>
      </c>
      <c r="F544" s="6">
        <v>45155</v>
      </c>
      <c r="G544" s="6">
        <v>45156</v>
      </c>
      <c r="H544" s="4">
        <v>1</v>
      </c>
      <c r="I544" s="4">
        <v>1</v>
      </c>
      <c r="J544" s="4">
        <v>1</v>
      </c>
      <c r="K544" s="4" t="s">
        <v>30</v>
      </c>
      <c r="L544" s="4">
        <v>940.42</v>
      </c>
      <c r="M544" s="4">
        <v>940.42</v>
      </c>
      <c r="N544" s="4" t="s">
        <v>2668</v>
      </c>
      <c r="O544" s="4" t="s">
        <v>1407</v>
      </c>
      <c r="P544" s="4" t="s">
        <v>33</v>
      </c>
      <c r="Q544" s="4">
        <v>0</v>
      </c>
      <c r="R544" s="9">
        <v>45155.0000115741</v>
      </c>
      <c r="S544" s="6">
        <v>45159</v>
      </c>
      <c r="T544" s="4" t="s">
        <v>34</v>
      </c>
      <c r="U544" s="4">
        <v>940.42</v>
      </c>
      <c r="V544" s="4">
        <v>0</v>
      </c>
      <c r="W544" s="4">
        <v>0</v>
      </c>
      <c r="X544" s="4" t="s">
        <v>2669</v>
      </c>
      <c r="Y544" s="4" t="s">
        <v>2670</v>
      </c>
    </row>
    <row r="545" s="4" customFormat="1" spans="1:25">
      <c r="A545" s="4" t="s">
        <v>2671</v>
      </c>
      <c r="B545" s="4" t="s">
        <v>26</v>
      </c>
      <c r="C545" s="4" t="s">
        <v>27</v>
      </c>
      <c r="D545" s="4" t="s">
        <v>2672</v>
      </c>
      <c r="E545" s="4" t="s">
        <v>107</v>
      </c>
      <c r="F545" s="6">
        <v>45155</v>
      </c>
      <c r="G545" s="6">
        <v>45156</v>
      </c>
      <c r="H545" s="4">
        <v>1</v>
      </c>
      <c r="I545" s="4">
        <v>1</v>
      </c>
      <c r="J545" s="4">
        <v>1</v>
      </c>
      <c r="K545" s="4" t="s">
        <v>30</v>
      </c>
      <c r="L545" s="4">
        <v>312.83</v>
      </c>
      <c r="M545" s="4">
        <v>312.83</v>
      </c>
      <c r="N545" s="4" t="s">
        <v>2673</v>
      </c>
      <c r="O545" s="4" t="s">
        <v>1407</v>
      </c>
      <c r="P545" s="4" t="s">
        <v>33</v>
      </c>
      <c r="Q545" s="4">
        <v>0</v>
      </c>
      <c r="R545" s="9">
        <v>45155.0000115741</v>
      </c>
      <c r="S545" s="6">
        <v>45159</v>
      </c>
      <c r="T545" s="4" t="s">
        <v>34</v>
      </c>
      <c r="U545" s="4">
        <v>312.83</v>
      </c>
      <c r="V545" s="4">
        <v>0</v>
      </c>
      <c r="W545" s="4">
        <v>0</v>
      </c>
      <c r="X545" s="4" t="s">
        <v>2674</v>
      </c>
      <c r="Y545" s="4" t="s">
        <v>2675</v>
      </c>
    </row>
    <row r="546" s="4" customFormat="1" spans="1:25">
      <c r="A546" s="4" t="s">
        <v>2676</v>
      </c>
      <c r="B546" s="4" t="s">
        <v>26</v>
      </c>
      <c r="C546" s="4" t="s">
        <v>27</v>
      </c>
      <c r="D546" s="4" t="s">
        <v>2677</v>
      </c>
      <c r="E546" s="4" t="s">
        <v>573</v>
      </c>
      <c r="F546" s="6">
        <v>45155</v>
      </c>
      <c r="G546" s="6">
        <v>45156</v>
      </c>
      <c r="H546" s="4">
        <v>1</v>
      </c>
      <c r="I546" s="4">
        <v>1</v>
      </c>
      <c r="J546" s="4">
        <v>1</v>
      </c>
      <c r="K546" s="4" t="s">
        <v>30</v>
      </c>
      <c r="L546" s="4">
        <v>130.36</v>
      </c>
      <c r="M546" s="4">
        <v>130.36</v>
      </c>
      <c r="N546" s="4" t="s">
        <v>2678</v>
      </c>
      <c r="O546" s="4" t="s">
        <v>1407</v>
      </c>
      <c r="P546" s="4" t="s">
        <v>33</v>
      </c>
      <c r="Q546" s="4">
        <v>0</v>
      </c>
      <c r="R546" s="9">
        <v>45155</v>
      </c>
      <c r="S546" s="6">
        <v>45159</v>
      </c>
      <c r="T546" s="4" t="s">
        <v>34</v>
      </c>
      <c r="U546" s="4">
        <v>130.36</v>
      </c>
      <c r="V546" s="4">
        <v>0</v>
      </c>
      <c r="W546" s="4">
        <v>0</v>
      </c>
      <c r="X546" s="4" t="s">
        <v>2679</v>
      </c>
      <c r="Y546" s="4" t="s">
        <v>2680</v>
      </c>
    </row>
    <row r="547" s="4" customFormat="1" spans="1:25">
      <c r="A547" s="4" t="s">
        <v>2681</v>
      </c>
      <c r="B547" s="4" t="s">
        <v>26</v>
      </c>
      <c r="C547" s="4" t="s">
        <v>27</v>
      </c>
      <c r="D547" s="4" t="s">
        <v>2682</v>
      </c>
      <c r="E547" s="4" t="s">
        <v>2683</v>
      </c>
      <c r="F547" s="6">
        <v>45155</v>
      </c>
      <c r="G547" s="6">
        <v>45156</v>
      </c>
      <c r="H547" s="4">
        <v>1</v>
      </c>
      <c r="I547" s="4">
        <v>1</v>
      </c>
      <c r="J547" s="4">
        <v>1</v>
      </c>
      <c r="K547" s="4" t="s">
        <v>30</v>
      </c>
      <c r="L547" s="4">
        <v>1587.96</v>
      </c>
      <c r="M547" s="4">
        <v>1587.96</v>
      </c>
      <c r="N547" s="4" t="s">
        <v>2684</v>
      </c>
      <c r="O547" s="4" t="s">
        <v>1407</v>
      </c>
      <c r="P547" s="4" t="s">
        <v>33</v>
      </c>
      <c r="Q547" s="4">
        <v>0</v>
      </c>
      <c r="R547" s="9">
        <v>45155</v>
      </c>
      <c r="S547" s="6">
        <v>45159</v>
      </c>
      <c r="T547" s="4" t="s">
        <v>34</v>
      </c>
      <c r="U547" s="4">
        <v>1587.96</v>
      </c>
      <c r="V547" s="4">
        <v>0</v>
      </c>
      <c r="W547" s="4">
        <v>0</v>
      </c>
      <c r="X547" s="4" t="s">
        <v>2685</v>
      </c>
      <c r="Y547" s="4" t="s">
        <v>2686</v>
      </c>
    </row>
    <row r="548" s="4" customFormat="1" spans="1:25">
      <c r="A548" s="4" t="s">
        <v>2687</v>
      </c>
      <c r="B548" s="4" t="s">
        <v>26</v>
      </c>
      <c r="C548" s="4" t="s">
        <v>27</v>
      </c>
      <c r="D548" s="4" t="s">
        <v>2688</v>
      </c>
      <c r="E548" s="4" t="s">
        <v>2689</v>
      </c>
      <c r="F548" s="6">
        <v>45155</v>
      </c>
      <c r="G548" s="6">
        <v>45156</v>
      </c>
      <c r="H548" s="4">
        <v>1</v>
      </c>
      <c r="I548" s="4">
        <v>1</v>
      </c>
      <c r="J548" s="4">
        <v>1</v>
      </c>
      <c r="K548" s="4" t="s">
        <v>30</v>
      </c>
      <c r="L548" s="4">
        <v>179.62</v>
      </c>
      <c r="M548" s="4">
        <v>179.62</v>
      </c>
      <c r="N548" s="4" t="s">
        <v>2690</v>
      </c>
      <c r="O548" s="4" t="s">
        <v>1407</v>
      </c>
      <c r="P548" s="4" t="s">
        <v>33</v>
      </c>
      <c r="Q548" s="4">
        <v>0</v>
      </c>
      <c r="R548" s="9">
        <v>45155.0000115741</v>
      </c>
      <c r="S548" s="6">
        <v>45159</v>
      </c>
      <c r="T548" s="4" t="s">
        <v>34</v>
      </c>
      <c r="U548" s="4">
        <v>179.62</v>
      </c>
      <c r="V548" s="4">
        <v>0</v>
      </c>
      <c r="W548" s="4">
        <v>0</v>
      </c>
      <c r="X548" s="4" t="s">
        <v>2691</v>
      </c>
      <c r="Y548" s="4" t="s">
        <v>2692</v>
      </c>
    </row>
    <row r="549" s="4" customFormat="1" spans="1:25">
      <c r="A549" s="4" t="s">
        <v>2693</v>
      </c>
      <c r="B549" s="4" t="s">
        <v>26</v>
      </c>
      <c r="C549" s="4" t="s">
        <v>27</v>
      </c>
      <c r="D549" s="4" t="s">
        <v>1258</v>
      </c>
      <c r="E549" s="4" t="s">
        <v>1259</v>
      </c>
      <c r="F549" s="6">
        <v>45155</v>
      </c>
      <c r="G549" s="6">
        <v>45156</v>
      </c>
      <c r="H549" s="4">
        <v>1</v>
      </c>
      <c r="I549" s="4">
        <v>1</v>
      </c>
      <c r="J549" s="4">
        <v>1</v>
      </c>
      <c r="K549" s="4" t="s">
        <v>30</v>
      </c>
      <c r="L549" s="4">
        <v>148.17</v>
      </c>
      <c r="M549" s="4">
        <v>148.17</v>
      </c>
      <c r="N549" s="4" t="s">
        <v>2694</v>
      </c>
      <c r="O549" s="4" t="s">
        <v>1407</v>
      </c>
      <c r="P549" s="4" t="s">
        <v>33</v>
      </c>
      <c r="Q549" s="4">
        <v>0</v>
      </c>
      <c r="R549" s="9">
        <v>45155</v>
      </c>
      <c r="S549" s="6">
        <v>45159</v>
      </c>
      <c r="T549" s="4" t="s">
        <v>34</v>
      </c>
      <c r="U549" s="4">
        <v>148.17</v>
      </c>
      <c r="V549" s="4">
        <v>0</v>
      </c>
      <c r="W549" s="4">
        <v>0</v>
      </c>
      <c r="X549" s="4" t="s">
        <v>2695</v>
      </c>
      <c r="Y549" s="4" t="s">
        <v>2696</v>
      </c>
    </row>
    <row r="550" s="4" customFormat="1" spans="1:25">
      <c r="A550" s="4" t="s">
        <v>2697</v>
      </c>
      <c r="B550" s="4" t="s">
        <v>26</v>
      </c>
      <c r="C550" s="4" t="s">
        <v>27</v>
      </c>
      <c r="D550" s="4" t="s">
        <v>1136</v>
      </c>
      <c r="E550" s="4" t="s">
        <v>1137</v>
      </c>
      <c r="F550" s="6">
        <v>45155</v>
      </c>
      <c r="G550" s="6">
        <v>45156</v>
      </c>
      <c r="H550" s="4">
        <v>1</v>
      </c>
      <c r="I550" s="4">
        <v>1</v>
      </c>
      <c r="J550" s="4">
        <v>1</v>
      </c>
      <c r="K550" s="4" t="s">
        <v>30</v>
      </c>
      <c r="L550" s="4">
        <v>1108.4</v>
      </c>
      <c r="M550" s="4">
        <v>1108.4</v>
      </c>
      <c r="N550" s="4" t="s">
        <v>1138</v>
      </c>
      <c r="O550" s="4" t="s">
        <v>1407</v>
      </c>
      <c r="P550" s="4" t="s">
        <v>33</v>
      </c>
      <c r="Q550" s="4">
        <v>0</v>
      </c>
      <c r="R550" s="9">
        <v>45155</v>
      </c>
      <c r="S550" s="6">
        <v>45159</v>
      </c>
      <c r="T550" s="4" t="s">
        <v>34</v>
      </c>
      <c r="U550" s="4">
        <v>1108.4</v>
      </c>
      <c r="V550" s="4">
        <v>0</v>
      </c>
      <c r="W550" s="4">
        <v>0</v>
      </c>
      <c r="X550" s="4" t="s">
        <v>2698</v>
      </c>
      <c r="Y550" s="4" t="s">
        <v>2699</v>
      </c>
    </row>
    <row r="551" s="4" customFormat="1" spans="1:25">
      <c r="A551" s="4" t="s">
        <v>2700</v>
      </c>
      <c r="B551" s="4" t="s">
        <v>26</v>
      </c>
      <c r="C551" s="4" t="s">
        <v>27</v>
      </c>
      <c r="D551" s="4" t="s">
        <v>2701</v>
      </c>
      <c r="E551" s="4" t="s">
        <v>2702</v>
      </c>
      <c r="F551" s="6">
        <v>45155</v>
      </c>
      <c r="G551" s="6">
        <v>45156</v>
      </c>
      <c r="H551" s="4">
        <v>1</v>
      </c>
      <c r="I551" s="4">
        <v>1</v>
      </c>
      <c r="J551" s="4">
        <v>1</v>
      </c>
      <c r="K551" s="4" t="s">
        <v>30</v>
      </c>
      <c r="L551" s="4">
        <v>185.67</v>
      </c>
      <c r="M551" s="4">
        <v>185.67</v>
      </c>
      <c r="N551" s="4" t="s">
        <v>2703</v>
      </c>
      <c r="O551" s="4" t="s">
        <v>1407</v>
      </c>
      <c r="P551" s="4" t="s">
        <v>33</v>
      </c>
      <c r="Q551" s="4">
        <v>0</v>
      </c>
      <c r="R551" s="9">
        <v>45155</v>
      </c>
      <c r="S551" s="6">
        <v>45159</v>
      </c>
      <c r="T551" s="4" t="s">
        <v>34</v>
      </c>
      <c r="U551" s="4">
        <v>185.67</v>
      </c>
      <c r="V551" s="4">
        <v>0</v>
      </c>
      <c r="W551" s="4">
        <v>0</v>
      </c>
      <c r="X551" s="4" t="s">
        <v>2704</v>
      </c>
      <c r="Y551" s="4" t="s">
        <v>2705</v>
      </c>
    </row>
    <row r="552" s="4" customFormat="1" spans="1:25">
      <c r="A552" s="4" t="s">
        <v>2706</v>
      </c>
      <c r="B552" s="4" t="s">
        <v>26</v>
      </c>
      <c r="C552" s="4" t="s">
        <v>27</v>
      </c>
      <c r="D552" s="4" t="s">
        <v>2707</v>
      </c>
      <c r="E552" s="4" t="s">
        <v>1215</v>
      </c>
      <c r="F552" s="6">
        <v>45155</v>
      </c>
      <c r="G552" s="6">
        <v>45156</v>
      </c>
      <c r="H552" s="4">
        <v>1</v>
      </c>
      <c r="I552" s="4">
        <v>1</v>
      </c>
      <c r="J552" s="4">
        <v>1</v>
      </c>
      <c r="K552" s="4" t="s">
        <v>30</v>
      </c>
      <c r="L552" s="4">
        <v>777.33</v>
      </c>
      <c r="M552" s="4">
        <v>777.33</v>
      </c>
      <c r="N552" s="4" t="s">
        <v>2708</v>
      </c>
      <c r="O552" s="4" t="s">
        <v>1407</v>
      </c>
      <c r="P552" s="4" t="s">
        <v>33</v>
      </c>
      <c r="Q552" s="4">
        <v>0</v>
      </c>
      <c r="R552" s="9">
        <v>45155.0000115741</v>
      </c>
      <c r="S552" s="6">
        <v>45159</v>
      </c>
      <c r="T552" s="4" t="s">
        <v>34</v>
      </c>
      <c r="U552" s="4">
        <v>777.33</v>
      </c>
      <c r="V552" s="4">
        <v>0</v>
      </c>
      <c r="W552" s="4">
        <v>0</v>
      </c>
      <c r="X552" s="4" t="s">
        <v>2709</v>
      </c>
      <c r="Y552" s="4" t="s">
        <v>2710</v>
      </c>
    </row>
    <row r="553" s="4" customFormat="1" spans="1:25">
      <c r="A553" s="4" t="s">
        <v>2711</v>
      </c>
      <c r="B553" s="4" t="s">
        <v>26</v>
      </c>
      <c r="C553" s="4" t="s">
        <v>27</v>
      </c>
      <c r="D553" s="4" t="s">
        <v>2712</v>
      </c>
      <c r="E553" s="4" t="s">
        <v>2713</v>
      </c>
      <c r="F553" s="6">
        <v>45155</v>
      </c>
      <c r="G553" s="6">
        <v>45156</v>
      </c>
      <c r="H553" s="4">
        <v>1</v>
      </c>
      <c r="I553" s="4">
        <v>1</v>
      </c>
      <c r="J553" s="4">
        <v>1</v>
      </c>
      <c r="K553" s="4" t="s">
        <v>30</v>
      </c>
      <c r="L553" s="4">
        <v>429</v>
      </c>
      <c r="M553" s="4">
        <v>429</v>
      </c>
      <c r="N553" s="4" t="s">
        <v>2714</v>
      </c>
      <c r="O553" s="4" t="s">
        <v>1407</v>
      </c>
      <c r="P553" s="4" t="s">
        <v>33</v>
      </c>
      <c r="Q553" s="4">
        <v>0</v>
      </c>
      <c r="R553" s="9">
        <v>45155.0000115741</v>
      </c>
      <c r="S553" s="6">
        <v>45159</v>
      </c>
      <c r="T553" s="4" t="s">
        <v>34</v>
      </c>
      <c r="U553" s="4">
        <v>429</v>
      </c>
      <c r="V553" s="4">
        <v>0</v>
      </c>
      <c r="W553" s="4">
        <v>0</v>
      </c>
      <c r="X553" s="4" t="s">
        <v>2715</v>
      </c>
      <c r="Y553" s="4" t="s">
        <v>42</v>
      </c>
    </row>
    <row r="554" s="4" customFormat="1" spans="1:25">
      <c r="A554" s="4" t="s">
        <v>2716</v>
      </c>
      <c r="B554" s="4" t="s">
        <v>26</v>
      </c>
      <c r="C554" s="4" t="s">
        <v>27</v>
      </c>
      <c r="D554" s="4" t="s">
        <v>2717</v>
      </c>
      <c r="E554" s="4" t="s">
        <v>2718</v>
      </c>
      <c r="F554" s="6">
        <v>45155</v>
      </c>
      <c r="G554" s="6">
        <v>45156</v>
      </c>
      <c r="H554" s="4">
        <v>1</v>
      </c>
      <c r="I554" s="4">
        <v>1</v>
      </c>
      <c r="J554" s="4">
        <v>1</v>
      </c>
      <c r="K554" s="4" t="s">
        <v>30</v>
      </c>
      <c r="L554" s="4">
        <v>163.15</v>
      </c>
      <c r="M554" s="4">
        <v>163.15</v>
      </c>
      <c r="N554" s="4" t="s">
        <v>2719</v>
      </c>
      <c r="O554" s="4" t="s">
        <v>1407</v>
      </c>
      <c r="P554" s="4" t="s">
        <v>33</v>
      </c>
      <c r="Q554" s="4">
        <v>0</v>
      </c>
      <c r="R554" s="9">
        <v>45155</v>
      </c>
      <c r="S554" s="6">
        <v>45159</v>
      </c>
      <c r="T554" s="4" t="s">
        <v>34</v>
      </c>
      <c r="U554" s="4">
        <v>163.15</v>
      </c>
      <c r="V554" s="4">
        <v>0</v>
      </c>
      <c r="W554" s="4">
        <v>0</v>
      </c>
      <c r="X554" s="4" t="s">
        <v>2720</v>
      </c>
      <c r="Y554" s="4" t="s">
        <v>2721</v>
      </c>
    </row>
    <row r="555" s="4" customFormat="1" spans="1:25">
      <c r="A555" s="4" t="s">
        <v>2722</v>
      </c>
      <c r="B555" s="4" t="s">
        <v>26</v>
      </c>
      <c r="C555" s="4" t="s">
        <v>27</v>
      </c>
      <c r="D555" s="4" t="s">
        <v>2723</v>
      </c>
      <c r="E555" s="4" t="s">
        <v>2724</v>
      </c>
      <c r="F555" s="6">
        <v>45155</v>
      </c>
      <c r="G555" s="6">
        <v>45156</v>
      </c>
      <c r="H555" s="4">
        <v>1</v>
      </c>
      <c r="I555" s="4">
        <v>1</v>
      </c>
      <c r="J555" s="4">
        <v>1</v>
      </c>
      <c r="K555" s="4" t="s">
        <v>30</v>
      </c>
      <c r="L555" s="4">
        <v>773.16</v>
      </c>
      <c r="M555" s="4">
        <v>773.16</v>
      </c>
      <c r="N555" s="4" t="s">
        <v>2725</v>
      </c>
      <c r="O555" s="4" t="s">
        <v>1407</v>
      </c>
      <c r="P555" s="4" t="s">
        <v>33</v>
      </c>
      <c r="Q555" s="4">
        <v>0</v>
      </c>
      <c r="R555" s="9">
        <v>45155.0000115741</v>
      </c>
      <c r="S555" s="6">
        <v>45159</v>
      </c>
      <c r="T555" s="4" t="s">
        <v>34</v>
      </c>
      <c r="U555" s="4">
        <v>773.16</v>
      </c>
      <c r="V555" s="4">
        <v>0</v>
      </c>
      <c r="W555" s="4">
        <v>0</v>
      </c>
      <c r="X555" s="4" t="s">
        <v>2726</v>
      </c>
      <c r="Y555" s="4" t="s">
        <v>2727</v>
      </c>
    </row>
    <row r="556" s="4" customFormat="1" spans="1:25">
      <c r="A556" s="4" t="s">
        <v>2728</v>
      </c>
      <c r="B556" s="4" t="s">
        <v>26</v>
      </c>
      <c r="C556" s="4" t="s">
        <v>27</v>
      </c>
      <c r="D556" s="4" t="s">
        <v>2729</v>
      </c>
      <c r="E556" s="4" t="s">
        <v>2730</v>
      </c>
      <c r="F556" s="6">
        <v>45155</v>
      </c>
      <c r="G556" s="6">
        <v>45156</v>
      </c>
      <c r="H556" s="4">
        <v>1</v>
      </c>
      <c r="I556" s="4">
        <v>1</v>
      </c>
      <c r="J556" s="4">
        <v>1</v>
      </c>
      <c r="K556" s="4" t="s">
        <v>30</v>
      </c>
      <c r="L556" s="4">
        <v>1452.93</v>
      </c>
      <c r="M556" s="4">
        <v>1452.93</v>
      </c>
      <c r="N556" s="4" t="s">
        <v>2731</v>
      </c>
      <c r="O556" s="4" t="s">
        <v>1407</v>
      </c>
      <c r="P556" s="4" t="s">
        <v>33</v>
      </c>
      <c r="Q556" s="4">
        <v>0</v>
      </c>
      <c r="R556" s="9">
        <v>45155</v>
      </c>
      <c r="S556" s="6">
        <v>45159</v>
      </c>
      <c r="T556" s="4" t="s">
        <v>34</v>
      </c>
      <c r="U556" s="4">
        <v>1452.93</v>
      </c>
      <c r="V556" s="4">
        <v>0</v>
      </c>
      <c r="W556" s="4">
        <v>0</v>
      </c>
      <c r="X556" s="4" t="s">
        <v>2732</v>
      </c>
      <c r="Y556" s="4" t="s">
        <v>2733</v>
      </c>
    </row>
    <row r="557" s="4" customFormat="1" spans="1:25">
      <c r="A557" s="4" t="s">
        <v>2734</v>
      </c>
      <c r="B557" s="4" t="s">
        <v>26</v>
      </c>
      <c r="C557" s="4" t="s">
        <v>27</v>
      </c>
      <c r="D557" s="4" t="s">
        <v>911</v>
      </c>
      <c r="E557" s="4" t="s">
        <v>912</v>
      </c>
      <c r="F557" s="6">
        <v>45155</v>
      </c>
      <c r="G557" s="6">
        <v>45156</v>
      </c>
      <c r="H557" s="4">
        <v>1</v>
      </c>
      <c r="I557" s="4">
        <v>1</v>
      </c>
      <c r="J557" s="4">
        <v>1</v>
      </c>
      <c r="K557" s="4" t="s">
        <v>30</v>
      </c>
      <c r="L557" s="4">
        <v>1326.36</v>
      </c>
      <c r="M557" s="4">
        <v>1326.36</v>
      </c>
      <c r="N557" s="4" t="s">
        <v>913</v>
      </c>
      <c r="O557" s="4" t="s">
        <v>1407</v>
      </c>
      <c r="P557" s="4" t="s">
        <v>33</v>
      </c>
      <c r="Q557" s="4">
        <v>0</v>
      </c>
      <c r="R557" s="9">
        <v>45155.0000115741</v>
      </c>
      <c r="S557" s="6">
        <v>45159</v>
      </c>
      <c r="T557" s="4" t="s">
        <v>34</v>
      </c>
      <c r="U557" s="4">
        <v>1326.36</v>
      </c>
      <c r="V557" s="4">
        <v>0</v>
      </c>
      <c r="W557" s="4">
        <v>0</v>
      </c>
      <c r="X557" s="4" t="s">
        <v>2735</v>
      </c>
      <c r="Y557" s="4" t="s">
        <v>2736</v>
      </c>
    </row>
    <row r="558" s="4" customFormat="1" spans="1:25">
      <c r="A558" s="4" t="s">
        <v>2737</v>
      </c>
      <c r="B558" s="4" t="s">
        <v>26</v>
      </c>
      <c r="C558" s="4" t="s">
        <v>27</v>
      </c>
      <c r="D558" s="4" t="s">
        <v>2738</v>
      </c>
      <c r="E558" s="4" t="s">
        <v>2739</v>
      </c>
      <c r="F558" s="6">
        <v>45155</v>
      </c>
      <c r="G558" s="6">
        <v>45156</v>
      </c>
      <c r="H558" s="4">
        <v>1</v>
      </c>
      <c r="I558" s="4">
        <v>1</v>
      </c>
      <c r="J558" s="4">
        <v>1</v>
      </c>
      <c r="K558" s="4" t="s">
        <v>30</v>
      </c>
      <c r="L558" s="4">
        <v>164.85</v>
      </c>
      <c r="M558" s="4">
        <v>164.85</v>
      </c>
      <c r="N558" s="4" t="s">
        <v>2740</v>
      </c>
      <c r="O558" s="4" t="s">
        <v>1407</v>
      </c>
      <c r="P558" s="4" t="s">
        <v>33</v>
      </c>
      <c r="Q558" s="4">
        <v>0</v>
      </c>
      <c r="R558" s="9">
        <v>45155</v>
      </c>
      <c r="S558" s="6">
        <v>45159</v>
      </c>
      <c r="T558" s="4" t="s">
        <v>34</v>
      </c>
      <c r="U558" s="4">
        <v>164.85</v>
      </c>
      <c r="V558" s="4">
        <v>0</v>
      </c>
      <c r="W558" s="4">
        <v>0</v>
      </c>
      <c r="X558" s="4" t="s">
        <v>2741</v>
      </c>
      <c r="Y558" s="4" t="s">
        <v>2742</v>
      </c>
    </row>
    <row r="559" s="4" customFormat="1" spans="1:25">
      <c r="A559" s="4" t="s">
        <v>2451</v>
      </c>
      <c r="B559" s="4" t="s">
        <v>26</v>
      </c>
      <c r="C559" s="4" t="s">
        <v>75</v>
      </c>
      <c r="D559" s="4" t="s">
        <v>2326</v>
      </c>
      <c r="E559" s="4" t="s">
        <v>187</v>
      </c>
      <c r="F559" s="6">
        <v>45155</v>
      </c>
      <c r="G559" s="6">
        <v>45156</v>
      </c>
      <c r="H559" s="4">
        <v>1</v>
      </c>
      <c r="I559" s="4">
        <v>1</v>
      </c>
      <c r="J559" s="4">
        <v>1</v>
      </c>
      <c r="K559" s="4" t="s">
        <v>30</v>
      </c>
      <c r="L559" s="4">
        <v>-333.46</v>
      </c>
      <c r="M559" s="4">
        <v>-333.46</v>
      </c>
      <c r="N559" s="4" t="s">
        <v>2452</v>
      </c>
      <c r="O559" s="4" t="s">
        <v>1407</v>
      </c>
      <c r="P559" s="4" t="s">
        <v>33</v>
      </c>
      <c r="Q559" s="4">
        <v>0</v>
      </c>
      <c r="R559" s="9">
        <v>45153</v>
      </c>
      <c r="S559" s="6">
        <v>45159</v>
      </c>
      <c r="T559" s="4" t="s">
        <v>34</v>
      </c>
      <c r="U559" s="4">
        <v>-333.46</v>
      </c>
      <c r="V559" s="4">
        <v>0</v>
      </c>
      <c r="W559" s="4">
        <v>0</v>
      </c>
      <c r="X559" s="4" t="s">
        <v>2453</v>
      </c>
      <c r="Y559" s="4" t="s">
        <v>2454</v>
      </c>
    </row>
    <row r="560" s="4" customFormat="1" spans="1:25">
      <c r="A560" s="4" t="s">
        <v>2743</v>
      </c>
      <c r="B560" s="4" t="s">
        <v>26</v>
      </c>
      <c r="C560" s="4" t="s">
        <v>27</v>
      </c>
      <c r="D560" s="4" t="s">
        <v>2031</v>
      </c>
      <c r="E560" s="4" t="s">
        <v>865</v>
      </c>
      <c r="F560" s="6">
        <v>45155</v>
      </c>
      <c r="G560" s="6">
        <v>45156</v>
      </c>
      <c r="H560" s="4">
        <v>2</v>
      </c>
      <c r="I560" s="4">
        <v>1</v>
      </c>
      <c r="J560" s="4">
        <v>2</v>
      </c>
      <c r="K560" s="4" t="s">
        <v>30</v>
      </c>
      <c r="L560" s="4">
        <v>2273.46</v>
      </c>
      <c r="M560" s="4">
        <v>2273.46</v>
      </c>
      <c r="N560" s="4" t="s">
        <v>2744</v>
      </c>
      <c r="O560" s="4" t="s">
        <v>1407</v>
      </c>
      <c r="P560" s="4" t="s">
        <v>33</v>
      </c>
      <c r="Q560" s="4">
        <v>0</v>
      </c>
      <c r="R560" s="9">
        <v>45155</v>
      </c>
      <c r="S560" s="6">
        <v>45159</v>
      </c>
      <c r="T560" s="4" t="s">
        <v>34</v>
      </c>
      <c r="U560" s="4">
        <v>2273.46</v>
      </c>
      <c r="V560" s="4">
        <v>0</v>
      </c>
      <c r="W560" s="4">
        <v>0</v>
      </c>
      <c r="X560" s="4" t="s">
        <v>2745</v>
      </c>
      <c r="Y560" s="4" t="s">
        <v>2746</v>
      </c>
    </row>
    <row r="561" s="4" customFormat="1" spans="1:25">
      <c r="A561" s="4" t="s">
        <v>2747</v>
      </c>
      <c r="B561" s="4" t="s">
        <v>26</v>
      </c>
      <c r="C561" s="4" t="s">
        <v>27</v>
      </c>
      <c r="D561" s="4" t="s">
        <v>2748</v>
      </c>
      <c r="E561" s="4" t="s">
        <v>2749</v>
      </c>
      <c r="F561" s="6">
        <v>45155</v>
      </c>
      <c r="G561" s="6">
        <v>45156</v>
      </c>
      <c r="H561" s="4">
        <v>1</v>
      </c>
      <c r="I561" s="4">
        <v>1</v>
      </c>
      <c r="J561" s="4">
        <v>1</v>
      </c>
      <c r="K561" s="4" t="s">
        <v>30</v>
      </c>
      <c r="L561" s="4">
        <v>294.95</v>
      </c>
      <c r="M561" s="4">
        <v>294.95</v>
      </c>
      <c r="N561" s="4" t="s">
        <v>2750</v>
      </c>
      <c r="O561" s="4" t="s">
        <v>1407</v>
      </c>
      <c r="P561" s="4" t="s">
        <v>33</v>
      </c>
      <c r="Q561" s="4">
        <v>0</v>
      </c>
      <c r="R561" s="9">
        <v>45155</v>
      </c>
      <c r="S561" s="6">
        <v>45159</v>
      </c>
      <c r="T561" s="4" t="s">
        <v>34</v>
      </c>
      <c r="U561" s="4">
        <v>294.95</v>
      </c>
      <c r="V561" s="4">
        <v>0</v>
      </c>
      <c r="W561" s="4">
        <v>0</v>
      </c>
      <c r="X561" s="4" t="s">
        <v>2751</v>
      </c>
      <c r="Y561" s="4" t="s">
        <v>42</v>
      </c>
    </row>
    <row r="562" s="4" customFormat="1" spans="1:25">
      <c r="A562" s="4" t="s">
        <v>2747</v>
      </c>
      <c r="B562" s="4" t="s">
        <v>26</v>
      </c>
      <c r="C562" s="4" t="s">
        <v>75</v>
      </c>
      <c r="D562" s="4" t="s">
        <v>2748</v>
      </c>
      <c r="E562" s="4" t="s">
        <v>2749</v>
      </c>
      <c r="F562" s="6">
        <v>45155</v>
      </c>
      <c r="G562" s="6">
        <v>45156</v>
      </c>
      <c r="H562" s="4">
        <v>1</v>
      </c>
      <c r="I562" s="4">
        <v>1</v>
      </c>
      <c r="J562" s="4">
        <v>1</v>
      </c>
      <c r="K562" s="4" t="s">
        <v>30</v>
      </c>
      <c r="L562" s="4">
        <v>-294.95</v>
      </c>
      <c r="M562" s="4">
        <v>-294.95</v>
      </c>
      <c r="N562" s="4" t="s">
        <v>2750</v>
      </c>
      <c r="O562" s="4" t="s">
        <v>1407</v>
      </c>
      <c r="P562" s="4" t="s">
        <v>33</v>
      </c>
      <c r="Q562" s="4">
        <v>0</v>
      </c>
      <c r="R562" s="9">
        <v>45155</v>
      </c>
      <c r="S562" s="6">
        <v>45159</v>
      </c>
      <c r="T562" s="4" t="s">
        <v>34</v>
      </c>
      <c r="U562" s="4">
        <v>-294.95</v>
      </c>
      <c r="V562" s="4">
        <v>0</v>
      </c>
      <c r="W562" s="4">
        <v>0</v>
      </c>
      <c r="X562" s="4" t="s">
        <v>2751</v>
      </c>
      <c r="Y562" s="4" t="s">
        <v>42</v>
      </c>
    </row>
    <row r="563" s="4" customFormat="1" spans="1:26">
      <c r="A563" s="4" t="s">
        <v>2752</v>
      </c>
      <c r="B563" s="4" t="s">
        <v>26</v>
      </c>
      <c r="C563" s="4" t="s">
        <v>27</v>
      </c>
      <c r="D563" s="4" t="s">
        <v>2753</v>
      </c>
      <c r="E563" s="4" t="s">
        <v>2754</v>
      </c>
      <c r="F563" s="6">
        <v>45155</v>
      </c>
      <c r="G563" s="6">
        <v>45156</v>
      </c>
      <c r="H563" s="4">
        <v>2</v>
      </c>
      <c r="I563" s="4">
        <v>1</v>
      </c>
      <c r="J563" s="4">
        <v>2</v>
      </c>
      <c r="K563" s="4" t="s">
        <v>30</v>
      </c>
      <c r="L563" s="4">
        <v>2705.24</v>
      </c>
      <c r="M563" s="4">
        <v>2705.24</v>
      </c>
      <c r="N563" s="4" t="s">
        <v>2755</v>
      </c>
      <c r="O563" s="4" t="s">
        <v>1407</v>
      </c>
      <c r="P563" s="4" t="s">
        <v>33</v>
      </c>
      <c r="Q563" s="4">
        <v>0</v>
      </c>
      <c r="R563" s="9">
        <v>45155.0000115741</v>
      </c>
      <c r="S563" s="6">
        <v>45159</v>
      </c>
      <c r="T563" s="4" t="s">
        <v>34</v>
      </c>
      <c r="U563" s="4">
        <v>2705.24</v>
      </c>
      <c r="V563" s="4">
        <v>0</v>
      </c>
      <c r="W563" s="4">
        <v>0</v>
      </c>
      <c r="X563" s="4" t="s">
        <v>2756</v>
      </c>
      <c r="Y563" s="4">
        <v>-69709403</v>
      </c>
      <c r="Z563" s="4" t="s">
        <v>2757</v>
      </c>
    </row>
    <row r="564" s="4" customFormat="1" spans="1:25">
      <c r="A564" s="4" t="s">
        <v>2758</v>
      </c>
      <c r="B564" s="4" t="s">
        <v>26</v>
      </c>
      <c r="C564" s="4" t="s">
        <v>27</v>
      </c>
      <c r="D564" s="4" t="s">
        <v>2759</v>
      </c>
      <c r="E564" s="4" t="s">
        <v>2760</v>
      </c>
      <c r="F564" s="6">
        <v>45155</v>
      </c>
      <c r="G564" s="6">
        <v>45156</v>
      </c>
      <c r="H564" s="4">
        <v>1</v>
      </c>
      <c r="I564" s="4">
        <v>1</v>
      </c>
      <c r="J564" s="4">
        <v>1</v>
      </c>
      <c r="K564" s="4" t="s">
        <v>30</v>
      </c>
      <c r="L564" s="4">
        <v>1046.73</v>
      </c>
      <c r="M564" s="4">
        <v>1046.73</v>
      </c>
      <c r="N564" s="4" t="s">
        <v>2761</v>
      </c>
      <c r="O564" s="4" t="s">
        <v>1407</v>
      </c>
      <c r="P564" s="4" t="s">
        <v>33</v>
      </c>
      <c r="Q564" s="4">
        <v>0</v>
      </c>
      <c r="R564" s="9">
        <v>45155.0000115741</v>
      </c>
      <c r="S564" s="6">
        <v>45159</v>
      </c>
      <c r="T564" s="4" t="s">
        <v>34</v>
      </c>
      <c r="U564" s="4">
        <v>1046.73</v>
      </c>
      <c r="V564" s="4">
        <v>0</v>
      </c>
      <c r="W564" s="4">
        <v>0</v>
      </c>
      <c r="X564" s="4" t="s">
        <v>2762</v>
      </c>
      <c r="Y564" s="4" t="s">
        <v>2763</v>
      </c>
    </row>
    <row r="565" s="4" customFormat="1" spans="1:25">
      <c r="A565" s="4" t="s">
        <v>2764</v>
      </c>
      <c r="B565" s="4" t="s">
        <v>26</v>
      </c>
      <c r="C565" s="4" t="s">
        <v>27</v>
      </c>
      <c r="D565" s="4" t="s">
        <v>2765</v>
      </c>
      <c r="E565" s="4" t="s">
        <v>2766</v>
      </c>
      <c r="F565" s="6">
        <v>45155</v>
      </c>
      <c r="G565" s="6">
        <v>45156</v>
      </c>
      <c r="H565" s="4">
        <v>1</v>
      </c>
      <c r="I565" s="4">
        <v>1</v>
      </c>
      <c r="J565" s="4">
        <v>1</v>
      </c>
      <c r="K565" s="4" t="s">
        <v>30</v>
      </c>
      <c r="L565" s="4">
        <v>521.17</v>
      </c>
      <c r="M565" s="4">
        <v>521.17</v>
      </c>
      <c r="N565" s="4" t="s">
        <v>2767</v>
      </c>
      <c r="O565" s="4" t="s">
        <v>1407</v>
      </c>
      <c r="P565" s="4" t="s">
        <v>33</v>
      </c>
      <c r="Q565" s="4">
        <v>0</v>
      </c>
      <c r="R565" s="9">
        <v>45155</v>
      </c>
      <c r="S565" s="6">
        <v>45159</v>
      </c>
      <c r="T565" s="4" t="s">
        <v>34</v>
      </c>
      <c r="U565" s="4">
        <v>521.17</v>
      </c>
      <c r="V565" s="4">
        <v>0</v>
      </c>
      <c r="W565" s="4">
        <v>0</v>
      </c>
      <c r="X565" s="4" t="s">
        <v>2768</v>
      </c>
      <c r="Y565" s="4" t="s">
        <v>2769</v>
      </c>
    </row>
    <row r="566" s="4" customFormat="1" spans="1:26">
      <c r="A566" s="4" t="s">
        <v>2770</v>
      </c>
      <c r="B566" s="4" t="s">
        <v>26</v>
      </c>
      <c r="C566" s="4" t="s">
        <v>27</v>
      </c>
      <c r="D566" s="4" t="s">
        <v>2771</v>
      </c>
      <c r="E566" s="4" t="s">
        <v>2772</v>
      </c>
      <c r="F566" s="6">
        <v>45155</v>
      </c>
      <c r="G566" s="6">
        <v>45156</v>
      </c>
      <c r="H566" s="4">
        <v>2</v>
      </c>
      <c r="I566" s="4">
        <v>1</v>
      </c>
      <c r="J566" s="4">
        <v>2</v>
      </c>
      <c r="K566" s="4" t="s">
        <v>30</v>
      </c>
      <c r="L566" s="4">
        <v>721.86</v>
      </c>
      <c r="M566" s="4">
        <v>721.86</v>
      </c>
      <c r="N566" s="4" t="s">
        <v>2773</v>
      </c>
      <c r="O566" s="4" t="s">
        <v>1407</v>
      </c>
      <c r="P566" s="4" t="s">
        <v>33</v>
      </c>
      <c r="Q566" s="4">
        <v>0</v>
      </c>
      <c r="R566" s="9">
        <v>45155</v>
      </c>
      <c r="S566" s="6">
        <v>45159</v>
      </c>
      <c r="T566" s="4" t="s">
        <v>34</v>
      </c>
      <c r="U566" s="4">
        <v>721.86</v>
      </c>
      <c r="V566" s="4">
        <v>0</v>
      </c>
      <c r="W566" s="4">
        <v>0</v>
      </c>
      <c r="X566" s="4" t="s">
        <v>2774</v>
      </c>
      <c r="Y566" s="4">
        <v>655799849</v>
      </c>
      <c r="Z566" s="4" t="s">
        <v>2775</v>
      </c>
    </row>
    <row r="567" s="4" customFormat="1" spans="1:25">
      <c r="A567" s="4" t="s">
        <v>2776</v>
      </c>
      <c r="B567" s="4" t="s">
        <v>26</v>
      </c>
      <c r="C567" s="4" t="s">
        <v>27</v>
      </c>
      <c r="D567" s="4" t="s">
        <v>875</v>
      </c>
      <c r="E567" s="4" t="s">
        <v>1093</v>
      </c>
      <c r="F567" s="6">
        <v>45155</v>
      </c>
      <c r="G567" s="6">
        <v>45156</v>
      </c>
      <c r="H567" s="4">
        <v>1</v>
      </c>
      <c r="I567" s="4">
        <v>1</v>
      </c>
      <c r="J567" s="4">
        <v>1</v>
      </c>
      <c r="K567" s="4" t="s">
        <v>30</v>
      </c>
      <c r="L567" s="4">
        <v>1158.05</v>
      </c>
      <c r="M567" s="4">
        <v>1158.05</v>
      </c>
      <c r="N567" s="4" t="s">
        <v>2777</v>
      </c>
      <c r="O567" s="4" t="s">
        <v>1407</v>
      </c>
      <c r="P567" s="4" t="s">
        <v>33</v>
      </c>
      <c r="Q567" s="4">
        <v>0</v>
      </c>
      <c r="R567" s="9">
        <v>45155</v>
      </c>
      <c r="S567" s="6">
        <v>45159</v>
      </c>
      <c r="T567" s="4" t="s">
        <v>34</v>
      </c>
      <c r="U567" s="4">
        <v>1158.05</v>
      </c>
      <c r="V567" s="4">
        <v>0</v>
      </c>
      <c r="W567" s="4">
        <v>0</v>
      </c>
      <c r="X567" s="4" t="s">
        <v>2778</v>
      </c>
      <c r="Y567" s="4" t="s">
        <v>879</v>
      </c>
    </row>
    <row r="568" s="4" customFormat="1" spans="1:25">
      <c r="A568" s="4" t="s">
        <v>2779</v>
      </c>
      <c r="B568" s="4" t="s">
        <v>26</v>
      </c>
      <c r="C568" s="4" t="s">
        <v>27</v>
      </c>
      <c r="D568" s="4" t="s">
        <v>2780</v>
      </c>
      <c r="E568" s="4" t="s">
        <v>642</v>
      </c>
      <c r="F568" s="6">
        <v>45155</v>
      </c>
      <c r="G568" s="6">
        <v>45156</v>
      </c>
      <c r="H568" s="4">
        <v>1</v>
      </c>
      <c r="I568" s="4">
        <v>1</v>
      </c>
      <c r="J568" s="4">
        <v>1</v>
      </c>
      <c r="K568" s="4" t="s">
        <v>30</v>
      </c>
      <c r="L568" s="4">
        <v>1034.39</v>
      </c>
      <c r="M568" s="4">
        <v>1034.39</v>
      </c>
      <c r="N568" s="4" t="s">
        <v>2781</v>
      </c>
      <c r="O568" s="4" t="s">
        <v>1407</v>
      </c>
      <c r="P568" s="4" t="s">
        <v>33</v>
      </c>
      <c r="Q568" s="4">
        <v>0</v>
      </c>
      <c r="R568" s="9">
        <v>45155</v>
      </c>
      <c r="S568" s="6">
        <v>45159</v>
      </c>
      <c r="T568" s="4" t="s">
        <v>34</v>
      </c>
      <c r="U568" s="4">
        <v>1034.39</v>
      </c>
      <c r="V568" s="4">
        <v>0</v>
      </c>
      <c r="W568" s="4">
        <v>0</v>
      </c>
      <c r="X568" s="4" t="s">
        <v>2782</v>
      </c>
      <c r="Y568" s="4" t="s">
        <v>42</v>
      </c>
    </row>
    <row r="569" s="4" customFormat="1" spans="1:25">
      <c r="A569" s="4" t="s">
        <v>2783</v>
      </c>
      <c r="B569" s="4" t="s">
        <v>26</v>
      </c>
      <c r="C569" s="4" t="s">
        <v>27</v>
      </c>
      <c r="D569" s="4" t="s">
        <v>2784</v>
      </c>
      <c r="E569" s="4" t="s">
        <v>2785</v>
      </c>
      <c r="F569" s="6">
        <v>45155</v>
      </c>
      <c r="G569" s="6">
        <v>45156</v>
      </c>
      <c r="H569" s="4">
        <v>1</v>
      </c>
      <c r="I569" s="4">
        <v>1</v>
      </c>
      <c r="J569" s="4">
        <v>1</v>
      </c>
      <c r="K569" s="4" t="s">
        <v>30</v>
      </c>
      <c r="L569" s="4">
        <v>717.08</v>
      </c>
      <c r="M569" s="4">
        <v>717.08</v>
      </c>
      <c r="N569" s="4" t="s">
        <v>2786</v>
      </c>
      <c r="O569" s="4" t="s">
        <v>1407</v>
      </c>
      <c r="P569" s="4" t="s">
        <v>33</v>
      </c>
      <c r="Q569" s="4">
        <v>0</v>
      </c>
      <c r="R569" s="9">
        <v>45155.0000115741</v>
      </c>
      <c r="S569" s="6">
        <v>45159</v>
      </c>
      <c r="T569" s="4" t="s">
        <v>34</v>
      </c>
      <c r="U569" s="4">
        <v>717.08</v>
      </c>
      <c r="V569" s="4">
        <v>0</v>
      </c>
      <c r="W569" s="4">
        <v>0</v>
      </c>
      <c r="X569" s="4" t="s">
        <v>2787</v>
      </c>
      <c r="Y569" s="4" t="s">
        <v>2788</v>
      </c>
    </row>
    <row r="570" s="4" customFormat="1" spans="1:25">
      <c r="A570" s="4" t="s">
        <v>2789</v>
      </c>
      <c r="B570" s="4" t="s">
        <v>26</v>
      </c>
      <c r="C570" s="4" t="s">
        <v>27</v>
      </c>
      <c r="D570" s="4" t="s">
        <v>2790</v>
      </c>
      <c r="E570" s="4" t="s">
        <v>2791</v>
      </c>
      <c r="F570" s="6">
        <v>45155</v>
      </c>
      <c r="G570" s="6">
        <v>45156</v>
      </c>
      <c r="H570" s="4">
        <v>1</v>
      </c>
      <c r="I570" s="4">
        <v>1</v>
      </c>
      <c r="J570" s="4">
        <v>1</v>
      </c>
      <c r="K570" s="4" t="s">
        <v>30</v>
      </c>
      <c r="L570" s="4">
        <v>866.24</v>
      </c>
      <c r="M570" s="4">
        <v>866.24</v>
      </c>
      <c r="N570" s="4" t="s">
        <v>2792</v>
      </c>
      <c r="O570" s="4" t="s">
        <v>1407</v>
      </c>
      <c r="P570" s="4" t="s">
        <v>33</v>
      </c>
      <c r="Q570" s="4">
        <v>0</v>
      </c>
      <c r="R570" s="9">
        <v>45155.0000115741</v>
      </c>
      <c r="S570" s="6">
        <v>45159</v>
      </c>
      <c r="T570" s="4" t="s">
        <v>34</v>
      </c>
      <c r="U570" s="4">
        <v>866.24</v>
      </c>
      <c r="V570" s="4">
        <v>0</v>
      </c>
      <c r="W570" s="4">
        <v>0</v>
      </c>
      <c r="X570" s="4" t="s">
        <v>42</v>
      </c>
      <c r="Y570" s="4" t="s">
        <v>2793</v>
      </c>
    </row>
    <row r="571" s="4" customFormat="1" spans="1:25">
      <c r="A571" s="4" t="s">
        <v>2794</v>
      </c>
      <c r="B571" s="4" t="s">
        <v>26</v>
      </c>
      <c r="C571" s="4" t="s">
        <v>27</v>
      </c>
      <c r="D571" s="4" t="s">
        <v>2795</v>
      </c>
      <c r="E571" s="4" t="s">
        <v>2796</v>
      </c>
      <c r="F571" s="6">
        <v>45155</v>
      </c>
      <c r="G571" s="6">
        <v>45156</v>
      </c>
      <c r="H571" s="4">
        <v>1</v>
      </c>
      <c r="I571" s="4">
        <v>1</v>
      </c>
      <c r="J571" s="4">
        <v>1</v>
      </c>
      <c r="K571" s="4" t="s">
        <v>30</v>
      </c>
      <c r="L571" s="4">
        <v>165.66</v>
      </c>
      <c r="M571" s="4">
        <v>165.66</v>
      </c>
      <c r="N571" s="4" t="s">
        <v>2797</v>
      </c>
      <c r="O571" s="4" t="s">
        <v>1407</v>
      </c>
      <c r="P571" s="4" t="s">
        <v>33</v>
      </c>
      <c r="Q571" s="4">
        <v>0</v>
      </c>
      <c r="R571" s="9">
        <v>45155.0000115741</v>
      </c>
      <c r="S571" s="6">
        <v>45159</v>
      </c>
      <c r="T571" s="4" t="s">
        <v>34</v>
      </c>
      <c r="U571" s="4">
        <v>165.66</v>
      </c>
      <c r="V571" s="4">
        <v>0</v>
      </c>
      <c r="W571" s="4">
        <v>0</v>
      </c>
      <c r="X571" s="4" t="s">
        <v>2798</v>
      </c>
      <c r="Y571" s="4" t="s">
        <v>2799</v>
      </c>
    </row>
    <row r="572" s="4" customFormat="1" spans="1:25">
      <c r="A572" s="4" t="s">
        <v>2800</v>
      </c>
      <c r="B572" s="4" t="s">
        <v>26</v>
      </c>
      <c r="C572" s="4" t="s">
        <v>27</v>
      </c>
      <c r="D572" s="4" t="s">
        <v>2801</v>
      </c>
      <c r="E572" s="4" t="s">
        <v>472</v>
      </c>
      <c r="F572" s="6">
        <v>45155</v>
      </c>
      <c r="G572" s="6">
        <v>45156</v>
      </c>
      <c r="H572" s="4">
        <v>1</v>
      </c>
      <c r="I572" s="4">
        <v>1</v>
      </c>
      <c r="J572" s="4">
        <v>1</v>
      </c>
      <c r="K572" s="4" t="s">
        <v>30</v>
      </c>
      <c r="L572" s="4">
        <v>137.92</v>
      </c>
      <c r="M572" s="4">
        <v>137.92</v>
      </c>
      <c r="N572" s="4" t="s">
        <v>2802</v>
      </c>
      <c r="O572" s="4" t="s">
        <v>1407</v>
      </c>
      <c r="P572" s="4" t="s">
        <v>33</v>
      </c>
      <c r="Q572" s="4">
        <v>0</v>
      </c>
      <c r="R572" s="9">
        <v>45155.0000115741</v>
      </c>
      <c r="S572" s="6">
        <v>45159</v>
      </c>
      <c r="T572" s="4" t="s">
        <v>34</v>
      </c>
      <c r="U572" s="4">
        <v>137.92</v>
      </c>
      <c r="V572" s="4">
        <v>0</v>
      </c>
      <c r="W572" s="4">
        <v>0</v>
      </c>
      <c r="X572" s="4" t="s">
        <v>2803</v>
      </c>
      <c r="Y572" s="4" t="s">
        <v>2804</v>
      </c>
    </row>
    <row r="573" s="4" customFormat="1" spans="1:25">
      <c r="A573" s="4" t="s">
        <v>2805</v>
      </c>
      <c r="B573" s="4" t="s">
        <v>26</v>
      </c>
      <c r="C573" s="4" t="s">
        <v>27</v>
      </c>
      <c r="D573" s="4" t="s">
        <v>2806</v>
      </c>
      <c r="E573" s="4" t="s">
        <v>2807</v>
      </c>
      <c r="F573" s="6">
        <v>45155</v>
      </c>
      <c r="G573" s="6">
        <v>45156</v>
      </c>
      <c r="H573" s="4">
        <v>1</v>
      </c>
      <c r="I573" s="4">
        <v>1</v>
      </c>
      <c r="J573" s="4">
        <v>1</v>
      </c>
      <c r="K573" s="4" t="s">
        <v>30</v>
      </c>
      <c r="L573" s="4">
        <v>229.31</v>
      </c>
      <c r="M573" s="4">
        <v>229.31</v>
      </c>
      <c r="N573" s="4" t="s">
        <v>2808</v>
      </c>
      <c r="O573" s="4" t="s">
        <v>1407</v>
      </c>
      <c r="P573" s="4" t="s">
        <v>33</v>
      </c>
      <c r="Q573" s="4">
        <v>0</v>
      </c>
      <c r="R573" s="9">
        <v>45155</v>
      </c>
      <c r="S573" s="6">
        <v>45159</v>
      </c>
      <c r="T573" s="4" t="s">
        <v>34</v>
      </c>
      <c r="U573" s="4">
        <v>229.31</v>
      </c>
      <c r="V573" s="4">
        <v>0</v>
      </c>
      <c r="W573" s="4">
        <v>0</v>
      </c>
      <c r="X573" s="4" t="s">
        <v>2809</v>
      </c>
      <c r="Y573" s="4" t="s">
        <v>2810</v>
      </c>
    </row>
    <row r="574" s="4" customFormat="1" spans="1:25">
      <c r="A574" s="4" t="s">
        <v>2811</v>
      </c>
      <c r="B574" s="4" t="s">
        <v>26</v>
      </c>
      <c r="C574" s="4" t="s">
        <v>27</v>
      </c>
      <c r="D574" s="4" t="s">
        <v>2812</v>
      </c>
      <c r="E574" s="4" t="s">
        <v>2813</v>
      </c>
      <c r="F574" s="6">
        <v>45155</v>
      </c>
      <c r="G574" s="6">
        <v>45156</v>
      </c>
      <c r="H574" s="4">
        <v>1</v>
      </c>
      <c r="I574" s="4">
        <v>1</v>
      </c>
      <c r="J574" s="4">
        <v>1</v>
      </c>
      <c r="K574" s="4" t="s">
        <v>30</v>
      </c>
      <c r="L574" s="4">
        <v>123.53</v>
      </c>
      <c r="M574" s="4">
        <v>123.53</v>
      </c>
      <c r="N574" s="4" t="s">
        <v>2814</v>
      </c>
      <c r="O574" s="4" t="s">
        <v>1407</v>
      </c>
      <c r="P574" s="4" t="s">
        <v>33</v>
      </c>
      <c r="Q574" s="4">
        <v>0</v>
      </c>
      <c r="R574" s="9">
        <v>45155</v>
      </c>
      <c r="S574" s="6">
        <v>45159</v>
      </c>
      <c r="T574" s="4" t="s">
        <v>34</v>
      </c>
      <c r="U574" s="4">
        <v>123.53</v>
      </c>
      <c r="V574" s="4">
        <v>0</v>
      </c>
      <c r="W574" s="4">
        <v>0</v>
      </c>
      <c r="X574" s="4" t="s">
        <v>2815</v>
      </c>
      <c r="Y574" s="4" t="s">
        <v>42</v>
      </c>
    </row>
    <row r="575" s="4" customFormat="1" spans="1:26">
      <c r="A575" s="4" t="s">
        <v>2816</v>
      </c>
      <c r="B575" s="4" t="s">
        <v>26</v>
      </c>
      <c r="C575" s="4" t="s">
        <v>27</v>
      </c>
      <c r="D575" s="4" t="s">
        <v>2817</v>
      </c>
      <c r="E575" s="4" t="s">
        <v>2818</v>
      </c>
      <c r="F575" s="6">
        <v>45155</v>
      </c>
      <c r="G575" s="6">
        <v>45156</v>
      </c>
      <c r="H575" s="4">
        <v>2</v>
      </c>
      <c r="I575" s="4">
        <v>1</v>
      </c>
      <c r="J575" s="4">
        <v>2</v>
      </c>
      <c r="K575" s="4" t="s">
        <v>30</v>
      </c>
      <c r="L575" s="4">
        <v>390.8</v>
      </c>
      <c r="M575" s="4">
        <v>390.8</v>
      </c>
      <c r="N575" s="4" t="s">
        <v>2819</v>
      </c>
      <c r="O575" s="4" t="s">
        <v>1407</v>
      </c>
      <c r="P575" s="4" t="s">
        <v>33</v>
      </c>
      <c r="Q575" s="4">
        <v>0</v>
      </c>
      <c r="R575" s="9">
        <v>45155.0000115741</v>
      </c>
      <c r="S575" s="6">
        <v>45159</v>
      </c>
      <c r="T575" s="4" t="s">
        <v>34</v>
      </c>
      <c r="U575" s="4">
        <v>390.8</v>
      </c>
      <c r="V575" s="4">
        <v>0</v>
      </c>
      <c r="W575" s="4">
        <v>0</v>
      </c>
      <c r="X575" s="4" t="s">
        <v>2820</v>
      </c>
      <c r="Y575" s="4">
        <v>8436283</v>
      </c>
      <c r="Z575" s="4" t="s">
        <v>2821</v>
      </c>
    </row>
    <row r="576" s="4" customFormat="1" spans="1:25">
      <c r="A576" s="4" t="s">
        <v>2822</v>
      </c>
      <c r="B576" s="4" t="s">
        <v>26</v>
      </c>
      <c r="C576" s="4" t="s">
        <v>27</v>
      </c>
      <c r="D576" s="4" t="s">
        <v>2823</v>
      </c>
      <c r="E576" s="4" t="s">
        <v>2824</v>
      </c>
      <c r="F576" s="6">
        <v>45155</v>
      </c>
      <c r="G576" s="6">
        <v>45156</v>
      </c>
      <c r="H576" s="4">
        <v>1</v>
      </c>
      <c r="I576" s="4">
        <v>1</v>
      </c>
      <c r="J576" s="4">
        <v>1</v>
      </c>
      <c r="K576" s="4" t="s">
        <v>30</v>
      </c>
      <c r="L576" s="4">
        <v>289.66</v>
      </c>
      <c r="M576" s="4">
        <v>289.66</v>
      </c>
      <c r="N576" s="4" t="s">
        <v>2825</v>
      </c>
      <c r="O576" s="4" t="s">
        <v>1407</v>
      </c>
      <c r="P576" s="4" t="s">
        <v>33</v>
      </c>
      <c r="Q576" s="4">
        <v>0</v>
      </c>
      <c r="R576" s="9">
        <v>45155.0000115741</v>
      </c>
      <c r="S576" s="6">
        <v>45159</v>
      </c>
      <c r="T576" s="4" t="s">
        <v>34</v>
      </c>
      <c r="U576" s="4">
        <v>289.66</v>
      </c>
      <c r="V576" s="4">
        <v>0</v>
      </c>
      <c r="W576" s="4">
        <v>0</v>
      </c>
      <c r="X576" s="4" t="s">
        <v>2826</v>
      </c>
      <c r="Y576" s="4" t="s">
        <v>2827</v>
      </c>
    </row>
    <row r="577" s="4" customFormat="1" spans="1:25">
      <c r="A577" s="4" t="s">
        <v>2828</v>
      </c>
      <c r="B577" s="4" t="s">
        <v>26</v>
      </c>
      <c r="C577" s="4" t="s">
        <v>27</v>
      </c>
      <c r="D577" s="4" t="s">
        <v>2801</v>
      </c>
      <c r="E577" s="4" t="s">
        <v>472</v>
      </c>
      <c r="F577" s="6">
        <v>45155</v>
      </c>
      <c r="G577" s="6">
        <v>45156</v>
      </c>
      <c r="H577" s="4">
        <v>1</v>
      </c>
      <c r="I577" s="4">
        <v>1</v>
      </c>
      <c r="J577" s="4">
        <v>1</v>
      </c>
      <c r="K577" s="4" t="s">
        <v>30</v>
      </c>
      <c r="L577" s="4">
        <v>137.92</v>
      </c>
      <c r="M577" s="4">
        <v>137.92</v>
      </c>
      <c r="N577" s="4" t="s">
        <v>2829</v>
      </c>
      <c r="O577" s="4" t="s">
        <v>1407</v>
      </c>
      <c r="P577" s="4" t="s">
        <v>33</v>
      </c>
      <c r="Q577" s="4">
        <v>0</v>
      </c>
      <c r="R577" s="9">
        <v>45155.0000115741</v>
      </c>
      <c r="S577" s="6">
        <v>45159</v>
      </c>
      <c r="T577" s="4" t="s">
        <v>34</v>
      </c>
      <c r="U577" s="4">
        <v>137.92</v>
      </c>
      <c r="V577" s="4">
        <v>0</v>
      </c>
      <c r="W577" s="4">
        <v>0</v>
      </c>
      <c r="X577" s="4" t="s">
        <v>2830</v>
      </c>
      <c r="Y577" s="4" t="s">
        <v>2831</v>
      </c>
    </row>
    <row r="578" s="4" customFormat="1" spans="1:25">
      <c r="A578" s="4" t="s">
        <v>2832</v>
      </c>
      <c r="B578" s="4" t="s">
        <v>26</v>
      </c>
      <c r="C578" s="4" t="s">
        <v>27</v>
      </c>
      <c r="D578" s="4" t="s">
        <v>2833</v>
      </c>
      <c r="E578" s="4" t="s">
        <v>2813</v>
      </c>
      <c r="F578" s="6">
        <v>45155</v>
      </c>
      <c r="G578" s="6">
        <v>45156</v>
      </c>
      <c r="H578" s="4">
        <v>1</v>
      </c>
      <c r="I578" s="4">
        <v>1</v>
      </c>
      <c r="J578" s="4">
        <v>1</v>
      </c>
      <c r="K578" s="4" t="s">
        <v>30</v>
      </c>
      <c r="L578" s="4">
        <v>286.78</v>
      </c>
      <c r="M578" s="4">
        <v>286.78</v>
      </c>
      <c r="N578" s="4" t="s">
        <v>2834</v>
      </c>
      <c r="O578" s="4" t="s">
        <v>1407</v>
      </c>
      <c r="P578" s="4" t="s">
        <v>33</v>
      </c>
      <c r="Q578" s="4">
        <v>0</v>
      </c>
      <c r="R578" s="9">
        <v>45155</v>
      </c>
      <c r="S578" s="6">
        <v>45159</v>
      </c>
      <c r="T578" s="4" t="s">
        <v>34</v>
      </c>
      <c r="U578" s="4">
        <v>286.78</v>
      </c>
      <c r="V578" s="4">
        <v>0</v>
      </c>
      <c r="W578" s="4">
        <v>0</v>
      </c>
      <c r="X578" s="4" t="s">
        <v>2835</v>
      </c>
      <c r="Y578" s="4" t="s">
        <v>2836</v>
      </c>
    </row>
    <row r="579" s="4" customFormat="1" spans="1:25">
      <c r="A579" s="4" t="s">
        <v>2837</v>
      </c>
      <c r="B579" s="4" t="s">
        <v>26</v>
      </c>
      <c r="C579" s="4" t="s">
        <v>27</v>
      </c>
      <c r="D579" s="4" t="s">
        <v>1383</v>
      </c>
      <c r="E579" s="4" t="s">
        <v>472</v>
      </c>
      <c r="F579" s="6">
        <v>45155</v>
      </c>
      <c r="G579" s="6">
        <v>45156</v>
      </c>
      <c r="H579" s="4">
        <v>1</v>
      </c>
      <c r="I579" s="4">
        <v>1</v>
      </c>
      <c r="J579" s="4">
        <v>1</v>
      </c>
      <c r="K579" s="4" t="s">
        <v>30</v>
      </c>
      <c r="L579" s="4">
        <v>137.52</v>
      </c>
      <c r="M579" s="4">
        <v>137.52</v>
      </c>
      <c r="N579" s="4" t="s">
        <v>2838</v>
      </c>
      <c r="O579" s="4" t="s">
        <v>1407</v>
      </c>
      <c r="P579" s="4" t="s">
        <v>33</v>
      </c>
      <c r="Q579" s="4">
        <v>0</v>
      </c>
      <c r="R579" s="9">
        <v>45155</v>
      </c>
      <c r="S579" s="6">
        <v>45159</v>
      </c>
      <c r="T579" s="4" t="s">
        <v>34</v>
      </c>
      <c r="U579" s="4">
        <v>137.52</v>
      </c>
      <c r="V579" s="4">
        <v>0</v>
      </c>
      <c r="W579" s="4">
        <v>0</v>
      </c>
      <c r="X579" s="4" t="s">
        <v>2839</v>
      </c>
      <c r="Y579" s="4" t="s">
        <v>2840</v>
      </c>
    </row>
    <row r="580" s="4" customFormat="1" spans="1:25">
      <c r="A580" s="4" t="s">
        <v>2841</v>
      </c>
      <c r="B580" s="4" t="s">
        <v>26</v>
      </c>
      <c r="C580" s="4" t="s">
        <v>27</v>
      </c>
      <c r="D580" s="4" t="s">
        <v>2842</v>
      </c>
      <c r="E580" s="4" t="s">
        <v>2843</v>
      </c>
      <c r="F580" s="6">
        <v>45155</v>
      </c>
      <c r="G580" s="6">
        <v>45156</v>
      </c>
      <c r="H580" s="4">
        <v>1</v>
      </c>
      <c r="I580" s="4">
        <v>1</v>
      </c>
      <c r="J580" s="4">
        <v>1</v>
      </c>
      <c r="K580" s="4" t="s">
        <v>30</v>
      </c>
      <c r="L580" s="4">
        <v>1283.66</v>
      </c>
      <c r="M580" s="4">
        <v>1283.66</v>
      </c>
      <c r="N580" s="4" t="s">
        <v>2844</v>
      </c>
      <c r="O580" s="4" t="s">
        <v>1407</v>
      </c>
      <c r="P580" s="4" t="s">
        <v>33</v>
      </c>
      <c r="Q580" s="4">
        <v>0</v>
      </c>
      <c r="R580" s="9">
        <v>45155.0000115741</v>
      </c>
      <c r="S580" s="6">
        <v>45159</v>
      </c>
      <c r="T580" s="4" t="s">
        <v>34</v>
      </c>
      <c r="U580" s="4">
        <v>1283.66</v>
      </c>
      <c r="V580" s="4">
        <v>0</v>
      </c>
      <c r="W580" s="4">
        <v>0</v>
      </c>
      <c r="X580" s="4" t="s">
        <v>2845</v>
      </c>
      <c r="Y580" s="4" t="s">
        <v>2846</v>
      </c>
    </row>
    <row r="581" s="4" customFormat="1" spans="1:25">
      <c r="A581" s="4" t="s">
        <v>2847</v>
      </c>
      <c r="B581" s="4" t="s">
        <v>26</v>
      </c>
      <c r="C581" s="4" t="s">
        <v>27</v>
      </c>
      <c r="D581" s="4" t="s">
        <v>2848</v>
      </c>
      <c r="E581" s="4" t="s">
        <v>2172</v>
      </c>
      <c r="F581" s="6">
        <v>45155</v>
      </c>
      <c r="G581" s="6">
        <v>45156</v>
      </c>
      <c r="H581" s="4">
        <v>1</v>
      </c>
      <c r="I581" s="4">
        <v>1</v>
      </c>
      <c r="J581" s="4">
        <v>1</v>
      </c>
      <c r="K581" s="4" t="s">
        <v>30</v>
      </c>
      <c r="L581" s="4">
        <v>678.56</v>
      </c>
      <c r="M581" s="4">
        <v>678.56</v>
      </c>
      <c r="N581" s="4" t="s">
        <v>2849</v>
      </c>
      <c r="O581" s="4" t="s">
        <v>1407</v>
      </c>
      <c r="P581" s="4" t="s">
        <v>33</v>
      </c>
      <c r="Q581" s="4">
        <v>0</v>
      </c>
      <c r="R581" s="9">
        <v>45155</v>
      </c>
      <c r="S581" s="6">
        <v>45159</v>
      </c>
      <c r="T581" s="4" t="s">
        <v>34</v>
      </c>
      <c r="U581" s="4">
        <v>678.56</v>
      </c>
      <c r="V581" s="4">
        <v>0</v>
      </c>
      <c r="W581" s="4">
        <v>0</v>
      </c>
      <c r="X581" s="4" t="s">
        <v>42</v>
      </c>
      <c r="Y581" s="4" t="s">
        <v>2850</v>
      </c>
    </row>
    <row r="582" s="4" customFormat="1" spans="1:25">
      <c r="A582" s="4" t="s">
        <v>2851</v>
      </c>
      <c r="B582" s="4" t="s">
        <v>26</v>
      </c>
      <c r="C582" s="4" t="s">
        <v>27</v>
      </c>
      <c r="D582" s="4" t="s">
        <v>1383</v>
      </c>
      <c r="E582" s="4" t="s">
        <v>421</v>
      </c>
      <c r="F582" s="6">
        <v>45155</v>
      </c>
      <c r="G582" s="6">
        <v>45156</v>
      </c>
      <c r="H582" s="4">
        <v>1</v>
      </c>
      <c r="I582" s="4">
        <v>1</v>
      </c>
      <c r="J582" s="4">
        <v>1</v>
      </c>
      <c r="K582" s="4" t="s">
        <v>30</v>
      </c>
      <c r="L582" s="4">
        <v>120.26</v>
      </c>
      <c r="M582" s="4">
        <v>120.26</v>
      </c>
      <c r="N582" s="4" t="s">
        <v>2852</v>
      </c>
      <c r="O582" s="4" t="s">
        <v>1407</v>
      </c>
      <c r="P582" s="4" t="s">
        <v>33</v>
      </c>
      <c r="Q582" s="4">
        <v>0</v>
      </c>
      <c r="R582" s="9">
        <v>45155</v>
      </c>
      <c r="S582" s="6">
        <v>45159</v>
      </c>
      <c r="T582" s="4" t="s">
        <v>34</v>
      </c>
      <c r="U582" s="4">
        <v>120.26</v>
      </c>
      <c r="V582" s="4">
        <v>0</v>
      </c>
      <c r="W582" s="4">
        <v>0</v>
      </c>
      <c r="X582" s="4" t="s">
        <v>2853</v>
      </c>
      <c r="Y582" s="4" t="s">
        <v>2854</v>
      </c>
    </row>
    <row r="583" s="4" customFormat="1" spans="1:25">
      <c r="A583" s="4" t="s">
        <v>2855</v>
      </c>
      <c r="B583" s="4" t="s">
        <v>26</v>
      </c>
      <c r="C583" s="4" t="s">
        <v>27</v>
      </c>
      <c r="D583" s="4" t="s">
        <v>772</v>
      </c>
      <c r="E583" s="4" t="s">
        <v>773</v>
      </c>
      <c r="F583" s="6">
        <v>45155</v>
      </c>
      <c r="G583" s="6">
        <v>45156</v>
      </c>
      <c r="H583" s="4">
        <v>1</v>
      </c>
      <c r="I583" s="4">
        <v>1</v>
      </c>
      <c r="J583" s="4">
        <v>1</v>
      </c>
      <c r="K583" s="4" t="s">
        <v>30</v>
      </c>
      <c r="L583" s="4">
        <v>466.69</v>
      </c>
      <c r="M583" s="4">
        <v>466.69</v>
      </c>
      <c r="N583" s="4" t="s">
        <v>2856</v>
      </c>
      <c r="O583" s="4" t="s">
        <v>1407</v>
      </c>
      <c r="P583" s="4" t="s">
        <v>33</v>
      </c>
      <c r="Q583" s="4">
        <v>0</v>
      </c>
      <c r="R583" s="9">
        <v>45155</v>
      </c>
      <c r="S583" s="6">
        <v>45159</v>
      </c>
      <c r="T583" s="4" t="s">
        <v>34</v>
      </c>
      <c r="U583" s="4">
        <v>466.69</v>
      </c>
      <c r="V583" s="4">
        <v>0</v>
      </c>
      <c r="W583" s="4">
        <v>0</v>
      </c>
      <c r="X583" s="4" t="s">
        <v>2857</v>
      </c>
      <c r="Y583" s="4" t="s">
        <v>2858</v>
      </c>
    </row>
    <row r="584" s="4" customFormat="1" spans="1:25">
      <c r="A584" s="4" t="s">
        <v>2859</v>
      </c>
      <c r="B584" s="4" t="s">
        <v>26</v>
      </c>
      <c r="C584" s="4" t="s">
        <v>27</v>
      </c>
      <c r="D584" s="4" t="s">
        <v>1203</v>
      </c>
      <c r="E584" s="4" t="s">
        <v>472</v>
      </c>
      <c r="F584" s="6">
        <v>45155</v>
      </c>
      <c r="G584" s="6">
        <v>45156</v>
      </c>
      <c r="H584" s="4">
        <v>1</v>
      </c>
      <c r="I584" s="4">
        <v>1</v>
      </c>
      <c r="J584" s="4">
        <v>1</v>
      </c>
      <c r="K584" s="4" t="s">
        <v>30</v>
      </c>
      <c r="L584" s="4">
        <v>241.31</v>
      </c>
      <c r="M584" s="4">
        <v>241.31</v>
      </c>
      <c r="N584" s="4" t="s">
        <v>2860</v>
      </c>
      <c r="O584" s="4" t="s">
        <v>1407</v>
      </c>
      <c r="P584" s="4" t="s">
        <v>33</v>
      </c>
      <c r="Q584" s="4">
        <v>0</v>
      </c>
      <c r="R584" s="9">
        <v>45155</v>
      </c>
      <c r="S584" s="6">
        <v>45159</v>
      </c>
      <c r="T584" s="4" t="s">
        <v>34</v>
      </c>
      <c r="U584" s="4">
        <v>241.31</v>
      </c>
      <c r="V584" s="4">
        <v>0</v>
      </c>
      <c r="W584" s="4">
        <v>0</v>
      </c>
      <c r="X584" s="4" t="s">
        <v>2861</v>
      </c>
      <c r="Y584" s="4" t="s">
        <v>1206</v>
      </c>
    </row>
    <row r="585" s="4" customFormat="1" spans="1:25">
      <c r="A585" s="4" t="s">
        <v>2862</v>
      </c>
      <c r="B585" s="4" t="s">
        <v>26</v>
      </c>
      <c r="C585" s="4" t="s">
        <v>27</v>
      </c>
      <c r="D585" s="4" t="s">
        <v>2375</v>
      </c>
      <c r="E585" s="4" t="s">
        <v>2140</v>
      </c>
      <c r="F585" s="6">
        <v>45155</v>
      </c>
      <c r="G585" s="6">
        <v>45156</v>
      </c>
      <c r="H585" s="4">
        <v>1</v>
      </c>
      <c r="I585" s="4">
        <v>1</v>
      </c>
      <c r="J585" s="4">
        <v>1</v>
      </c>
      <c r="K585" s="4" t="s">
        <v>30</v>
      </c>
      <c r="L585" s="4">
        <v>453.03</v>
      </c>
      <c r="M585" s="4">
        <v>453.03</v>
      </c>
      <c r="N585" s="4" t="s">
        <v>2863</v>
      </c>
      <c r="O585" s="4" t="s">
        <v>1407</v>
      </c>
      <c r="P585" s="4" t="s">
        <v>33</v>
      </c>
      <c r="Q585" s="4">
        <v>0</v>
      </c>
      <c r="R585" s="9">
        <v>45155.0000115741</v>
      </c>
      <c r="S585" s="6">
        <v>45159</v>
      </c>
      <c r="T585" s="4" t="s">
        <v>34</v>
      </c>
      <c r="U585" s="4">
        <v>453.03</v>
      </c>
      <c r="V585" s="4">
        <v>0</v>
      </c>
      <c r="W585" s="4">
        <v>0</v>
      </c>
      <c r="X585" s="4" t="s">
        <v>2864</v>
      </c>
      <c r="Y585" s="4" t="s">
        <v>2865</v>
      </c>
    </row>
    <row r="586" s="4" customFormat="1" spans="1:25">
      <c r="A586" s="4" t="s">
        <v>2866</v>
      </c>
      <c r="B586" s="4" t="s">
        <v>26</v>
      </c>
      <c r="C586" s="4" t="s">
        <v>27</v>
      </c>
      <c r="D586" s="4" t="s">
        <v>2867</v>
      </c>
      <c r="E586" s="4" t="s">
        <v>2868</v>
      </c>
      <c r="F586" s="6">
        <v>45155</v>
      </c>
      <c r="G586" s="6">
        <v>45156</v>
      </c>
      <c r="H586" s="4">
        <v>1</v>
      </c>
      <c r="I586" s="4">
        <v>1</v>
      </c>
      <c r="J586" s="4">
        <v>1</v>
      </c>
      <c r="K586" s="4" t="s">
        <v>30</v>
      </c>
      <c r="L586" s="4">
        <v>679.64</v>
      </c>
      <c r="M586" s="4">
        <v>679.64</v>
      </c>
      <c r="N586" s="4" t="s">
        <v>2869</v>
      </c>
      <c r="O586" s="4" t="s">
        <v>1407</v>
      </c>
      <c r="P586" s="4" t="s">
        <v>33</v>
      </c>
      <c r="Q586" s="4">
        <v>0</v>
      </c>
      <c r="R586" s="9">
        <v>45155</v>
      </c>
      <c r="S586" s="6">
        <v>45159</v>
      </c>
      <c r="T586" s="4" t="s">
        <v>34</v>
      </c>
      <c r="U586" s="4">
        <v>679.64</v>
      </c>
      <c r="V586" s="4">
        <v>0</v>
      </c>
      <c r="W586" s="4">
        <v>0</v>
      </c>
      <c r="X586" s="4" t="s">
        <v>2870</v>
      </c>
      <c r="Y586" s="4" t="s">
        <v>2871</v>
      </c>
    </row>
    <row r="587" s="4" customFormat="1" spans="1:25">
      <c r="A587" s="4" t="s">
        <v>2872</v>
      </c>
      <c r="B587" s="4" t="s">
        <v>26</v>
      </c>
      <c r="C587" s="4" t="s">
        <v>27</v>
      </c>
      <c r="D587" s="4" t="s">
        <v>2873</v>
      </c>
      <c r="E587" s="4" t="s">
        <v>2874</v>
      </c>
      <c r="F587" s="6">
        <v>45155</v>
      </c>
      <c r="G587" s="6">
        <v>45156</v>
      </c>
      <c r="H587" s="4">
        <v>1</v>
      </c>
      <c r="I587" s="4">
        <v>1</v>
      </c>
      <c r="J587" s="4">
        <v>1</v>
      </c>
      <c r="K587" s="4" t="s">
        <v>30</v>
      </c>
      <c r="L587" s="4">
        <v>284.17</v>
      </c>
      <c r="M587" s="4">
        <v>284.17</v>
      </c>
      <c r="N587" s="4" t="s">
        <v>2875</v>
      </c>
      <c r="O587" s="4" t="s">
        <v>1407</v>
      </c>
      <c r="P587" s="4" t="s">
        <v>33</v>
      </c>
      <c r="Q587" s="4">
        <v>0</v>
      </c>
      <c r="R587" s="9">
        <v>45155</v>
      </c>
      <c r="S587" s="6">
        <v>45159</v>
      </c>
      <c r="T587" s="4" t="s">
        <v>34</v>
      </c>
      <c r="U587" s="4">
        <v>284.17</v>
      </c>
      <c r="V587" s="4">
        <v>0</v>
      </c>
      <c r="W587" s="4">
        <v>0</v>
      </c>
      <c r="X587" s="4" t="s">
        <v>2876</v>
      </c>
      <c r="Y587" s="4" t="s">
        <v>2877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2878</v>
      </c>
      <c r="B2" s="4" t="s">
        <v>26</v>
      </c>
      <c r="C2" s="4" t="s">
        <v>27</v>
      </c>
      <c r="D2" s="4" t="s">
        <v>1460</v>
      </c>
      <c r="E2" s="4" t="s">
        <v>1461</v>
      </c>
      <c r="F2" s="6">
        <v>45154</v>
      </c>
      <c r="G2" s="6">
        <v>45156</v>
      </c>
      <c r="H2" s="4">
        <v>1</v>
      </c>
      <c r="I2" s="4">
        <v>2</v>
      </c>
      <c r="J2" s="4">
        <v>2</v>
      </c>
      <c r="K2" s="4" t="s">
        <v>2879</v>
      </c>
      <c r="L2" s="4">
        <v>520</v>
      </c>
      <c r="M2" s="4">
        <v>520</v>
      </c>
      <c r="N2" s="4" t="s">
        <v>1462</v>
      </c>
      <c r="O2" s="4" t="s">
        <v>2880</v>
      </c>
      <c r="P2" s="4" t="s">
        <v>33</v>
      </c>
      <c r="Q2" s="4">
        <v>0</v>
      </c>
      <c r="R2" s="9">
        <v>45129.0000115741</v>
      </c>
      <c r="S2" s="6">
        <v>45159</v>
      </c>
      <c r="T2" s="4" t="s">
        <v>34</v>
      </c>
      <c r="U2" s="4">
        <v>520</v>
      </c>
      <c r="V2" s="4">
        <v>0</v>
      </c>
      <c r="W2" s="4">
        <v>0</v>
      </c>
      <c r="X2" s="4" t="s">
        <v>42</v>
      </c>
      <c r="Y2" s="4" t="s">
        <v>42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54"/>
  <sheetViews>
    <sheetView tabSelected="1" topLeftCell="A532" workbookViewId="0">
      <selection activeCell="A552" sqref="A552:C554"/>
    </sheetView>
  </sheetViews>
  <sheetFormatPr defaultColWidth="10" defaultRowHeight="14.4"/>
  <cols>
    <col min="1" max="1" width="12.8888888888889" style="4"/>
    <col min="2" max="2" width="11.7777777777778" style="4"/>
    <col min="3" max="3" width="10.7777777777778" style="4"/>
    <col min="4" max="4" width="10.6666666666667" style="4"/>
    <col min="5" max="16359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2881</v>
      </c>
    </row>
    <row r="2" s="4" customFormat="1" spans="1:9">
      <c r="A2" s="5">
        <v>999223781072527</v>
      </c>
      <c r="B2" s="6">
        <v>45154</v>
      </c>
      <c r="C2" s="6">
        <v>45155</v>
      </c>
      <c r="D2" s="4">
        <v>678</v>
      </c>
      <c r="E2" s="4" t="str">
        <f>VLOOKUP(A2,HOP!A:L,12,0)</f>
        <v>678.00</v>
      </c>
      <c r="F2" s="4" t="str">
        <f>VLOOKUP(A2,HOP!A:C,3,0)</f>
        <v>3269726</v>
      </c>
      <c r="G2" s="4">
        <f>D2-E2</f>
        <v>0</v>
      </c>
      <c r="H2" s="4" t="str">
        <f>$H$1&amp;F2</f>
        <v>,3269726</v>
      </c>
      <c r="I2" s="4" t="str">
        <f>VLOOKUP(A2,HOP!A:U,21,0)</f>
        <v>直连</v>
      </c>
    </row>
    <row r="3" s="4" customFormat="1" spans="1:9">
      <c r="A3" s="5">
        <v>999224133909824</v>
      </c>
      <c r="B3" s="6">
        <v>45150</v>
      </c>
      <c r="C3" s="6">
        <v>45155</v>
      </c>
      <c r="D3" s="4">
        <v>7105</v>
      </c>
      <c r="E3" s="4" t="str">
        <f>VLOOKUP(A3,HOP!A:L,12,0)</f>
        <v>7105.00</v>
      </c>
      <c r="F3" s="4" t="str">
        <f>VLOOKUP(A3,HOP!A:C,3,0)</f>
        <v>3367591</v>
      </c>
      <c r="G3" s="4">
        <f t="shared" ref="G3:G66" si="0">D3-E3</f>
        <v>0</v>
      </c>
      <c r="H3" s="4" t="str">
        <f t="shared" ref="H3:H66" si="1">$H$1&amp;F3</f>
        <v>,3367591</v>
      </c>
      <c r="I3" s="4" t="str">
        <f>VLOOKUP(A3,HOP!A:U,21,0)</f>
        <v>直连</v>
      </c>
    </row>
    <row r="4" s="4" customFormat="1" spans="1:9">
      <c r="A4" s="5">
        <v>999224150287957</v>
      </c>
      <c r="B4" s="6">
        <v>45153</v>
      </c>
      <c r="C4" s="6">
        <v>45155</v>
      </c>
      <c r="D4" s="4">
        <v>682</v>
      </c>
      <c r="E4" s="4" t="str">
        <f>VLOOKUP(A4,HOP!A:L,12,0)</f>
        <v>682.00</v>
      </c>
      <c r="F4" s="4" t="str">
        <f>VLOOKUP(A4,HOP!A:C,3,0)</f>
        <v>3373701</v>
      </c>
      <c r="G4" s="4">
        <f t="shared" si="0"/>
        <v>0</v>
      </c>
      <c r="H4" s="4" t="str">
        <f t="shared" si="1"/>
        <v>,3373701</v>
      </c>
      <c r="I4" s="4" t="str">
        <f>VLOOKUP(A4,HOP!A:U,21,0)</f>
        <v>直连</v>
      </c>
    </row>
    <row r="5" s="4" customFormat="1" spans="1:9">
      <c r="A5" s="5">
        <v>999224478196364</v>
      </c>
      <c r="B5" s="6">
        <v>45153</v>
      </c>
      <c r="C5" s="6">
        <v>45155</v>
      </c>
      <c r="D5" s="4">
        <v>4758</v>
      </c>
      <c r="E5" s="4" t="str">
        <f>VLOOKUP(A5,HOP!A:L,12,0)</f>
        <v>4758.00</v>
      </c>
      <c r="F5" s="4" t="str">
        <f>VLOOKUP(A5,HOP!A:C,3,0)</f>
        <v>3437370</v>
      </c>
      <c r="G5" s="4">
        <f t="shared" si="0"/>
        <v>0</v>
      </c>
      <c r="H5" s="4" t="str">
        <f t="shared" si="1"/>
        <v>,3437370</v>
      </c>
      <c r="I5" s="4" t="str">
        <f>VLOOKUP(A5,HOP!A:U,21,0)</f>
        <v>直连</v>
      </c>
    </row>
    <row r="6" s="4" customFormat="1" hidden="1" spans="1:9">
      <c r="A6" s="5">
        <v>999224600618222</v>
      </c>
      <c r="B6" s="6">
        <v>45153</v>
      </c>
      <c r="C6" s="6">
        <v>45155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999224666837425</v>
      </c>
      <c r="B7" s="6">
        <v>45153</v>
      </c>
      <c r="C7" s="6">
        <v>45155</v>
      </c>
      <c r="D7" s="4">
        <v>1308</v>
      </c>
      <c r="E7" s="4" t="str">
        <f>VLOOKUP(A7,HOP!A:L,12,0)</f>
        <v>1308.00</v>
      </c>
      <c r="F7" s="4" t="str">
        <f>VLOOKUP(A7,HOP!A:C,3,0)</f>
        <v>3477986</v>
      </c>
      <c r="G7" s="4">
        <f t="shared" si="0"/>
        <v>0</v>
      </c>
      <c r="H7" s="4" t="str">
        <f t="shared" si="1"/>
        <v>,3477986</v>
      </c>
      <c r="I7" s="4" t="str">
        <f>VLOOKUP(A7,HOP!A:U,21,0)</f>
        <v>直连</v>
      </c>
    </row>
    <row r="8" s="4" customFormat="1" hidden="1" spans="1:9">
      <c r="A8" s="5">
        <v>999224880340927</v>
      </c>
      <c r="B8" s="6">
        <v>45150</v>
      </c>
      <c r="C8" s="6">
        <v>45155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999224906167284</v>
      </c>
      <c r="B9" s="6">
        <v>45154</v>
      </c>
      <c r="C9" s="6">
        <v>45155</v>
      </c>
      <c r="D9" s="4">
        <v>601.96</v>
      </c>
      <c r="E9" s="4" t="str">
        <f>VLOOKUP(A9,HOP!A:L,12,0)</f>
        <v>601.96</v>
      </c>
      <c r="F9" s="4" t="str">
        <f>VLOOKUP(A9,HOP!A:C,3,0)</f>
        <v>3538625</v>
      </c>
      <c r="G9" s="4">
        <f t="shared" si="0"/>
        <v>0</v>
      </c>
      <c r="H9" s="4" t="str">
        <f t="shared" si="1"/>
        <v>,3538625</v>
      </c>
      <c r="I9" s="4" t="str">
        <f>VLOOKUP(A9,HOP!A:U,21,0)</f>
        <v>直连</v>
      </c>
    </row>
    <row r="10" s="4" customFormat="1" spans="1:9">
      <c r="A10" s="5">
        <v>999225063513056</v>
      </c>
      <c r="B10" s="6">
        <v>45150</v>
      </c>
      <c r="C10" s="6">
        <v>45155</v>
      </c>
      <c r="D10" s="4">
        <v>8943</v>
      </c>
      <c r="E10" s="4" t="str">
        <f>VLOOKUP(A10,HOP!A:L,12,0)</f>
        <v>8943.00</v>
      </c>
      <c r="F10" s="4" t="str">
        <f>VLOOKUP(A10,HOP!A:C,3,0)</f>
        <v>3578800</v>
      </c>
      <c r="G10" s="4">
        <f t="shared" si="0"/>
        <v>0</v>
      </c>
      <c r="H10" s="4" t="str">
        <f t="shared" si="1"/>
        <v>,3578800</v>
      </c>
      <c r="I10" s="4" t="str">
        <f>VLOOKUP(A10,HOP!A:U,21,0)</f>
        <v>直采</v>
      </c>
    </row>
    <row r="11" s="4" customFormat="1" spans="1:9">
      <c r="A11" s="5">
        <v>25092862482</v>
      </c>
      <c r="B11" s="6">
        <v>45153</v>
      </c>
      <c r="C11" s="6">
        <v>45155</v>
      </c>
      <c r="D11" s="4">
        <v>4566.14</v>
      </c>
      <c r="E11" s="4" t="str">
        <f>VLOOKUP(A11,HOP!A:L,12,0)</f>
        <v>4566.14</v>
      </c>
      <c r="F11" s="4" t="str">
        <f>VLOOKUP(A11,HOP!A:C,3,0)</f>
        <v>3585420</v>
      </c>
      <c r="G11" s="4">
        <f t="shared" si="0"/>
        <v>0</v>
      </c>
      <c r="H11" s="4" t="str">
        <f t="shared" si="1"/>
        <v>,3585420</v>
      </c>
      <c r="I11" s="4" t="str">
        <f>VLOOKUP(A11,HOP!A:U,21,0)</f>
        <v>直采</v>
      </c>
    </row>
    <row r="12" s="4" customFormat="1" spans="1:9">
      <c r="A12" s="5">
        <v>25092895976</v>
      </c>
      <c r="B12" s="6">
        <v>45153</v>
      </c>
      <c r="C12" s="6">
        <v>45155</v>
      </c>
      <c r="D12" s="4">
        <v>4624.34</v>
      </c>
      <c r="E12" s="4" t="str">
        <f>VLOOKUP(A12,HOP!A:L,12,0)</f>
        <v>4624.34</v>
      </c>
      <c r="F12" s="4" t="str">
        <f>VLOOKUP(A12,HOP!A:C,3,0)</f>
        <v>3585431</v>
      </c>
      <c r="G12" s="4">
        <f t="shared" si="0"/>
        <v>0</v>
      </c>
      <c r="H12" s="4" t="str">
        <f t="shared" si="1"/>
        <v>,3585431</v>
      </c>
      <c r="I12" s="4" t="str">
        <f>VLOOKUP(A12,HOP!A:U,21,0)</f>
        <v>直采</v>
      </c>
    </row>
    <row r="13" s="4" customFormat="1" spans="1:9">
      <c r="A13" s="5">
        <v>999225257064030</v>
      </c>
      <c r="B13" s="6">
        <v>45148</v>
      </c>
      <c r="C13" s="6">
        <v>45155</v>
      </c>
      <c r="D13" s="4">
        <v>11439.54</v>
      </c>
      <c r="E13" s="4" t="str">
        <f>VLOOKUP(A13,HOP!A:L,12,0)</f>
        <v>11439.63</v>
      </c>
      <c r="F13" s="4" t="str">
        <f>VLOOKUP(A13,HOP!A:C,3,0)</f>
        <v>3621090</v>
      </c>
      <c r="G13" s="4">
        <f t="shared" si="0"/>
        <v>-0.0899999999983265</v>
      </c>
      <c r="H13" s="4" t="str">
        <f t="shared" si="1"/>
        <v>,3621090</v>
      </c>
      <c r="I13" s="4" t="str">
        <f>VLOOKUP(A13,HOP!A:U,21,0)</f>
        <v>直连</v>
      </c>
    </row>
    <row r="14" s="4" customFormat="1" spans="1:9">
      <c r="A14" s="5">
        <v>999225311462021</v>
      </c>
      <c r="B14" s="6">
        <v>45152</v>
      </c>
      <c r="C14" s="6">
        <v>45155</v>
      </c>
      <c r="D14" s="4">
        <v>5993.67</v>
      </c>
      <c r="E14" s="4" t="str">
        <f>VLOOKUP(A14,HOP!A:L,12,0)</f>
        <v>5993.67</v>
      </c>
      <c r="F14" s="4" t="str">
        <f>VLOOKUP(A14,HOP!A:C,3,0)</f>
        <v>3632695</v>
      </c>
      <c r="G14" s="4">
        <f t="shared" si="0"/>
        <v>0</v>
      </c>
      <c r="H14" s="4" t="str">
        <f t="shared" si="1"/>
        <v>,3632695</v>
      </c>
      <c r="I14" s="4" t="str">
        <f>VLOOKUP(A14,HOP!A:U,21,0)</f>
        <v>直连</v>
      </c>
    </row>
    <row r="15" s="4" customFormat="1" spans="1:9">
      <c r="A15" s="5">
        <v>999225326002516</v>
      </c>
      <c r="B15" s="6">
        <v>45153</v>
      </c>
      <c r="C15" s="6">
        <v>45155</v>
      </c>
      <c r="D15" s="4">
        <v>1591.7</v>
      </c>
      <c r="E15" s="4" t="str">
        <f>VLOOKUP(A15,HOP!A:L,12,0)</f>
        <v>1591.70</v>
      </c>
      <c r="F15" s="4" t="str">
        <f>VLOOKUP(A15,HOP!A:C,3,0)</f>
        <v>3634965</v>
      </c>
      <c r="G15" s="4">
        <f t="shared" si="0"/>
        <v>0</v>
      </c>
      <c r="H15" s="4" t="str">
        <f t="shared" si="1"/>
        <v>,3634965</v>
      </c>
      <c r="I15" s="4" t="str">
        <f>VLOOKUP(A15,HOP!A:U,21,0)</f>
        <v>直采</v>
      </c>
    </row>
    <row r="16" s="4" customFormat="1" spans="1:9">
      <c r="A16" s="5">
        <v>999225330501613</v>
      </c>
      <c r="B16" s="6">
        <v>45152</v>
      </c>
      <c r="C16" s="6">
        <v>45155</v>
      </c>
      <c r="D16" s="4">
        <v>1008.72</v>
      </c>
      <c r="E16" s="4" t="str">
        <f>VLOOKUP(A16,HOP!A:L,12,0)</f>
        <v>1008.72</v>
      </c>
      <c r="F16" s="4" t="str">
        <f>VLOOKUP(A16,HOP!A:C,3,0)</f>
        <v>3636421</v>
      </c>
      <c r="G16" s="4">
        <f t="shared" si="0"/>
        <v>0</v>
      </c>
      <c r="H16" s="4" t="str">
        <f t="shared" si="1"/>
        <v>,3636421</v>
      </c>
      <c r="I16" s="4" t="str">
        <f>VLOOKUP(A16,HOP!A:U,21,0)</f>
        <v>直采</v>
      </c>
    </row>
    <row r="17" s="4" customFormat="1" hidden="1" spans="1:9">
      <c r="A17" s="5">
        <v>999225366613285</v>
      </c>
      <c r="B17" s="6">
        <v>45152</v>
      </c>
      <c r="C17" s="6">
        <v>45155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999225367511740</v>
      </c>
      <c r="B18" s="6">
        <v>45152</v>
      </c>
      <c r="C18" s="6">
        <v>45155</v>
      </c>
      <c r="D18" s="4">
        <v>4587.12</v>
      </c>
      <c r="E18" s="4" t="str">
        <f>VLOOKUP(A18,HOP!A:L,12,0)</f>
        <v>4587.12</v>
      </c>
      <c r="F18" s="4" t="str">
        <f>VLOOKUP(A18,HOP!A:C,3,0)</f>
        <v>3643309</v>
      </c>
      <c r="G18" s="4">
        <f t="shared" si="0"/>
        <v>0</v>
      </c>
      <c r="H18" s="4" t="str">
        <f t="shared" si="1"/>
        <v>,3643309</v>
      </c>
      <c r="I18" s="4" t="str">
        <f>VLOOKUP(A18,HOP!A:U,21,0)</f>
        <v>直连</v>
      </c>
    </row>
    <row r="19" s="4" customFormat="1" spans="1:9">
      <c r="A19" s="5">
        <v>999225395301754</v>
      </c>
      <c r="B19" s="6">
        <v>45154</v>
      </c>
      <c r="C19" s="6">
        <v>45155</v>
      </c>
      <c r="D19" s="4">
        <v>1925.18</v>
      </c>
      <c r="E19" s="4" t="str">
        <f>VLOOKUP(A19,HOP!A:L,12,0)</f>
        <v>1925.18</v>
      </c>
      <c r="F19" s="4" t="str">
        <f>VLOOKUP(A19,HOP!A:C,3,0)</f>
        <v>3648913</v>
      </c>
      <c r="G19" s="4">
        <f t="shared" si="0"/>
        <v>0</v>
      </c>
      <c r="H19" s="4" t="str">
        <f t="shared" si="1"/>
        <v>,3648913</v>
      </c>
      <c r="I19" s="4" t="str">
        <f>VLOOKUP(A19,HOP!A:U,21,0)</f>
        <v>直连</v>
      </c>
    </row>
    <row r="20" s="4" customFormat="1" spans="1:9">
      <c r="A20" s="5">
        <v>999225400177017</v>
      </c>
      <c r="B20" s="6">
        <v>45154</v>
      </c>
      <c r="C20" s="6">
        <v>45155</v>
      </c>
      <c r="D20" s="4">
        <v>2088.27</v>
      </c>
      <c r="E20" s="4" t="str">
        <f>VLOOKUP(A20,HOP!A:L,12,0)</f>
        <v>2088.27</v>
      </c>
      <c r="F20" s="4" t="str">
        <f>VLOOKUP(A20,HOP!A:C,3,0)</f>
        <v>3650057</v>
      </c>
      <c r="G20" s="4">
        <f t="shared" si="0"/>
        <v>0</v>
      </c>
      <c r="H20" s="4" t="str">
        <f t="shared" si="1"/>
        <v>,3650057</v>
      </c>
      <c r="I20" s="4" t="str">
        <f>VLOOKUP(A20,HOP!A:U,21,0)</f>
        <v>直采</v>
      </c>
    </row>
    <row r="21" s="4" customFormat="1" spans="1:9">
      <c r="A21" s="5">
        <v>999225400210298</v>
      </c>
      <c r="B21" s="6">
        <v>45154</v>
      </c>
      <c r="C21" s="6">
        <v>45155</v>
      </c>
      <c r="D21" s="4">
        <v>2088.27</v>
      </c>
      <c r="E21" s="4" t="str">
        <f>VLOOKUP(A21,HOP!A:L,12,0)</f>
        <v>2088.27</v>
      </c>
      <c r="F21" s="4" t="str">
        <f>VLOOKUP(A21,HOP!A:C,3,0)</f>
        <v>3650074</v>
      </c>
      <c r="G21" s="4">
        <f t="shared" si="0"/>
        <v>0</v>
      </c>
      <c r="H21" s="4" t="str">
        <f t="shared" si="1"/>
        <v>,3650074</v>
      </c>
      <c r="I21" s="4" t="str">
        <f>VLOOKUP(A21,HOP!A:U,21,0)</f>
        <v>直采</v>
      </c>
    </row>
    <row r="22" s="4" customFormat="1" spans="1:9">
      <c r="A22" s="5">
        <v>999225449884893</v>
      </c>
      <c r="B22" s="6">
        <v>45150</v>
      </c>
      <c r="C22" s="6">
        <v>45155</v>
      </c>
      <c r="D22" s="4">
        <v>2299.38</v>
      </c>
      <c r="E22" s="4" t="str">
        <f>VLOOKUP(A22,HOP!A:L,12,0)</f>
        <v>2299.38</v>
      </c>
      <c r="F22" s="4" t="str">
        <f>VLOOKUP(A22,HOP!A:C,3,0)</f>
        <v>3659382</v>
      </c>
      <c r="G22" s="4">
        <f t="shared" si="0"/>
        <v>0</v>
      </c>
      <c r="H22" s="4" t="str">
        <f t="shared" si="1"/>
        <v>,3659382</v>
      </c>
      <c r="I22" s="4" t="str">
        <f>VLOOKUP(A22,HOP!A:U,21,0)</f>
        <v>直连</v>
      </c>
    </row>
    <row r="23" s="4" customFormat="1" spans="1:9">
      <c r="A23" s="5">
        <v>999225471639707</v>
      </c>
      <c r="B23" s="6">
        <v>45150</v>
      </c>
      <c r="C23" s="6">
        <v>45155</v>
      </c>
      <c r="D23" s="4">
        <v>5520.05</v>
      </c>
      <c r="E23" s="4" t="str">
        <f>VLOOKUP(A23,HOP!A:L,12,0)</f>
        <v>5520.05</v>
      </c>
      <c r="F23" s="4" t="str">
        <f>VLOOKUP(A23,HOP!A:C,3,0)</f>
        <v>3662678</v>
      </c>
      <c r="G23" s="4">
        <f t="shared" si="0"/>
        <v>0</v>
      </c>
      <c r="H23" s="4" t="str">
        <f t="shared" si="1"/>
        <v>,3662678</v>
      </c>
      <c r="I23" s="4" t="str">
        <f>VLOOKUP(A23,HOP!A:U,21,0)</f>
        <v>直连</v>
      </c>
    </row>
    <row r="24" s="4" customFormat="1" spans="1:9">
      <c r="A24" s="5">
        <v>999225472373848</v>
      </c>
      <c r="B24" s="6">
        <v>45151</v>
      </c>
      <c r="C24" s="6">
        <v>45155</v>
      </c>
      <c r="D24" s="4">
        <v>9273.2</v>
      </c>
      <c r="E24" s="4" t="str">
        <f>VLOOKUP(A24,HOP!A:L,12,0)</f>
        <v>9273.20</v>
      </c>
      <c r="F24" s="4" t="str">
        <f>VLOOKUP(A24,HOP!A:C,3,0)</f>
        <v>3662928</v>
      </c>
      <c r="G24" s="4">
        <f t="shared" si="0"/>
        <v>0</v>
      </c>
      <c r="H24" s="4" t="str">
        <f t="shared" si="1"/>
        <v>,3662928</v>
      </c>
      <c r="I24" s="4" t="str">
        <f>VLOOKUP(A24,HOP!A:U,21,0)</f>
        <v>直采</v>
      </c>
    </row>
    <row r="25" s="4" customFormat="1" spans="1:9">
      <c r="A25" s="5">
        <v>999225472741874</v>
      </c>
      <c r="B25" s="6">
        <v>45153</v>
      </c>
      <c r="C25" s="6">
        <v>45155</v>
      </c>
      <c r="D25" s="4">
        <v>1840.18</v>
      </c>
      <c r="E25" s="4" t="str">
        <f>VLOOKUP(A25,HOP!A:L,12,0)</f>
        <v>1840.18</v>
      </c>
      <c r="F25" s="4" t="str">
        <f>VLOOKUP(A25,HOP!A:C,3,0)</f>
        <v>3663000</v>
      </c>
      <c r="G25" s="4">
        <f t="shared" si="0"/>
        <v>0</v>
      </c>
      <c r="H25" s="4" t="str">
        <f t="shared" si="1"/>
        <v>,3663000</v>
      </c>
      <c r="I25" s="4" t="str">
        <f>VLOOKUP(A25,HOP!A:U,21,0)</f>
        <v>直连</v>
      </c>
    </row>
    <row r="26" s="4" customFormat="1" spans="1:9">
      <c r="A26" s="5">
        <v>999225476050011</v>
      </c>
      <c r="B26" s="6">
        <v>45154</v>
      </c>
      <c r="C26" s="6">
        <v>45155</v>
      </c>
      <c r="D26" s="4">
        <v>851.13</v>
      </c>
      <c r="E26" s="4" t="str">
        <f>VLOOKUP(A26,HOP!A:L,12,0)</f>
        <v>851.13</v>
      </c>
      <c r="F26" s="4" t="str">
        <f>VLOOKUP(A26,HOP!A:C,3,0)</f>
        <v>3663652</v>
      </c>
      <c r="G26" s="4">
        <f t="shared" si="0"/>
        <v>0</v>
      </c>
      <c r="H26" s="4" t="str">
        <f t="shared" si="1"/>
        <v>,3663652</v>
      </c>
      <c r="I26" s="4" t="str">
        <f>VLOOKUP(A26,HOP!A:U,21,0)</f>
        <v>直连</v>
      </c>
    </row>
    <row r="27" s="4" customFormat="1" spans="1:9">
      <c r="A27" s="5">
        <v>999225497852333</v>
      </c>
      <c r="B27" s="6">
        <v>45153</v>
      </c>
      <c r="C27" s="6">
        <v>45155</v>
      </c>
      <c r="D27" s="4">
        <v>1225.71</v>
      </c>
      <c r="E27" s="4" t="str">
        <f>VLOOKUP(A27,HOP!A:L,12,0)</f>
        <v>1225.71</v>
      </c>
      <c r="F27" s="4" t="str">
        <f>VLOOKUP(A27,HOP!A:C,3,0)</f>
        <v>3667916</v>
      </c>
      <c r="G27" s="4">
        <f t="shared" si="0"/>
        <v>0</v>
      </c>
      <c r="H27" s="4" t="str">
        <f t="shared" si="1"/>
        <v>,3667916</v>
      </c>
      <c r="I27" s="4" t="str">
        <f>VLOOKUP(A27,HOP!A:U,21,0)</f>
        <v>直连</v>
      </c>
    </row>
    <row r="28" s="4" customFormat="1" spans="1:9">
      <c r="A28" s="5">
        <v>999225505424017</v>
      </c>
      <c r="B28" s="6">
        <v>45154</v>
      </c>
      <c r="C28" s="6">
        <v>45155</v>
      </c>
      <c r="D28" s="4">
        <v>2604.45</v>
      </c>
      <c r="E28" s="4" t="str">
        <f>VLOOKUP(A28,HOP!A:L,12,0)</f>
        <v>2604.45</v>
      </c>
      <c r="F28" s="4" t="str">
        <f>VLOOKUP(A28,HOP!A:C,3,0)</f>
        <v>3669578</v>
      </c>
      <c r="G28" s="4">
        <f t="shared" si="0"/>
        <v>0</v>
      </c>
      <c r="H28" s="4" t="str">
        <f t="shared" si="1"/>
        <v>,3669578</v>
      </c>
      <c r="I28" s="4" t="str">
        <f>VLOOKUP(A28,HOP!A:U,21,0)</f>
        <v>直采</v>
      </c>
    </row>
    <row r="29" s="4" customFormat="1" spans="1:9">
      <c r="A29" s="5">
        <v>999225509459296</v>
      </c>
      <c r="B29" s="6">
        <v>45152</v>
      </c>
      <c r="C29" s="6">
        <v>45155</v>
      </c>
      <c r="D29" s="4">
        <v>1681.24</v>
      </c>
      <c r="E29" s="4" t="str">
        <f>VLOOKUP(A29,HOP!A:L,12,0)</f>
        <v>1681.26</v>
      </c>
      <c r="F29" s="4" t="str">
        <f>VLOOKUP(A29,HOP!A:C,3,0)</f>
        <v>3669816</v>
      </c>
      <c r="G29" s="4">
        <f t="shared" si="0"/>
        <v>-0.0199999999999818</v>
      </c>
      <c r="H29" s="4" t="str">
        <f t="shared" si="1"/>
        <v>,3669816</v>
      </c>
      <c r="I29" s="4" t="str">
        <f>VLOOKUP(A29,HOP!A:U,21,0)</f>
        <v>直连</v>
      </c>
    </row>
    <row r="30" s="4" customFormat="1" spans="1:9">
      <c r="A30" s="5">
        <v>999225517911472</v>
      </c>
      <c r="B30" s="6">
        <v>45153</v>
      </c>
      <c r="C30" s="6">
        <v>45155</v>
      </c>
      <c r="D30" s="4">
        <v>1467.92</v>
      </c>
      <c r="E30" s="4" t="str">
        <f>VLOOKUP(A30,HOP!A:L,12,0)</f>
        <v>1467.92</v>
      </c>
      <c r="F30" s="4" t="str">
        <f>VLOOKUP(A30,HOP!A:C,3,0)</f>
        <v>3671176</v>
      </c>
      <c r="G30" s="4">
        <f t="shared" si="0"/>
        <v>0</v>
      </c>
      <c r="H30" s="4" t="str">
        <f t="shared" si="1"/>
        <v>,3671176</v>
      </c>
      <c r="I30" s="4" t="str">
        <f>VLOOKUP(A30,HOP!A:U,21,0)</f>
        <v>直连</v>
      </c>
    </row>
    <row r="31" s="4" customFormat="1" spans="1:9">
      <c r="A31" s="5">
        <v>999225521002734</v>
      </c>
      <c r="B31" s="6">
        <v>45153</v>
      </c>
      <c r="C31" s="6">
        <v>45155</v>
      </c>
      <c r="D31" s="4">
        <v>6834.68</v>
      </c>
      <c r="E31" s="4" t="str">
        <f>VLOOKUP(A31,HOP!A:L,12,0)</f>
        <v>6834.68</v>
      </c>
      <c r="F31" s="4" t="str">
        <f>VLOOKUP(A31,HOP!A:C,3,0)</f>
        <v>3671885</v>
      </c>
      <c r="G31" s="4">
        <f t="shared" si="0"/>
        <v>0</v>
      </c>
      <c r="H31" s="4" t="str">
        <f t="shared" si="1"/>
        <v>,3671885</v>
      </c>
      <c r="I31" s="4" t="str">
        <f>VLOOKUP(A31,HOP!A:U,21,0)</f>
        <v>直连</v>
      </c>
    </row>
    <row r="32" s="4" customFormat="1" spans="1:9">
      <c r="A32" s="5">
        <v>999225559629723</v>
      </c>
      <c r="B32" s="6">
        <v>45152</v>
      </c>
      <c r="C32" s="6">
        <v>45155</v>
      </c>
      <c r="D32" s="4">
        <v>2066.85</v>
      </c>
      <c r="E32" s="4" t="str">
        <f>VLOOKUP(A32,HOP!A:L,12,0)</f>
        <v>2066.85</v>
      </c>
      <c r="F32" s="4" t="str">
        <f>VLOOKUP(A32,HOP!A:C,3,0)</f>
        <v>3680284</v>
      </c>
      <c r="G32" s="4">
        <f t="shared" si="0"/>
        <v>0</v>
      </c>
      <c r="H32" s="4" t="str">
        <f t="shared" si="1"/>
        <v>,3680284</v>
      </c>
      <c r="I32" s="4" t="str">
        <f>VLOOKUP(A32,HOP!A:U,21,0)</f>
        <v>直连</v>
      </c>
    </row>
    <row r="33" s="4" customFormat="1" spans="1:9">
      <c r="A33" s="5">
        <v>999225573716955</v>
      </c>
      <c r="B33" s="6">
        <v>45152</v>
      </c>
      <c r="C33" s="6">
        <v>45155</v>
      </c>
      <c r="D33" s="4">
        <v>924.27</v>
      </c>
      <c r="E33" s="4" t="str">
        <f>VLOOKUP(A33,HOP!A:L,12,0)</f>
        <v>924.27</v>
      </c>
      <c r="F33" s="4" t="str">
        <f>VLOOKUP(A33,HOP!A:C,3,0)</f>
        <v>3682687</v>
      </c>
      <c r="G33" s="4">
        <f t="shared" si="0"/>
        <v>0</v>
      </c>
      <c r="H33" s="4" t="str">
        <f t="shared" si="1"/>
        <v>,3682687</v>
      </c>
      <c r="I33" s="4" t="str">
        <f>VLOOKUP(A33,HOP!A:U,21,0)</f>
        <v>直采</v>
      </c>
    </row>
    <row r="34" s="4" customFormat="1" spans="1:9">
      <c r="A34" s="5">
        <v>999225582452952</v>
      </c>
      <c r="B34" s="6">
        <v>45153</v>
      </c>
      <c r="C34" s="6">
        <v>45155</v>
      </c>
      <c r="D34" s="4">
        <v>4095.74</v>
      </c>
      <c r="E34" s="4" t="str">
        <f>VLOOKUP(A34,HOP!A:L,12,0)</f>
        <v>4095.74</v>
      </c>
      <c r="F34" s="4" t="str">
        <f>VLOOKUP(A34,HOP!A:C,3,0)</f>
        <v>3684790</v>
      </c>
      <c r="G34" s="4">
        <f t="shared" si="0"/>
        <v>0</v>
      </c>
      <c r="H34" s="4" t="str">
        <f t="shared" si="1"/>
        <v>,3684790</v>
      </c>
      <c r="I34" s="4" t="str">
        <f>VLOOKUP(A34,HOP!A:U,21,0)</f>
        <v>直连</v>
      </c>
    </row>
    <row r="35" s="4" customFormat="1" spans="1:9">
      <c r="A35" s="5">
        <v>999225582691251</v>
      </c>
      <c r="B35" s="6">
        <v>45153</v>
      </c>
      <c r="C35" s="6">
        <v>45155</v>
      </c>
      <c r="D35" s="4">
        <v>1616.4</v>
      </c>
      <c r="E35" s="4" t="str">
        <f>VLOOKUP(A35,HOP!A:L,12,0)</f>
        <v>1616.40</v>
      </c>
      <c r="F35" s="4" t="str">
        <f>VLOOKUP(A35,HOP!A:C,3,0)</f>
        <v>3684855</v>
      </c>
      <c r="G35" s="4">
        <f t="shared" si="0"/>
        <v>0</v>
      </c>
      <c r="H35" s="4" t="str">
        <f t="shared" si="1"/>
        <v>,3684855</v>
      </c>
      <c r="I35" s="4" t="str">
        <f>VLOOKUP(A35,HOP!A:U,21,0)</f>
        <v>直采</v>
      </c>
    </row>
    <row r="36" s="4" customFormat="1" spans="1:9">
      <c r="A36" s="5">
        <v>999225583532720</v>
      </c>
      <c r="B36" s="6">
        <v>45153</v>
      </c>
      <c r="C36" s="6">
        <v>45155</v>
      </c>
      <c r="D36" s="4">
        <v>3301.08</v>
      </c>
      <c r="E36" s="4" t="str">
        <f>VLOOKUP(A36,HOP!A:L,12,0)</f>
        <v>3301.08</v>
      </c>
      <c r="F36" s="4" t="str">
        <f>VLOOKUP(A36,HOP!A:C,3,0)</f>
        <v>3685092</v>
      </c>
      <c r="G36" s="4">
        <f t="shared" si="0"/>
        <v>0</v>
      </c>
      <c r="H36" s="4" t="str">
        <f t="shared" si="1"/>
        <v>,3685092</v>
      </c>
      <c r="I36" s="4" t="str">
        <f>VLOOKUP(A36,HOP!A:U,21,0)</f>
        <v>直连</v>
      </c>
    </row>
    <row r="37" s="4" customFormat="1" spans="1:9">
      <c r="A37" s="5">
        <v>999225599245565</v>
      </c>
      <c r="B37" s="6">
        <v>45150</v>
      </c>
      <c r="C37" s="6">
        <v>45155</v>
      </c>
      <c r="D37" s="4">
        <v>19661.4</v>
      </c>
      <c r="E37" s="4" t="str">
        <f>VLOOKUP(A37,HOP!A:L,12,0)</f>
        <v>19661.40</v>
      </c>
      <c r="F37" s="4" t="str">
        <f>VLOOKUP(A37,HOP!A:C,3,0)</f>
        <v>3687937</v>
      </c>
      <c r="G37" s="4">
        <f t="shared" si="0"/>
        <v>0</v>
      </c>
      <c r="H37" s="4" t="str">
        <f t="shared" si="1"/>
        <v>,3687937</v>
      </c>
      <c r="I37" s="4" t="str">
        <f>VLOOKUP(A37,HOP!A:U,21,0)</f>
        <v>直采</v>
      </c>
    </row>
    <row r="38" s="4" customFormat="1" spans="1:9">
      <c r="A38" s="5">
        <v>999225613908288</v>
      </c>
      <c r="B38" s="6">
        <v>45153</v>
      </c>
      <c r="C38" s="6">
        <v>45155</v>
      </c>
      <c r="D38" s="4">
        <v>668.7</v>
      </c>
      <c r="E38" s="4" t="str">
        <f>VLOOKUP(A38,HOP!A:L,12,0)</f>
        <v>668.70</v>
      </c>
      <c r="F38" s="4" t="str">
        <f>VLOOKUP(A38,HOP!A:C,3,0)</f>
        <v>3690739</v>
      </c>
      <c r="G38" s="4">
        <f t="shared" si="0"/>
        <v>0</v>
      </c>
      <c r="H38" s="4" t="str">
        <f t="shared" si="1"/>
        <v>,3690739</v>
      </c>
      <c r="I38" s="4" t="str">
        <f>VLOOKUP(A38,HOP!A:U,21,0)</f>
        <v>直连</v>
      </c>
    </row>
    <row r="39" s="4" customFormat="1" spans="1:9">
      <c r="A39" s="5">
        <v>999225614717540</v>
      </c>
      <c r="B39" s="6">
        <v>45154</v>
      </c>
      <c r="C39" s="6">
        <v>45155</v>
      </c>
      <c r="D39" s="4">
        <v>2596.79</v>
      </c>
      <c r="E39" s="4" t="str">
        <f>VLOOKUP(A39,HOP!A:L,12,0)</f>
        <v>2596.79</v>
      </c>
      <c r="F39" s="4" t="str">
        <f>VLOOKUP(A39,HOP!A:C,3,0)</f>
        <v>3691000</v>
      </c>
      <c r="G39" s="4">
        <f t="shared" si="0"/>
        <v>0</v>
      </c>
      <c r="H39" s="4" t="str">
        <f t="shared" si="1"/>
        <v>,3691000</v>
      </c>
      <c r="I39" s="4" t="str">
        <f>VLOOKUP(A39,HOP!A:U,21,0)</f>
        <v>直连</v>
      </c>
    </row>
    <row r="40" s="4" customFormat="1" hidden="1" spans="1:9">
      <c r="A40" s="5">
        <v>999225614847015</v>
      </c>
      <c r="B40" s="6">
        <v>45154</v>
      </c>
      <c r="C40" s="6">
        <v>45155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spans="1:9">
      <c r="A41" s="5">
        <v>999225632380387</v>
      </c>
      <c r="B41" s="6">
        <v>45154</v>
      </c>
      <c r="C41" s="6">
        <v>45155</v>
      </c>
      <c r="D41" s="4">
        <v>1646.68</v>
      </c>
      <c r="E41" s="4" t="str">
        <f>VLOOKUP(A41,HOP!A:L,12,0)</f>
        <v>1646.68</v>
      </c>
      <c r="F41" s="4" t="str">
        <f>VLOOKUP(A41,HOP!A:C,3,0)</f>
        <v>3693956</v>
      </c>
      <c r="G41" s="4">
        <f t="shared" si="0"/>
        <v>0</v>
      </c>
      <c r="H41" s="4" t="str">
        <f t="shared" si="1"/>
        <v>,3693956</v>
      </c>
      <c r="I41" s="4" t="str">
        <f>VLOOKUP(A41,HOP!A:U,21,0)</f>
        <v>直连</v>
      </c>
    </row>
    <row r="42" s="4" customFormat="1" spans="1:9">
      <c r="A42" s="5">
        <v>999225644552252</v>
      </c>
      <c r="B42" s="6">
        <v>45153</v>
      </c>
      <c r="C42" s="6">
        <v>45155</v>
      </c>
      <c r="D42" s="4">
        <v>1469.52</v>
      </c>
      <c r="E42" s="4" t="str">
        <f>VLOOKUP(A42,HOP!A:L,12,0)</f>
        <v>1469.52</v>
      </c>
      <c r="F42" s="4" t="str">
        <f>VLOOKUP(A42,HOP!A:C,3,0)</f>
        <v>3697231</v>
      </c>
      <c r="G42" s="4">
        <f t="shared" si="0"/>
        <v>0</v>
      </c>
      <c r="H42" s="4" t="str">
        <f t="shared" si="1"/>
        <v>,3697231</v>
      </c>
      <c r="I42" s="4" t="str">
        <f>VLOOKUP(A42,HOP!A:U,21,0)</f>
        <v>直连</v>
      </c>
    </row>
    <row r="43" s="4" customFormat="1" spans="1:9">
      <c r="A43" s="5">
        <v>999225647117059</v>
      </c>
      <c r="B43" s="6">
        <v>45152</v>
      </c>
      <c r="C43" s="6">
        <v>45155</v>
      </c>
      <c r="D43" s="4">
        <v>1290.75</v>
      </c>
      <c r="E43" s="4" t="str">
        <f>VLOOKUP(A43,HOP!A:L,12,0)</f>
        <v>1290.75</v>
      </c>
      <c r="F43" s="4" t="str">
        <f>VLOOKUP(A43,HOP!A:C,3,0)</f>
        <v>3698096</v>
      </c>
      <c r="G43" s="4">
        <f t="shared" si="0"/>
        <v>0</v>
      </c>
      <c r="H43" s="4" t="str">
        <f t="shared" si="1"/>
        <v>,3698096</v>
      </c>
      <c r="I43" s="4" t="str">
        <f>VLOOKUP(A43,HOP!A:U,21,0)</f>
        <v>直采</v>
      </c>
    </row>
    <row r="44" s="4" customFormat="1" spans="1:9">
      <c r="A44" s="5">
        <v>999225658372863</v>
      </c>
      <c r="B44" s="6">
        <v>45154</v>
      </c>
      <c r="C44" s="6">
        <v>45155</v>
      </c>
      <c r="D44" s="4">
        <v>547.59</v>
      </c>
      <c r="E44" s="4" t="str">
        <f>VLOOKUP(A44,HOP!A:L,12,0)</f>
        <v>547.59</v>
      </c>
      <c r="F44" s="4" t="str">
        <f>VLOOKUP(A44,HOP!A:C,3,0)</f>
        <v>3699980</v>
      </c>
      <c r="G44" s="4">
        <f t="shared" si="0"/>
        <v>0</v>
      </c>
      <c r="H44" s="4" t="str">
        <f t="shared" si="1"/>
        <v>,3699980</v>
      </c>
      <c r="I44" s="4" t="str">
        <f>VLOOKUP(A44,HOP!A:U,21,0)</f>
        <v>直采</v>
      </c>
    </row>
    <row r="45" s="4" customFormat="1" spans="1:9">
      <c r="A45" s="5">
        <v>999225660821166</v>
      </c>
      <c r="B45" s="6">
        <v>45153</v>
      </c>
      <c r="C45" s="6">
        <v>45155</v>
      </c>
      <c r="D45" s="4">
        <v>3242.22</v>
      </c>
      <c r="E45" s="4" t="str">
        <f>VLOOKUP(A45,HOP!A:L,12,0)</f>
        <v>3242.22</v>
      </c>
      <c r="F45" s="4" t="str">
        <f>VLOOKUP(A45,HOP!A:C,3,0)</f>
        <v>3700674</v>
      </c>
      <c r="G45" s="4">
        <f t="shared" si="0"/>
        <v>0</v>
      </c>
      <c r="H45" s="4" t="str">
        <f t="shared" si="1"/>
        <v>,3700674</v>
      </c>
      <c r="I45" s="4" t="str">
        <f>VLOOKUP(A45,HOP!A:U,21,0)</f>
        <v>直连</v>
      </c>
    </row>
    <row r="46" s="4" customFormat="1" spans="1:9">
      <c r="A46" s="5">
        <v>999225677520863</v>
      </c>
      <c r="B46" s="6">
        <v>45152</v>
      </c>
      <c r="C46" s="6">
        <v>45155</v>
      </c>
      <c r="D46" s="4">
        <v>829.42</v>
      </c>
      <c r="E46" s="4" t="str">
        <f>VLOOKUP(A46,HOP!A:L,12,0)</f>
        <v>829.42</v>
      </c>
      <c r="F46" s="4" t="str">
        <f>VLOOKUP(A46,HOP!A:C,3,0)</f>
        <v>3704563</v>
      </c>
      <c r="G46" s="4">
        <f t="shared" si="0"/>
        <v>0</v>
      </c>
      <c r="H46" s="4" t="str">
        <f t="shared" si="1"/>
        <v>,3704563</v>
      </c>
      <c r="I46" s="4" t="str">
        <f>VLOOKUP(A46,HOP!A:U,21,0)</f>
        <v>直连</v>
      </c>
    </row>
    <row r="47" s="4" customFormat="1" spans="1:9">
      <c r="A47" s="5">
        <v>999225677656496</v>
      </c>
      <c r="B47" s="6">
        <v>45154</v>
      </c>
      <c r="C47" s="6">
        <v>45155</v>
      </c>
      <c r="D47" s="4">
        <v>628.81</v>
      </c>
      <c r="E47" s="4" t="str">
        <f>VLOOKUP(A47,HOP!A:L,12,0)</f>
        <v>628.81</v>
      </c>
      <c r="F47" s="4" t="str">
        <f>VLOOKUP(A47,HOP!A:C,3,0)</f>
        <v>3704577</v>
      </c>
      <c r="G47" s="4">
        <f t="shared" si="0"/>
        <v>0</v>
      </c>
      <c r="H47" s="4" t="str">
        <f t="shared" si="1"/>
        <v>,3704577</v>
      </c>
      <c r="I47" s="4" t="str">
        <f>VLOOKUP(A47,HOP!A:U,21,0)</f>
        <v>直连</v>
      </c>
    </row>
    <row r="48" s="4" customFormat="1" spans="1:9">
      <c r="A48" s="5">
        <v>999225680487025</v>
      </c>
      <c r="B48" s="6">
        <v>45154</v>
      </c>
      <c r="C48" s="6">
        <v>45155</v>
      </c>
      <c r="D48" s="4">
        <v>3664.56</v>
      </c>
      <c r="E48" s="4" t="str">
        <f>VLOOKUP(A48,HOP!A:L,12,0)</f>
        <v>3664.56</v>
      </c>
      <c r="F48" s="4" t="str">
        <f>VLOOKUP(A48,HOP!A:C,3,0)</f>
        <v>3705042</v>
      </c>
      <c r="G48" s="4">
        <f t="shared" si="0"/>
        <v>0</v>
      </c>
      <c r="H48" s="4" t="str">
        <f t="shared" si="1"/>
        <v>,3705042</v>
      </c>
      <c r="I48" s="4" t="str">
        <f>VLOOKUP(A48,HOP!A:U,21,0)</f>
        <v>直连</v>
      </c>
    </row>
    <row r="49" s="4" customFormat="1" spans="1:9">
      <c r="A49" s="5">
        <v>999225692653151</v>
      </c>
      <c r="B49" s="6">
        <v>45152</v>
      </c>
      <c r="C49" s="6">
        <v>45155</v>
      </c>
      <c r="D49" s="4">
        <v>550.32</v>
      </c>
      <c r="E49" s="4" t="str">
        <f>VLOOKUP(A49,HOP!A:L,12,0)</f>
        <v>550.32</v>
      </c>
      <c r="F49" s="4" t="str">
        <f>VLOOKUP(A49,HOP!A:C,3,0)</f>
        <v>3707346</v>
      </c>
      <c r="G49" s="4">
        <f t="shared" si="0"/>
        <v>0</v>
      </c>
      <c r="H49" s="4" t="str">
        <f t="shared" si="1"/>
        <v>,3707346</v>
      </c>
      <c r="I49" s="4" t="str">
        <f>VLOOKUP(A49,HOP!A:U,21,0)</f>
        <v>直连</v>
      </c>
    </row>
    <row r="50" s="4" customFormat="1" spans="1:9">
      <c r="A50" s="5">
        <v>999225702550190</v>
      </c>
      <c r="B50" s="6">
        <v>45153</v>
      </c>
      <c r="C50" s="6">
        <v>45155</v>
      </c>
      <c r="D50" s="4">
        <v>2598.81</v>
      </c>
      <c r="E50" s="4" t="str">
        <f>VLOOKUP(A50,HOP!A:L,12,0)</f>
        <v>2598.81</v>
      </c>
      <c r="F50" s="4" t="str">
        <f>VLOOKUP(A50,HOP!A:C,3,0)</f>
        <v>3710205</v>
      </c>
      <c r="G50" s="4">
        <f t="shared" si="0"/>
        <v>0</v>
      </c>
      <c r="H50" s="4" t="str">
        <f t="shared" si="1"/>
        <v>,3710205</v>
      </c>
      <c r="I50" s="4" t="str">
        <f>VLOOKUP(A50,HOP!A:U,21,0)</f>
        <v>直连</v>
      </c>
    </row>
    <row r="51" s="4" customFormat="1" spans="1:9">
      <c r="A51" s="5">
        <v>999225703345509</v>
      </c>
      <c r="B51" s="6">
        <v>45150</v>
      </c>
      <c r="C51" s="6">
        <v>45155</v>
      </c>
      <c r="D51" s="4">
        <v>1735.6</v>
      </c>
      <c r="E51" s="4" t="str">
        <f>VLOOKUP(A51,HOP!A:L,12,0)</f>
        <v>1735.60</v>
      </c>
      <c r="F51" s="4" t="str">
        <f>VLOOKUP(A51,HOP!A:C,3,0)</f>
        <v>3710461</v>
      </c>
      <c r="G51" s="4">
        <f t="shared" si="0"/>
        <v>0</v>
      </c>
      <c r="H51" s="4" t="str">
        <f t="shared" si="1"/>
        <v>,3710461</v>
      </c>
      <c r="I51" s="4" t="str">
        <f>VLOOKUP(A51,HOP!A:U,21,0)</f>
        <v>直采</v>
      </c>
    </row>
    <row r="52" s="4" customFormat="1" spans="1:9">
      <c r="A52" s="5">
        <v>999225718852583</v>
      </c>
      <c r="B52" s="6">
        <v>45154</v>
      </c>
      <c r="C52" s="6">
        <v>45155</v>
      </c>
      <c r="D52" s="4">
        <v>1028.26</v>
      </c>
      <c r="E52" s="4" t="str">
        <f>VLOOKUP(A52,HOP!A:L,12,0)</f>
        <v>1028.26</v>
      </c>
      <c r="F52" s="4" t="str">
        <f>VLOOKUP(A52,HOP!A:C,3,0)</f>
        <v>3713133</v>
      </c>
      <c r="G52" s="4">
        <f t="shared" si="0"/>
        <v>0</v>
      </c>
      <c r="H52" s="4" t="str">
        <f t="shared" si="1"/>
        <v>,3713133</v>
      </c>
      <c r="I52" s="4" t="str">
        <f>VLOOKUP(A52,HOP!A:U,21,0)</f>
        <v>直连</v>
      </c>
    </row>
    <row r="53" s="4" customFormat="1" spans="1:9">
      <c r="A53" s="5">
        <v>999225721089431</v>
      </c>
      <c r="B53" s="6">
        <v>45151</v>
      </c>
      <c r="C53" s="6">
        <v>45155</v>
      </c>
      <c r="D53" s="4">
        <v>2997.35</v>
      </c>
      <c r="E53" s="4" t="str">
        <f>VLOOKUP(A53,HOP!A:L,12,0)</f>
        <v>2997.35</v>
      </c>
      <c r="F53" s="4" t="str">
        <f>VLOOKUP(A53,HOP!A:C,3,0)</f>
        <v>3713870</v>
      </c>
      <c r="G53" s="4">
        <f t="shared" si="0"/>
        <v>0</v>
      </c>
      <c r="H53" s="4" t="str">
        <f t="shared" si="1"/>
        <v>,3713870</v>
      </c>
      <c r="I53" s="4" t="str">
        <f>VLOOKUP(A53,HOP!A:U,21,0)</f>
        <v>直连</v>
      </c>
    </row>
    <row r="54" s="4" customFormat="1" spans="1:9">
      <c r="A54" s="5">
        <v>999225724838526</v>
      </c>
      <c r="B54" s="6">
        <v>45152</v>
      </c>
      <c r="C54" s="6">
        <v>45155</v>
      </c>
      <c r="D54" s="4">
        <v>2273.28</v>
      </c>
      <c r="E54" s="4" t="str">
        <f>VLOOKUP(A54,HOP!A:L,12,0)</f>
        <v>2273.28</v>
      </c>
      <c r="F54" s="4" t="str">
        <f>VLOOKUP(A54,HOP!A:C,3,0)</f>
        <v>3714726</v>
      </c>
      <c r="G54" s="4">
        <f t="shared" si="0"/>
        <v>0</v>
      </c>
      <c r="H54" s="4" t="str">
        <f t="shared" si="1"/>
        <v>,3714726</v>
      </c>
      <c r="I54" s="4" t="str">
        <f>VLOOKUP(A54,HOP!A:U,21,0)</f>
        <v>直连</v>
      </c>
    </row>
    <row r="55" s="4" customFormat="1" spans="1:9">
      <c r="A55" s="5">
        <v>999225726065332</v>
      </c>
      <c r="B55" s="6">
        <v>45154</v>
      </c>
      <c r="C55" s="6">
        <v>45155</v>
      </c>
      <c r="D55" s="4">
        <v>643.06</v>
      </c>
      <c r="E55" s="4" t="str">
        <f>VLOOKUP(A55,HOP!A:L,12,0)</f>
        <v>643.06</v>
      </c>
      <c r="F55" s="4" t="str">
        <f>VLOOKUP(A55,HOP!A:C,3,0)</f>
        <v>3715200</v>
      </c>
      <c r="G55" s="4">
        <f t="shared" si="0"/>
        <v>0</v>
      </c>
      <c r="H55" s="4" t="str">
        <f t="shared" si="1"/>
        <v>,3715200</v>
      </c>
      <c r="I55" s="4" t="str">
        <f>VLOOKUP(A55,HOP!A:U,21,0)</f>
        <v>直连</v>
      </c>
    </row>
    <row r="56" s="4" customFormat="1" spans="1:9">
      <c r="A56" s="5">
        <v>999225734984045</v>
      </c>
      <c r="B56" s="6">
        <v>45152</v>
      </c>
      <c r="C56" s="6">
        <v>45155</v>
      </c>
      <c r="D56" s="4">
        <v>1514.7</v>
      </c>
      <c r="E56" s="4" t="str">
        <f>VLOOKUP(A56,HOP!A:L,12,0)</f>
        <v>1514.70</v>
      </c>
      <c r="F56" s="4" t="str">
        <f>VLOOKUP(A56,HOP!A:C,3,0)</f>
        <v>3716577</v>
      </c>
      <c r="G56" s="4">
        <f t="shared" si="0"/>
        <v>0</v>
      </c>
      <c r="H56" s="4" t="str">
        <f t="shared" si="1"/>
        <v>,3716577</v>
      </c>
      <c r="I56" s="4" t="str">
        <f>VLOOKUP(A56,HOP!A:U,21,0)</f>
        <v>直连</v>
      </c>
    </row>
    <row r="57" s="4" customFormat="1" hidden="1" spans="1:9">
      <c r="A57" s="5">
        <v>999225744484983</v>
      </c>
      <c r="B57" s="6">
        <v>45154</v>
      </c>
      <c r="C57" s="6">
        <v>45155</v>
      </c>
      <c r="D57" s="4">
        <v>0</v>
      </c>
      <c r="E57" s="4" t="str">
        <f>VLOOKUP(A57,HOP!A:L,12,0)</f>
        <v>0.00</v>
      </c>
      <c r="F57" s="4" t="str">
        <f>VLOOKUP(A57,HOP!A:C,3,0)</f>
        <v>3718784</v>
      </c>
      <c r="G57" s="4">
        <f t="shared" si="0"/>
        <v>0</v>
      </c>
      <c r="H57" s="4" t="str">
        <f t="shared" si="1"/>
        <v>,3718784</v>
      </c>
      <c r="I57" s="4" t="str">
        <f>VLOOKUP(A57,HOP!A:U,21,0)</f>
        <v>直连</v>
      </c>
    </row>
    <row r="58" s="4" customFormat="1" hidden="1" spans="1:9">
      <c r="A58" s="5">
        <v>999225744681327</v>
      </c>
      <c r="B58" s="6">
        <v>45154</v>
      </c>
      <c r="C58" s="6">
        <v>45155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VLOOKUP(A58,HOP!A:U,21,0)</f>
        <v>#N/A</v>
      </c>
    </row>
    <row r="59" s="4" customFormat="1" spans="1:9">
      <c r="A59" s="5">
        <v>999225748776743</v>
      </c>
      <c r="B59" s="6">
        <v>45154</v>
      </c>
      <c r="C59" s="6">
        <v>45155</v>
      </c>
      <c r="D59" s="4">
        <v>470.88</v>
      </c>
      <c r="E59" s="4" t="str">
        <f>VLOOKUP(A59,HOP!A:L,12,0)</f>
        <v>470.88</v>
      </c>
      <c r="F59" s="4" t="str">
        <f>VLOOKUP(A59,HOP!A:C,3,0)</f>
        <v>3720282</v>
      </c>
      <c r="G59" s="4">
        <f t="shared" si="0"/>
        <v>0</v>
      </c>
      <c r="H59" s="4" t="str">
        <f t="shared" si="1"/>
        <v>,3720282</v>
      </c>
      <c r="I59" s="4" t="str">
        <f>VLOOKUP(A59,HOP!A:U,21,0)</f>
        <v>直连</v>
      </c>
    </row>
    <row r="60" s="4" customFormat="1" spans="1:9">
      <c r="A60" s="5">
        <v>999225749134286</v>
      </c>
      <c r="B60" s="6">
        <v>45154</v>
      </c>
      <c r="C60" s="6">
        <v>45155</v>
      </c>
      <c r="D60" s="4">
        <v>538.41</v>
      </c>
      <c r="E60" s="4" t="str">
        <f>VLOOKUP(A60,HOP!A:L,12,0)</f>
        <v>538.41</v>
      </c>
      <c r="F60" s="4" t="str">
        <f>VLOOKUP(A60,HOP!A:C,3,0)</f>
        <v>3720486</v>
      </c>
      <c r="G60" s="4">
        <f t="shared" si="0"/>
        <v>0</v>
      </c>
      <c r="H60" s="4" t="str">
        <f t="shared" si="1"/>
        <v>,3720486</v>
      </c>
      <c r="I60" s="4" t="str">
        <f>VLOOKUP(A60,HOP!A:U,21,0)</f>
        <v>直连</v>
      </c>
    </row>
    <row r="61" s="4" customFormat="1" spans="1:9">
      <c r="A61" s="5">
        <v>999225758433750</v>
      </c>
      <c r="B61" s="6">
        <v>45154</v>
      </c>
      <c r="C61" s="6">
        <v>45155</v>
      </c>
      <c r="D61" s="4">
        <v>360.41</v>
      </c>
      <c r="E61" s="4" t="str">
        <f>VLOOKUP(A61,HOP!A:L,12,0)</f>
        <v>360.41</v>
      </c>
      <c r="F61" s="4" t="str">
        <f>VLOOKUP(A61,HOP!A:C,3,0)</f>
        <v>3721604</v>
      </c>
      <c r="G61" s="4">
        <f t="shared" si="0"/>
        <v>0</v>
      </c>
      <c r="H61" s="4" t="str">
        <f t="shared" si="1"/>
        <v>,3721604</v>
      </c>
      <c r="I61" s="4" t="str">
        <f>VLOOKUP(A61,HOP!A:U,21,0)</f>
        <v>直连</v>
      </c>
    </row>
    <row r="62" s="4" customFormat="1" spans="1:9">
      <c r="A62" s="5">
        <v>999225764578796</v>
      </c>
      <c r="B62" s="6">
        <v>45152</v>
      </c>
      <c r="C62" s="6">
        <v>45155</v>
      </c>
      <c r="D62" s="4">
        <v>972.39</v>
      </c>
      <c r="E62" s="4" t="str">
        <f>VLOOKUP(A62,HOP!A:L,12,0)</f>
        <v>972.39</v>
      </c>
      <c r="F62" s="4" t="str">
        <f>VLOOKUP(A62,HOP!A:C,3,0)</f>
        <v>3722960</v>
      </c>
      <c r="G62" s="4">
        <f t="shared" si="0"/>
        <v>0</v>
      </c>
      <c r="H62" s="4" t="str">
        <f t="shared" si="1"/>
        <v>,3722960</v>
      </c>
      <c r="I62" s="4" t="str">
        <f>VLOOKUP(A62,HOP!A:U,21,0)</f>
        <v>直连</v>
      </c>
    </row>
    <row r="63" s="4" customFormat="1" spans="1:9">
      <c r="A63" s="5">
        <v>999224061844379</v>
      </c>
      <c r="B63" s="6">
        <v>45148</v>
      </c>
      <c r="C63" s="6">
        <v>45155</v>
      </c>
      <c r="D63" s="4">
        <v>1806</v>
      </c>
      <c r="E63" s="4" t="str">
        <f>VLOOKUP(A63,HOP!A:L,12,0)</f>
        <v>1806.00</v>
      </c>
      <c r="F63" s="4" t="str">
        <f>VLOOKUP(A63,HOP!A:C,3,0)</f>
        <v>3344230</v>
      </c>
      <c r="G63" s="4">
        <f t="shared" si="0"/>
        <v>0</v>
      </c>
      <c r="H63" s="4" t="str">
        <f t="shared" si="1"/>
        <v>,3344230</v>
      </c>
      <c r="I63" s="4" t="str">
        <f>VLOOKUP(A63,HOP!A:U,21,0)</f>
        <v>直连</v>
      </c>
    </row>
    <row r="64" s="4" customFormat="1" spans="1:9">
      <c r="A64" s="5">
        <v>999224067601448</v>
      </c>
      <c r="B64" s="6">
        <v>45148</v>
      </c>
      <c r="C64" s="6">
        <v>45155</v>
      </c>
      <c r="D64" s="4">
        <v>1806</v>
      </c>
      <c r="E64" s="4" t="str">
        <f>VLOOKUP(A64,HOP!A:L,12,0)</f>
        <v>1806.00</v>
      </c>
      <c r="F64" s="4" t="str">
        <f>VLOOKUP(A64,HOP!A:C,3,0)</f>
        <v>3346069</v>
      </c>
      <c r="G64" s="4">
        <f t="shared" si="0"/>
        <v>0</v>
      </c>
      <c r="H64" s="4" t="str">
        <f t="shared" si="1"/>
        <v>,3346069</v>
      </c>
      <c r="I64" s="4" t="str">
        <f>VLOOKUP(A64,HOP!A:U,21,0)</f>
        <v>直连</v>
      </c>
    </row>
    <row r="65" s="4" customFormat="1" spans="1:9">
      <c r="A65" s="5">
        <v>999225769369606</v>
      </c>
      <c r="B65" s="6">
        <v>45152</v>
      </c>
      <c r="C65" s="6">
        <v>45155</v>
      </c>
      <c r="D65" s="4">
        <v>1077.84</v>
      </c>
      <c r="E65" s="4" t="str">
        <f>VLOOKUP(A65,HOP!A:L,12,0)</f>
        <v>1077.84</v>
      </c>
      <c r="F65" s="4" t="str">
        <f>VLOOKUP(A65,HOP!A:C,3,0)</f>
        <v>3724119</v>
      </c>
      <c r="G65" s="4">
        <f t="shared" si="0"/>
        <v>0</v>
      </c>
      <c r="H65" s="4" t="str">
        <f t="shared" si="1"/>
        <v>,3724119</v>
      </c>
      <c r="I65" s="4" t="str">
        <f>VLOOKUP(A65,HOP!A:U,21,0)</f>
        <v>直连</v>
      </c>
    </row>
    <row r="66" s="4" customFormat="1" spans="1:9">
      <c r="A66" s="5">
        <v>999225771235402</v>
      </c>
      <c r="B66" s="6">
        <v>45154</v>
      </c>
      <c r="C66" s="6">
        <v>45155</v>
      </c>
      <c r="D66" s="4">
        <v>471.57</v>
      </c>
      <c r="E66" s="4" t="str">
        <f>VLOOKUP(A66,HOP!A:L,12,0)</f>
        <v>471.57</v>
      </c>
      <c r="F66" s="4" t="str">
        <f>VLOOKUP(A66,HOP!A:C,3,0)</f>
        <v>3724753</v>
      </c>
      <c r="G66" s="4">
        <f t="shared" si="0"/>
        <v>0</v>
      </c>
      <c r="H66" s="4" t="str">
        <f t="shared" si="1"/>
        <v>,3724753</v>
      </c>
      <c r="I66" s="4" t="str">
        <f>VLOOKUP(A66,HOP!A:U,21,0)</f>
        <v>直连</v>
      </c>
    </row>
    <row r="67" s="4" customFormat="1" spans="1:9">
      <c r="A67" s="5">
        <v>999225788134204</v>
      </c>
      <c r="B67" s="6">
        <v>45152</v>
      </c>
      <c r="C67" s="6">
        <v>45155</v>
      </c>
      <c r="D67" s="4">
        <v>4627.06</v>
      </c>
      <c r="E67" s="4" t="str">
        <f>VLOOKUP(A67,HOP!A:L,12,0)</f>
        <v>4627.06</v>
      </c>
      <c r="F67" s="4" t="str">
        <f>VLOOKUP(A67,HOP!A:C,3,0)</f>
        <v>3727628</v>
      </c>
      <c r="G67" s="4">
        <f t="shared" ref="G67:G130" si="2">D67-E67</f>
        <v>0</v>
      </c>
      <c r="H67" s="4" t="str">
        <f t="shared" ref="H67:H130" si="3">$H$1&amp;F67</f>
        <v>,3727628</v>
      </c>
      <c r="I67" s="4" t="str">
        <f>VLOOKUP(A67,HOP!A:U,21,0)</f>
        <v>直连</v>
      </c>
    </row>
    <row r="68" s="4" customFormat="1" spans="1:9">
      <c r="A68" s="5">
        <v>999225797199340</v>
      </c>
      <c r="B68" s="6">
        <v>45154</v>
      </c>
      <c r="C68" s="6">
        <v>45155</v>
      </c>
      <c r="D68" s="4">
        <v>1324.64</v>
      </c>
      <c r="E68" s="4" t="str">
        <f>VLOOKUP(A68,HOP!A:L,12,0)</f>
        <v>1324.64</v>
      </c>
      <c r="F68" s="4" t="str">
        <f>VLOOKUP(A68,HOP!A:C,3,0)</f>
        <v>3729904</v>
      </c>
      <c r="G68" s="4">
        <f t="shared" si="2"/>
        <v>0</v>
      </c>
      <c r="H68" s="4" t="str">
        <f t="shared" si="3"/>
        <v>,3729904</v>
      </c>
      <c r="I68" s="4" t="str">
        <f>VLOOKUP(A68,HOP!A:U,21,0)</f>
        <v>直连</v>
      </c>
    </row>
    <row r="69" s="4" customFormat="1" spans="1:9">
      <c r="A69" s="5">
        <v>999225799188005</v>
      </c>
      <c r="B69" s="6">
        <v>45152</v>
      </c>
      <c r="C69" s="6">
        <v>45155</v>
      </c>
      <c r="D69" s="4">
        <v>3856.65</v>
      </c>
      <c r="E69" s="4" t="str">
        <f>VLOOKUP(A69,HOP!A:L,12,0)</f>
        <v>3856.65</v>
      </c>
      <c r="F69" s="4" t="str">
        <f>VLOOKUP(A69,HOP!A:C,3,0)</f>
        <v>3730175</v>
      </c>
      <c r="G69" s="4">
        <f t="shared" si="2"/>
        <v>0</v>
      </c>
      <c r="H69" s="4" t="str">
        <f t="shared" si="3"/>
        <v>,3730175</v>
      </c>
      <c r="I69" s="4" t="str">
        <f>VLOOKUP(A69,HOP!A:U,21,0)</f>
        <v>直连</v>
      </c>
    </row>
    <row r="70" s="4" customFormat="1" spans="1:9">
      <c r="A70" s="5">
        <v>999225800896941</v>
      </c>
      <c r="B70" s="6">
        <v>45154</v>
      </c>
      <c r="C70" s="6">
        <v>45155</v>
      </c>
      <c r="D70" s="4">
        <v>1611.58</v>
      </c>
      <c r="E70" s="4" t="str">
        <f>VLOOKUP(A70,HOP!A:L,12,0)</f>
        <v>1611.58</v>
      </c>
      <c r="F70" s="4" t="str">
        <f>VLOOKUP(A70,HOP!A:C,3,0)</f>
        <v>3730471</v>
      </c>
      <c r="G70" s="4">
        <f t="shared" si="2"/>
        <v>0</v>
      </c>
      <c r="H70" s="4" t="str">
        <f t="shared" si="3"/>
        <v>,3730471</v>
      </c>
      <c r="I70" s="4" t="str">
        <f>VLOOKUP(A70,HOP!A:U,21,0)</f>
        <v>直连</v>
      </c>
    </row>
    <row r="71" s="4" customFormat="1" spans="1:9">
      <c r="A71" s="5">
        <v>999225800911017</v>
      </c>
      <c r="B71" s="6">
        <v>45154</v>
      </c>
      <c r="C71" s="6">
        <v>45155</v>
      </c>
      <c r="D71" s="4">
        <v>461.57</v>
      </c>
      <c r="E71" s="4" t="str">
        <f>VLOOKUP(A71,HOP!A:L,12,0)</f>
        <v>461.57</v>
      </c>
      <c r="F71" s="4" t="str">
        <f>VLOOKUP(A71,HOP!A:C,3,0)</f>
        <v>3730474</v>
      </c>
      <c r="G71" s="4">
        <f t="shared" si="2"/>
        <v>0</v>
      </c>
      <c r="H71" s="4" t="str">
        <f t="shared" si="3"/>
        <v>,3730474</v>
      </c>
      <c r="I71" s="4" t="str">
        <f>VLOOKUP(A71,HOP!A:U,21,0)</f>
        <v>直连</v>
      </c>
    </row>
    <row r="72" s="4" customFormat="1" spans="1:9">
      <c r="A72" s="5">
        <v>999225801116508</v>
      </c>
      <c r="B72" s="6">
        <v>45153</v>
      </c>
      <c r="C72" s="6">
        <v>45155</v>
      </c>
      <c r="D72" s="4">
        <v>1955.04</v>
      </c>
      <c r="E72" s="4" t="str">
        <f>VLOOKUP(A72,HOP!A:L,12,0)</f>
        <v>1955.04</v>
      </c>
      <c r="F72" s="4" t="str">
        <f>VLOOKUP(A72,HOP!A:C,3,0)</f>
        <v>3730525</v>
      </c>
      <c r="G72" s="4">
        <f t="shared" si="2"/>
        <v>0</v>
      </c>
      <c r="H72" s="4" t="str">
        <f t="shared" si="3"/>
        <v>,3730525</v>
      </c>
      <c r="I72" s="4" t="str">
        <f>VLOOKUP(A72,HOP!A:U,21,0)</f>
        <v>直连</v>
      </c>
    </row>
    <row r="73" s="4" customFormat="1" spans="1:9">
      <c r="A73" s="5">
        <v>999225812686238</v>
      </c>
      <c r="B73" s="6">
        <v>45148</v>
      </c>
      <c r="C73" s="6">
        <v>45155</v>
      </c>
      <c r="D73" s="4">
        <v>3223.4</v>
      </c>
      <c r="E73" s="4" t="str">
        <f>VLOOKUP(A73,HOP!A:L,12,0)</f>
        <v>3223.36</v>
      </c>
      <c r="F73" s="4" t="str">
        <f>VLOOKUP(A73,HOP!A:C,3,0)</f>
        <v>3733251</v>
      </c>
      <c r="G73" s="4">
        <f t="shared" si="2"/>
        <v>0.0399999999999636</v>
      </c>
      <c r="H73" s="4" t="str">
        <f t="shared" si="3"/>
        <v>,3733251</v>
      </c>
      <c r="I73" s="4" t="str">
        <f>VLOOKUP(A73,HOP!A:U,21,0)</f>
        <v>直连</v>
      </c>
    </row>
    <row r="74" s="4" customFormat="1" spans="1:9">
      <c r="A74" s="5">
        <v>999225817688492</v>
      </c>
      <c r="B74" s="6">
        <v>45154</v>
      </c>
      <c r="C74" s="6">
        <v>45155</v>
      </c>
      <c r="D74" s="4">
        <v>794.49</v>
      </c>
      <c r="E74" s="4" t="str">
        <f>VLOOKUP(A74,HOP!A:L,12,0)</f>
        <v>794.49</v>
      </c>
      <c r="F74" s="4" t="str">
        <f>VLOOKUP(A74,HOP!A:C,3,0)</f>
        <v>3733440</v>
      </c>
      <c r="G74" s="4">
        <f t="shared" si="2"/>
        <v>0</v>
      </c>
      <c r="H74" s="4" t="str">
        <f t="shared" si="3"/>
        <v>,3733440</v>
      </c>
      <c r="I74" s="4" t="str">
        <f>VLOOKUP(A74,HOP!A:U,21,0)</f>
        <v>直连</v>
      </c>
    </row>
    <row r="75" s="4" customFormat="1" spans="1:9">
      <c r="A75" s="5">
        <v>999225819362227</v>
      </c>
      <c r="B75" s="6">
        <v>45154</v>
      </c>
      <c r="C75" s="6">
        <v>45155</v>
      </c>
      <c r="D75" s="4">
        <v>586.83</v>
      </c>
      <c r="E75" s="4" t="str">
        <f>VLOOKUP(A75,HOP!A:L,12,0)</f>
        <v>586.83</v>
      </c>
      <c r="F75" s="4" t="str">
        <f>VLOOKUP(A75,HOP!A:C,3,0)</f>
        <v>3733734</v>
      </c>
      <c r="G75" s="4">
        <f t="shared" si="2"/>
        <v>0</v>
      </c>
      <c r="H75" s="4" t="str">
        <f t="shared" si="3"/>
        <v>,3733734</v>
      </c>
      <c r="I75" s="4" t="str">
        <f>VLOOKUP(A75,HOP!A:U,21,0)</f>
        <v>直采</v>
      </c>
    </row>
    <row r="76" s="4" customFormat="1" spans="1:9">
      <c r="A76" s="5">
        <v>999225821137853</v>
      </c>
      <c r="B76" s="6">
        <v>45152</v>
      </c>
      <c r="C76" s="6">
        <v>45155</v>
      </c>
      <c r="D76" s="4">
        <v>750.14</v>
      </c>
      <c r="E76" s="4" t="str">
        <f>VLOOKUP(A76,HOP!A:L,12,0)</f>
        <v>750.14</v>
      </c>
      <c r="F76" s="4" t="str">
        <f>VLOOKUP(A76,HOP!A:C,3,0)</f>
        <v>3734106</v>
      </c>
      <c r="G76" s="4">
        <f t="shared" si="2"/>
        <v>0</v>
      </c>
      <c r="H76" s="4" t="str">
        <f t="shared" si="3"/>
        <v>,3734106</v>
      </c>
      <c r="I76" s="4" t="str">
        <f>VLOOKUP(A76,HOP!A:U,21,0)</f>
        <v>直连</v>
      </c>
    </row>
    <row r="77" s="4" customFormat="1" spans="1:9">
      <c r="A77" s="5">
        <v>999225821542569</v>
      </c>
      <c r="B77" s="6">
        <v>45152</v>
      </c>
      <c r="C77" s="6">
        <v>45155</v>
      </c>
      <c r="D77" s="4">
        <v>2049.18</v>
      </c>
      <c r="E77" s="4" t="str">
        <f>VLOOKUP(A77,HOP!A:L,12,0)</f>
        <v>2049.21</v>
      </c>
      <c r="F77" s="4" t="str">
        <f>VLOOKUP(A77,HOP!A:C,3,0)</f>
        <v>3734296</v>
      </c>
      <c r="G77" s="4">
        <f t="shared" si="2"/>
        <v>-0.0300000000002001</v>
      </c>
      <c r="H77" s="4" t="str">
        <f t="shared" si="3"/>
        <v>,3734296</v>
      </c>
      <c r="I77" s="4" t="str">
        <f>VLOOKUP(A77,HOP!A:U,21,0)</f>
        <v>直连</v>
      </c>
    </row>
    <row r="78" s="4" customFormat="1" spans="1:9">
      <c r="A78" s="5">
        <v>999225823310760</v>
      </c>
      <c r="B78" s="6">
        <v>45154</v>
      </c>
      <c r="C78" s="6">
        <v>45155</v>
      </c>
      <c r="D78" s="4">
        <v>456.33</v>
      </c>
      <c r="E78" s="4" t="str">
        <f>VLOOKUP(A78,HOP!A:L,12,0)</f>
        <v>456.33</v>
      </c>
      <c r="F78" s="4" t="str">
        <f>VLOOKUP(A78,HOP!A:C,3,0)</f>
        <v>3734640</v>
      </c>
      <c r="G78" s="4">
        <f t="shared" si="2"/>
        <v>0</v>
      </c>
      <c r="H78" s="4" t="str">
        <f t="shared" si="3"/>
        <v>,3734640</v>
      </c>
      <c r="I78" s="4" t="str">
        <f>VLOOKUP(A78,HOP!A:U,21,0)</f>
        <v>直连</v>
      </c>
    </row>
    <row r="79" s="4" customFormat="1" spans="1:9">
      <c r="A79" s="5">
        <v>999225825668249</v>
      </c>
      <c r="B79" s="6">
        <v>45150</v>
      </c>
      <c r="C79" s="6">
        <v>45155</v>
      </c>
      <c r="D79" s="4">
        <v>1988.7</v>
      </c>
      <c r="E79" s="4" t="str">
        <f>VLOOKUP(A79,HOP!A:L,12,0)</f>
        <v>1988.70</v>
      </c>
      <c r="F79" s="4" t="str">
        <f>VLOOKUP(A79,HOP!A:C,3,0)</f>
        <v>3735334</v>
      </c>
      <c r="G79" s="4">
        <f t="shared" si="2"/>
        <v>0</v>
      </c>
      <c r="H79" s="4" t="str">
        <f t="shared" si="3"/>
        <v>,3735334</v>
      </c>
      <c r="I79" s="4" t="str">
        <f>VLOOKUP(A79,HOP!A:U,21,0)</f>
        <v>直采</v>
      </c>
    </row>
    <row r="80" s="4" customFormat="1" spans="1:9">
      <c r="A80" s="5">
        <v>999225832062257</v>
      </c>
      <c r="B80" s="6">
        <v>45152</v>
      </c>
      <c r="C80" s="6">
        <v>45155</v>
      </c>
      <c r="D80" s="4">
        <v>7407.12</v>
      </c>
      <c r="E80" s="4" t="str">
        <f>VLOOKUP(A80,HOP!A:L,12,0)</f>
        <v>7407.12</v>
      </c>
      <c r="F80" s="4" t="str">
        <f>VLOOKUP(A80,HOP!A:C,3,0)</f>
        <v>3736925</v>
      </c>
      <c r="G80" s="4">
        <f t="shared" si="2"/>
        <v>0</v>
      </c>
      <c r="H80" s="4" t="str">
        <f t="shared" si="3"/>
        <v>,3736925</v>
      </c>
      <c r="I80" s="4" t="str">
        <f>VLOOKUP(A80,HOP!A:U,21,0)</f>
        <v>直连</v>
      </c>
    </row>
    <row r="81" s="4" customFormat="1" spans="1:9">
      <c r="A81" s="5">
        <v>999225836697404</v>
      </c>
      <c r="B81" s="6">
        <v>45153</v>
      </c>
      <c r="C81" s="6">
        <v>45155</v>
      </c>
      <c r="D81" s="4">
        <v>1387.5</v>
      </c>
      <c r="E81" s="4" t="str">
        <f>VLOOKUP(A81,HOP!A:L,12,0)</f>
        <v>1387.50</v>
      </c>
      <c r="F81" s="4" t="str">
        <f>VLOOKUP(A81,HOP!A:C,3,0)</f>
        <v>3737341</v>
      </c>
      <c r="G81" s="4">
        <f t="shared" si="2"/>
        <v>0</v>
      </c>
      <c r="H81" s="4" t="str">
        <f t="shared" si="3"/>
        <v>,3737341</v>
      </c>
      <c r="I81" s="4" t="str">
        <f>VLOOKUP(A81,HOP!A:U,21,0)</f>
        <v>直连</v>
      </c>
    </row>
    <row r="82" s="4" customFormat="1" spans="1:9">
      <c r="A82" s="5">
        <v>999225842728499</v>
      </c>
      <c r="B82" s="6">
        <v>45154</v>
      </c>
      <c r="C82" s="6">
        <v>45155</v>
      </c>
      <c r="D82" s="4">
        <v>982.7</v>
      </c>
      <c r="E82" s="4" t="str">
        <f>VLOOKUP(A82,HOP!A:L,12,0)</f>
        <v>982.70</v>
      </c>
      <c r="F82" s="4" t="str">
        <f>VLOOKUP(A82,HOP!A:C,3,0)</f>
        <v>3738513</v>
      </c>
      <c r="G82" s="4">
        <f t="shared" si="2"/>
        <v>0</v>
      </c>
      <c r="H82" s="4" t="str">
        <f t="shared" si="3"/>
        <v>,3738513</v>
      </c>
      <c r="I82" s="4" t="str">
        <f>VLOOKUP(A82,HOP!A:U,21,0)</f>
        <v>直连</v>
      </c>
    </row>
    <row r="83" s="4" customFormat="1" spans="1:9">
      <c r="A83" s="5">
        <v>999225844932709</v>
      </c>
      <c r="B83" s="6">
        <v>45153</v>
      </c>
      <c r="C83" s="6">
        <v>45155</v>
      </c>
      <c r="D83" s="4">
        <v>3868.72</v>
      </c>
      <c r="E83" s="4" t="str">
        <f>VLOOKUP(A83,HOP!A:L,12,0)</f>
        <v>3868.72</v>
      </c>
      <c r="F83" s="4" t="str">
        <f>VLOOKUP(A83,HOP!A:C,3,0)</f>
        <v>3738865</v>
      </c>
      <c r="G83" s="4">
        <f t="shared" si="2"/>
        <v>0</v>
      </c>
      <c r="H83" s="4" t="str">
        <f t="shared" si="3"/>
        <v>,3738865</v>
      </c>
      <c r="I83" s="4" t="str">
        <f>VLOOKUP(A83,HOP!A:U,21,0)</f>
        <v>直连</v>
      </c>
    </row>
    <row r="84" s="4" customFormat="1" spans="1:9">
      <c r="A84" s="5">
        <v>999225845644249</v>
      </c>
      <c r="B84" s="6">
        <v>45151</v>
      </c>
      <c r="C84" s="6">
        <v>45155</v>
      </c>
      <c r="D84" s="4">
        <v>1834.4</v>
      </c>
      <c r="E84" s="4" t="str">
        <f>VLOOKUP(A84,HOP!A:L,12,0)</f>
        <v>1834.40</v>
      </c>
      <c r="F84" s="4" t="str">
        <f>VLOOKUP(A84,HOP!A:C,3,0)</f>
        <v>3739104</v>
      </c>
      <c r="G84" s="4">
        <f t="shared" si="2"/>
        <v>0</v>
      </c>
      <c r="H84" s="4" t="str">
        <f t="shared" si="3"/>
        <v>,3739104</v>
      </c>
      <c r="I84" s="4" t="str">
        <f>VLOOKUP(A84,HOP!A:U,21,0)</f>
        <v>直采</v>
      </c>
    </row>
    <row r="85" s="4" customFormat="1" spans="1:9">
      <c r="A85" s="5">
        <v>999225850244728</v>
      </c>
      <c r="B85" s="6">
        <v>45154</v>
      </c>
      <c r="C85" s="6">
        <v>45155</v>
      </c>
      <c r="D85" s="4">
        <v>149.96</v>
      </c>
      <c r="E85" s="4" t="str">
        <f>VLOOKUP(A85,HOP!A:L,12,0)</f>
        <v>149.96</v>
      </c>
      <c r="F85" s="4" t="str">
        <f>VLOOKUP(A85,HOP!A:C,3,0)</f>
        <v>3740304</v>
      </c>
      <c r="G85" s="4">
        <f t="shared" si="2"/>
        <v>0</v>
      </c>
      <c r="H85" s="4" t="str">
        <f t="shared" si="3"/>
        <v>,3740304</v>
      </c>
      <c r="I85" s="4" t="str">
        <f>VLOOKUP(A85,HOP!A:U,21,0)</f>
        <v>直连</v>
      </c>
    </row>
    <row r="86" s="4" customFormat="1" spans="1:9">
      <c r="A86" s="5">
        <v>999225852752530</v>
      </c>
      <c r="B86" s="6">
        <v>45152</v>
      </c>
      <c r="C86" s="6">
        <v>45155</v>
      </c>
      <c r="D86" s="4">
        <v>4844.52</v>
      </c>
      <c r="E86" s="4" t="str">
        <f>VLOOKUP(A86,HOP!A:L,12,0)</f>
        <v>4844.52</v>
      </c>
      <c r="F86" s="4" t="str">
        <f>VLOOKUP(A86,HOP!A:C,3,0)</f>
        <v>3741060</v>
      </c>
      <c r="G86" s="4">
        <f t="shared" si="2"/>
        <v>0</v>
      </c>
      <c r="H86" s="4" t="str">
        <f t="shared" si="3"/>
        <v>,3741060</v>
      </c>
      <c r="I86" s="4" t="str">
        <f>VLOOKUP(A86,HOP!A:U,21,0)</f>
        <v>直连</v>
      </c>
    </row>
    <row r="87" s="4" customFormat="1" spans="1:9">
      <c r="A87" s="5">
        <v>999225858880368</v>
      </c>
      <c r="B87" s="6">
        <v>45150</v>
      </c>
      <c r="C87" s="6">
        <v>45155</v>
      </c>
      <c r="D87" s="4">
        <v>9299.7</v>
      </c>
      <c r="E87" s="4" t="str">
        <f>VLOOKUP(A87,HOP!A:L,12,0)</f>
        <v>9299.70</v>
      </c>
      <c r="F87" s="4" t="str">
        <f>VLOOKUP(A87,HOP!A:C,3,0)</f>
        <v>3741514</v>
      </c>
      <c r="G87" s="4">
        <f t="shared" si="2"/>
        <v>0</v>
      </c>
      <c r="H87" s="4" t="str">
        <f t="shared" si="3"/>
        <v>,3741514</v>
      </c>
      <c r="I87" s="4" t="str">
        <f>VLOOKUP(A87,HOP!A:U,21,0)</f>
        <v>直连</v>
      </c>
    </row>
    <row r="88" s="4" customFormat="1" spans="1:9">
      <c r="A88" s="5">
        <v>999225861526833</v>
      </c>
      <c r="B88" s="6">
        <v>45153</v>
      </c>
      <c r="C88" s="6">
        <v>45155</v>
      </c>
      <c r="D88" s="4">
        <v>1084.91</v>
      </c>
      <c r="E88" s="4" t="str">
        <f>VLOOKUP(A88,HOP!A:L,12,0)</f>
        <v>1084.91</v>
      </c>
      <c r="F88" s="4" t="str">
        <f>VLOOKUP(A88,HOP!A:C,3,0)</f>
        <v>3742028</v>
      </c>
      <c r="G88" s="4">
        <f t="shared" si="2"/>
        <v>0</v>
      </c>
      <c r="H88" s="4" t="str">
        <f t="shared" si="3"/>
        <v>,3742028</v>
      </c>
      <c r="I88" s="4" t="str">
        <f>VLOOKUP(A88,HOP!A:U,21,0)</f>
        <v>直连</v>
      </c>
    </row>
    <row r="89" s="4" customFormat="1" spans="1:9">
      <c r="A89" s="5">
        <v>999225864576534</v>
      </c>
      <c r="B89" s="6">
        <v>45151</v>
      </c>
      <c r="C89" s="6">
        <v>45155</v>
      </c>
      <c r="D89" s="4">
        <v>3125.2</v>
      </c>
      <c r="E89" s="4" t="str">
        <f>VLOOKUP(A89,HOP!A:L,12,0)</f>
        <v>3125.20</v>
      </c>
      <c r="F89" s="4" t="str">
        <f>VLOOKUP(A89,HOP!A:C,3,0)</f>
        <v>3742844</v>
      </c>
      <c r="G89" s="4">
        <f t="shared" si="2"/>
        <v>0</v>
      </c>
      <c r="H89" s="4" t="str">
        <f t="shared" si="3"/>
        <v>,3742844</v>
      </c>
      <c r="I89" s="4" t="str">
        <f>VLOOKUP(A89,HOP!A:U,21,0)</f>
        <v>直连</v>
      </c>
    </row>
    <row r="90" s="4" customFormat="1" spans="1:9">
      <c r="A90" s="5">
        <v>999225867832294</v>
      </c>
      <c r="B90" s="6">
        <v>45153</v>
      </c>
      <c r="C90" s="6">
        <v>45155</v>
      </c>
      <c r="D90" s="4">
        <v>829.9</v>
      </c>
      <c r="E90" s="4" t="str">
        <f>VLOOKUP(A90,HOP!A:L,12,0)</f>
        <v>829.90</v>
      </c>
      <c r="F90" s="4" t="str">
        <f>VLOOKUP(A90,HOP!A:C,3,0)</f>
        <v>3743770</v>
      </c>
      <c r="G90" s="4">
        <f t="shared" si="2"/>
        <v>0</v>
      </c>
      <c r="H90" s="4" t="str">
        <f t="shared" si="3"/>
        <v>,3743770</v>
      </c>
      <c r="I90" s="4" t="str">
        <f>VLOOKUP(A90,HOP!A:U,21,0)</f>
        <v>直采</v>
      </c>
    </row>
    <row r="91" s="4" customFormat="1" spans="1:9">
      <c r="A91" s="5">
        <v>999225868185504</v>
      </c>
      <c r="B91" s="6">
        <v>45154</v>
      </c>
      <c r="C91" s="6">
        <v>45155</v>
      </c>
      <c r="D91" s="4">
        <v>1610.66</v>
      </c>
      <c r="E91" s="4" t="str">
        <f>VLOOKUP(A91,HOP!A:L,12,0)</f>
        <v>1610.66</v>
      </c>
      <c r="F91" s="4" t="str">
        <f>VLOOKUP(A91,HOP!A:C,3,0)</f>
        <v>3743851</v>
      </c>
      <c r="G91" s="4">
        <f t="shared" si="2"/>
        <v>0</v>
      </c>
      <c r="H91" s="4" t="str">
        <f t="shared" si="3"/>
        <v>,3743851</v>
      </c>
      <c r="I91" s="4" t="str">
        <f>VLOOKUP(A91,HOP!A:U,21,0)</f>
        <v>直连</v>
      </c>
    </row>
    <row r="92" s="4" customFormat="1" spans="1:9">
      <c r="A92" s="5">
        <v>999225868785808</v>
      </c>
      <c r="B92" s="6">
        <v>45154</v>
      </c>
      <c r="C92" s="6">
        <v>45155</v>
      </c>
      <c r="D92" s="4">
        <v>1089.32</v>
      </c>
      <c r="E92" s="4" t="str">
        <f>VLOOKUP(A92,HOP!A:L,12,0)</f>
        <v>1089.32</v>
      </c>
      <c r="F92" s="4" t="str">
        <f>VLOOKUP(A92,HOP!A:C,3,0)</f>
        <v>3743968</v>
      </c>
      <c r="G92" s="4">
        <f t="shared" si="2"/>
        <v>0</v>
      </c>
      <c r="H92" s="4" t="str">
        <f t="shared" si="3"/>
        <v>,3743968</v>
      </c>
      <c r="I92" s="4" t="str">
        <f>VLOOKUP(A92,HOP!A:U,21,0)</f>
        <v>直连</v>
      </c>
    </row>
    <row r="93" s="4" customFormat="1" spans="1:9">
      <c r="A93" s="5">
        <v>999225868861525</v>
      </c>
      <c r="B93" s="6">
        <v>45154</v>
      </c>
      <c r="C93" s="6">
        <v>45155</v>
      </c>
      <c r="D93" s="4">
        <v>990.37</v>
      </c>
      <c r="E93" s="4" t="str">
        <f>VLOOKUP(A93,HOP!A:L,12,0)</f>
        <v>990.41</v>
      </c>
      <c r="F93" s="4" t="str">
        <f>VLOOKUP(A93,HOP!A:C,3,0)</f>
        <v>3743982</v>
      </c>
      <c r="G93" s="4">
        <f t="shared" si="2"/>
        <v>-0.0399999999999636</v>
      </c>
      <c r="H93" s="4" t="str">
        <f t="shared" si="3"/>
        <v>,3743982</v>
      </c>
      <c r="I93" s="4" t="str">
        <f>VLOOKUP(A93,HOP!A:U,21,0)</f>
        <v>直连</v>
      </c>
    </row>
    <row r="94" s="4" customFormat="1" spans="1:9">
      <c r="A94" s="5">
        <v>999225870154605</v>
      </c>
      <c r="B94" s="6">
        <v>45152</v>
      </c>
      <c r="C94" s="6">
        <v>45155</v>
      </c>
      <c r="D94" s="4">
        <v>865.98</v>
      </c>
      <c r="E94" s="4" t="str">
        <f>VLOOKUP(A94,HOP!A:L,12,0)</f>
        <v>865.98</v>
      </c>
      <c r="F94" s="4" t="str">
        <f>VLOOKUP(A94,HOP!A:C,3,0)</f>
        <v>3744377</v>
      </c>
      <c r="G94" s="4">
        <f t="shared" si="2"/>
        <v>0</v>
      </c>
      <c r="H94" s="4" t="str">
        <f t="shared" si="3"/>
        <v>,3744377</v>
      </c>
      <c r="I94" s="4" t="str">
        <f>VLOOKUP(A94,HOP!A:U,21,0)</f>
        <v>直连</v>
      </c>
    </row>
    <row r="95" s="4" customFormat="1" spans="1:9">
      <c r="A95" s="5">
        <v>999225872012240</v>
      </c>
      <c r="B95" s="6">
        <v>45154</v>
      </c>
      <c r="C95" s="6">
        <v>45155</v>
      </c>
      <c r="D95" s="4">
        <v>2049.62</v>
      </c>
      <c r="E95" s="4" t="str">
        <f>VLOOKUP(A95,HOP!A:L,12,0)</f>
        <v>2049.62</v>
      </c>
      <c r="F95" s="4" t="str">
        <f>VLOOKUP(A95,HOP!A:C,3,0)</f>
        <v>3744890</v>
      </c>
      <c r="G95" s="4">
        <f t="shared" si="2"/>
        <v>0</v>
      </c>
      <c r="H95" s="4" t="str">
        <f t="shared" si="3"/>
        <v>,3744890</v>
      </c>
      <c r="I95" s="4" t="str">
        <f>VLOOKUP(A95,HOP!A:U,21,0)</f>
        <v>直连</v>
      </c>
    </row>
    <row r="96" s="4" customFormat="1" spans="1:9">
      <c r="A96" s="5">
        <v>999225873005299</v>
      </c>
      <c r="B96" s="6">
        <v>45152</v>
      </c>
      <c r="C96" s="6">
        <v>45155</v>
      </c>
      <c r="D96" s="4">
        <v>281.94</v>
      </c>
      <c r="E96" s="4" t="str">
        <f>VLOOKUP(A96,HOP!A:L,12,0)</f>
        <v>281.94</v>
      </c>
      <c r="F96" s="4" t="str">
        <f>VLOOKUP(A96,HOP!A:C,3,0)</f>
        <v>3745187</v>
      </c>
      <c r="G96" s="4">
        <f t="shared" si="2"/>
        <v>0</v>
      </c>
      <c r="H96" s="4" t="str">
        <f t="shared" si="3"/>
        <v>,3745187</v>
      </c>
      <c r="I96" s="4" t="str">
        <f>VLOOKUP(A96,HOP!A:U,21,0)</f>
        <v>直连</v>
      </c>
    </row>
    <row r="97" s="4" customFormat="1" spans="1:9">
      <c r="A97" s="5">
        <v>999225873093462</v>
      </c>
      <c r="B97" s="6">
        <v>45153</v>
      </c>
      <c r="C97" s="6">
        <v>45155</v>
      </c>
      <c r="D97" s="4">
        <v>941.48</v>
      </c>
      <c r="E97" s="4" t="str">
        <f>VLOOKUP(A97,HOP!A:L,12,0)</f>
        <v>941.48</v>
      </c>
      <c r="F97" s="4" t="str">
        <f>VLOOKUP(A97,HOP!A:C,3,0)</f>
        <v>3745205</v>
      </c>
      <c r="G97" s="4">
        <f t="shared" si="2"/>
        <v>0</v>
      </c>
      <c r="H97" s="4" t="str">
        <f t="shared" si="3"/>
        <v>,3745205</v>
      </c>
      <c r="I97" s="4" t="str">
        <f>VLOOKUP(A97,HOP!A:U,21,0)</f>
        <v>直连</v>
      </c>
    </row>
    <row r="98" s="4" customFormat="1" spans="1:9">
      <c r="A98" s="5">
        <v>999225873612579</v>
      </c>
      <c r="B98" s="6">
        <v>45150</v>
      </c>
      <c r="C98" s="6">
        <v>45155</v>
      </c>
      <c r="D98" s="4">
        <v>7557.35</v>
      </c>
      <c r="E98" s="4" t="str">
        <f>VLOOKUP(A98,HOP!A:L,12,0)</f>
        <v>7557.25</v>
      </c>
      <c r="F98" s="4" t="str">
        <f>VLOOKUP(A98,HOP!A:C,3,0)</f>
        <v>3745295</v>
      </c>
      <c r="G98" s="4">
        <f t="shared" si="2"/>
        <v>0.100000000000364</v>
      </c>
      <c r="H98" s="4" t="str">
        <f t="shared" si="3"/>
        <v>,3745295</v>
      </c>
      <c r="I98" s="4" t="str">
        <f>VLOOKUP(A98,HOP!A:U,21,0)</f>
        <v>直连</v>
      </c>
    </row>
    <row r="99" s="4" customFormat="1" hidden="1" spans="1:9">
      <c r="A99" s="5">
        <v>999225878648781</v>
      </c>
      <c r="B99" s="6">
        <v>45154</v>
      </c>
      <c r="C99" s="6">
        <v>45155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s="4" customFormat="1" spans="1:9">
      <c r="A100" s="5">
        <v>999225879099769</v>
      </c>
      <c r="B100" s="6">
        <v>45152</v>
      </c>
      <c r="C100" s="6">
        <v>45155</v>
      </c>
      <c r="D100" s="4">
        <v>493.54</v>
      </c>
      <c r="E100" s="4" t="str">
        <f>VLOOKUP(A100,HOP!A:L,12,0)</f>
        <v>493.54</v>
      </c>
      <c r="F100" s="4" t="str">
        <f>VLOOKUP(A100,HOP!A:C,3,0)</f>
        <v>3745795</v>
      </c>
      <c r="G100" s="4">
        <f t="shared" si="2"/>
        <v>0</v>
      </c>
      <c r="H100" s="4" t="str">
        <f t="shared" si="3"/>
        <v>,3745795</v>
      </c>
      <c r="I100" s="4" t="str">
        <f>VLOOKUP(A100,HOP!A:U,21,0)</f>
        <v>直连</v>
      </c>
    </row>
    <row r="101" s="4" customFormat="1" spans="1:9">
      <c r="A101" s="5">
        <v>999225881110315</v>
      </c>
      <c r="B101" s="6">
        <v>45153</v>
      </c>
      <c r="C101" s="6">
        <v>45155</v>
      </c>
      <c r="D101" s="4">
        <v>816.31</v>
      </c>
      <c r="E101" s="4" t="str">
        <f>VLOOKUP(A101,HOP!A:L,12,0)</f>
        <v>816.31</v>
      </c>
      <c r="F101" s="4" t="str">
        <f>VLOOKUP(A101,HOP!A:C,3,0)</f>
        <v>3746109</v>
      </c>
      <c r="G101" s="4">
        <f t="shared" si="2"/>
        <v>0</v>
      </c>
      <c r="H101" s="4" t="str">
        <f t="shared" si="3"/>
        <v>,3746109</v>
      </c>
      <c r="I101" s="4" t="str">
        <f>VLOOKUP(A101,HOP!A:U,21,0)</f>
        <v>直连</v>
      </c>
    </row>
    <row r="102" s="4" customFormat="1" spans="1:9">
      <c r="A102" s="5">
        <v>999225881142726</v>
      </c>
      <c r="B102" s="6">
        <v>45153</v>
      </c>
      <c r="C102" s="6">
        <v>45155</v>
      </c>
      <c r="D102" s="4">
        <v>816.31</v>
      </c>
      <c r="E102" s="4" t="str">
        <f>VLOOKUP(A102,HOP!A:L,12,0)</f>
        <v>816.31</v>
      </c>
      <c r="F102" s="4" t="str">
        <f>VLOOKUP(A102,HOP!A:C,3,0)</f>
        <v>3746115</v>
      </c>
      <c r="G102" s="4">
        <f t="shared" si="2"/>
        <v>0</v>
      </c>
      <c r="H102" s="4" t="str">
        <f t="shared" si="3"/>
        <v>,3746115</v>
      </c>
      <c r="I102" s="4" t="str">
        <f>VLOOKUP(A102,HOP!A:U,21,0)</f>
        <v>直连</v>
      </c>
    </row>
    <row r="103" s="4" customFormat="1" spans="1:9">
      <c r="A103" s="5">
        <v>999225881922823</v>
      </c>
      <c r="B103" s="6">
        <v>45154</v>
      </c>
      <c r="C103" s="6">
        <v>45155</v>
      </c>
      <c r="D103" s="4">
        <v>1491.65</v>
      </c>
      <c r="E103" s="4" t="str">
        <f>VLOOKUP(A103,HOP!A:L,12,0)</f>
        <v>1491.65</v>
      </c>
      <c r="F103" s="4" t="str">
        <f>VLOOKUP(A103,HOP!A:C,3,0)</f>
        <v>3746327</v>
      </c>
      <c r="G103" s="4">
        <f t="shared" si="2"/>
        <v>0</v>
      </c>
      <c r="H103" s="4" t="str">
        <f t="shared" si="3"/>
        <v>,3746327</v>
      </c>
      <c r="I103" s="4" t="str">
        <f>VLOOKUP(A103,HOP!A:U,21,0)</f>
        <v>直连</v>
      </c>
    </row>
    <row r="104" s="4" customFormat="1" spans="1:9">
      <c r="A104" s="5">
        <v>999225883693320</v>
      </c>
      <c r="B104" s="6">
        <v>45154</v>
      </c>
      <c r="C104" s="6">
        <v>45155</v>
      </c>
      <c r="D104" s="4">
        <v>215.03</v>
      </c>
      <c r="E104" s="4" t="str">
        <f>VLOOKUP(A104,HOP!A:L,12,0)</f>
        <v>215.03</v>
      </c>
      <c r="F104" s="4" t="str">
        <f>VLOOKUP(A104,HOP!A:C,3,0)</f>
        <v>3746661</v>
      </c>
      <c r="G104" s="4">
        <f t="shared" si="2"/>
        <v>0</v>
      </c>
      <c r="H104" s="4" t="str">
        <f t="shared" si="3"/>
        <v>,3746661</v>
      </c>
      <c r="I104" s="4" t="str">
        <f>VLOOKUP(A104,HOP!A:U,21,0)</f>
        <v>直连</v>
      </c>
    </row>
    <row r="105" s="4" customFormat="1" hidden="1" spans="1:9">
      <c r="A105" s="5">
        <v>999225583182030</v>
      </c>
      <c r="B105" s="6">
        <v>45150</v>
      </c>
      <c r="C105" s="6">
        <v>45155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spans="1:9">
      <c r="A106" s="5">
        <v>999225889003265</v>
      </c>
      <c r="B106" s="6">
        <v>45149</v>
      </c>
      <c r="C106" s="6">
        <v>45155</v>
      </c>
      <c r="D106" s="4">
        <v>4526.04</v>
      </c>
      <c r="E106" s="4" t="str">
        <f>VLOOKUP(A106,HOP!A:L,12,0)</f>
        <v>4526.04</v>
      </c>
      <c r="F106" s="4" t="str">
        <f>VLOOKUP(A106,HOP!A:C,3,0)</f>
        <v>3747936</v>
      </c>
      <c r="G106" s="4">
        <f t="shared" si="2"/>
        <v>0</v>
      </c>
      <c r="H106" s="4" t="str">
        <f t="shared" si="3"/>
        <v>,3747936</v>
      </c>
      <c r="I106" s="4" t="str">
        <f>VLOOKUP(A106,HOP!A:U,21,0)</f>
        <v>直连</v>
      </c>
    </row>
    <row r="107" s="4" customFormat="1" spans="1:9">
      <c r="A107" s="5">
        <v>999225891754482</v>
      </c>
      <c r="B107" s="6">
        <v>45152</v>
      </c>
      <c r="C107" s="6">
        <v>45155</v>
      </c>
      <c r="D107" s="4">
        <v>1960.56</v>
      </c>
      <c r="E107" s="4" t="str">
        <f>VLOOKUP(A107,HOP!A:L,12,0)</f>
        <v>1960.56</v>
      </c>
      <c r="F107" s="4" t="str">
        <f>VLOOKUP(A107,HOP!A:C,3,0)</f>
        <v>3748623</v>
      </c>
      <c r="G107" s="4">
        <f t="shared" si="2"/>
        <v>0</v>
      </c>
      <c r="H107" s="4" t="str">
        <f t="shared" si="3"/>
        <v>,3748623</v>
      </c>
      <c r="I107" s="4" t="str">
        <f>VLOOKUP(A107,HOP!A:U,21,0)</f>
        <v>直连</v>
      </c>
    </row>
    <row r="108" s="4" customFormat="1" spans="1:9">
      <c r="A108" s="5">
        <v>999225893796211</v>
      </c>
      <c r="B108" s="6">
        <v>45153</v>
      </c>
      <c r="C108" s="6">
        <v>45155</v>
      </c>
      <c r="D108" s="4">
        <v>1712.25</v>
      </c>
      <c r="E108" s="4" t="str">
        <f>VLOOKUP(A108,HOP!A:L,12,0)</f>
        <v>1712.25</v>
      </c>
      <c r="F108" s="4" t="str">
        <f>VLOOKUP(A108,HOP!A:C,3,0)</f>
        <v>3749300</v>
      </c>
      <c r="G108" s="4">
        <f t="shared" si="2"/>
        <v>0</v>
      </c>
      <c r="H108" s="4" t="str">
        <f t="shared" si="3"/>
        <v>,3749300</v>
      </c>
      <c r="I108" s="4" t="str">
        <f>VLOOKUP(A108,HOP!A:U,21,0)</f>
        <v>直连</v>
      </c>
    </row>
    <row r="109" s="4" customFormat="1" spans="1:9">
      <c r="A109" s="5">
        <v>999225914321203</v>
      </c>
      <c r="B109" s="6">
        <v>45152</v>
      </c>
      <c r="C109" s="6">
        <v>45155</v>
      </c>
      <c r="D109" s="4">
        <v>1511.76</v>
      </c>
      <c r="E109" s="4" t="str">
        <f>VLOOKUP(A109,HOP!A:L,12,0)</f>
        <v>1511.76</v>
      </c>
      <c r="F109" s="4" t="str">
        <f>VLOOKUP(A109,HOP!A:C,3,0)</f>
        <v>3753455</v>
      </c>
      <c r="G109" s="4">
        <f t="shared" si="2"/>
        <v>0</v>
      </c>
      <c r="H109" s="4" t="str">
        <f t="shared" si="3"/>
        <v>,3753455</v>
      </c>
      <c r="I109" s="4" t="str">
        <f>VLOOKUP(A109,HOP!A:U,21,0)</f>
        <v>直连</v>
      </c>
    </row>
    <row r="110" s="4" customFormat="1" spans="1:9">
      <c r="A110" s="5">
        <v>999225915962998</v>
      </c>
      <c r="B110" s="6">
        <v>45153</v>
      </c>
      <c r="C110" s="6">
        <v>45155</v>
      </c>
      <c r="D110" s="4">
        <v>1570.18</v>
      </c>
      <c r="E110" s="4" t="str">
        <f>VLOOKUP(A110,HOP!A:L,12,0)</f>
        <v>1570.18</v>
      </c>
      <c r="F110" s="4" t="str">
        <f>VLOOKUP(A110,HOP!A:C,3,0)</f>
        <v>3753998</v>
      </c>
      <c r="G110" s="4">
        <f t="shared" si="2"/>
        <v>0</v>
      </c>
      <c r="H110" s="4" t="str">
        <f t="shared" si="3"/>
        <v>,3753998</v>
      </c>
      <c r="I110" s="4" t="str">
        <f>VLOOKUP(A110,HOP!A:U,21,0)</f>
        <v>直连</v>
      </c>
    </row>
    <row r="111" s="4" customFormat="1" hidden="1" spans="1:9">
      <c r="A111" s="5">
        <v>999225916676790</v>
      </c>
      <c r="B111" s="6">
        <v>45154</v>
      </c>
      <c r="C111" s="6">
        <v>45155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2"/>
        <v>#N/A</v>
      </c>
      <c r="H111" s="4" t="e">
        <f t="shared" si="3"/>
        <v>#N/A</v>
      </c>
      <c r="I111" s="4" t="e">
        <f>VLOOKUP(A111,HOP!A:U,21,0)</f>
        <v>#N/A</v>
      </c>
    </row>
    <row r="112" s="4" customFormat="1" spans="1:9">
      <c r="A112" s="5">
        <v>999225916775133</v>
      </c>
      <c r="B112" s="6">
        <v>45154</v>
      </c>
      <c r="C112" s="6">
        <v>45155</v>
      </c>
      <c r="D112" s="4">
        <v>762.13</v>
      </c>
      <c r="E112" s="4" t="str">
        <f>VLOOKUP(A112,HOP!A:L,12,0)</f>
        <v>762.13</v>
      </c>
      <c r="F112" s="4" t="str">
        <f>VLOOKUP(A112,HOP!A:C,3,0)</f>
        <v>3754267</v>
      </c>
      <c r="G112" s="4">
        <f t="shared" si="2"/>
        <v>0</v>
      </c>
      <c r="H112" s="4" t="str">
        <f t="shared" si="3"/>
        <v>,3754267</v>
      </c>
      <c r="I112" s="4" t="str">
        <f>VLOOKUP(A112,HOP!A:U,21,0)</f>
        <v>直连</v>
      </c>
    </row>
    <row r="113" s="4" customFormat="1" spans="1:9">
      <c r="A113" s="5">
        <v>999225927801726</v>
      </c>
      <c r="B113" s="6">
        <v>45153</v>
      </c>
      <c r="C113" s="6">
        <v>45155</v>
      </c>
      <c r="D113" s="4">
        <v>1447.4</v>
      </c>
      <c r="E113" s="4" t="str">
        <f>VLOOKUP(A113,HOP!A:L,12,0)</f>
        <v>1447.40</v>
      </c>
      <c r="F113" s="4" t="str">
        <f>VLOOKUP(A113,HOP!A:C,3,0)</f>
        <v>3754679</v>
      </c>
      <c r="G113" s="4">
        <f t="shared" si="2"/>
        <v>0</v>
      </c>
      <c r="H113" s="4" t="str">
        <f t="shared" si="3"/>
        <v>,3754679</v>
      </c>
      <c r="I113" s="4" t="str">
        <f>VLOOKUP(A113,HOP!A:U,21,0)</f>
        <v>直采</v>
      </c>
    </row>
    <row r="114" s="4" customFormat="1" spans="1:9">
      <c r="A114" s="5">
        <v>999225930039797</v>
      </c>
      <c r="B114" s="6">
        <v>45153</v>
      </c>
      <c r="C114" s="6">
        <v>45155</v>
      </c>
      <c r="D114" s="4">
        <v>1149.5</v>
      </c>
      <c r="E114" s="4" t="str">
        <f>VLOOKUP(A114,HOP!A:L,12,0)</f>
        <v>1149.50</v>
      </c>
      <c r="F114" s="4" t="str">
        <f>VLOOKUP(A114,HOP!A:C,3,0)</f>
        <v>3755088</v>
      </c>
      <c r="G114" s="4">
        <f t="shared" si="2"/>
        <v>0</v>
      </c>
      <c r="H114" s="4" t="str">
        <f t="shared" si="3"/>
        <v>,3755088</v>
      </c>
      <c r="I114" s="4" t="str">
        <f>VLOOKUP(A114,HOP!A:U,21,0)</f>
        <v>直连</v>
      </c>
    </row>
    <row r="115" s="4" customFormat="1" spans="1:9">
      <c r="A115" s="5">
        <v>999225930405104</v>
      </c>
      <c r="B115" s="6">
        <v>45154</v>
      </c>
      <c r="C115" s="6">
        <v>45155</v>
      </c>
      <c r="D115" s="4">
        <v>1028.3</v>
      </c>
      <c r="E115" s="4" t="str">
        <f>VLOOKUP(A115,HOP!A:L,12,0)</f>
        <v>1028.30</v>
      </c>
      <c r="F115" s="4" t="str">
        <f>VLOOKUP(A115,HOP!A:C,3,0)</f>
        <v>3755146</v>
      </c>
      <c r="G115" s="4">
        <f t="shared" si="2"/>
        <v>0</v>
      </c>
      <c r="H115" s="4" t="str">
        <f t="shared" si="3"/>
        <v>,3755146</v>
      </c>
      <c r="I115" s="4" t="str">
        <f>VLOOKUP(A115,HOP!A:U,21,0)</f>
        <v>直采</v>
      </c>
    </row>
    <row r="116" s="4" customFormat="1" hidden="1" spans="1:9">
      <c r="A116" s="5">
        <v>999225930826584</v>
      </c>
      <c r="B116" s="6">
        <v>45153</v>
      </c>
      <c r="C116" s="6">
        <v>45155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999225931196716</v>
      </c>
      <c r="B117" s="6">
        <v>45153</v>
      </c>
      <c r="C117" s="6">
        <v>45155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2"/>
        <v>#N/A</v>
      </c>
      <c r="H117" s="4" t="e">
        <f t="shared" si="3"/>
        <v>#N/A</v>
      </c>
      <c r="I117" s="4" t="e">
        <f>VLOOKUP(A117,HOP!A:U,21,0)</f>
        <v>#N/A</v>
      </c>
    </row>
    <row r="118" s="4" customFormat="1" spans="1:9">
      <c r="A118" s="5">
        <v>999225931755465</v>
      </c>
      <c r="B118" s="6">
        <v>45152</v>
      </c>
      <c r="C118" s="6">
        <v>45155</v>
      </c>
      <c r="D118" s="4">
        <v>3237.36</v>
      </c>
      <c r="E118" s="4" t="str">
        <f>VLOOKUP(A118,HOP!A:L,12,0)</f>
        <v>3237.36</v>
      </c>
      <c r="F118" s="4" t="str">
        <f>VLOOKUP(A118,HOP!A:C,3,0)</f>
        <v>3755530</v>
      </c>
      <c r="G118" s="4">
        <f t="shared" si="2"/>
        <v>0</v>
      </c>
      <c r="H118" s="4" t="str">
        <f t="shared" si="3"/>
        <v>,3755530</v>
      </c>
      <c r="I118" s="4" t="str">
        <f>VLOOKUP(A118,HOP!A:U,21,0)</f>
        <v>直连</v>
      </c>
    </row>
    <row r="119" s="4" customFormat="1" spans="1:9">
      <c r="A119" s="5">
        <v>999225933783912</v>
      </c>
      <c r="B119" s="6">
        <v>45152</v>
      </c>
      <c r="C119" s="6">
        <v>45155</v>
      </c>
      <c r="D119" s="4">
        <v>6473.58</v>
      </c>
      <c r="E119" s="4" t="str">
        <f>VLOOKUP(A119,HOP!A:L,12,0)</f>
        <v>6473.58</v>
      </c>
      <c r="F119" s="4" t="str">
        <f>VLOOKUP(A119,HOP!A:C,3,0)</f>
        <v>3756121</v>
      </c>
      <c r="G119" s="4">
        <f t="shared" si="2"/>
        <v>0</v>
      </c>
      <c r="H119" s="4" t="str">
        <f t="shared" si="3"/>
        <v>,3756121</v>
      </c>
      <c r="I119" s="4" t="str">
        <f>VLOOKUP(A119,HOP!A:U,21,0)</f>
        <v>直连</v>
      </c>
    </row>
    <row r="120" s="4" customFormat="1" spans="1:9">
      <c r="A120" s="5">
        <v>999225933934924</v>
      </c>
      <c r="B120" s="6">
        <v>45150</v>
      </c>
      <c r="C120" s="6">
        <v>45155</v>
      </c>
      <c r="D120" s="4">
        <v>4498.9</v>
      </c>
      <c r="E120" s="4" t="str">
        <f>VLOOKUP(A120,HOP!A:L,12,0)</f>
        <v>4498.90</v>
      </c>
      <c r="F120" s="4" t="str">
        <f>VLOOKUP(A120,HOP!A:C,3,0)</f>
        <v>3756268</v>
      </c>
      <c r="G120" s="4">
        <f t="shared" si="2"/>
        <v>0</v>
      </c>
      <c r="H120" s="4" t="str">
        <f t="shared" si="3"/>
        <v>,3756268</v>
      </c>
      <c r="I120" s="4" t="str">
        <f>VLOOKUP(A120,HOP!A:U,21,0)</f>
        <v>直连</v>
      </c>
    </row>
    <row r="121" s="4" customFormat="1" spans="1:9">
      <c r="A121" s="5">
        <v>999225933993648</v>
      </c>
      <c r="B121" s="6">
        <v>45154</v>
      </c>
      <c r="C121" s="6">
        <v>45155</v>
      </c>
      <c r="D121" s="4">
        <v>370.5</v>
      </c>
      <c r="E121" s="4" t="str">
        <f>VLOOKUP(A121,HOP!A:L,12,0)</f>
        <v>370.50</v>
      </c>
      <c r="F121" s="4" t="str">
        <f>VLOOKUP(A121,HOP!A:C,3,0)</f>
        <v>3756277</v>
      </c>
      <c r="G121" s="4">
        <f t="shared" si="2"/>
        <v>0</v>
      </c>
      <c r="H121" s="4" t="str">
        <f t="shared" si="3"/>
        <v>,3756277</v>
      </c>
      <c r="I121" s="4" t="str">
        <f>VLOOKUP(A121,HOP!A:U,21,0)</f>
        <v>直连</v>
      </c>
    </row>
    <row r="122" s="4" customFormat="1" spans="1:9">
      <c r="A122" s="5">
        <v>999225561680644</v>
      </c>
      <c r="B122" s="6">
        <v>45154</v>
      </c>
      <c r="C122" s="6">
        <v>45155</v>
      </c>
      <c r="D122" s="4">
        <v>874.67</v>
      </c>
      <c r="E122" s="4" t="str">
        <f>VLOOKUP(A122,HOP!A:L,12,0)</f>
        <v>874.67</v>
      </c>
      <c r="F122" s="4" t="str">
        <f>VLOOKUP(A122,HOP!A:C,3,0)</f>
        <v>3680933</v>
      </c>
      <c r="G122" s="4">
        <f t="shared" si="2"/>
        <v>0</v>
      </c>
      <c r="H122" s="4" t="str">
        <f t="shared" si="3"/>
        <v>,3680933</v>
      </c>
      <c r="I122" s="4" t="str">
        <f>VLOOKUP(A122,HOP!A:U,21,0)</f>
        <v>直连</v>
      </c>
    </row>
    <row r="123" s="4" customFormat="1" spans="1:9">
      <c r="A123" s="5">
        <v>999225936083558</v>
      </c>
      <c r="B123" s="6">
        <v>45153</v>
      </c>
      <c r="C123" s="6">
        <v>45155</v>
      </c>
      <c r="D123" s="4">
        <v>1489.96</v>
      </c>
      <c r="E123" s="4" t="str">
        <f>VLOOKUP(A123,HOP!A:L,12,0)</f>
        <v>1489.96</v>
      </c>
      <c r="F123" s="4" t="str">
        <f>VLOOKUP(A123,HOP!A:C,3,0)</f>
        <v>3756912</v>
      </c>
      <c r="G123" s="4">
        <f t="shared" si="2"/>
        <v>0</v>
      </c>
      <c r="H123" s="4" t="str">
        <f t="shared" si="3"/>
        <v>,3756912</v>
      </c>
      <c r="I123" s="4" t="str">
        <f>VLOOKUP(A123,HOP!A:U,21,0)</f>
        <v>直连</v>
      </c>
    </row>
    <row r="124" s="4" customFormat="1" spans="1:9">
      <c r="A124" s="5">
        <v>999225937075512</v>
      </c>
      <c r="B124" s="6">
        <v>45153</v>
      </c>
      <c r="C124" s="6">
        <v>45155</v>
      </c>
      <c r="D124" s="4">
        <v>2180.34</v>
      </c>
      <c r="E124" s="4" t="str">
        <f>VLOOKUP(A124,HOP!A:L,12,0)</f>
        <v>2180.34</v>
      </c>
      <c r="F124" s="4" t="str">
        <f>VLOOKUP(A124,HOP!A:C,3,0)</f>
        <v>3757306</v>
      </c>
      <c r="G124" s="4">
        <f t="shared" si="2"/>
        <v>0</v>
      </c>
      <c r="H124" s="4" t="str">
        <f t="shared" si="3"/>
        <v>,3757306</v>
      </c>
      <c r="I124" s="4" t="str">
        <f>VLOOKUP(A124,HOP!A:U,21,0)</f>
        <v>直连</v>
      </c>
    </row>
    <row r="125" s="4" customFormat="1" spans="1:9">
      <c r="A125" s="5">
        <v>999225939891657</v>
      </c>
      <c r="B125" s="6">
        <v>45152</v>
      </c>
      <c r="C125" s="6">
        <v>45155</v>
      </c>
      <c r="D125" s="4">
        <v>862.46</v>
      </c>
      <c r="E125" s="4" t="str">
        <f>VLOOKUP(A125,HOP!A:L,12,0)</f>
        <v>862.46</v>
      </c>
      <c r="F125" s="4" t="str">
        <f>VLOOKUP(A125,HOP!A:C,3,0)</f>
        <v>3758834</v>
      </c>
      <c r="G125" s="4">
        <f t="shared" si="2"/>
        <v>0</v>
      </c>
      <c r="H125" s="4" t="str">
        <f t="shared" si="3"/>
        <v>,3758834</v>
      </c>
      <c r="I125" s="4" t="str">
        <f>VLOOKUP(A125,HOP!A:U,21,0)</f>
        <v>直连</v>
      </c>
    </row>
    <row r="126" s="4" customFormat="1" spans="1:9">
      <c r="A126" s="5">
        <v>999225941410719</v>
      </c>
      <c r="B126" s="6">
        <v>45153</v>
      </c>
      <c r="C126" s="6">
        <v>45155</v>
      </c>
      <c r="D126" s="4">
        <v>2312.06</v>
      </c>
      <c r="E126" s="4" t="str">
        <f>VLOOKUP(A126,HOP!A:L,12,0)</f>
        <v>2312.10</v>
      </c>
      <c r="F126" s="4" t="str">
        <f>VLOOKUP(A126,HOP!A:C,3,0)</f>
        <v>3759287</v>
      </c>
      <c r="G126" s="4">
        <f t="shared" si="2"/>
        <v>-0.0399999999999636</v>
      </c>
      <c r="H126" s="4" t="str">
        <f t="shared" si="3"/>
        <v>,3759287</v>
      </c>
      <c r="I126" s="4" t="str">
        <f>VLOOKUP(A126,HOP!A:U,21,0)</f>
        <v>直连</v>
      </c>
    </row>
    <row r="127" s="4" customFormat="1" spans="1:9">
      <c r="A127" s="5">
        <v>999225946602879</v>
      </c>
      <c r="B127" s="6">
        <v>45151</v>
      </c>
      <c r="C127" s="6">
        <v>45155</v>
      </c>
      <c r="D127" s="4">
        <v>992.72</v>
      </c>
      <c r="E127" s="4" t="str">
        <f>VLOOKUP(A127,HOP!A:L,12,0)</f>
        <v>992.72</v>
      </c>
      <c r="F127" s="4" t="str">
        <f>VLOOKUP(A127,HOP!A:C,3,0)</f>
        <v>3760046</v>
      </c>
      <c r="G127" s="4">
        <f t="shared" si="2"/>
        <v>0</v>
      </c>
      <c r="H127" s="4" t="str">
        <f t="shared" si="3"/>
        <v>,3760046</v>
      </c>
      <c r="I127" s="4" t="str">
        <f>VLOOKUP(A127,HOP!A:U,21,0)</f>
        <v>直连</v>
      </c>
    </row>
    <row r="128" s="4" customFormat="1" spans="1:9">
      <c r="A128" s="5">
        <v>999225947124208</v>
      </c>
      <c r="B128" s="6">
        <v>45154</v>
      </c>
      <c r="C128" s="6">
        <v>45155</v>
      </c>
      <c r="D128" s="4">
        <v>1184.66</v>
      </c>
      <c r="E128" s="4" t="str">
        <f>VLOOKUP(A128,HOP!A:L,12,0)</f>
        <v>1184.66</v>
      </c>
      <c r="F128" s="4" t="str">
        <f>VLOOKUP(A128,HOP!A:C,3,0)</f>
        <v>3760217</v>
      </c>
      <c r="G128" s="4">
        <f t="shared" si="2"/>
        <v>0</v>
      </c>
      <c r="H128" s="4" t="str">
        <f t="shared" si="3"/>
        <v>,3760217</v>
      </c>
      <c r="I128" s="4" t="str">
        <f>VLOOKUP(A128,HOP!A:U,21,0)</f>
        <v>直连</v>
      </c>
    </row>
    <row r="129" s="4" customFormat="1" spans="1:9">
      <c r="A129" s="5">
        <v>999225951456716</v>
      </c>
      <c r="B129" s="6">
        <v>45154</v>
      </c>
      <c r="C129" s="6">
        <v>45155</v>
      </c>
      <c r="D129" s="4">
        <v>711.39</v>
      </c>
      <c r="E129" s="4" t="str">
        <f>VLOOKUP(A129,HOP!A:L,12,0)</f>
        <v>711.39</v>
      </c>
      <c r="F129" s="4" t="str">
        <f>VLOOKUP(A129,HOP!A:C,3,0)</f>
        <v>3761102</v>
      </c>
      <c r="G129" s="4">
        <f t="shared" si="2"/>
        <v>0</v>
      </c>
      <c r="H129" s="4" t="str">
        <f t="shared" si="3"/>
        <v>,3761102</v>
      </c>
      <c r="I129" s="4" t="str">
        <f>VLOOKUP(A129,HOP!A:U,21,0)</f>
        <v>直连</v>
      </c>
    </row>
    <row r="130" s="4" customFormat="1" spans="1:9">
      <c r="A130" s="5">
        <v>999225951672923</v>
      </c>
      <c r="B130" s="6">
        <v>45154</v>
      </c>
      <c r="C130" s="6">
        <v>45155</v>
      </c>
      <c r="D130" s="4">
        <v>547.09</v>
      </c>
      <c r="E130" s="4" t="str">
        <f>VLOOKUP(A130,HOP!A:L,12,0)</f>
        <v>547.09</v>
      </c>
      <c r="F130" s="4" t="str">
        <f>VLOOKUP(A130,HOP!A:C,3,0)</f>
        <v>3761145</v>
      </c>
      <c r="G130" s="4">
        <f t="shared" si="2"/>
        <v>0</v>
      </c>
      <c r="H130" s="4" t="str">
        <f t="shared" si="3"/>
        <v>,3761145</v>
      </c>
      <c r="I130" s="4" t="str">
        <f>VLOOKUP(A130,HOP!A:U,21,0)</f>
        <v>直连</v>
      </c>
    </row>
    <row r="131" s="4" customFormat="1" spans="1:9">
      <c r="A131" s="5">
        <v>999225952190699</v>
      </c>
      <c r="B131" s="6">
        <v>45154</v>
      </c>
      <c r="C131" s="6">
        <v>45155</v>
      </c>
      <c r="D131" s="4">
        <v>363.59</v>
      </c>
      <c r="E131" s="4" t="str">
        <f>VLOOKUP(A131,HOP!A:L,12,0)</f>
        <v>363.59</v>
      </c>
      <c r="F131" s="4" t="str">
        <f>VLOOKUP(A131,HOP!A:C,3,0)</f>
        <v>3761327</v>
      </c>
      <c r="G131" s="4">
        <f t="shared" ref="G131:G194" si="4">D131-E131</f>
        <v>0</v>
      </c>
      <c r="H131" s="4" t="str">
        <f t="shared" ref="H131:H194" si="5">$H$1&amp;F131</f>
        <v>,3761327</v>
      </c>
      <c r="I131" s="4" t="str">
        <f>VLOOKUP(A131,HOP!A:U,21,0)</f>
        <v>直连</v>
      </c>
    </row>
    <row r="132" s="4" customFormat="1" spans="1:9">
      <c r="A132" s="5">
        <v>999225952671875</v>
      </c>
      <c r="B132" s="6">
        <v>45154</v>
      </c>
      <c r="C132" s="6">
        <v>45155</v>
      </c>
      <c r="D132" s="4">
        <v>469.3</v>
      </c>
      <c r="E132" s="4" t="str">
        <f>VLOOKUP(A132,HOP!A:L,12,0)</f>
        <v>469.30</v>
      </c>
      <c r="F132" s="4" t="str">
        <f>VLOOKUP(A132,HOP!A:C,3,0)</f>
        <v>3761428</v>
      </c>
      <c r="G132" s="4">
        <f t="shared" si="4"/>
        <v>0</v>
      </c>
      <c r="H132" s="4" t="str">
        <f t="shared" si="5"/>
        <v>,3761428</v>
      </c>
      <c r="I132" s="4" t="str">
        <f>VLOOKUP(A132,HOP!A:U,21,0)</f>
        <v>直连</v>
      </c>
    </row>
    <row r="133" s="4" customFormat="1" spans="1:9">
      <c r="A133" s="5">
        <v>999225952807491</v>
      </c>
      <c r="B133" s="6">
        <v>45154</v>
      </c>
      <c r="C133" s="6">
        <v>45155</v>
      </c>
      <c r="D133" s="4">
        <v>711.39</v>
      </c>
      <c r="E133" s="4" t="str">
        <f>VLOOKUP(A133,HOP!A:L,12,0)</f>
        <v>711.39</v>
      </c>
      <c r="F133" s="4" t="str">
        <f>VLOOKUP(A133,HOP!A:C,3,0)</f>
        <v>3761455</v>
      </c>
      <c r="G133" s="4">
        <f t="shared" si="4"/>
        <v>0</v>
      </c>
      <c r="H133" s="4" t="str">
        <f t="shared" si="5"/>
        <v>,3761455</v>
      </c>
      <c r="I133" s="4" t="str">
        <f>VLOOKUP(A133,HOP!A:U,21,0)</f>
        <v>直连</v>
      </c>
    </row>
    <row r="134" s="4" customFormat="1" spans="1:9">
      <c r="A134" s="5">
        <v>999225953001335</v>
      </c>
      <c r="B134" s="6">
        <v>45153</v>
      </c>
      <c r="C134" s="6">
        <v>45155</v>
      </c>
      <c r="D134" s="4">
        <v>4896.78</v>
      </c>
      <c r="E134" s="4" t="str">
        <f>VLOOKUP(A134,HOP!A:L,12,0)</f>
        <v>4896.78</v>
      </c>
      <c r="F134" s="4" t="str">
        <f>VLOOKUP(A134,HOP!A:C,3,0)</f>
        <v>3761495</v>
      </c>
      <c r="G134" s="4">
        <f t="shared" si="4"/>
        <v>0</v>
      </c>
      <c r="H134" s="4" t="str">
        <f t="shared" si="5"/>
        <v>,3761495</v>
      </c>
      <c r="I134" s="4" t="str">
        <f>VLOOKUP(A134,HOP!A:U,21,0)</f>
        <v>直连</v>
      </c>
    </row>
    <row r="135" s="4" customFormat="1" spans="1:9">
      <c r="A135" s="5">
        <v>999225954872695</v>
      </c>
      <c r="B135" s="6">
        <v>45153</v>
      </c>
      <c r="C135" s="6">
        <v>45155</v>
      </c>
      <c r="D135" s="4">
        <v>1368.22</v>
      </c>
      <c r="E135" s="4" t="str">
        <f>VLOOKUP(A135,HOP!A:L,12,0)</f>
        <v>1368.22</v>
      </c>
      <c r="F135" s="4" t="str">
        <f>VLOOKUP(A135,HOP!A:C,3,0)</f>
        <v>3762070</v>
      </c>
      <c r="G135" s="4">
        <f t="shared" si="4"/>
        <v>0</v>
      </c>
      <c r="H135" s="4" t="str">
        <f t="shared" si="5"/>
        <v>,3762070</v>
      </c>
      <c r="I135" s="4" t="str">
        <f>VLOOKUP(A135,HOP!A:U,21,0)</f>
        <v>直连</v>
      </c>
    </row>
    <row r="136" s="4" customFormat="1" spans="1:9">
      <c r="A136" s="5">
        <v>999225955124219</v>
      </c>
      <c r="B136" s="6">
        <v>45154</v>
      </c>
      <c r="C136" s="6">
        <v>45155</v>
      </c>
      <c r="D136" s="4">
        <v>397.3</v>
      </c>
      <c r="E136" s="4" t="str">
        <f>VLOOKUP(A136,HOP!A:L,12,0)</f>
        <v>397.30</v>
      </c>
      <c r="F136" s="4" t="str">
        <f>VLOOKUP(A136,HOP!A:C,3,0)</f>
        <v>3762271</v>
      </c>
      <c r="G136" s="4">
        <f t="shared" si="4"/>
        <v>0</v>
      </c>
      <c r="H136" s="4" t="str">
        <f t="shared" si="5"/>
        <v>,3762271</v>
      </c>
      <c r="I136" s="4" t="str">
        <f>VLOOKUP(A136,HOP!A:U,21,0)</f>
        <v>直连</v>
      </c>
    </row>
    <row r="137" s="4" customFormat="1" spans="1:9">
      <c r="A137" s="5">
        <v>999225955646079</v>
      </c>
      <c r="B137" s="6">
        <v>45153</v>
      </c>
      <c r="C137" s="6">
        <v>45155</v>
      </c>
      <c r="D137" s="4">
        <v>2455.63</v>
      </c>
      <c r="E137" s="4" t="str">
        <f>VLOOKUP(A137,HOP!A:L,12,0)</f>
        <v>2455.63</v>
      </c>
      <c r="F137" s="4" t="str">
        <f>VLOOKUP(A137,HOP!A:C,3,0)</f>
        <v>3762358</v>
      </c>
      <c r="G137" s="4">
        <f t="shared" si="4"/>
        <v>0</v>
      </c>
      <c r="H137" s="4" t="str">
        <f t="shared" si="5"/>
        <v>,3762358</v>
      </c>
      <c r="I137" s="4" t="str">
        <f>VLOOKUP(A137,HOP!A:U,21,0)</f>
        <v>直采</v>
      </c>
    </row>
    <row r="138" s="4" customFormat="1" spans="1:9">
      <c r="A138" s="5">
        <v>999225956686929</v>
      </c>
      <c r="B138" s="6">
        <v>45153</v>
      </c>
      <c r="C138" s="6">
        <v>45155</v>
      </c>
      <c r="D138" s="4">
        <v>595.42</v>
      </c>
      <c r="E138" s="4" t="str">
        <f>VLOOKUP(A138,HOP!A:L,12,0)</f>
        <v>595.42</v>
      </c>
      <c r="F138" s="4" t="str">
        <f>VLOOKUP(A138,HOP!A:C,3,0)</f>
        <v>3762707</v>
      </c>
      <c r="G138" s="4">
        <f t="shared" si="4"/>
        <v>0</v>
      </c>
      <c r="H138" s="4" t="str">
        <f t="shared" si="5"/>
        <v>,3762707</v>
      </c>
      <c r="I138" s="4" t="str">
        <f>VLOOKUP(A138,HOP!A:U,21,0)</f>
        <v>直连</v>
      </c>
    </row>
    <row r="139" s="4" customFormat="1" spans="1:9">
      <c r="A139" s="5">
        <v>999225957666522</v>
      </c>
      <c r="B139" s="6">
        <v>45153</v>
      </c>
      <c r="C139" s="6">
        <v>45155</v>
      </c>
      <c r="D139" s="4">
        <v>1601.72</v>
      </c>
      <c r="E139" s="4" t="str">
        <f>VLOOKUP(A139,HOP!A:L,12,0)</f>
        <v>1601.72</v>
      </c>
      <c r="F139" s="4" t="str">
        <f>VLOOKUP(A139,HOP!A:C,3,0)</f>
        <v>3762950</v>
      </c>
      <c r="G139" s="4">
        <f t="shared" si="4"/>
        <v>0</v>
      </c>
      <c r="H139" s="4" t="str">
        <f t="shared" si="5"/>
        <v>,3762950</v>
      </c>
      <c r="I139" s="4" t="str">
        <f>VLOOKUP(A139,HOP!A:U,21,0)</f>
        <v>直采</v>
      </c>
    </row>
    <row r="140" s="4" customFormat="1" spans="1:9">
      <c r="A140" s="5">
        <v>999225975875601</v>
      </c>
      <c r="B140" s="6">
        <v>45151</v>
      </c>
      <c r="C140" s="6">
        <v>45155</v>
      </c>
      <c r="D140" s="4">
        <v>6233.68</v>
      </c>
      <c r="E140" s="4" t="str">
        <f>VLOOKUP(A140,HOP!A:L,12,0)</f>
        <v>6233.68</v>
      </c>
      <c r="F140" s="4" t="str">
        <f>VLOOKUP(A140,HOP!A:C,3,0)</f>
        <v>3764319</v>
      </c>
      <c r="G140" s="4">
        <f t="shared" si="4"/>
        <v>0</v>
      </c>
      <c r="H140" s="4" t="str">
        <f t="shared" si="5"/>
        <v>,3764319</v>
      </c>
      <c r="I140" s="4" t="str">
        <f>VLOOKUP(A140,HOP!A:U,21,0)</f>
        <v>直连</v>
      </c>
    </row>
    <row r="141" s="4" customFormat="1" spans="1:9">
      <c r="A141" s="5">
        <v>999225975975434</v>
      </c>
      <c r="B141" s="6">
        <v>45154</v>
      </c>
      <c r="C141" s="6">
        <v>45155</v>
      </c>
      <c r="D141" s="4">
        <v>998.84</v>
      </c>
      <c r="E141" s="4" t="str">
        <f>VLOOKUP(A141,HOP!A:L,12,0)</f>
        <v>998.84</v>
      </c>
      <c r="F141" s="4" t="str">
        <f>VLOOKUP(A141,HOP!A:C,3,0)</f>
        <v>3764380</v>
      </c>
      <c r="G141" s="4">
        <f t="shared" si="4"/>
        <v>0</v>
      </c>
      <c r="H141" s="4" t="str">
        <f t="shared" si="5"/>
        <v>,3764380</v>
      </c>
      <c r="I141" s="4" t="str">
        <f>VLOOKUP(A141,HOP!A:U,21,0)</f>
        <v>直连</v>
      </c>
    </row>
    <row r="142" s="4" customFormat="1" spans="1:9">
      <c r="A142" s="5">
        <v>999225977224906</v>
      </c>
      <c r="B142" s="6">
        <v>45154</v>
      </c>
      <c r="C142" s="6">
        <v>45155</v>
      </c>
      <c r="D142" s="4">
        <v>583.47</v>
      </c>
      <c r="E142" s="4" t="str">
        <f>VLOOKUP(A142,HOP!A:L,12,0)</f>
        <v>583.47</v>
      </c>
      <c r="F142" s="4" t="str">
        <f>VLOOKUP(A142,HOP!A:C,3,0)</f>
        <v>3764824</v>
      </c>
      <c r="G142" s="4">
        <f t="shared" si="4"/>
        <v>0</v>
      </c>
      <c r="H142" s="4" t="str">
        <f t="shared" si="5"/>
        <v>,3764824</v>
      </c>
      <c r="I142" s="4" t="str">
        <f>VLOOKUP(A142,HOP!A:U,21,0)</f>
        <v>直采</v>
      </c>
    </row>
    <row r="143" s="4" customFormat="1" spans="1:9">
      <c r="A143" s="5">
        <v>999225977801156</v>
      </c>
      <c r="B143" s="6">
        <v>45151</v>
      </c>
      <c r="C143" s="6">
        <v>45155</v>
      </c>
      <c r="D143" s="4">
        <v>1616.44</v>
      </c>
      <c r="E143" s="4" t="str">
        <f>VLOOKUP(A143,HOP!A:L,12,0)</f>
        <v>1616.44</v>
      </c>
      <c r="F143" s="4" t="str">
        <f>VLOOKUP(A143,HOP!A:C,3,0)</f>
        <v>3764995</v>
      </c>
      <c r="G143" s="4">
        <f t="shared" si="4"/>
        <v>0</v>
      </c>
      <c r="H143" s="4" t="str">
        <f t="shared" si="5"/>
        <v>,3764995</v>
      </c>
      <c r="I143" s="4" t="str">
        <f>VLOOKUP(A143,HOP!A:U,21,0)</f>
        <v>直采</v>
      </c>
    </row>
    <row r="144" s="4" customFormat="1" spans="1:9">
      <c r="A144" s="5">
        <v>999225684096007</v>
      </c>
      <c r="B144" s="6">
        <v>45154</v>
      </c>
      <c r="C144" s="6">
        <v>45155</v>
      </c>
      <c r="D144" s="4">
        <v>1211.6</v>
      </c>
      <c r="E144" s="4" t="str">
        <f>VLOOKUP(A144,HOP!A:L,12,0)</f>
        <v>1211.60</v>
      </c>
      <c r="F144" s="4" t="str">
        <f>VLOOKUP(A144,HOP!A:C,3,0)</f>
        <v>3706245</v>
      </c>
      <c r="G144" s="4">
        <f t="shared" si="4"/>
        <v>0</v>
      </c>
      <c r="H144" s="4" t="str">
        <f t="shared" si="5"/>
        <v>,3706245</v>
      </c>
      <c r="I144" s="4" t="str">
        <f>VLOOKUP(A144,HOP!A:U,21,0)</f>
        <v>直连</v>
      </c>
    </row>
    <row r="145" s="4" customFormat="1" spans="1:9">
      <c r="A145" s="5">
        <v>999225984203002</v>
      </c>
      <c r="B145" s="6">
        <v>45150</v>
      </c>
      <c r="C145" s="6">
        <v>45155</v>
      </c>
      <c r="D145" s="4">
        <v>6025.75</v>
      </c>
      <c r="E145" s="4" t="str">
        <f>VLOOKUP(A145,HOP!A:L,12,0)</f>
        <v>6025.75</v>
      </c>
      <c r="F145" s="4" t="str">
        <f>VLOOKUP(A145,HOP!A:C,3,0)</f>
        <v>3767139</v>
      </c>
      <c r="G145" s="4">
        <f t="shared" si="4"/>
        <v>0</v>
      </c>
      <c r="H145" s="4" t="str">
        <f t="shared" si="5"/>
        <v>,3767139</v>
      </c>
      <c r="I145" s="4" t="str">
        <f>VLOOKUP(A145,HOP!A:U,21,0)</f>
        <v>直连</v>
      </c>
    </row>
    <row r="146" s="4" customFormat="1" spans="1:9">
      <c r="A146" s="5">
        <v>999225988543768</v>
      </c>
      <c r="B146" s="6">
        <v>45154</v>
      </c>
      <c r="C146" s="6">
        <v>45155</v>
      </c>
      <c r="D146" s="4">
        <v>417.98</v>
      </c>
      <c r="E146" s="4" t="str">
        <f>VLOOKUP(A146,HOP!A:L,12,0)</f>
        <v>417.98</v>
      </c>
      <c r="F146" s="4" t="str">
        <f>VLOOKUP(A146,HOP!A:C,3,0)</f>
        <v>3768131</v>
      </c>
      <c r="G146" s="4">
        <f t="shared" si="4"/>
        <v>0</v>
      </c>
      <c r="H146" s="4" t="str">
        <f t="shared" si="5"/>
        <v>,3768131</v>
      </c>
      <c r="I146" s="4" t="str">
        <f>VLOOKUP(A146,HOP!A:U,21,0)</f>
        <v>直连</v>
      </c>
    </row>
    <row r="147" s="4" customFormat="1" spans="1:9">
      <c r="A147" s="5">
        <v>999225990025306</v>
      </c>
      <c r="B147" s="6">
        <v>45154</v>
      </c>
      <c r="C147" s="6">
        <v>45155</v>
      </c>
      <c r="D147" s="4">
        <v>477.89</v>
      </c>
      <c r="E147" s="4" t="str">
        <f>VLOOKUP(A147,HOP!A:L,12,0)</f>
        <v>477.89</v>
      </c>
      <c r="F147" s="4" t="str">
        <f>VLOOKUP(A147,HOP!A:C,3,0)</f>
        <v>3768365</v>
      </c>
      <c r="G147" s="4">
        <f t="shared" si="4"/>
        <v>0</v>
      </c>
      <c r="H147" s="4" t="str">
        <f t="shared" si="5"/>
        <v>,3768365</v>
      </c>
      <c r="I147" s="4" t="str">
        <f>VLOOKUP(A147,HOP!A:U,21,0)</f>
        <v>直连</v>
      </c>
    </row>
    <row r="148" s="4" customFormat="1" spans="1:9">
      <c r="A148" s="5">
        <v>999225991173580</v>
      </c>
      <c r="B148" s="6">
        <v>45154</v>
      </c>
      <c r="C148" s="6">
        <v>45155</v>
      </c>
      <c r="D148" s="4">
        <v>217.17</v>
      </c>
      <c r="E148" s="4" t="str">
        <f>VLOOKUP(A148,HOP!A:L,12,0)</f>
        <v>217.17</v>
      </c>
      <c r="F148" s="4" t="str">
        <f>VLOOKUP(A148,HOP!A:C,3,0)</f>
        <v>3768858</v>
      </c>
      <c r="G148" s="4">
        <f t="shared" si="4"/>
        <v>0</v>
      </c>
      <c r="H148" s="4" t="str">
        <f t="shared" si="5"/>
        <v>,3768858</v>
      </c>
      <c r="I148" s="4" t="str">
        <f>VLOOKUP(A148,HOP!A:U,21,0)</f>
        <v>直连</v>
      </c>
    </row>
    <row r="149" s="4" customFormat="1" spans="1:9">
      <c r="A149" s="5">
        <v>999225991870886</v>
      </c>
      <c r="B149" s="6">
        <v>45154</v>
      </c>
      <c r="C149" s="6">
        <v>45155</v>
      </c>
      <c r="D149" s="4">
        <v>833.71</v>
      </c>
      <c r="E149" s="4" t="str">
        <f>VLOOKUP(A149,HOP!A:L,12,0)</f>
        <v>833.71</v>
      </c>
      <c r="F149" s="4" t="str">
        <f>VLOOKUP(A149,HOP!A:C,3,0)</f>
        <v>3768959</v>
      </c>
      <c r="G149" s="4">
        <f t="shared" si="4"/>
        <v>0</v>
      </c>
      <c r="H149" s="4" t="str">
        <f t="shared" si="5"/>
        <v>,3768959</v>
      </c>
      <c r="I149" s="4" t="str">
        <f>VLOOKUP(A149,HOP!A:U,21,0)</f>
        <v>直连</v>
      </c>
    </row>
    <row r="150" s="4" customFormat="1" spans="1:9">
      <c r="A150" s="5">
        <v>999225992089689</v>
      </c>
      <c r="B150" s="6">
        <v>45153</v>
      </c>
      <c r="C150" s="6">
        <v>45155</v>
      </c>
      <c r="D150" s="4">
        <v>2650.86</v>
      </c>
      <c r="E150" s="4" t="str">
        <f>VLOOKUP(A150,HOP!A:L,12,0)</f>
        <v>2650.86</v>
      </c>
      <c r="F150" s="4" t="str">
        <f>VLOOKUP(A150,HOP!A:C,3,0)</f>
        <v>3769011</v>
      </c>
      <c r="G150" s="4">
        <f t="shared" si="4"/>
        <v>0</v>
      </c>
      <c r="H150" s="4" t="str">
        <f t="shared" si="5"/>
        <v>,3769011</v>
      </c>
      <c r="I150" s="4" t="str">
        <f>VLOOKUP(A150,HOP!A:U,21,0)</f>
        <v>直连</v>
      </c>
    </row>
    <row r="151" s="4" customFormat="1" spans="1:9">
      <c r="A151" s="5">
        <v>999225993876509</v>
      </c>
      <c r="B151" s="6">
        <v>45153</v>
      </c>
      <c r="C151" s="6">
        <v>45155</v>
      </c>
      <c r="D151" s="4">
        <v>5577.11</v>
      </c>
      <c r="E151" s="4" t="str">
        <f>VLOOKUP(A151,HOP!A:L,12,0)</f>
        <v>5577.11</v>
      </c>
      <c r="F151" s="4" t="str">
        <f>VLOOKUP(A151,HOP!A:C,3,0)</f>
        <v>3769474</v>
      </c>
      <c r="G151" s="4">
        <f t="shared" si="4"/>
        <v>0</v>
      </c>
      <c r="H151" s="4" t="str">
        <f t="shared" si="5"/>
        <v>,3769474</v>
      </c>
      <c r="I151" s="4" t="str">
        <f>VLOOKUP(A151,HOP!A:U,21,0)</f>
        <v>直连</v>
      </c>
    </row>
    <row r="152" s="4" customFormat="1" spans="1:9">
      <c r="A152" s="5">
        <v>999225996037410</v>
      </c>
      <c r="B152" s="6">
        <v>45152</v>
      </c>
      <c r="C152" s="6">
        <v>45155</v>
      </c>
      <c r="D152" s="4">
        <v>1729.25</v>
      </c>
      <c r="E152" s="4" t="str">
        <f>VLOOKUP(A152,HOP!A:L,12,0)</f>
        <v>1729.25</v>
      </c>
      <c r="F152" s="4" t="str">
        <f>VLOOKUP(A152,HOP!A:C,3,0)</f>
        <v>3769886</v>
      </c>
      <c r="G152" s="4">
        <f t="shared" si="4"/>
        <v>0</v>
      </c>
      <c r="H152" s="4" t="str">
        <f t="shared" si="5"/>
        <v>,3769886</v>
      </c>
      <c r="I152" s="4" t="str">
        <f>VLOOKUP(A152,HOP!A:U,21,0)</f>
        <v>直连</v>
      </c>
    </row>
    <row r="153" s="4" customFormat="1" spans="1:9">
      <c r="A153" s="5">
        <v>999225997001911</v>
      </c>
      <c r="B153" s="6">
        <v>45154</v>
      </c>
      <c r="C153" s="6">
        <v>45155</v>
      </c>
      <c r="D153" s="4">
        <v>264.93</v>
      </c>
      <c r="E153" s="4" t="str">
        <f>VLOOKUP(A153,HOP!A:L,12,0)</f>
        <v>264.93</v>
      </c>
      <c r="F153" s="4" t="str">
        <f>VLOOKUP(A153,HOP!A:C,3,0)</f>
        <v>3770113</v>
      </c>
      <c r="G153" s="4">
        <f t="shared" si="4"/>
        <v>0</v>
      </c>
      <c r="H153" s="4" t="str">
        <f t="shared" si="5"/>
        <v>,3770113</v>
      </c>
      <c r="I153" s="4" t="str">
        <f>VLOOKUP(A153,HOP!A:U,21,0)</f>
        <v>直连</v>
      </c>
    </row>
    <row r="154" s="4" customFormat="1" spans="1:9">
      <c r="A154" s="5">
        <v>999225998200355</v>
      </c>
      <c r="B154" s="6">
        <v>45153</v>
      </c>
      <c r="C154" s="6">
        <v>45155</v>
      </c>
      <c r="D154" s="4">
        <v>838.32</v>
      </c>
      <c r="E154" s="4" t="str">
        <f>VLOOKUP(A154,HOP!A:L,12,0)</f>
        <v>838.32</v>
      </c>
      <c r="F154" s="4" t="str">
        <f>VLOOKUP(A154,HOP!A:C,3,0)</f>
        <v>3770318</v>
      </c>
      <c r="G154" s="4">
        <f t="shared" si="4"/>
        <v>0</v>
      </c>
      <c r="H154" s="4" t="str">
        <f t="shared" si="5"/>
        <v>,3770318</v>
      </c>
      <c r="I154" s="4" t="str">
        <f>VLOOKUP(A154,HOP!A:U,21,0)</f>
        <v>直连</v>
      </c>
    </row>
    <row r="155" s="4" customFormat="1" spans="1:9">
      <c r="A155" s="5">
        <v>999225999588391</v>
      </c>
      <c r="B155" s="6">
        <v>45153</v>
      </c>
      <c r="C155" s="6">
        <v>45155</v>
      </c>
      <c r="D155" s="4">
        <v>411.63</v>
      </c>
      <c r="E155" s="4" t="str">
        <f>VLOOKUP(A155,HOP!A:L,12,0)</f>
        <v>411.63</v>
      </c>
      <c r="F155" s="4" t="str">
        <f>VLOOKUP(A155,HOP!A:C,3,0)</f>
        <v>3770931</v>
      </c>
      <c r="G155" s="4">
        <f t="shared" si="4"/>
        <v>0</v>
      </c>
      <c r="H155" s="4" t="str">
        <f t="shared" si="5"/>
        <v>,3770931</v>
      </c>
      <c r="I155" s="4" t="str">
        <f>VLOOKUP(A155,HOP!A:U,21,0)</f>
        <v>直连</v>
      </c>
    </row>
    <row r="156" s="4" customFormat="1" spans="1:9">
      <c r="A156" s="5">
        <v>999226002294342</v>
      </c>
      <c r="B156" s="6">
        <v>45153</v>
      </c>
      <c r="C156" s="6">
        <v>45155</v>
      </c>
      <c r="D156" s="4">
        <v>2983.94</v>
      </c>
      <c r="E156" s="4" t="str">
        <f>VLOOKUP(A156,HOP!A:L,12,0)</f>
        <v>2983.94</v>
      </c>
      <c r="F156" s="4" t="str">
        <f>VLOOKUP(A156,HOP!A:C,3,0)</f>
        <v>3771743</v>
      </c>
      <c r="G156" s="4">
        <f t="shared" si="4"/>
        <v>0</v>
      </c>
      <c r="H156" s="4" t="str">
        <f t="shared" si="5"/>
        <v>,3771743</v>
      </c>
      <c r="I156" s="4" t="str">
        <f>VLOOKUP(A156,HOP!A:U,21,0)</f>
        <v>直连</v>
      </c>
    </row>
    <row r="157" s="4" customFormat="1" spans="1:9">
      <c r="A157" s="5">
        <v>999226003311861</v>
      </c>
      <c r="B157" s="6">
        <v>45153</v>
      </c>
      <c r="C157" s="6">
        <v>45155</v>
      </c>
      <c r="D157" s="4">
        <v>811.28</v>
      </c>
      <c r="E157" s="4" t="str">
        <f>VLOOKUP(A157,HOP!A:L,12,0)</f>
        <v>811.28</v>
      </c>
      <c r="F157" s="4" t="str">
        <f>VLOOKUP(A157,HOP!A:C,3,0)</f>
        <v>3771807</v>
      </c>
      <c r="G157" s="4">
        <f t="shared" si="4"/>
        <v>0</v>
      </c>
      <c r="H157" s="4" t="str">
        <f t="shared" si="5"/>
        <v>,3771807</v>
      </c>
      <c r="I157" s="4" t="str">
        <f>VLOOKUP(A157,HOP!A:U,21,0)</f>
        <v>直连</v>
      </c>
    </row>
    <row r="158" s="4" customFormat="1" spans="1:9">
      <c r="A158" s="5">
        <v>999226008272605</v>
      </c>
      <c r="B158" s="6">
        <v>45151</v>
      </c>
      <c r="C158" s="6">
        <v>45155</v>
      </c>
      <c r="D158" s="4">
        <v>4567.76</v>
      </c>
      <c r="E158" s="4" t="str">
        <f>VLOOKUP(A158,HOP!A:L,12,0)</f>
        <v>4567.76</v>
      </c>
      <c r="F158" s="4" t="str">
        <f>VLOOKUP(A158,HOP!A:C,3,0)</f>
        <v>3772805</v>
      </c>
      <c r="G158" s="4">
        <f t="shared" si="4"/>
        <v>0</v>
      </c>
      <c r="H158" s="4" t="str">
        <f t="shared" si="5"/>
        <v>,3772805</v>
      </c>
      <c r="I158" s="4" t="str">
        <f>VLOOKUP(A158,HOP!A:U,21,0)</f>
        <v>直连</v>
      </c>
    </row>
    <row r="159" s="4" customFormat="1" spans="1:9">
      <c r="A159" s="5">
        <v>999226012152152</v>
      </c>
      <c r="B159" s="6">
        <v>45154</v>
      </c>
      <c r="C159" s="6">
        <v>45155</v>
      </c>
      <c r="D159" s="4">
        <v>1886.72</v>
      </c>
      <c r="E159" s="4" t="str">
        <f>VLOOKUP(A159,HOP!A:L,12,0)</f>
        <v>1886.72</v>
      </c>
      <c r="F159" s="4" t="str">
        <f>VLOOKUP(A159,HOP!A:C,3,0)</f>
        <v>3773705</v>
      </c>
      <c r="G159" s="4">
        <f t="shared" si="4"/>
        <v>0</v>
      </c>
      <c r="H159" s="4" t="str">
        <f t="shared" si="5"/>
        <v>,3773705</v>
      </c>
      <c r="I159" s="4" t="str">
        <f>VLOOKUP(A159,HOP!A:U,21,0)</f>
        <v>直连</v>
      </c>
    </row>
    <row r="160" s="4" customFormat="1" spans="1:9">
      <c r="A160" s="5">
        <v>999226012245605</v>
      </c>
      <c r="B160" s="6">
        <v>45154</v>
      </c>
      <c r="C160" s="6">
        <v>45155</v>
      </c>
      <c r="D160" s="4">
        <v>949.18</v>
      </c>
      <c r="E160" s="4" t="str">
        <f>VLOOKUP(A160,HOP!A:L,12,0)</f>
        <v>949.18</v>
      </c>
      <c r="F160" s="4" t="str">
        <f>VLOOKUP(A160,HOP!A:C,3,0)</f>
        <v>3773740</v>
      </c>
      <c r="G160" s="4">
        <f t="shared" si="4"/>
        <v>0</v>
      </c>
      <c r="H160" s="4" t="str">
        <f t="shared" si="5"/>
        <v>,3773740</v>
      </c>
      <c r="I160" s="4" t="str">
        <f>VLOOKUP(A160,HOP!A:U,21,0)</f>
        <v>直连</v>
      </c>
    </row>
    <row r="161" s="4" customFormat="1" spans="1:9">
      <c r="A161" s="5">
        <v>999226012276727</v>
      </c>
      <c r="B161" s="6">
        <v>45152</v>
      </c>
      <c r="C161" s="6">
        <v>45155</v>
      </c>
      <c r="D161" s="4">
        <v>1136.75</v>
      </c>
      <c r="E161" s="4" t="str">
        <f>VLOOKUP(A161,HOP!A:L,12,0)</f>
        <v>1136.75</v>
      </c>
      <c r="F161" s="4" t="str">
        <f>VLOOKUP(A161,HOP!A:C,3,0)</f>
        <v>3773753</v>
      </c>
      <c r="G161" s="4">
        <f t="shared" si="4"/>
        <v>0</v>
      </c>
      <c r="H161" s="4" t="str">
        <f t="shared" si="5"/>
        <v>,3773753</v>
      </c>
      <c r="I161" s="4" t="str">
        <f>VLOOKUP(A161,HOP!A:U,21,0)</f>
        <v>直连</v>
      </c>
    </row>
    <row r="162" s="4" customFormat="1" spans="1:9">
      <c r="A162" s="5">
        <v>999226012384253</v>
      </c>
      <c r="B162" s="6">
        <v>45153</v>
      </c>
      <c r="C162" s="6">
        <v>45155</v>
      </c>
      <c r="D162" s="4">
        <v>2543.69</v>
      </c>
      <c r="E162" s="4" t="str">
        <f>VLOOKUP(A162,HOP!A:L,12,0)</f>
        <v>2543.69</v>
      </c>
      <c r="F162" s="4" t="str">
        <f>VLOOKUP(A162,HOP!A:C,3,0)</f>
        <v>3773783</v>
      </c>
      <c r="G162" s="4">
        <f t="shared" si="4"/>
        <v>0</v>
      </c>
      <c r="H162" s="4" t="str">
        <f t="shared" si="5"/>
        <v>,3773783</v>
      </c>
      <c r="I162" s="4" t="str">
        <f>VLOOKUP(A162,HOP!A:U,21,0)</f>
        <v>直连</v>
      </c>
    </row>
    <row r="163" s="4" customFormat="1" spans="1:9">
      <c r="A163" s="5">
        <v>999226013041820</v>
      </c>
      <c r="B163" s="6">
        <v>45152</v>
      </c>
      <c r="C163" s="6">
        <v>45155</v>
      </c>
      <c r="D163" s="4">
        <v>2995.78</v>
      </c>
      <c r="E163" s="4" t="str">
        <f>VLOOKUP(A163,HOP!A:L,12,0)</f>
        <v>2995.78</v>
      </c>
      <c r="F163" s="4" t="str">
        <f>VLOOKUP(A163,HOP!A:C,3,0)</f>
        <v>3773978</v>
      </c>
      <c r="G163" s="4">
        <f t="shared" si="4"/>
        <v>0</v>
      </c>
      <c r="H163" s="4" t="str">
        <f t="shared" si="5"/>
        <v>,3773978</v>
      </c>
      <c r="I163" s="4" t="str">
        <f>VLOOKUP(A163,HOP!A:U,21,0)</f>
        <v>直连</v>
      </c>
    </row>
    <row r="164" s="4" customFormat="1" spans="1:9">
      <c r="A164" s="5">
        <v>999226014875990</v>
      </c>
      <c r="B164" s="6">
        <v>45153</v>
      </c>
      <c r="C164" s="6">
        <v>45155</v>
      </c>
      <c r="D164" s="4">
        <v>3925.36</v>
      </c>
      <c r="E164" s="4" t="str">
        <f>VLOOKUP(A164,HOP!A:L,12,0)</f>
        <v>3925.36</v>
      </c>
      <c r="F164" s="4" t="str">
        <f>VLOOKUP(A164,HOP!A:C,3,0)</f>
        <v>3774446</v>
      </c>
      <c r="G164" s="4">
        <f t="shared" si="4"/>
        <v>0</v>
      </c>
      <c r="H164" s="4" t="str">
        <f t="shared" si="5"/>
        <v>,3774446</v>
      </c>
      <c r="I164" s="4" t="str">
        <f>VLOOKUP(A164,HOP!A:U,21,0)</f>
        <v>直连</v>
      </c>
    </row>
    <row r="165" s="4" customFormat="1" spans="1:9">
      <c r="A165" s="5">
        <v>999226013349945</v>
      </c>
      <c r="B165" s="6">
        <v>45151</v>
      </c>
      <c r="C165" s="6">
        <v>45155</v>
      </c>
      <c r="D165" s="4">
        <v>2571.88</v>
      </c>
      <c r="E165" s="4" t="str">
        <f>VLOOKUP(A165,HOP!A:L,12,0)</f>
        <v>2571.88</v>
      </c>
      <c r="F165" s="4" t="str">
        <f>VLOOKUP(A165,HOP!A:C,3,0)</f>
        <v>3774719</v>
      </c>
      <c r="G165" s="4">
        <f t="shared" si="4"/>
        <v>0</v>
      </c>
      <c r="H165" s="4" t="str">
        <f t="shared" si="5"/>
        <v>,3774719</v>
      </c>
      <c r="I165" s="4" t="str">
        <f>VLOOKUP(A165,HOP!A:U,21,0)</f>
        <v>直连</v>
      </c>
    </row>
    <row r="166" s="4" customFormat="1" spans="1:9">
      <c r="A166" s="5">
        <v>999226013408749</v>
      </c>
      <c r="B166" s="6">
        <v>45151</v>
      </c>
      <c r="C166" s="6">
        <v>45155</v>
      </c>
      <c r="D166" s="4">
        <v>2571.88</v>
      </c>
      <c r="E166" s="4" t="str">
        <f>VLOOKUP(A166,HOP!A:L,12,0)</f>
        <v>2571.88</v>
      </c>
      <c r="F166" s="4" t="str">
        <f>VLOOKUP(A166,HOP!A:C,3,0)</f>
        <v>3774720</v>
      </c>
      <c r="G166" s="4">
        <f t="shared" si="4"/>
        <v>0</v>
      </c>
      <c r="H166" s="4" t="str">
        <f t="shared" si="5"/>
        <v>,3774720</v>
      </c>
      <c r="I166" s="4" t="str">
        <f>VLOOKUP(A166,HOP!A:U,21,0)</f>
        <v>直连</v>
      </c>
    </row>
    <row r="167" s="4" customFormat="1" spans="1:9">
      <c r="A167" s="5">
        <v>999226016109079</v>
      </c>
      <c r="B167" s="6">
        <v>45154</v>
      </c>
      <c r="C167" s="6">
        <v>45155</v>
      </c>
      <c r="D167" s="4">
        <v>1249.46</v>
      </c>
      <c r="E167" s="4" t="str">
        <f>VLOOKUP(A167,HOP!A:L,12,0)</f>
        <v>1249.46</v>
      </c>
      <c r="F167" s="4" t="str">
        <f>VLOOKUP(A167,HOP!A:C,3,0)</f>
        <v>3774781</v>
      </c>
      <c r="G167" s="4">
        <f t="shared" si="4"/>
        <v>0</v>
      </c>
      <c r="H167" s="4" t="str">
        <f t="shared" si="5"/>
        <v>,3774781</v>
      </c>
      <c r="I167" s="4" t="str">
        <f>VLOOKUP(A167,HOP!A:U,21,0)</f>
        <v>直采</v>
      </c>
    </row>
    <row r="168" s="4" customFormat="1" spans="1:9">
      <c r="A168" s="5">
        <v>999226016212570</v>
      </c>
      <c r="B168" s="6">
        <v>45154</v>
      </c>
      <c r="C168" s="6">
        <v>45155</v>
      </c>
      <c r="D168" s="4">
        <v>251.87</v>
      </c>
      <c r="E168" s="4" t="str">
        <f>VLOOKUP(A168,HOP!A:L,12,0)</f>
        <v>251.87</v>
      </c>
      <c r="F168" s="4" t="str">
        <f>VLOOKUP(A168,HOP!A:C,3,0)</f>
        <v>3774914</v>
      </c>
      <c r="G168" s="4">
        <f t="shared" si="4"/>
        <v>0</v>
      </c>
      <c r="H168" s="4" t="str">
        <f t="shared" si="5"/>
        <v>,3774914</v>
      </c>
      <c r="I168" s="4" t="str">
        <f>VLOOKUP(A168,HOP!A:U,21,0)</f>
        <v>直连</v>
      </c>
    </row>
    <row r="169" s="4" customFormat="1" spans="1:9">
      <c r="A169" s="5">
        <v>999226016933516</v>
      </c>
      <c r="B169" s="6">
        <v>45153</v>
      </c>
      <c r="C169" s="6">
        <v>45155</v>
      </c>
      <c r="D169" s="4">
        <v>2678.44</v>
      </c>
      <c r="E169" s="4" t="str">
        <f>VLOOKUP(A169,HOP!A:L,12,0)</f>
        <v>2678.44</v>
      </c>
      <c r="F169" s="4" t="str">
        <f>VLOOKUP(A169,HOP!A:C,3,0)</f>
        <v>3775041</v>
      </c>
      <c r="G169" s="4">
        <f t="shared" si="4"/>
        <v>0</v>
      </c>
      <c r="H169" s="4" t="str">
        <f t="shared" si="5"/>
        <v>,3775041</v>
      </c>
      <c r="I169" s="4" t="str">
        <f>VLOOKUP(A169,HOP!A:U,21,0)</f>
        <v>直连</v>
      </c>
    </row>
    <row r="170" s="4" customFormat="1" spans="1:9">
      <c r="A170" s="5">
        <v>999226017229133</v>
      </c>
      <c r="B170" s="6">
        <v>45151</v>
      </c>
      <c r="C170" s="6">
        <v>45155</v>
      </c>
      <c r="D170" s="4">
        <v>2477.16</v>
      </c>
      <c r="E170" s="4" t="str">
        <f>VLOOKUP(A170,HOP!A:L,12,0)</f>
        <v>2477.16</v>
      </c>
      <c r="F170" s="4" t="str">
        <f>VLOOKUP(A170,HOP!A:C,3,0)</f>
        <v>3775187</v>
      </c>
      <c r="G170" s="4">
        <f t="shared" si="4"/>
        <v>0</v>
      </c>
      <c r="H170" s="4" t="str">
        <f t="shared" si="5"/>
        <v>,3775187</v>
      </c>
      <c r="I170" s="4" t="str">
        <f>VLOOKUP(A170,HOP!A:U,21,0)</f>
        <v>直连</v>
      </c>
    </row>
    <row r="171" s="4" customFormat="1" spans="1:9">
      <c r="A171" s="5">
        <v>999226017630528</v>
      </c>
      <c r="B171" s="6">
        <v>45153</v>
      </c>
      <c r="C171" s="6">
        <v>45155</v>
      </c>
      <c r="D171" s="4">
        <v>1439.04</v>
      </c>
      <c r="E171" s="4" t="str">
        <f>VLOOKUP(A171,HOP!A:L,12,0)</f>
        <v>1439.04</v>
      </c>
      <c r="F171" s="4" t="str">
        <f>VLOOKUP(A171,HOP!A:C,3,0)</f>
        <v>3775264</v>
      </c>
      <c r="G171" s="4">
        <f t="shared" si="4"/>
        <v>0</v>
      </c>
      <c r="H171" s="4" t="str">
        <f t="shared" si="5"/>
        <v>,3775264</v>
      </c>
      <c r="I171" s="4" t="str">
        <f>VLOOKUP(A171,HOP!A:U,21,0)</f>
        <v>直采</v>
      </c>
    </row>
    <row r="172" s="4" customFormat="1" spans="1:9">
      <c r="A172" s="5">
        <v>999226017930205</v>
      </c>
      <c r="B172" s="6">
        <v>45154</v>
      </c>
      <c r="C172" s="6">
        <v>45155</v>
      </c>
      <c r="D172" s="4">
        <v>431.1</v>
      </c>
      <c r="E172" s="4" t="str">
        <f>VLOOKUP(A172,HOP!A:L,12,0)</f>
        <v>431.10</v>
      </c>
      <c r="F172" s="4" t="str">
        <f>VLOOKUP(A172,HOP!A:C,3,0)</f>
        <v>3775438</v>
      </c>
      <c r="G172" s="4">
        <f t="shared" si="4"/>
        <v>0</v>
      </c>
      <c r="H172" s="4" t="str">
        <f t="shared" si="5"/>
        <v>,3775438</v>
      </c>
      <c r="I172" s="4" t="str">
        <f>VLOOKUP(A172,HOP!A:U,21,0)</f>
        <v>直连</v>
      </c>
    </row>
    <row r="173" s="4" customFormat="1" spans="1:9">
      <c r="A173" s="5">
        <v>999226018626084</v>
      </c>
      <c r="B173" s="6">
        <v>45151</v>
      </c>
      <c r="C173" s="6">
        <v>45155</v>
      </c>
      <c r="D173" s="4">
        <v>3417.1</v>
      </c>
      <c r="E173" s="4" t="str">
        <f>VLOOKUP(A173,HOP!A:L,12,0)</f>
        <v>3417.10</v>
      </c>
      <c r="F173" s="4" t="str">
        <f>VLOOKUP(A173,HOP!A:C,3,0)</f>
        <v>3775721</v>
      </c>
      <c r="G173" s="4">
        <f t="shared" si="4"/>
        <v>0</v>
      </c>
      <c r="H173" s="4" t="str">
        <f t="shared" si="5"/>
        <v>,3775721</v>
      </c>
      <c r="I173" s="4" t="str">
        <f>VLOOKUP(A173,HOP!A:U,21,0)</f>
        <v>直连</v>
      </c>
    </row>
    <row r="174" s="4" customFormat="1" spans="1:9">
      <c r="A174" s="5">
        <v>999226024535314</v>
      </c>
      <c r="B174" s="6">
        <v>45154</v>
      </c>
      <c r="C174" s="6">
        <v>45155</v>
      </c>
      <c r="D174" s="4">
        <v>1182.57</v>
      </c>
      <c r="E174" s="4" t="str">
        <f>VLOOKUP(A174,HOP!A:L,12,0)</f>
        <v>1182.57</v>
      </c>
      <c r="F174" s="4" t="str">
        <f>VLOOKUP(A174,HOP!A:C,3,0)</f>
        <v>3776621</v>
      </c>
      <c r="G174" s="4">
        <f t="shared" si="4"/>
        <v>0</v>
      </c>
      <c r="H174" s="4" t="str">
        <f t="shared" si="5"/>
        <v>,3776621</v>
      </c>
      <c r="I174" s="4" t="str">
        <f>VLOOKUP(A174,HOP!A:U,21,0)</f>
        <v>直连</v>
      </c>
    </row>
    <row r="175" s="4" customFormat="1" spans="1:9">
      <c r="A175" s="5">
        <v>999226024744950</v>
      </c>
      <c r="B175" s="6">
        <v>45152</v>
      </c>
      <c r="C175" s="6">
        <v>45155</v>
      </c>
      <c r="D175" s="4">
        <v>1582.62</v>
      </c>
      <c r="E175" s="4" t="str">
        <f>VLOOKUP(A175,HOP!A:L,12,0)</f>
        <v>1582.62</v>
      </c>
      <c r="F175" s="4" t="str">
        <f>VLOOKUP(A175,HOP!A:C,3,0)</f>
        <v>3776647</v>
      </c>
      <c r="G175" s="4">
        <f t="shared" si="4"/>
        <v>0</v>
      </c>
      <c r="H175" s="4" t="str">
        <f t="shared" si="5"/>
        <v>,3776647</v>
      </c>
      <c r="I175" s="4" t="str">
        <f>VLOOKUP(A175,HOP!A:U,21,0)</f>
        <v>直连</v>
      </c>
    </row>
    <row r="176" s="4" customFormat="1" spans="1:9">
      <c r="A176" s="5">
        <v>999226028302722</v>
      </c>
      <c r="B176" s="6">
        <v>45153</v>
      </c>
      <c r="C176" s="6">
        <v>45155</v>
      </c>
      <c r="D176" s="4">
        <v>2848.44</v>
      </c>
      <c r="E176" s="4" t="str">
        <f>VLOOKUP(A176,HOP!A:L,12,0)</f>
        <v>2848.44</v>
      </c>
      <c r="F176" s="4" t="str">
        <f>VLOOKUP(A176,HOP!A:C,3,0)</f>
        <v>3777244</v>
      </c>
      <c r="G176" s="4">
        <f t="shared" si="4"/>
        <v>0</v>
      </c>
      <c r="H176" s="4" t="str">
        <f t="shared" si="5"/>
        <v>,3777244</v>
      </c>
      <c r="I176" s="4" t="str">
        <f>VLOOKUP(A176,HOP!A:U,21,0)</f>
        <v>直连</v>
      </c>
    </row>
    <row r="177" s="4" customFormat="1" spans="1:9">
      <c r="A177" s="5">
        <v>999226032213972</v>
      </c>
      <c r="B177" s="6">
        <v>45153</v>
      </c>
      <c r="C177" s="6">
        <v>45155</v>
      </c>
      <c r="D177" s="4">
        <v>689.35</v>
      </c>
      <c r="E177" s="4" t="str">
        <f>VLOOKUP(A177,HOP!A:L,12,0)</f>
        <v>689.35</v>
      </c>
      <c r="F177" s="4" t="str">
        <f>VLOOKUP(A177,HOP!A:C,3,0)</f>
        <v>3778429</v>
      </c>
      <c r="G177" s="4">
        <f t="shared" si="4"/>
        <v>0</v>
      </c>
      <c r="H177" s="4" t="str">
        <f t="shared" si="5"/>
        <v>,3778429</v>
      </c>
      <c r="I177" s="4" t="str">
        <f>VLOOKUP(A177,HOP!A:U,21,0)</f>
        <v>直连</v>
      </c>
    </row>
    <row r="178" s="4" customFormat="1" spans="1:9">
      <c r="A178" s="5">
        <v>999226032941169</v>
      </c>
      <c r="B178" s="6">
        <v>45153</v>
      </c>
      <c r="C178" s="6">
        <v>45155</v>
      </c>
      <c r="D178" s="4">
        <v>283.78</v>
      </c>
      <c r="E178" s="4" t="str">
        <f>VLOOKUP(A178,HOP!A:L,12,0)</f>
        <v>283.78</v>
      </c>
      <c r="F178" s="4" t="str">
        <f>VLOOKUP(A178,HOP!A:C,3,0)</f>
        <v>3778598</v>
      </c>
      <c r="G178" s="4">
        <f t="shared" si="4"/>
        <v>0</v>
      </c>
      <c r="H178" s="4" t="str">
        <f t="shared" si="5"/>
        <v>,3778598</v>
      </c>
      <c r="I178" s="4" t="str">
        <f>VLOOKUP(A178,HOP!A:U,21,0)</f>
        <v>直连</v>
      </c>
    </row>
    <row r="179" s="4" customFormat="1" spans="1:9">
      <c r="A179" s="5">
        <v>999226033140862</v>
      </c>
      <c r="B179" s="6">
        <v>45153</v>
      </c>
      <c r="C179" s="6">
        <v>45155</v>
      </c>
      <c r="D179" s="4">
        <v>545.74</v>
      </c>
      <c r="E179" s="4" t="str">
        <f>VLOOKUP(A179,HOP!A:L,12,0)</f>
        <v>545.74</v>
      </c>
      <c r="F179" s="4" t="str">
        <f>VLOOKUP(A179,HOP!A:C,3,0)</f>
        <v>3778631</v>
      </c>
      <c r="G179" s="4">
        <f t="shared" si="4"/>
        <v>0</v>
      </c>
      <c r="H179" s="4" t="str">
        <f t="shared" si="5"/>
        <v>,3778631</v>
      </c>
      <c r="I179" s="4" t="str">
        <f>VLOOKUP(A179,HOP!A:U,21,0)</f>
        <v>直连</v>
      </c>
    </row>
    <row r="180" s="4" customFormat="1" spans="1:9">
      <c r="A180" s="5">
        <v>999226034049403</v>
      </c>
      <c r="B180" s="6">
        <v>45154</v>
      </c>
      <c r="C180" s="6">
        <v>45155</v>
      </c>
      <c r="D180" s="4">
        <v>2318.88</v>
      </c>
      <c r="E180" s="4" t="str">
        <f>VLOOKUP(A180,HOP!A:L,12,0)</f>
        <v>2318.88</v>
      </c>
      <c r="F180" s="4" t="str">
        <f>VLOOKUP(A180,HOP!A:C,3,0)</f>
        <v>3778815</v>
      </c>
      <c r="G180" s="4">
        <f t="shared" si="4"/>
        <v>0</v>
      </c>
      <c r="H180" s="4" t="str">
        <f t="shared" si="5"/>
        <v>,3778815</v>
      </c>
      <c r="I180" s="4" t="str">
        <f>VLOOKUP(A180,HOP!A:U,21,0)</f>
        <v>直连</v>
      </c>
    </row>
    <row r="181" s="4" customFormat="1" spans="1:9">
      <c r="A181" s="5">
        <v>999226034287515</v>
      </c>
      <c r="B181" s="6">
        <v>45154</v>
      </c>
      <c r="C181" s="6">
        <v>45155</v>
      </c>
      <c r="D181" s="4">
        <v>1147.04</v>
      </c>
      <c r="E181" s="4" t="str">
        <f>VLOOKUP(A181,HOP!A:L,12,0)</f>
        <v>1147.04</v>
      </c>
      <c r="F181" s="4" t="str">
        <f>VLOOKUP(A181,HOP!A:C,3,0)</f>
        <v>3778928</v>
      </c>
      <c r="G181" s="4">
        <f t="shared" si="4"/>
        <v>0</v>
      </c>
      <c r="H181" s="4" t="str">
        <f t="shared" si="5"/>
        <v>,3778928</v>
      </c>
      <c r="I181" s="4" t="str">
        <f>VLOOKUP(A181,HOP!A:U,21,0)</f>
        <v>直连</v>
      </c>
    </row>
    <row r="182" s="4" customFormat="1" spans="1:9">
      <c r="A182" s="5">
        <v>999226035498280</v>
      </c>
      <c r="B182" s="6">
        <v>45153</v>
      </c>
      <c r="C182" s="6">
        <v>45155</v>
      </c>
      <c r="D182" s="4">
        <v>2484.4</v>
      </c>
      <c r="E182" s="4" t="str">
        <f>VLOOKUP(A182,HOP!A:L,12,0)</f>
        <v>2484.40</v>
      </c>
      <c r="F182" s="4" t="str">
        <f>VLOOKUP(A182,HOP!A:C,3,0)</f>
        <v>3779229</v>
      </c>
      <c r="G182" s="4">
        <f t="shared" si="4"/>
        <v>0</v>
      </c>
      <c r="H182" s="4" t="str">
        <f t="shared" si="5"/>
        <v>,3779229</v>
      </c>
      <c r="I182" s="4" t="str">
        <f>VLOOKUP(A182,HOP!A:U,21,0)</f>
        <v>直连</v>
      </c>
    </row>
    <row r="183" s="4" customFormat="1" spans="1:9">
      <c r="A183" s="5">
        <v>26036127685</v>
      </c>
      <c r="B183" s="6">
        <v>45154</v>
      </c>
      <c r="C183" s="6">
        <v>45155</v>
      </c>
      <c r="D183" s="4">
        <v>587.57</v>
      </c>
      <c r="E183" s="4" t="str">
        <f>VLOOKUP(A183,HOP!A:L,12,0)</f>
        <v>587.57</v>
      </c>
      <c r="F183" s="4" t="str">
        <f>VLOOKUP(A183,HOP!A:C,3,0)</f>
        <v>3779628</v>
      </c>
      <c r="G183" s="4">
        <f t="shared" si="4"/>
        <v>0</v>
      </c>
      <c r="H183" s="4" t="str">
        <f t="shared" si="5"/>
        <v>,3779628</v>
      </c>
      <c r="I183" s="4" t="str">
        <f>VLOOKUP(A183,HOP!A:U,21,0)</f>
        <v>直连</v>
      </c>
    </row>
    <row r="184" s="4" customFormat="1" spans="1:9">
      <c r="A184" s="5">
        <v>999226038610478</v>
      </c>
      <c r="B184" s="6">
        <v>45153</v>
      </c>
      <c r="C184" s="6">
        <v>45155</v>
      </c>
      <c r="D184" s="4">
        <v>2890.4</v>
      </c>
      <c r="E184" s="4" t="str">
        <f>VLOOKUP(A184,HOP!A:L,12,0)</f>
        <v>2890.40</v>
      </c>
      <c r="F184" s="4" t="str">
        <f>VLOOKUP(A184,HOP!A:C,3,0)</f>
        <v>3780295</v>
      </c>
      <c r="G184" s="4">
        <f t="shared" si="4"/>
        <v>0</v>
      </c>
      <c r="H184" s="4" t="str">
        <f t="shared" si="5"/>
        <v>,3780295</v>
      </c>
      <c r="I184" s="4" t="str">
        <f>VLOOKUP(A184,HOP!A:U,21,0)</f>
        <v>直连</v>
      </c>
    </row>
    <row r="185" s="4" customFormat="1" spans="1:9">
      <c r="A185" s="5">
        <v>999226038755906</v>
      </c>
      <c r="B185" s="6">
        <v>45154</v>
      </c>
      <c r="C185" s="6">
        <v>45155</v>
      </c>
      <c r="D185" s="4">
        <v>646.51</v>
      </c>
      <c r="E185" s="4" t="str">
        <f>VLOOKUP(A185,HOP!A:L,12,0)</f>
        <v>646.51</v>
      </c>
      <c r="F185" s="4" t="str">
        <f>VLOOKUP(A185,HOP!A:C,3,0)</f>
        <v>3780439</v>
      </c>
      <c r="G185" s="4">
        <f t="shared" si="4"/>
        <v>0</v>
      </c>
      <c r="H185" s="4" t="str">
        <f t="shared" si="5"/>
        <v>,3780439</v>
      </c>
      <c r="I185" s="4" t="str">
        <f>VLOOKUP(A185,HOP!A:U,21,0)</f>
        <v>直连</v>
      </c>
    </row>
    <row r="186" s="4" customFormat="1" spans="1:9">
      <c r="A186" s="5">
        <v>999226038852960</v>
      </c>
      <c r="B186" s="6">
        <v>45153</v>
      </c>
      <c r="C186" s="6">
        <v>45155</v>
      </c>
      <c r="D186" s="4">
        <v>234.04</v>
      </c>
      <c r="E186" s="4" t="str">
        <f>VLOOKUP(A186,HOP!A:L,12,0)</f>
        <v>234.04</v>
      </c>
      <c r="F186" s="4" t="str">
        <f>VLOOKUP(A186,HOP!A:C,3,0)</f>
        <v>3780464</v>
      </c>
      <c r="G186" s="4">
        <f t="shared" si="4"/>
        <v>0</v>
      </c>
      <c r="H186" s="4" t="str">
        <f t="shared" si="5"/>
        <v>,3780464</v>
      </c>
      <c r="I186" s="4" t="str">
        <f>VLOOKUP(A186,HOP!A:U,21,0)</f>
        <v>直连</v>
      </c>
    </row>
    <row r="187" s="4" customFormat="1" spans="1:9">
      <c r="A187" s="5">
        <v>999226039327298</v>
      </c>
      <c r="B187" s="6">
        <v>45153</v>
      </c>
      <c r="C187" s="6">
        <v>45155</v>
      </c>
      <c r="D187" s="4">
        <v>130.66</v>
      </c>
      <c r="E187" s="4" t="str">
        <f>VLOOKUP(A187,HOP!A:L,12,0)</f>
        <v>130.66</v>
      </c>
      <c r="F187" s="4" t="str">
        <f>VLOOKUP(A187,HOP!A:C,3,0)</f>
        <v>3780553</v>
      </c>
      <c r="G187" s="4">
        <f t="shared" si="4"/>
        <v>0</v>
      </c>
      <c r="H187" s="4" t="str">
        <f t="shared" si="5"/>
        <v>,3780553</v>
      </c>
      <c r="I187" s="4" t="str">
        <f>VLOOKUP(A187,HOP!A:U,21,0)</f>
        <v>直连</v>
      </c>
    </row>
    <row r="188" s="4" customFormat="1" spans="1:9">
      <c r="A188" s="5">
        <v>26041272782</v>
      </c>
      <c r="B188" s="6">
        <v>45153</v>
      </c>
      <c r="C188" s="6">
        <v>45155</v>
      </c>
      <c r="D188" s="4">
        <v>3355.27</v>
      </c>
      <c r="E188" s="4" t="str">
        <f>VLOOKUP(A188,HOP!A:L,12,0)</f>
        <v>3355.27</v>
      </c>
      <c r="F188" s="4" t="str">
        <f>VLOOKUP(A188,HOP!A:C,3,0)</f>
        <v>3781322</v>
      </c>
      <c r="G188" s="4">
        <f t="shared" si="4"/>
        <v>0</v>
      </c>
      <c r="H188" s="4" t="str">
        <f t="shared" si="5"/>
        <v>,3781322</v>
      </c>
      <c r="I188" s="4" t="str">
        <f>VLOOKUP(A188,HOP!A:U,21,0)</f>
        <v>直连</v>
      </c>
    </row>
    <row r="189" s="4" customFormat="1" spans="1:9">
      <c r="A189" s="5">
        <v>999226046963422</v>
      </c>
      <c r="B189" s="6">
        <v>45154</v>
      </c>
      <c r="C189" s="6">
        <v>45155</v>
      </c>
      <c r="D189" s="4">
        <v>360.18</v>
      </c>
      <c r="E189" s="4" t="str">
        <f>VLOOKUP(A189,HOP!A:L,12,0)</f>
        <v>360.20</v>
      </c>
      <c r="F189" s="4" t="str">
        <f>VLOOKUP(A189,HOP!A:C,3,0)</f>
        <v>3781987</v>
      </c>
      <c r="G189" s="4">
        <f t="shared" si="4"/>
        <v>-0.0199999999999818</v>
      </c>
      <c r="H189" s="4" t="str">
        <f t="shared" si="5"/>
        <v>,3781987</v>
      </c>
      <c r="I189" s="4" t="str">
        <f>VLOOKUP(A189,HOP!A:U,21,0)</f>
        <v>直连</v>
      </c>
    </row>
    <row r="190" s="4" customFormat="1" spans="1:9">
      <c r="A190" s="5">
        <v>999226047115435</v>
      </c>
      <c r="B190" s="6">
        <v>45154</v>
      </c>
      <c r="C190" s="6">
        <v>45155</v>
      </c>
      <c r="D190" s="4">
        <v>411.72</v>
      </c>
      <c r="E190" s="4" t="str">
        <f>VLOOKUP(A190,HOP!A:L,12,0)</f>
        <v>411.72</v>
      </c>
      <c r="F190" s="4" t="str">
        <f>VLOOKUP(A190,HOP!A:C,3,0)</f>
        <v>3781998</v>
      </c>
      <c r="G190" s="4">
        <f t="shared" si="4"/>
        <v>0</v>
      </c>
      <c r="H190" s="4" t="str">
        <f t="shared" si="5"/>
        <v>,3781998</v>
      </c>
      <c r="I190" s="4" t="str">
        <f>VLOOKUP(A190,HOP!A:U,21,0)</f>
        <v>直连</v>
      </c>
    </row>
    <row r="191" s="4" customFormat="1" spans="1:9">
      <c r="A191" s="5">
        <v>999226048297175</v>
      </c>
      <c r="B191" s="6">
        <v>45153</v>
      </c>
      <c r="C191" s="6">
        <v>45155</v>
      </c>
      <c r="D191" s="4">
        <v>696.56</v>
      </c>
      <c r="E191" s="4" t="str">
        <f>VLOOKUP(A191,HOP!A:L,12,0)</f>
        <v>696.56</v>
      </c>
      <c r="F191" s="4" t="str">
        <f>VLOOKUP(A191,HOP!A:C,3,0)</f>
        <v>3782122</v>
      </c>
      <c r="G191" s="4">
        <f t="shared" si="4"/>
        <v>0</v>
      </c>
      <c r="H191" s="4" t="str">
        <f t="shared" si="5"/>
        <v>,3782122</v>
      </c>
      <c r="I191" s="4" t="str">
        <f>VLOOKUP(A191,HOP!A:U,21,0)</f>
        <v>直连</v>
      </c>
    </row>
    <row r="192" s="4" customFormat="1" spans="1:9">
      <c r="A192" s="5">
        <v>999226049819939</v>
      </c>
      <c r="B192" s="6">
        <v>45154</v>
      </c>
      <c r="C192" s="6">
        <v>45155</v>
      </c>
      <c r="D192" s="4">
        <v>1043.69</v>
      </c>
      <c r="E192" s="4" t="str">
        <f>VLOOKUP(A192,HOP!A:L,12,0)</f>
        <v>1043.69</v>
      </c>
      <c r="F192" s="4" t="str">
        <f>VLOOKUP(A192,HOP!A:C,3,0)</f>
        <v>3782484</v>
      </c>
      <c r="G192" s="4">
        <f t="shared" si="4"/>
        <v>0</v>
      </c>
      <c r="H192" s="4" t="str">
        <f t="shared" si="5"/>
        <v>,3782484</v>
      </c>
      <c r="I192" s="4" t="str">
        <f>VLOOKUP(A192,HOP!A:U,21,0)</f>
        <v>直连</v>
      </c>
    </row>
    <row r="193" s="4" customFormat="1" spans="1:9">
      <c r="A193" s="5">
        <v>999226051651464</v>
      </c>
      <c r="B193" s="6">
        <v>45153</v>
      </c>
      <c r="C193" s="6">
        <v>45155</v>
      </c>
      <c r="D193" s="4">
        <v>2200.84</v>
      </c>
      <c r="E193" s="4" t="str">
        <f>VLOOKUP(A193,HOP!A:L,12,0)</f>
        <v>2200.84</v>
      </c>
      <c r="F193" s="4" t="str">
        <f>VLOOKUP(A193,HOP!A:C,3,0)</f>
        <v>3782927</v>
      </c>
      <c r="G193" s="4">
        <f t="shared" si="4"/>
        <v>0</v>
      </c>
      <c r="H193" s="4" t="str">
        <f t="shared" si="5"/>
        <v>,3782927</v>
      </c>
      <c r="I193" s="4" t="str">
        <f>VLOOKUP(A193,HOP!A:U,21,0)</f>
        <v>直连</v>
      </c>
    </row>
    <row r="194" s="4" customFormat="1" spans="1:9">
      <c r="A194" s="5">
        <v>999226060762951</v>
      </c>
      <c r="B194" s="6">
        <v>45153</v>
      </c>
      <c r="C194" s="6">
        <v>45155</v>
      </c>
      <c r="D194" s="4">
        <v>1204.34</v>
      </c>
      <c r="E194" s="4" t="str">
        <f>VLOOKUP(A194,HOP!A:L,12,0)</f>
        <v>1204.34</v>
      </c>
      <c r="F194" s="4" t="str">
        <f>VLOOKUP(A194,HOP!A:C,3,0)</f>
        <v>3785184</v>
      </c>
      <c r="G194" s="4">
        <f t="shared" si="4"/>
        <v>0</v>
      </c>
      <c r="H194" s="4" t="str">
        <f t="shared" si="5"/>
        <v>,3785184</v>
      </c>
      <c r="I194" s="4" t="str">
        <f>VLOOKUP(A194,HOP!A:U,21,0)</f>
        <v>直连</v>
      </c>
    </row>
    <row r="195" s="4" customFormat="1" spans="1:9">
      <c r="A195" s="5">
        <v>999226061168937</v>
      </c>
      <c r="B195" s="6">
        <v>45154</v>
      </c>
      <c r="C195" s="6">
        <v>45155</v>
      </c>
      <c r="D195" s="4">
        <v>1248.16</v>
      </c>
      <c r="E195" s="4" t="str">
        <f>VLOOKUP(A195,HOP!A:L,12,0)</f>
        <v>1248.16</v>
      </c>
      <c r="F195" s="4" t="str">
        <f>VLOOKUP(A195,HOP!A:C,3,0)</f>
        <v>3785258</v>
      </c>
      <c r="G195" s="4">
        <f t="shared" ref="G195:G258" si="6">D195-E195</f>
        <v>0</v>
      </c>
      <c r="H195" s="4" t="str">
        <f t="shared" ref="H195:H258" si="7">$H$1&amp;F195</f>
        <v>,3785258</v>
      </c>
      <c r="I195" s="4" t="str">
        <f>VLOOKUP(A195,HOP!A:U,21,0)</f>
        <v>直连</v>
      </c>
    </row>
    <row r="196" s="4" customFormat="1" spans="1:9">
      <c r="A196" s="5">
        <v>999226061358566</v>
      </c>
      <c r="B196" s="6">
        <v>45154</v>
      </c>
      <c r="C196" s="6">
        <v>45155</v>
      </c>
      <c r="D196" s="4">
        <v>1162.87</v>
      </c>
      <c r="E196" s="4" t="str">
        <f>VLOOKUP(A196,HOP!A:L,12,0)</f>
        <v>1162.87</v>
      </c>
      <c r="F196" s="4" t="str">
        <f>VLOOKUP(A196,HOP!A:C,3,0)</f>
        <v>3785411</v>
      </c>
      <c r="G196" s="4">
        <f t="shared" si="6"/>
        <v>0</v>
      </c>
      <c r="H196" s="4" t="str">
        <f t="shared" si="7"/>
        <v>,3785411</v>
      </c>
      <c r="I196" s="4" t="str">
        <f>VLOOKUP(A196,HOP!A:U,21,0)</f>
        <v>直连</v>
      </c>
    </row>
    <row r="197" s="4" customFormat="1" spans="1:9">
      <c r="A197" s="5">
        <v>999226061508859</v>
      </c>
      <c r="B197" s="6">
        <v>45153</v>
      </c>
      <c r="C197" s="6">
        <v>45155</v>
      </c>
      <c r="D197" s="4">
        <v>722.28</v>
      </c>
      <c r="E197" s="4" t="str">
        <f>VLOOKUP(A197,HOP!A:L,12,0)</f>
        <v>722.28</v>
      </c>
      <c r="F197" s="4" t="str">
        <f>VLOOKUP(A197,HOP!A:C,3,0)</f>
        <v>3785441</v>
      </c>
      <c r="G197" s="4">
        <f t="shared" si="6"/>
        <v>0</v>
      </c>
      <c r="H197" s="4" t="str">
        <f t="shared" si="7"/>
        <v>,3785441</v>
      </c>
      <c r="I197" s="4" t="str">
        <f>VLOOKUP(A197,HOP!A:U,21,0)</f>
        <v>直连</v>
      </c>
    </row>
    <row r="198" s="4" customFormat="1" spans="1:9">
      <c r="A198" s="5">
        <v>999226061602883</v>
      </c>
      <c r="B198" s="6">
        <v>45153</v>
      </c>
      <c r="C198" s="6">
        <v>45155</v>
      </c>
      <c r="D198" s="4">
        <v>821.7</v>
      </c>
      <c r="E198" s="4" t="str">
        <f>VLOOKUP(A198,HOP!A:L,12,0)</f>
        <v>821.70</v>
      </c>
      <c r="F198" s="4" t="str">
        <f>VLOOKUP(A198,HOP!A:C,3,0)</f>
        <v>3785461</v>
      </c>
      <c r="G198" s="4">
        <f t="shared" si="6"/>
        <v>0</v>
      </c>
      <c r="H198" s="4" t="str">
        <f t="shared" si="7"/>
        <v>,3785461</v>
      </c>
      <c r="I198" s="4" t="str">
        <f>VLOOKUP(A198,HOP!A:U,21,0)</f>
        <v>直连</v>
      </c>
    </row>
    <row r="199" s="4" customFormat="1" spans="1:9">
      <c r="A199" s="5">
        <v>999226063185516</v>
      </c>
      <c r="B199" s="6">
        <v>45154</v>
      </c>
      <c r="C199" s="6">
        <v>45155</v>
      </c>
      <c r="D199" s="4">
        <v>587.57</v>
      </c>
      <c r="E199" s="4" t="str">
        <f>VLOOKUP(A199,HOP!A:L,12,0)</f>
        <v>587.57</v>
      </c>
      <c r="F199" s="4" t="str">
        <f>VLOOKUP(A199,HOP!A:C,3,0)</f>
        <v>3785815</v>
      </c>
      <c r="G199" s="4">
        <f t="shared" si="6"/>
        <v>0</v>
      </c>
      <c r="H199" s="4" t="str">
        <f t="shared" si="7"/>
        <v>,3785815</v>
      </c>
      <c r="I199" s="4" t="str">
        <f>VLOOKUP(A199,HOP!A:U,21,0)</f>
        <v>直连</v>
      </c>
    </row>
    <row r="200" s="4" customFormat="1" spans="1:9">
      <c r="A200" s="5">
        <v>999226063956335</v>
      </c>
      <c r="B200" s="6">
        <v>45154</v>
      </c>
      <c r="C200" s="6">
        <v>45155</v>
      </c>
      <c r="D200" s="4">
        <v>2644.55</v>
      </c>
      <c r="E200" s="4" t="str">
        <f>VLOOKUP(A200,HOP!A:L,12,0)</f>
        <v>2644.55</v>
      </c>
      <c r="F200" s="4" t="str">
        <f>VLOOKUP(A200,HOP!A:C,3,0)</f>
        <v>3786005</v>
      </c>
      <c r="G200" s="4">
        <f t="shared" si="6"/>
        <v>0</v>
      </c>
      <c r="H200" s="4" t="str">
        <f t="shared" si="7"/>
        <v>,3786005</v>
      </c>
      <c r="I200" s="4" t="str">
        <f>VLOOKUP(A200,HOP!A:U,21,0)</f>
        <v>直连</v>
      </c>
    </row>
    <row r="201" s="4" customFormat="1" spans="1:9">
      <c r="A201" s="5">
        <v>999226064108050</v>
      </c>
      <c r="B201" s="6">
        <v>45154</v>
      </c>
      <c r="C201" s="6">
        <v>45155</v>
      </c>
      <c r="D201" s="4">
        <v>721.82</v>
      </c>
      <c r="E201" s="4" t="str">
        <f>VLOOKUP(A201,HOP!A:L,12,0)</f>
        <v>721.82</v>
      </c>
      <c r="F201" s="4" t="str">
        <f>VLOOKUP(A201,HOP!A:C,3,0)</f>
        <v>3786023</v>
      </c>
      <c r="G201" s="4">
        <f t="shared" si="6"/>
        <v>0</v>
      </c>
      <c r="H201" s="4" t="str">
        <f t="shared" si="7"/>
        <v>,3786023</v>
      </c>
      <c r="I201" s="4" t="str">
        <f>VLOOKUP(A201,HOP!A:U,21,0)</f>
        <v>直连</v>
      </c>
    </row>
    <row r="202" s="4" customFormat="1" spans="1:9">
      <c r="A202" s="5">
        <v>26065161167</v>
      </c>
      <c r="B202" s="6">
        <v>45154</v>
      </c>
      <c r="C202" s="6">
        <v>45155</v>
      </c>
      <c r="D202" s="4">
        <v>752.61</v>
      </c>
      <c r="E202" s="4" t="str">
        <f>VLOOKUP(A202,HOP!A:L,12,0)</f>
        <v>752.61</v>
      </c>
      <c r="F202" s="4" t="str">
        <f>VLOOKUP(A202,HOP!A:C,3,0)</f>
        <v>3786605</v>
      </c>
      <c r="G202" s="4">
        <f t="shared" si="6"/>
        <v>0</v>
      </c>
      <c r="H202" s="4" t="str">
        <f t="shared" si="7"/>
        <v>,3786605</v>
      </c>
      <c r="I202" s="4" t="str">
        <f>VLOOKUP(A202,HOP!A:U,21,0)</f>
        <v>直连</v>
      </c>
    </row>
    <row r="203" s="4" customFormat="1" spans="1:9">
      <c r="A203" s="5">
        <v>999226065181818</v>
      </c>
      <c r="B203" s="6">
        <v>45154</v>
      </c>
      <c r="C203" s="6">
        <v>45155</v>
      </c>
      <c r="D203" s="4">
        <v>104.17</v>
      </c>
      <c r="E203" s="4" t="str">
        <f>VLOOKUP(A203,HOP!A:L,12,0)</f>
        <v>104.17</v>
      </c>
      <c r="F203" s="4" t="str">
        <f>VLOOKUP(A203,HOP!A:C,3,0)</f>
        <v>3786608</v>
      </c>
      <c r="G203" s="4">
        <f t="shared" si="6"/>
        <v>0</v>
      </c>
      <c r="H203" s="4" t="str">
        <f t="shared" si="7"/>
        <v>,3786608</v>
      </c>
      <c r="I203" s="4" t="str">
        <f>VLOOKUP(A203,HOP!A:U,21,0)</f>
        <v>直连</v>
      </c>
    </row>
    <row r="204" s="4" customFormat="1" spans="1:9">
      <c r="A204" s="5">
        <v>999226065557591</v>
      </c>
      <c r="B204" s="6">
        <v>45153</v>
      </c>
      <c r="C204" s="6">
        <v>45155</v>
      </c>
      <c r="D204" s="4">
        <v>2009.71</v>
      </c>
      <c r="E204" s="4" t="str">
        <f>VLOOKUP(A204,HOP!A:L,12,0)</f>
        <v>2009.71</v>
      </c>
      <c r="F204" s="4" t="str">
        <f>VLOOKUP(A204,HOP!A:C,3,0)</f>
        <v>3786701</v>
      </c>
      <c r="G204" s="4">
        <f t="shared" si="6"/>
        <v>0</v>
      </c>
      <c r="H204" s="4" t="str">
        <f t="shared" si="7"/>
        <v>,3786701</v>
      </c>
      <c r="I204" s="4" t="str">
        <f>VLOOKUP(A204,HOP!A:U,21,0)</f>
        <v>直连</v>
      </c>
    </row>
    <row r="205" s="4" customFormat="1" spans="1:9">
      <c r="A205" s="5">
        <v>999226066981861</v>
      </c>
      <c r="B205" s="6">
        <v>45153</v>
      </c>
      <c r="C205" s="6">
        <v>45155</v>
      </c>
      <c r="D205" s="4">
        <v>2219.62</v>
      </c>
      <c r="E205" s="4" t="str">
        <f>VLOOKUP(A205,HOP!A:L,12,0)</f>
        <v>2219.62</v>
      </c>
      <c r="F205" s="4" t="str">
        <f>VLOOKUP(A205,HOP!A:C,3,0)</f>
        <v>3787405</v>
      </c>
      <c r="G205" s="4">
        <f t="shared" si="6"/>
        <v>0</v>
      </c>
      <c r="H205" s="4" t="str">
        <f t="shared" si="7"/>
        <v>,3787405</v>
      </c>
      <c r="I205" s="4" t="str">
        <f>VLOOKUP(A205,HOP!A:U,21,0)</f>
        <v>直连</v>
      </c>
    </row>
    <row r="206" s="4" customFormat="1" spans="1:9">
      <c r="A206" s="5">
        <v>999226067569292</v>
      </c>
      <c r="B206" s="6">
        <v>45153</v>
      </c>
      <c r="C206" s="6">
        <v>45155</v>
      </c>
      <c r="D206" s="4">
        <v>411.86</v>
      </c>
      <c r="E206" s="4" t="str">
        <f>VLOOKUP(A206,HOP!A:L,12,0)</f>
        <v>411.86</v>
      </c>
      <c r="F206" s="4" t="str">
        <f>VLOOKUP(A206,HOP!A:C,3,0)</f>
        <v>3787730</v>
      </c>
      <c r="G206" s="4">
        <f t="shared" si="6"/>
        <v>0</v>
      </c>
      <c r="H206" s="4" t="str">
        <f t="shared" si="7"/>
        <v>,3787730</v>
      </c>
      <c r="I206" s="4" t="str">
        <f>VLOOKUP(A206,HOP!A:U,21,0)</f>
        <v>直连</v>
      </c>
    </row>
    <row r="207" s="4" customFormat="1" spans="1:9">
      <c r="A207" s="5">
        <v>999226068100062</v>
      </c>
      <c r="B207" s="6">
        <v>45154</v>
      </c>
      <c r="C207" s="6">
        <v>45155</v>
      </c>
      <c r="D207" s="4">
        <v>251.36</v>
      </c>
      <c r="E207" s="4" t="str">
        <f>VLOOKUP(A207,HOP!A:L,12,0)</f>
        <v>251.36</v>
      </c>
      <c r="F207" s="4" t="str">
        <f>VLOOKUP(A207,HOP!A:C,3,0)</f>
        <v>3787934</v>
      </c>
      <c r="G207" s="4">
        <f t="shared" si="6"/>
        <v>0</v>
      </c>
      <c r="H207" s="4" t="str">
        <f t="shared" si="7"/>
        <v>,3787934</v>
      </c>
      <c r="I207" s="4" t="str">
        <f>VLOOKUP(A207,HOP!A:U,21,0)</f>
        <v>直连</v>
      </c>
    </row>
    <row r="208" s="4" customFormat="1" spans="1:9">
      <c r="A208" s="5">
        <v>999226068564910</v>
      </c>
      <c r="B208" s="6">
        <v>45154</v>
      </c>
      <c r="C208" s="6">
        <v>45155</v>
      </c>
      <c r="D208" s="4">
        <v>1476.56</v>
      </c>
      <c r="E208" s="4" t="str">
        <f>VLOOKUP(A208,HOP!A:L,12,0)</f>
        <v>1476.56</v>
      </c>
      <c r="F208" s="4" t="str">
        <f>VLOOKUP(A208,HOP!A:C,3,0)</f>
        <v>3788070</v>
      </c>
      <c r="G208" s="4">
        <f t="shared" si="6"/>
        <v>0</v>
      </c>
      <c r="H208" s="4" t="str">
        <f t="shared" si="7"/>
        <v>,3788070</v>
      </c>
      <c r="I208" s="4" t="str">
        <f>VLOOKUP(A208,HOP!A:U,21,0)</f>
        <v>直连</v>
      </c>
    </row>
    <row r="209" s="4" customFormat="1" spans="1:9">
      <c r="A209" s="5">
        <v>999226068788231</v>
      </c>
      <c r="B209" s="6">
        <v>45154</v>
      </c>
      <c r="C209" s="6">
        <v>45155</v>
      </c>
      <c r="D209" s="4">
        <v>2873.97</v>
      </c>
      <c r="E209" s="4" t="str">
        <f>VLOOKUP(A209,HOP!A:L,12,0)</f>
        <v>2873.97</v>
      </c>
      <c r="F209" s="4" t="str">
        <f>VLOOKUP(A209,HOP!A:C,3,0)</f>
        <v>3788169</v>
      </c>
      <c r="G209" s="4">
        <f t="shared" si="6"/>
        <v>0</v>
      </c>
      <c r="H209" s="4" t="str">
        <f t="shared" si="7"/>
        <v>,3788169</v>
      </c>
      <c r="I209" s="4" t="str">
        <f>VLOOKUP(A209,HOP!A:U,21,0)</f>
        <v>直连</v>
      </c>
    </row>
    <row r="210" s="4" customFormat="1" spans="1:9">
      <c r="A210" s="5">
        <v>999226068791911</v>
      </c>
      <c r="B210" s="6">
        <v>45154</v>
      </c>
      <c r="C210" s="6">
        <v>45155</v>
      </c>
      <c r="D210" s="4">
        <v>107.49</v>
      </c>
      <c r="E210" s="4" t="str">
        <f>VLOOKUP(A210,HOP!A:L,12,0)</f>
        <v>107.49</v>
      </c>
      <c r="F210" s="4" t="str">
        <f>VLOOKUP(A210,HOP!A:C,3,0)</f>
        <v>3788172</v>
      </c>
      <c r="G210" s="4">
        <f t="shared" si="6"/>
        <v>0</v>
      </c>
      <c r="H210" s="4" t="str">
        <f t="shared" si="7"/>
        <v>,3788172</v>
      </c>
      <c r="I210" s="4" t="str">
        <f>VLOOKUP(A210,HOP!A:U,21,0)</f>
        <v>直连</v>
      </c>
    </row>
    <row r="211" s="4" customFormat="1" spans="1:9">
      <c r="A211" s="5">
        <v>999226068859565</v>
      </c>
      <c r="B211" s="6">
        <v>45154</v>
      </c>
      <c r="C211" s="6">
        <v>45155</v>
      </c>
      <c r="D211" s="4">
        <v>343.67</v>
      </c>
      <c r="E211" s="4" t="str">
        <f>VLOOKUP(A211,HOP!A:L,12,0)</f>
        <v>343.67</v>
      </c>
      <c r="F211" s="4" t="str">
        <f>VLOOKUP(A211,HOP!A:C,3,0)</f>
        <v>3788250</v>
      </c>
      <c r="G211" s="4">
        <f t="shared" si="6"/>
        <v>0</v>
      </c>
      <c r="H211" s="4" t="str">
        <f t="shared" si="7"/>
        <v>,3788250</v>
      </c>
      <c r="I211" s="4" t="str">
        <f>VLOOKUP(A211,HOP!A:U,21,0)</f>
        <v>直连</v>
      </c>
    </row>
    <row r="212" s="4" customFormat="1" spans="1:9">
      <c r="A212" s="5">
        <v>999226068881862</v>
      </c>
      <c r="B212" s="6">
        <v>45154</v>
      </c>
      <c r="C212" s="6">
        <v>45155</v>
      </c>
      <c r="D212" s="4">
        <v>1585.93</v>
      </c>
      <c r="E212" s="4" t="str">
        <f>VLOOKUP(A212,HOP!A:L,12,0)</f>
        <v>1585.93</v>
      </c>
      <c r="F212" s="4" t="str">
        <f>VLOOKUP(A212,HOP!A:C,3,0)</f>
        <v>3788288</v>
      </c>
      <c r="G212" s="4">
        <f t="shared" si="6"/>
        <v>0</v>
      </c>
      <c r="H212" s="4" t="str">
        <f t="shared" si="7"/>
        <v>,3788288</v>
      </c>
      <c r="I212" s="4" t="str">
        <f>VLOOKUP(A212,HOP!A:U,21,0)</f>
        <v>直连</v>
      </c>
    </row>
    <row r="213" s="4" customFormat="1" hidden="1" spans="1:9">
      <c r="A213" s="5">
        <v>999226066675833</v>
      </c>
      <c r="B213" s="6">
        <v>45154</v>
      </c>
      <c r="C213" s="6">
        <v>45155</v>
      </c>
      <c r="D213" s="4">
        <v>0</v>
      </c>
      <c r="E213" s="4" t="e">
        <f>VLOOKUP(A213,HOP!A:L,12,0)</f>
        <v>#N/A</v>
      </c>
      <c r="F213" s="4" t="e">
        <f>VLOOKUP(A213,HOP!A:C,3,0)</f>
        <v>#N/A</v>
      </c>
      <c r="G213" s="4" t="e">
        <f t="shared" si="6"/>
        <v>#N/A</v>
      </c>
      <c r="H213" s="4" t="e">
        <f t="shared" si="7"/>
        <v>#N/A</v>
      </c>
      <c r="I213" s="4" t="e">
        <f>VLOOKUP(A213,HOP!A:U,21,0)</f>
        <v>#N/A</v>
      </c>
    </row>
    <row r="214" s="4" customFormat="1" spans="1:9">
      <c r="A214" s="5">
        <v>999226068885145</v>
      </c>
      <c r="B214" s="6">
        <v>45154</v>
      </c>
      <c r="C214" s="6">
        <v>45155</v>
      </c>
      <c r="D214" s="4">
        <v>1194.48</v>
      </c>
      <c r="E214" s="4" t="str">
        <f>VLOOKUP(A214,HOP!A:L,12,0)</f>
        <v>1194.48</v>
      </c>
      <c r="F214" s="4" t="str">
        <f>VLOOKUP(A214,HOP!A:C,3,0)</f>
        <v>3788291</v>
      </c>
      <c r="G214" s="4">
        <f t="shared" si="6"/>
        <v>0</v>
      </c>
      <c r="H214" s="4" t="str">
        <f t="shared" si="7"/>
        <v>,3788291</v>
      </c>
      <c r="I214" s="4" t="str">
        <f>VLOOKUP(A214,HOP!A:U,21,0)</f>
        <v>直连</v>
      </c>
    </row>
    <row r="215" s="4" customFormat="1" spans="1:9">
      <c r="A215" s="5">
        <v>999226068921004</v>
      </c>
      <c r="B215" s="6">
        <v>45154</v>
      </c>
      <c r="C215" s="6">
        <v>45155</v>
      </c>
      <c r="D215" s="4">
        <v>891.97</v>
      </c>
      <c r="E215" s="4" t="str">
        <f>VLOOKUP(A215,HOP!A:L,12,0)</f>
        <v>891.97</v>
      </c>
      <c r="F215" s="4" t="str">
        <f>VLOOKUP(A215,HOP!A:C,3,0)</f>
        <v>3788366</v>
      </c>
      <c r="G215" s="4">
        <f t="shared" si="6"/>
        <v>0</v>
      </c>
      <c r="H215" s="4" t="str">
        <f t="shared" si="7"/>
        <v>,3788366</v>
      </c>
      <c r="I215" s="4" t="str">
        <f>VLOOKUP(A215,HOP!A:U,21,0)</f>
        <v>直连</v>
      </c>
    </row>
    <row r="216" s="4" customFormat="1" spans="1:9">
      <c r="A216" s="5">
        <v>999226069053013</v>
      </c>
      <c r="B216" s="6">
        <v>45154</v>
      </c>
      <c r="C216" s="6">
        <v>45155</v>
      </c>
      <c r="D216" s="4">
        <v>2196.53</v>
      </c>
      <c r="E216" s="4" t="str">
        <f>VLOOKUP(A216,HOP!A:L,12,0)</f>
        <v>2196.53</v>
      </c>
      <c r="F216" s="4" t="str">
        <f>VLOOKUP(A216,HOP!A:C,3,0)</f>
        <v>3788511</v>
      </c>
      <c r="G216" s="4">
        <f t="shared" si="6"/>
        <v>0</v>
      </c>
      <c r="H216" s="4" t="str">
        <f t="shared" si="7"/>
        <v>,3788511</v>
      </c>
      <c r="I216" s="4" t="str">
        <f>VLOOKUP(A216,HOP!A:U,21,0)</f>
        <v>直连</v>
      </c>
    </row>
    <row r="217" s="4" customFormat="1" spans="1:9">
      <c r="A217" s="5">
        <v>999226069146542</v>
      </c>
      <c r="B217" s="6">
        <v>45154</v>
      </c>
      <c r="C217" s="6">
        <v>45155</v>
      </c>
      <c r="D217" s="4">
        <v>237.35</v>
      </c>
      <c r="E217" s="4" t="str">
        <f>VLOOKUP(A217,HOP!A:L,12,0)</f>
        <v>237.35</v>
      </c>
      <c r="F217" s="4" t="str">
        <f>VLOOKUP(A217,HOP!A:C,3,0)</f>
        <v>3788612</v>
      </c>
      <c r="G217" s="4">
        <f t="shared" si="6"/>
        <v>0</v>
      </c>
      <c r="H217" s="4" t="str">
        <f t="shared" si="7"/>
        <v>,3788612</v>
      </c>
      <c r="I217" s="4" t="str">
        <f>VLOOKUP(A217,HOP!A:U,21,0)</f>
        <v>直连</v>
      </c>
    </row>
    <row r="218" s="4" customFormat="1" spans="1:9">
      <c r="A218" s="5">
        <v>999226069198451</v>
      </c>
      <c r="B218" s="6">
        <v>45154</v>
      </c>
      <c r="C218" s="6">
        <v>45155</v>
      </c>
      <c r="D218" s="4">
        <v>618.32</v>
      </c>
      <c r="E218" s="4" t="str">
        <f>VLOOKUP(A218,HOP!A:L,12,0)</f>
        <v>618.32</v>
      </c>
      <c r="F218" s="4" t="str">
        <f>VLOOKUP(A218,HOP!A:C,3,0)</f>
        <v>3788655</v>
      </c>
      <c r="G218" s="4">
        <f t="shared" si="6"/>
        <v>0</v>
      </c>
      <c r="H218" s="4" t="str">
        <f t="shared" si="7"/>
        <v>,3788655</v>
      </c>
      <c r="I218" s="4" t="str">
        <f>VLOOKUP(A218,HOP!A:U,21,0)</f>
        <v>直连</v>
      </c>
    </row>
    <row r="219" s="4" customFormat="1" spans="1:9">
      <c r="A219" s="5">
        <v>999226069225684</v>
      </c>
      <c r="B219" s="6">
        <v>45154</v>
      </c>
      <c r="C219" s="6">
        <v>45155</v>
      </c>
      <c r="D219" s="4">
        <v>466.96</v>
      </c>
      <c r="E219" s="4" t="str">
        <f>VLOOKUP(A219,HOP!A:L,12,0)</f>
        <v>466.96</v>
      </c>
      <c r="F219" s="4" t="str">
        <f>VLOOKUP(A219,HOP!A:C,3,0)</f>
        <v>3788672</v>
      </c>
      <c r="G219" s="4">
        <f t="shared" si="6"/>
        <v>0</v>
      </c>
      <c r="H219" s="4" t="str">
        <f t="shared" si="7"/>
        <v>,3788672</v>
      </c>
      <c r="I219" s="4" t="str">
        <f>VLOOKUP(A219,HOP!A:U,21,0)</f>
        <v>直连</v>
      </c>
    </row>
    <row r="220" s="4" customFormat="1" spans="1:9">
      <c r="A220" s="5">
        <v>999226069436688</v>
      </c>
      <c r="B220" s="6">
        <v>45154</v>
      </c>
      <c r="C220" s="6">
        <v>45155</v>
      </c>
      <c r="D220" s="4">
        <v>1708.42</v>
      </c>
      <c r="E220" s="4" t="str">
        <f>VLOOKUP(A220,HOP!A:L,12,0)</f>
        <v>1708.42</v>
      </c>
      <c r="F220" s="4" t="str">
        <f>VLOOKUP(A220,HOP!A:C,3,0)</f>
        <v>3788835</v>
      </c>
      <c r="G220" s="4">
        <f t="shared" si="6"/>
        <v>0</v>
      </c>
      <c r="H220" s="4" t="str">
        <f t="shared" si="7"/>
        <v>,3788835</v>
      </c>
      <c r="I220" s="4" t="str">
        <f>VLOOKUP(A220,HOP!A:U,21,0)</f>
        <v>直连</v>
      </c>
    </row>
    <row r="221" s="4" customFormat="1" spans="1:9">
      <c r="A221" s="5">
        <v>999226069835768</v>
      </c>
      <c r="B221" s="6">
        <v>45154</v>
      </c>
      <c r="C221" s="6">
        <v>45155</v>
      </c>
      <c r="D221" s="4">
        <v>804.56</v>
      </c>
      <c r="E221" s="4" t="str">
        <f>VLOOKUP(A221,HOP!A:L,12,0)</f>
        <v>804.56</v>
      </c>
      <c r="F221" s="4" t="str">
        <f>VLOOKUP(A221,HOP!A:C,3,0)</f>
        <v>3789232</v>
      </c>
      <c r="G221" s="4">
        <f t="shared" si="6"/>
        <v>0</v>
      </c>
      <c r="H221" s="4" t="str">
        <f t="shared" si="7"/>
        <v>,3789232</v>
      </c>
      <c r="I221" s="4" t="str">
        <f>VLOOKUP(A221,HOP!A:U,21,0)</f>
        <v>直连</v>
      </c>
    </row>
    <row r="222" s="4" customFormat="1" spans="1:9">
      <c r="A222" s="5">
        <v>999226069910172</v>
      </c>
      <c r="B222" s="6">
        <v>45154</v>
      </c>
      <c r="C222" s="6">
        <v>45155</v>
      </c>
      <c r="D222" s="4">
        <v>816.98</v>
      </c>
      <c r="E222" s="4" t="str">
        <f>VLOOKUP(A222,HOP!A:L,12,0)</f>
        <v>816.98</v>
      </c>
      <c r="F222" s="4" t="str">
        <f>VLOOKUP(A222,HOP!A:C,3,0)</f>
        <v>3789278</v>
      </c>
      <c r="G222" s="4">
        <f t="shared" si="6"/>
        <v>0</v>
      </c>
      <c r="H222" s="4" t="str">
        <f t="shared" si="7"/>
        <v>,3789278</v>
      </c>
      <c r="I222" s="4" t="str">
        <f>VLOOKUP(A222,HOP!A:U,21,0)</f>
        <v>直连</v>
      </c>
    </row>
    <row r="223" s="4" customFormat="1" spans="1:9">
      <c r="A223" s="5">
        <v>999226070336541</v>
      </c>
      <c r="B223" s="6">
        <v>45154</v>
      </c>
      <c r="C223" s="6">
        <v>45155</v>
      </c>
      <c r="D223" s="4">
        <v>333.38</v>
      </c>
      <c r="E223" s="4" t="str">
        <f>VLOOKUP(A223,HOP!A:L,12,0)</f>
        <v>333.42</v>
      </c>
      <c r="F223" s="4" t="str">
        <f>VLOOKUP(A223,HOP!A:C,3,0)</f>
        <v>3789626</v>
      </c>
      <c r="G223" s="4">
        <f t="shared" si="6"/>
        <v>-0.0400000000000205</v>
      </c>
      <c r="H223" s="4" t="str">
        <f t="shared" si="7"/>
        <v>,3789626</v>
      </c>
      <c r="I223" s="4" t="str">
        <f>VLOOKUP(A223,HOP!A:U,21,0)</f>
        <v>直连</v>
      </c>
    </row>
    <row r="224" s="4" customFormat="1" spans="1:9">
      <c r="A224" s="5">
        <v>999226070362133</v>
      </c>
      <c r="B224" s="6">
        <v>45154</v>
      </c>
      <c r="C224" s="6">
        <v>45155</v>
      </c>
      <c r="D224" s="4">
        <v>158.28</v>
      </c>
      <c r="E224" s="4" t="str">
        <f>VLOOKUP(A224,HOP!A:L,12,0)</f>
        <v>158.28</v>
      </c>
      <c r="F224" s="4" t="str">
        <f>VLOOKUP(A224,HOP!A:C,3,0)</f>
        <v>3789637</v>
      </c>
      <c r="G224" s="4">
        <f t="shared" si="6"/>
        <v>0</v>
      </c>
      <c r="H224" s="4" t="str">
        <f t="shared" si="7"/>
        <v>,3789637</v>
      </c>
      <c r="I224" s="4" t="str">
        <f>VLOOKUP(A224,HOP!A:U,21,0)</f>
        <v>直连</v>
      </c>
    </row>
    <row r="225" s="4" customFormat="1" spans="1:9">
      <c r="A225" s="5">
        <v>999226070355715</v>
      </c>
      <c r="B225" s="6">
        <v>45154</v>
      </c>
      <c r="C225" s="6">
        <v>45155</v>
      </c>
      <c r="D225" s="4">
        <v>630.44</v>
      </c>
      <c r="E225" s="4" t="str">
        <f>VLOOKUP(A225,HOP!A:L,12,0)</f>
        <v>630.44</v>
      </c>
      <c r="F225" s="4" t="str">
        <f>VLOOKUP(A225,HOP!A:C,3,0)</f>
        <v>3789633</v>
      </c>
      <c r="G225" s="4">
        <f t="shared" si="6"/>
        <v>0</v>
      </c>
      <c r="H225" s="4" t="str">
        <f t="shared" si="7"/>
        <v>,3789633</v>
      </c>
      <c r="I225" s="4" t="str">
        <f>VLOOKUP(A225,HOP!A:U,21,0)</f>
        <v>直连</v>
      </c>
    </row>
    <row r="226" s="4" customFormat="1" spans="1:9">
      <c r="A226" s="5">
        <v>999226071080898</v>
      </c>
      <c r="B226" s="6">
        <v>45154</v>
      </c>
      <c r="C226" s="6">
        <v>45155</v>
      </c>
      <c r="D226" s="4">
        <v>2696.23</v>
      </c>
      <c r="E226" s="4" t="str">
        <f>VLOOKUP(A226,HOP!A:L,12,0)</f>
        <v>2696.23</v>
      </c>
      <c r="F226" s="4" t="str">
        <f>VLOOKUP(A226,HOP!A:C,3,0)</f>
        <v>3789834</v>
      </c>
      <c r="G226" s="4">
        <f t="shared" si="6"/>
        <v>0</v>
      </c>
      <c r="H226" s="4" t="str">
        <f t="shared" si="7"/>
        <v>,3789834</v>
      </c>
      <c r="I226" s="4" t="str">
        <f>VLOOKUP(A226,HOP!A:U,21,0)</f>
        <v>直连</v>
      </c>
    </row>
    <row r="227" s="4" customFormat="1" spans="1:9">
      <c r="A227" s="5">
        <v>999226072282479</v>
      </c>
      <c r="B227" s="6">
        <v>45154</v>
      </c>
      <c r="C227" s="6">
        <v>45155</v>
      </c>
      <c r="D227" s="4">
        <v>148.28</v>
      </c>
      <c r="E227" s="4" t="str">
        <f>VLOOKUP(A227,HOP!A:L,12,0)</f>
        <v>148.28</v>
      </c>
      <c r="F227" s="4" t="str">
        <f>VLOOKUP(A227,HOP!A:C,3,0)</f>
        <v>3789905</v>
      </c>
      <c r="G227" s="4">
        <f t="shared" si="6"/>
        <v>0</v>
      </c>
      <c r="H227" s="4" t="str">
        <f t="shared" si="7"/>
        <v>,3789905</v>
      </c>
      <c r="I227" s="4" t="str">
        <f>VLOOKUP(A227,HOP!A:U,21,0)</f>
        <v>直连</v>
      </c>
    </row>
    <row r="228" s="4" customFormat="1" spans="1:9">
      <c r="A228" s="5">
        <v>26072871638</v>
      </c>
      <c r="B228" s="6">
        <v>45154</v>
      </c>
      <c r="C228" s="6">
        <v>45155</v>
      </c>
      <c r="D228" s="4">
        <v>1162.48</v>
      </c>
      <c r="E228" s="4" t="str">
        <f>VLOOKUP(A228,HOP!A:L,12,0)</f>
        <v>1162.48</v>
      </c>
      <c r="F228" s="4" t="str">
        <f>VLOOKUP(A228,HOP!A:C,3,0)</f>
        <v>3789939</v>
      </c>
      <c r="G228" s="4">
        <f t="shared" si="6"/>
        <v>0</v>
      </c>
      <c r="H228" s="4" t="str">
        <f t="shared" si="7"/>
        <v>,3789939</v>
      </c>
      <c r="I228" s="4" t="str">
        <f>VLOOKUP(A228,HOP!A:U,21,0)</f>
        <v>直连</v>
      </c>
    </row>
    <row r="229" s="4" customFormat="1" spans="1:9">
      <c r="A229" s="5">
        <v>999226073272854</v>
      </c>
      <c r="B229" s="6">
        <v>45154</v>
      </c>
      <c r="C229" s="6">
        <v>45155</v>
      </c>
      <c r="D229" s="4">
        <v>392.89</v>
      </c>
      <c r="E229" s="4" t="str">
        <f>VLOOKUP(A229,HOP!A:L,12,0)</f>
        <v>392.89</v>
      </c>
      <c r="F229" s="4" t="str">
        <f>VLOOKUP(A229,HOP!A:C,3,0)</f>
        <v>3790062</v>
      </c>
      <c r="G229" s="4">
        <f t="shared" si="6"/>
        <v>0</v>
      </c>
      <c r="H229" s="4" t="str">
        <f t="shared" si="7"/>
        <v>,3790062</v>
      </c>
      <c r="I229" s="4" t="str">
        <f>VLOOKUP(A229,HOP!A:U,21,0)</f>
        <v>直连</v>
      </c>
    </row>
    <row r="230" s="4" customFormat="1" spans="1:9">
      <c r="A230" s="5">
        <v>999226074799618</v>
      </c>
      <c r="B230" s="6">
        <v>45154</v>
      </c>
      <c r="C230" s="6">
        <v>45155</v>
      </c>
      <c r="D230" s="4">
        <v>125.89</v>
      </c>
      <c r="E230" s="4" t="str">
        <f>VLOOKUP(A230,HOP!A:L,12,0)</f>
        <v>125.89</v>
      </c>
      <c r="F230" s="4" t="str">
        <f>VLOOKUP(A230,HOP!A:C,3,0)</f>
        <v>3790173</v>
      </c>
      <c r="G230" s="4">
        <f t="shared" si="6"/>
        <v>0</v>
      </c>
      <c r="H230" s="4" t="str">
        <f t="shared" si="7"/>
        <v>,3790173</v>
      </c>
      <c r="I230" s="4" t="str">
        <f>VLOOKUP(A230,HOP!A:U,21,0)</f>
        <v>直连</v>
      </c>
    </row>
    <row r="231" s="4" customFormat="1" spans="1:9">
      <c r="A231" s="5">
        <v>999226075856771</v>
      </c>
      <c r="B231" s="6">
        <v>45154</v>
      </c>
      <c r="C231" s="6">
        <v>45155</v>
      </c>
      <c r="D231" s="4">
        <v>427.12</v>
      </c>
      <c r="E231" s="4" t="str">
        <f>VLOOKUP(A231,HOP!A:L,12,0)</f>
        <v>427.12</v>
      </c>
      <c r="F231" s="4" t="str">
        <f>VLOOKUP(A231,HOP!A:C,3,0)</f>
        <v>3790367</v>
      </c>
      <c r="G231" s="4">
        <f t="shared" si="6"/>
        <v>0</v>
      </c>
      <c r="H231" s="4" t="str">
        <f t="shared" si="7"/>
        <v>,3790367</v>
      </c>
      <c r="I231" s="4" t="str">
        <f>VLOOKUP(A231,HOP!A:U,21,0)</f>
        <v>直连</v>
      </c>
    </row>
    <row r="232" s="4" customFormat="1" spans="1:9">
      <c r="A232" s="5">
        <v>999226076901486</v>
      </c>
      <c r="B232" s="6">
        <v>45154</v>
      </c>
      <c r="C232" s="6">
        <v>45155</v>
      </c>
      <c r="D232" s="4">
        <v>521.68</v>
      </c>
      <c r="E232" s="4" t="str">
        <f>VLOOKUP(A232,HOP!A:L,12,0)</f>
        <v>521.68</v>
      </c>
      <c r="F232" s="4" t="str">
        <f>VLOOKUP(A232,HOP!A:C,3,0)</f>
        <v>3790466</v>
      </c>
      <c r="G232" s="4">
        <f t="shared" si="6"/>
        <v>0</v>
      </c>
      <c r="H232" s="4" t="str">
        <f t="shared" si="7"/>
        <v>,3790466</v>
      </c>
      <c r="I232" s="4" t="str">
        <f>VLOOKUP(A232,HOP!A:U,21,0)</f>
        <v>直连</v>
      </c>
    </row>
    <row r="233" s="4" customFormat="1" spans="1:9">
      <c r="A233" s="5">
        <v>999226077240865</v>
      </c>
      <c r="B233" s="6">
        <v>45154</v>
      </c>
      <c r="C233" s="6">
        <v>45155</v>
      </c>
      <c r="D233" s="4">
        <v>995.38</v>
      </c>
      <c r="E233" s="4" t="str">
        <f>VLOOKUP(A233,HOP!A:L,12,0)</f>
        <v>995.38</v>
      </c>
      <c r="F233" s="4" t="str">
        <f>VLOOKUP(A233,HOP!A:C,3,0)</f>
        <v>3790484</v>
      </c>
      <c r="G233" s="4">
        <f t="shared" si="6"/>
        <v>0</v>
      </c>
      <c r="H233" s="4" t="str">
        <f t="shared" si="7"/>
        <v>,3790484</v>
      </c>
      <c r="I233" s="4" t="str">
        <f>VLOOKUP(A233,HOP!A:U,21,0)</f>
        <v>直连</v>
      </c>
    </row>
    <row r="234" s="4" customFormat="1" spans="1:9">
      <c r="A234" s="5">
        <v>999226078394470</v>
      </c>
      <c r="B234" s="6">
        <v>45154</v>
      </c>
      <c r="C234" s="6">
        <v>45155</v>
      </c>
      <c r="D234" s="4">
        <v>624.97</v>
      </c>
      <c r="E234" s="4" t="str">
        <f>VLOOKUP(A234,HOP!A:L,12,0)</f>
        <v>624.97</v>
      </c>
      <c r="F234" s="4" t="str">
        <f>VLOOKUP(A234,HOP!A:C,3,0)</f>
        <v>3790695</v>
      </c>
      <c r="G234" s="4">
        <f t="shared" si="6"/>
        <v>0</v>
      </c>
      <c r="H234" s="4" t="str">
        <f t="shared" si="7"/>
        <v>,3790695</v>
      </c>
      <c r="I234" s="4" t="str">
        <f>VLOOKUP(A234,HOP!A:U,21,0)</f>
        <v>直连</v>
      </c>
    </row>
    <row r="235" s="4" customFormat="1" spans="1:9">
      <c r="A235" s="5">
        <v>999226078744916</v>
      </c>
      <c r="B235" s="6">
        <v>45154</v>
      </c>
      <c r="C235" s="6">
        <v>45155</v>
      </c>
      <c r="D235" s="4">
        <v>660.53</v>
      </c>
      <c r="E235" s="4" t="str">
        <f>VLOOKUP(A235,HOP!A:L,12,0)</f>
        <v>660.53</v>
      </c>
      <c r="F235" s="4" t="str">
        <f>VLOOKUP(A235,HOP!A:C,3,0)</f>
        <v>3790719</v>
      </c>
      <c r="G235" s="4">
        <f t="shared" si="6"/>
        <v>0</v>
      </c>
      <c r="H235" s="4" t="str">
        <f t="shared" si="7"/>
        <v>,3790719</v>
      </c>
      <c r="I235" s="4" t="str">
        <f>VLOOKUP(A235,HOP!A:U,21,0)</f>
        <v>直连</v>
      </c>
    </row>
    <row r="236" s="4" customFormat="1" spans="1:9">
      <c r="A236" s="5">
        <v>999226080690239</v>
      </c>
      <c r="B236" s="6">
        <v>45154</v>
      </c>
      <c r="C236" s="6">
        <v>45155</v>
      </c>
      <c r="D236" s="4">
        <v>1974.46</v>
      </c>
      <c r="E236" s="4" t="str">
        <f>VLOOKUP(A236,HOP!A:L,12,0)</f>
        <v>1974.46</v>
      </c>
      <c r="F236" s="4" t="str">
        <f>VLOOKUP(A236,HOP!A:C,3,0)</f>
        <v>3790999</v>
      </c>
      <c r="G236" s="4">
        <f t="shared" si="6"/>
        <v>0</v>
      </c>
      <c r="H236" s="4" t="str">
        <f t="shared" si="7"/>
        <v>,3790999</v>
      </c>
      <c r="I236" s="4" t="str">
        <f>VLOOKUP(A236,HOP!A:U,21,0)</f>
        <v>直连</v>
      </c>
    </row>
    <row r="237" s="4" customFormat="1" spans="1:9">
      <c r="A237" s="5">
        <v>999226101515284</v>
      </c>
      <c r="B237" s="6">
        <v>45154</v>
      </c>
      <c r="C237" s="6">
        <v>45155</v>
      </c>
      <c r="D237" s="4">
        <v>1413.89</v>
      </c>
      <c r="E237" s="4" t="str">
        <f>VLOOKUP(A237,HOP!A:L,12,0)</f>
        <v>1413.89</v>
      </c>
      <c r="F237" s="4" t="str">
        <f>VLOOKUP(A237,HOP!A:C,3,0)</f>
        <v>3791326</v>
      </c>
      <c r="G237" s="4">
        <f t="shared" si="6"/>
        <v>0</v>
      </c>
      <c r="H237" s="4" t="str">
        <f t="shared" si="7"/>
        <v>,3791326</v>
      </c>
      <c r="I237" s="4" t="str">
        <f>VLOOKUP(A237,HOP!A:U,21,0)</f>
        <v>直连</v>
      </c>
    </row>
    <row r="238" s="4" customFormat="1" spans="1:9">
      <c r="A238" s="5">
        <v>999226101895002</v>
      </c>
      <c r="B238" s="6">
        <v>45154</v>
      </c>
      <c r="C238" s="6">
        <v>45155</v>
      </c>
      <c r="D238" s="4">
        <v>380.13</v>
      </c>
      <c r="E238" s="4" t="str">
        <f>VLOOKUP(A238,HOP!A:L,12,0)</f>
        <v>380.13</v>
      </c>
      <c r="F238" s="4" t="str">
        <f>VLOOKUP(A238,HOP!A:C,3,0)</f>
        <v>3791345</v>
      </c>
      <c r="G238" s="4">
        <f t="shared" si="6"/>
        <v>0</v>
      </c>
      <c r="H238" s="4" t="str">
        <f t="shared" si="7"/>
        <v>,3791345</v>
      </c>
      <c r="I238" s="4" t="str">
        <f>VLOOKUP(A238,HOP!A:U,21,0)</f>
        <v>直连</v>
      </c>
    </row>
    <row r="239" s="4" customFormat="1" spans="1:9">
      <c r="A239" s="5">
        <v>999226102096082</v>
      </c>
      <c r="B239" s="6">
        <v>45154</v>
      </c>
      <c r="C239" s="6">
        <v>45155</v>
      </c>
      <c r="D239" s="4">
        <v>193.57</v>
      </c>
      <c r="E239" s="4" t="str">
        <f>VLOOKUP(A239,HOP!A:L,12,0)</f>
        <v>193.57</v>
      </c>
      <c r="F239" s="4" t="str">
        <f>VLOOKUP(A239,HOP!A:C,3,0)</f>
        <v>3791356</v>
      </c>
      <c r="G239" s="4">
        <f t="shared" si="6"/>
        <v>0</v>
      </c>
      <c r="H239" s="4" t="str">
        <f t="shared" si="7"/>
        <v>,3791356</v>
      </c>
      <c r="I239" s="4" t="str">
        <f>VLOOKUP(A239,HOP!A:U,21,0)</f>
        <v>直连</v>
      </c>
    </row>
    <row r="240" s="4" customFormat="1" spans="1:9">
      <c r="A240" s="5">
        <v>999226102669649</v>
      </c>
      <c r="B240" s="6">
        <v>45154</v>
      </c>
      <c r="C240" s="6">
        <v>45155</v>
      </c>
      <c r="D240" s="4">
        <v>70.83</v>
      </c>
      <c r="E240" s="4" t="str">
        <f>VLOOKUP(A240,HOP!A:L,12,0)</f>
        <v>70.83</v>
      </c>
      <c r="F240" s="4" t="str">
        <f>VLOOKUP(A240,HOP!A:C,3,0)</f>
        <v>3791562</v>
      </c>
      <c r="G240" s="4">
        <f t="shared" si="6"/>
        <v>0</v>
      </c>
      <c r="H240" s="4" t="str">
        <f t="shared" si="7"/>
        <v>,3791562</v>
      </c>
      <c r="I240" s="4" t="str">
        <f>VLOOKUP(A240,HOP!A:U,21,0)</f>
        <v>直连</v>
      </c>
    </row>
    <row r="241" s="4" customFormat="1" spans="1:9">
      <c r="A241" s="5">
        <v>999226103603528</v>
      </c>
      <c r="B241" s="6">
        <v>45154</v>
      </c>
      <c r="C241" s="6">
        <v>45155</v>
      </c>
      <c r="D241" s="4">
        <v>627.97</v>
      </c>
      <c r="E241" s="4" t="str">
        <f>VLOOKUP(A241,HOP!A:L,12,0)</f>
        <v>627.97</v>
      </c>
      <c r="F241" s="4" t="str">
        <f>VLOOKUP(A241,HOP!A:C,3,0)</f>
        <v>3791647</v>
      </c>
      <c r="G241" s="4">
        <f t="shared" si="6"/>
        <v>0</v>
      </c>
      <c r="H241" s="4" t="str">
        <f t="shared" si="7"/>
        <v>,3791647</v>
      </c>
      <c r="I241" s="4" t="str">
        <f>VLOOKUP(A241,HOP!A:U,21,0)</f>
        <v>直连</v>
      </c>
    </row>
    <row r="242" s="4" customFormat="1" hidden="1" spans="1:9">
      <c r="A242" s="5">
        <v>999226103655391</v>
      </c>
      <c r="B242" s="6">
        <v>45154</v>
      </c>
      <c r="C242" s="6">
        <v>45155</v>
      </c>
      <c r="D242" s="4">
        <v>0</v>
      </c>
      <c r="E242" s="4" t="e">
        <f>VLOOKUP(A242,HOP!A:L,12,0)</f>
        <v>#N/A</v>
      </c>
      <c r="F242" s="4" t="e">
        <f>VLOOKUP(A242,HOP!A:C,3,0)</f>
        <v>#N/A</v>
      </c>
      <c r="G242" s="4" t="e">
        <f t="shared" si="6"/>
        <v>#N/A</v>
      </c>
      <c r="H242" s="4" t="e">
        <f t="shared" si="7"/>
        <v>#N/A</v>
      </c>
      <c r="I242" s="4" t="e">
        <f>VLOOKUP(A242,HOP!A:U,21,0)</f>
        <v>#N/A</v>
      </c>
    </row>
    <row r="243" s="4" customFormat="1" spans="1:9">
      <c r="A243" s="5">
        <v>999226103949760</v>
      </c>
      <c r="B243" s="6">
        <v>45154</v>
      </c>
      <c r="C243" s="6">
        <v>45155</v>
      </c>
      <c r="D243" s="4">
        <v>610.24</v>
      </c>
      <c r="E243" s="4" t="str">
        <f>VLOOKUP(A243,HOP!A:L,12,0)</f>
        <v>610.24</v>
      </c>
      <c r="F243" s="4" t="str">
        <f>VLOOKUP(A243,HOP!A:C,3,0)</f>
        <v>3791690</v>
      </c>
      <c r="G243" s="4">
        <f t="shared" si="6"/>
        <v>0</v>
      </c>
      <c r="H243" s="4" t="str">
        <f t="shared" si="7"/>
        <v>,3791690</v>
      </c>
      <c r="I243" s="4" t="str">
        <f>VLOOKUP(A243,HOP!A:U,21,0)</f>
        <v>直连</v>
      </c>
    </row>
    <row r="244" s="4" customFormat="1" spans="1:9">
      <c r="A244" s="5">
        <v>999226104425657</v>
      </c>
      <c r="B244" s="6">
        <v>45154</v>
      </c>
      <c r="C244" s="6">
        <v>45155</v>
      </c>
      <c r="D244" s="4">
        <v>2915</v>
      </c>
      <c r="E244" s="4" t="str">
        <f>VLOOKUP(A244,HOP!A:L,12,0)</f>
        <v>2915.00</v>
      </c>
      <c r="F244" s="4" t="str">
        <f>VLOOKUP(A244,HOP!A:C,3,0)</f>
        <v>3791902</v>
      </c>
      <c r="G244" s="4">
        <f t="shared" si="6"/>
        <v>0</v>
      </c>
      <c r="H244" s="4" t="str">
        <f t="shared" si="7"/>
        <v>,3791902</v>
      </c>
      <c r="I244" s="4" t="str">
        <f>VLOOKUP(A244,HOP!A:U,21,0)</f>
        <v>直连</v>
      </c>
    </row>
    <row r="245" s="4" customFormat="1" spans="1:9">
      <c r="A245" s="5">
        <v>26104882602</v>
      </c>
      <c r="B245" s="6">
        <v>45154</v>
      </c>
      <c r="C245" s="6">
        <v>45155</v>
      </c>
      <c r="D245" s="4">
        <v>3260.73</v>
      </c>
      <c r="E245" s="4" t="str">
        <f>VLOOKUP(A245,HOP!A:L,12,0)</f>
        <v>3260.73</v>
      </c>
      <c r="F245" s="4" t="str">
        <f>VLOOKUP(A245,HOP!A:C,3,0)</f>
        <v>3791958</v>
      </c>
      <c r="G245" s="4">
        <f t="shared" si="6"/>
        <v>0</v>
      </c>
      <c r="H245" s="4" t="str">
        <f t="shared" si="7"/>
        <v>,3791958</v>
      </c>
      <c r="I245" s="4" t="str">
        <f>VLOOKUP(A245,HOP!A:U,21,0)</f>
        <v>直连</v>
      </c>
    </row>
    <row r="246" s="4" customFormat="1" spans="1:9">
      <c r="A246" s="5">
        <v>999226104895935</v>
      </c>
      <c r="B246" s="6">
        <v>45154</v>
      </c>
      <c r="C246" s="6">
        <v>45155</v>
      </c>
      <c r="D246" s="4">
        <v>2360.08</v>
      </c>
      <c r="E246" s="4" t="str">
        <f>VLOOKUP(A246,HOP!A:L,12,0)</f>
        <v>2360.08</v>
      </c>
      <c r="F246" s="4" t="str">
        <f>VLOOKUP(A246,HOP!A:C,3,0)</f>
        <v>3791960</v>
      </c>
      <c r="G246" s="4">
        <f t="shared" si="6"/>
        <v>0</v>
      </c>
      <c r="H246" s="4" t="str">
        <f t="shared" si="7"/>
        <v>,3791960</v>
      </c>
      <c r="I246" s="4" t="str">
        <f>VLOOKUP(A246,HOP!A:U,21,0)</f>
        <v>直连</v>
      </c>
    </row>
    <row r="247" s="4" customFormat="1" spans="1:9">
      <c r="A247" s="5">
        <v>999226105637291</v>
      </c>
      <c r="B247" s="6">
        <v>45154</v>
      </c>
      <c r="C247" s="6">
        <v>45155</v>
      </c>
      <c r="D247" s="4">
        <v>564.13</v>
      </c>
      <c r="E247" s="4" t="str">
        <f>VLOOKUP(A247,HOP!A:L,12,0)</f>
        <v>564.13</v>
      </c>
      <c r="F247" s="4" t="str">
        <f>VLOOKUP(A247,HOP!A:C,3,0)</f>
        <v>3792196</v>
      </c>
      <c r="G247" s="4">
        <f t="shared" si="6"/>
        <v>0</v>
      </c>
      <c r="H247" s="4" t="str">
        <f t="shared" si="7"/>
        <v>,3792196</v>
      </c>
      <c r="I247" s="4" t="str">
        <f>VLOOKUP(A247,HOP!A:U,21,0)</f>
        <v>直连</v>
      </c>
    </row>
    <row r="248" s="4" customFormat="1" spans="1:9">
      <c r="A248" s="5">
        <v>999226105734854</v>
      </c>
      <c r="B248" s="6">
        <v>45154</v>
      </c>
      <c r="C248" s="6">
        <v>45155</v>
      </c>
      <c r="D248" s="4">
        <v>799.02</v>
      </c>
      <c r="E248" s="4" t="str">
        <f>VLOOKUP(A248,HOP!A:L,12,0)</f>
        <v>799.02</v>
      </c>
      <c r="F248" s="4" t="str">
        <f>VLOOKUP(A248,HOP!A:C,3,0)</f>
        <v>3792214</v>
      </c>
      <c r="G248" s="4">
        <f t="shared" si="6"/>
        <v>0</v>
      </c>
      <c r="H248" s="4" t="str">
        <f t="shared" si="7"/>
        <v>,3792214</v>
      </c>
      <c r="I248" s="4" t="str">
        <f>VLOOKUP(A248,HOP!A:U,21,0)</f>
        <v>直连</v>
      </c>
    </row>
    <row r="249" s="4" customFormat="1" spans="1:9">
      <c r="A249" s="5">
        <v>999226106492366</v>
      </c>
      <c r="B249" s="6">
        <v>45154</v>
      </c>
      <c r="C249" s="6">
        <v>45155</v>
      </c>
      <c r="D249" s="4">
        <v>220.7</v>
      </c>
      <c r="E249" s="4" t="str">
        <f>VLOOKUP(A249,HOP!A:L,12,0)</f>
        <v>220.70</v>
      </c>
      <c r="F249" s="4" t="str">
        <f>VLOOKUP(A249,HOP!A:C,3,0)</f>
        <v>3792312</v>
      </c>
      <c r="G249" s="4">
        <f t="shared" si="6"/>
        <v>0</v>
      </c>
      <c r="H249" s="4" t="str">
        <f t="shared" si="7"/>
        <v>,3792312</v>
      </c>
      <c r="I249" s="4" t="str">
        <f>VLOOKUP(A249,HOP!A:U,21,0)</f>
        <v>直连</v>
      </c>
    </row>
    <row r="250" s="4" customFormat="1" spans="1:9">
      <c r="A250" s="5">
        <v>999226107028065</v>
      </c>
      <c r="B250" s="6">
        <v>45154</v>
      </c>
      <c r="C250" s="6">
        <v>45155</v>
      </c>
      <c r="D250" s="4">
        <v>120.4</v>
      </c>
      <c r="E250" s="4" t="str">
        <f>VLOOKUP(A250,HOP!A:L,12,0)</f>
        <v>120.40</v>
      </c>
      <c r="F250" s="4" t="str">
        <f>VLOOKUP(A250,HOP!A:C,3,0)</f>
        <v>3792512</v>
      </c>
      <c r="G250" s="4">
        <f t="shared" si="6"/>
        <v>0</v>
      </c>
      <c r="H250" s="4" t="str">
        <f t="shared" si="7"/>
        <v>,3792512</v>
      </c>
      <c r="I250" s="4" t="str">
        <f>VLOOKUP(A250,HOP!A:U,21,0)</f>
        <v>直连</v>
      </c>
    </row>
    <row r="251" s="4" customFormat="1" spans="1:9">
      <c r="A251" s="5">
        <v>999226107465961</v>
      </c>
      <c r="B251" s="6">
        <v>45154</v>
      </c>
      <c r="C251" s="6">
        <v>45155</v>
      </c>
      <c r="D251" s="4">
        <v>254.29</v>
      </c>
      <c r="E251" s="4" t="str">
        <f>VLOOKUP(A251,HOP!A:L,12,0)</f>
        <v>254.35</v>
      </c>
      <c r="F251" s="4" t="str">
        <f>VLOOKUP(A251,HOP!A:C,3,0)</f>
        <v>3792575</v>
      </c>
      <c r="G251" s="4">
        <f t="shared" si="6"/>
        <v>-0.0600000000000023</v>
      </c>
      <c r="H251" s="4" t="str">
        <f t="shared" si="7"/>
        <v>,3792575</v>
      </c>
      <c r="I251" s="4" t="str">
        <f>VLOOKUP(A251,HOP!A:U,21,0)</f>
        <v>直连</v>
      </c>
    </row>
    <row r="252" s="4" customFormat="1" spans="1:9">
      <c r="A252" s="5">
        <v>999226107698313</v>
      </c>
      <c r="B252" s="6">
        <v>45154</v>
      </c>
      <c r="C252" s="6">
        <v>45155</v>
      </c>
      <c r="D252" s="4">
        <v>1017.2</v>
      </c>
      <c r="E252" s="4" t="str">
        <f>VLOOKUP(A252,HOP!A:L,12,0)</f>
        <v>1017.20</v>
      </c>
      <c r="F252" s="4" t="str">
        <f>VLOOKUP(A252,HOP!A:C,3,0)</f>
        <v>3792602</v>
      </c>
      <c r="G252" s="4">
        <f t="shared" si="6"/>
        <v>0</v>
      </c>
      <c r="H252" s="4" t="str">
        <f t="shared" si="7"/>
        <v>,3792602</v>
      </c>
      <c r="I252" s="4" t="str">
        <f>VLOOKUP(A252,HOP!A:U,21,0)</f>
        <v>直连</v>
      </c>
    </row>
    <row r="253" s="4" customFormat="1" spans="1:9">
      <c r="A253" s="5">
        <v>999226107965869</v>
      </c>
      <c r="B253" s="6">
        <v>45154</v>
      </c>
      <c r="C253" s="6">
        <v>45155</v>
      </c>
      <c r="D253" s="4">
        <v>575.68</v>
      </c>
      <c r="E253" s="4" t="str">
        <f>VLOOKUP(A253,HOP!A:L,12,0)</f>
        <v>575.68</v>
      </c>
      <c r="F253" s="4" t="str">
        <f>VLOOKUP(A253,HOP!A:C,3,0)</f>
        <v>3792648</v>
      </c>
      <c r="G253" s="4">
        <f t="shared" si="6"/>
        <v>0</v>
      </c>
      <c r="H253" s="4" t="str">
        <f t="shared" si="7"/>
        <v>,3792648</v>
      </c>
      <c r="I253" s="4" t="str">
        <f>VLOOKUP(A253,HOP!A:U,21,0)</f>
        <v>直连</v>
      </c>
    </row>
    <row r="254" s="4" customFormat="1" spans="1:9">
      <c r="A254" s="5">
        <v>23861271294</v>
      </c>
      <c r="B254" s="6">
        <v>45155</v>
      </c>
      <c r="C254" s="6">
        <v>45156</v>
      </c>
      <c r="D254" s="4">
        <v>261</v>
      </c>
      <c r="E254" s="4" t="str">
        <f>VLOOKUP(A254,HOP!A:L,12,0)</f>
        <v>261.00</v>
      </c>
      <c r="F254" s="4" t="str">
        <f>VLOOKUP(A254,HOP!A:C,3,0)</f>
        <v>3293332</v>
      </c>
      <c r="G254" s="4">
        <f t="shared" si="6"/>
        <v>0</v>
      </c>
      <c r="H254" s="4" t="str">
        <f t="shared" si="7"/>
        <v>,3293332</v>
      </c>
      <c r="I254" s="4" t="str">
        <f>VLOOKUP(A254,HOP!A:U,21,0)</f>
        <v>直连</v>
      </c>
    </row>
    <row r="255" s="4" customFormat="1" spans="1:9">
      <c r="A255" s="5">
        <v>999224092605114</v>
      </c>
      <c r="B255" s="6">
        <v>45154</v>
      </c>
      <c r="C255" s="6">
        <v>45156</v>
      </c>
      <c r="D255" s="4">
        <v>2020</v>
      </c>
      <c r="E255" s="4" t="str">
        <f>VLOOKUP(A255,HOP!A:L,12,0)</f>
        <v>2020.00</v>
      </c>
      <c r="F255" s="4" t="str">
        <f>VLOOKUP(A255,HOP!A:C,3,0)</f>
        <v>3353549</v>
      </c>
      <c r="G255" s="4">
        <f t="shared" si="6"/>
        <v>0</v>
      </c>
      <c r="H255" s="4" t="str">
        <f t="shared" si="7"/>
        <v>,3353549</v>
      </c>
      <c r="I255" s="4" t="str">
        <f>VLOOKUP(A255,HOP!A:U,21,0)</f>
        <v>直连</v>
      </c>
    </row>
    <row r="256" s="4" customFormat="1" spans="1:9">
      <c r="A256" s="5">
        <v>999224489723208</v>
      </c>
      <c r="B256" s="6">
        <v>45149</v>
      </c>
      <c r="C256" s="6">
        <v>45156</v>
      </c>
      <c r="D256" s="4">
        <v>2730</v>
      </c>
      <c r="E256" s="4" t="str">
        <f>VLOOKUP(A256,HOP!A:L,12,0)</f>
        <v>2730.00</v>
      </c>
      <c r="F256" s="4" t="str">
        <f>VLOOKUP(A256,HOP!A:C,3,0)</f>
        <v>3437745</v>
      </c>
      <c r="G256" s="4">
        <f t="shared" si="6"/>
        <v>0</v>
      </c>
      <c r="H256" s="4" t="str">
        <f t="shared" si="7"/>
        <v>,3437745</v>
      </c>
      <c r="I256" s="4" t="str">
        <f>VLOOKUP(A256,HOP!A:U,21,0)</f>
        <v>直采</v>
      </c>
    </row>
    <row r="257" s="4" customFormat="1" spans="1:9">
      <c r="A257" s="5">
        <v>999224510748232</v>
      </c>
      <c r="B257" s="6">
        <v>45149</v>
      </c>
      <c r="C257" s="6">
        <v>45156</v>
      </c>
      <c r="D257" s="4">
        <v>3360</v>
      </c>
      <c r="E257" s="4" t="str">
        <f>VLOOKUP(A257,HOP!A:L,12,0)</f>
        <v>3360.00</v>
      </c>
      <c r="F257" s="4" t="str">
        <f>VLOOKUP(A257,HOP!A:C,3,0)</f>
        <v>3443185</v>
      </c>
      <c r="G257" s="4">
        <f t="shared" si="6"/>
        <v>0</v>
      </c>
      <c r="H257" s="4" t="str">
        <f t="shared" si="7"/>
        <v>,3443185</v>
      </c>
      <c r="I257" s="4" t="str">
        <f>VLOOKUP(A257,HOP!A:U,21,0)</f>
        <v>直采</v>
      </c>
    </row>
    <row r="258" s="4" customFormat="1" spans="1:9">
      <c r="A258" s="5">
        <v>999224614851571</v>
      </c>
      <c r="B258" s="6">
        <v>45155</v>
      </c>
      <c r="C258" s="6">
        <v>45156</v>
      </c>
      <c r="D258" s="4">
        <v>2430</v>
      </c>
      <c r="E258" s="4" t="str">
        <f>VLOOKUP(A258,HOP!A:L,12,0)</f>
        <v>2430.00</v>
      </c>
      <c r="F258" s="4" t="str">
        <f>VLOOKUP(A258,HOP!A:C,3,0)</f>
        <v>3467640</v>
      </c>
      <c r="G258" s="4">
        <f t="shared" si="6"/>
        <v>0</v>
      </c>
      <c r="H258" s="4" t="str">
        <f t="shared" si="7"/>
        <v>,3467640</v>
      </c>
      <c r="I258" s="4" t="str">
        <f>VLOOKUP(A258,HOP!A:U,21,0)</f>
        <v>直连</v>
      </c>
    </row>
    <row r="259" s="4" customFormat="1" spans="1:9">
      <c r="A259" s="5">
        <v>999224625581768</v>
      </c>
      <c r="B259" s="6">
        <v>45153</v>
      </c>
      <c r="C259" s="6">
        <v>45156</v>
      </c>
      <c r="D259" s="4">
        <v>1845</v>
      </c>
      <c r="E259" s="4" t="str">
        <f>VLOOKUP(A259,HOP!A:L,12,0)</f>
        <v>1845.00</v>
      </c>
      <c r="F259" s="4" t="str">
        <f>VLOOKUP(A259,HOP!A:C,3,0)</f>
        <v>3470099</v>
      </c>
      <c r="G259" s="4">
        <f t="shared" ref="G259:G322" si="8">D259-E259</f>
        <v>0</v>
      </c>
      <c r="H259" s="4" t="str">
        <f t="shared" ref="H259:H322" si="9">$H$1&amp;F259</f>
        <v>,3470099</v>
      </c>
      <c r="I259" s="4" t="str">
        <f>VLOOKUP(A259,HOP!A:U,21,0)</f>
        <v>直连</v>
      </c>
    </row>
    <row r="260" s="4" customFormat="1" hidden="1" spans="1:9">
      <c r="A260" s="5">
        <v>999224657572060</v>
      </c>
      <c r="B260" s="6">
        <v>45153</v>
      </c>
      <c r="C260" s="6">
        <v>45156</v>
      </c>
      <c r="D260" s="4">
        <v>0</v>
      </c>
      <c r="E260" s="4" t="e">
        <f>VLOOKUP(A260,HOP!A:L,12,0)</f>
        <v>#N/A</v>
      </c>
      <c r="F260" s="4" t="e">
        <f>VLOOKUP(A260,HOP!A:C,3,0)</f>
        <v>#N/A</v>
      </c>
      <c r="G260" s="4" t="e">
        <f t="shared" si="8"/>
        <v>#N/A</v>
      </c>
      <c r="H260" s="4" t="e">
        <f t="shared" si="9"/>
        <v>#N/A</v>
      </c>
      <c r="I260" s="4" t="e">
        <f>VLOOKUP(A260,HOP!A:U,21,0)</f>
        <v>#N/A</v>
      </c>
    </row>
    <row r="261" s="4" customFormat="1" spans="1:9">
      <c r="A261" s="5">
        <v>999224709749504</v>
      </c>
      <c r="B261" s="6">
        <v>45153</v>
      </c>
      <c r="C261" s="6">
        <v>45156</v>
      </c>
      <c r="D261" s="4">
        <v>2832</v>
      </c>
      <c r="E261" s="4" t="str">
        <f>VLOOKUP(A261,HOP!A:L,12,0)</f>
        <v>2832.00</v>
      </c>
      <c r="F261" s="4" t="str">
        <f>VLOOKUP(A261,HOP!A:C,3,0)</f>
        <v>3487873</v>
      </c>
      <c r="G261" s="4">
        <f t="shared" si="8"/>
        <v>0</v>
      </c>
      <c r="H261" s="4" t="str">
        <f t="shared" si="9"/>
        <v>,3487873</v>
      </c>
      <c r="I261" s="4" t="str">
        <f>VLOOKUP(A261,HOP!A:U,21,0)</f>
        <v>直连</v>
      </c>
    </row>
    <row r="262" s="4" customFormat="1" spans="1:9">
      <c r="A262" s="5">
        <v>999224771689764</v>
      </c>
      <c r="B262" s="6">
        <v>45154</v>
      </c>
      <c r="C262" s="6">
        <v>45156</v>
      </c>
      <c r="D262" s="4">
        <v>2754.18</v>
      </c>
      <c r="E262" s="4" t="str">
        <f>VLOOKUP(A262,HOP!A:L,12,0)</f>
        <v>2754.18</v>
      </c>
      <c r="F262" s="4" t="str">
        <f>VLOOKUP(A262,HOP!A:C,3,0)</f>
        <v>3504227</v>
      </c>
      <c r="G262" s="4">
        <f t="shared" si="8"/>
        <v>0</v>
      </c>
      <c r="H262" s="4" t="str">
        <f t="shared" si="9"/>
        <v>,3504227</v>
      </c>
      <c r="I262" s="4" t="str">
        <f>VLOOKUP(A262,HOP!A:U,21,0)</f>
        <v>直采</v>
      </c>
    </row>
    <row r="263" s="4" customFormat="1" spans="1:9">
      <c r="A263" s="5">
        <v>999224772565344</v>
      </c>
      <c r="B263" s="6">
        <v>45155</v>
      </c>
      <c r="C263" s="6">
        <v>45156</v>
      </c>
      <c r="D263" s="4">
        <v>379.12</v>
      </c>
      <c r="E263" s="4" t="str">
        <f>VLOOKUP(A263,HOP!A:L,12,0)</f>
        <v>379.12</v>
      </c>
      <c r="F263" s="4" t="str">
        <f>VLOOKUP(A263,HOP!A:C,3,0)</f>
        <v>3504825</v>
      </c>
      <c r="G263" s="4">
        <f t="shared" si="8"/>
        <v>0</v>
      </c>
      <c r="H263" s="4" t="str">
        <f t="shared" si="9"/>
        <v>,3504825</v>
      </c>
      <c r="I263" s="4" t="str">
        <f>VLOOKUP(A263,HOP!A:U,21,0)</f>
        <v>直连</v>
      </c>
    </row>
    <row r="264" s="4" customFormat="1" spans="1:9">
      <c r="A264" s="5">
        <v>999224784647172</v>
      </c>
      <c r="B264" s="6">
        <v>45154</v>
      </c>
      <c r="C264" s="6">
        <v>45156</v>
      </c>
      <c r="D264" s="4">
        <v>4077.84</v>
      </c>
      <c r="E264" s="4">
        <v>4077.84</v>
      </c>
      <c r="F264" s="4" t="str">
        <f>VLOOKUP(A264,HOP!A:C,3,0)</f>
        <v>3507378</v>
      </c>
      <c r="G264" s="4">
        <f t="shared" si="8"/>
        <v>0</v>
      </c>
      <c r="H264" s="4" t="str">
        <f t="shared" si="9"/>
        <v>,3507378</v>
      </c>
      <c r="I264" s="4" t="str">
        <f>VLOOKUP(A264,HOP!A:U,21,0)</f>
        <v>直采</v>
      </c>
    </row>
    <row r="265" s="4" customFormat="1" spans="1:9">
      <c r="A265" s="5">
        <v>999224788072413</v>
      </c>
      <c r="B265" s="6">
        <v>45155</v>
      </c>
      <c r="C265" s="6">
        <v>45156</v>
      </c>
      <c r="D265" s="4">
        <v>189.02</v>
      </c>
      <c r="E265" s="4" t="str">
        <f>VLOOKUP(A265,HOP!A:L,12,0)</f>
        <v>189.02</v>
      </c>
      <c r="F265" s="4" t="str">
        <f>VLOOKUP(A265,HOP!A:C,3,0)</f>
        <v>3508731</v>
      </c>
      <c r="G265" s="4">
        <f t="shared" si="8"/>
        <v>0</v>
      </c>
      <c r="H265" s="4" t="str">
        <f t="shared" si="9"/>
        <v>,3508731</v>
      </c>
      <c r="I265" s="4" t="str">
        <f>VLOOKUP(A265,HOP!A:U,21,0)</f>
        <v>直连</v>
      </c>
    </row>
    <row r="266" s="4" customFormat="1" spans="1:9">
      <c r="A266" s="5">
        <v>999224827974676</v>
      </c>
      <c r="B266" s="6">
        <v>45153</v>
      </c>
      <c r="C266" s="6">
        <v>45156</v>
      </c>
      <c r="D266" s="4">
        <v>2358.53</v>
      </c>
      <c r="E266" s="4" t="str">
        <f>VLOOKUP(A266,HOP!A:L,12,0)</f>
        <v>2358.53</v>
      </c>
      <c r="F266" s="4" t="str">
        <f>VLOOKUP(A266,HOP!A:C,3,0)</f>
        <v>3518550</v>
      </c>
      <c r="G266" s="4">
        <f t="shared" si="8"/>
        <v>0</v>
      </c>
      <c r="H266" s="4" t="str">
        <f t="shared" si="9"/>
        <v>,3518550</v>
      </c>
      <c r="I266" s="4" t="str">
        <f>VLOOKUP(A266,HOP!A:U,21,0)</f>
        <v>直连</v>
      </c>
    </row>
    <row r="267" s="4" customFormat="1" hidden="1" spans="1:9">
      <c r="A267" s="5">
        <v>999224838593291</v>
      </c>
      <c r="B267" s="6">
        <v>45155</v>
      </c>
      <c r="C267" s="6">
        <v>45156</v>
      </c>
      <c r="D267" s="4">
        <v>0</v>
      </c>
      <c r="E267" s="4" t="e">
        <f>VLOOKUP(A267,HOP!A:L,12,0)</f>
        <v>#N/A</v>
      </c>
      <c r="F267" s="4" t="e">
        <f>VLOOKUP(A267,HOP!A:C,3,0)</f>
        <v>#N/A</v>
      </c>
      <c r="G267" s="4" t="e">
        <f t="shared" si="8"/>
        <v>#N/A</v>
      </c>
      <c r="H267" s="4" t="e">
        <f t="shared" si="9"/>
        <v>#N/A</v>
      </c>
      <c r="I267" s="4" t="e">
        <f>VLOOKUP(A267,HOP!A:U,21,0)</f>
        <v>#N/A</v>
      </c>
    </row>
    <row r="268" s="4" customFormat="1" spans="1:9">
      <c r="A268" s="5">
        <v>999224839279789</v>
      </c>
      <c r="B268" s="6">
        <v>45155</v>
      </c>
      <c r="C268" s="6">
        <v>45156</v>
      </c>
      <c r="D268" s="4">
        <v>318.62</v>
      </c>
      <c r="E268" s="4" t="str">
        <f>VLOOKUP(A268,HOP!A:L,12,0)</f>
        <v>318.62</v>
      </c>
      <c r="F268" s="4" t="str">
        <f>VLOOKUP(A268,HOP!A:C,3,0)</f>
        <v>3521563</v>
      </c>
      <c r="G268" s="4">
        <f t="shared" si="8"/>
        <v>0</v>
      </c>
      <c r="H268" s="4" t="str">
        <f t="shared" si="9"/>
        <v>,3521563</v>
      </c>
      <c r="I268" s="4" t="str">
        <f>VLOOKUP(A268,HOP!A:U,21,0)</f>
        <v>直采</v>
      </c>
    </row>
    <row r="269" s="4" customFormat="1" spans="1:9">
      <c r="A269" s="5">
        <v>999224881139635</v>
      </c>
      <c r="B269" s="6">
        <v>45152</v>
      </c>
      <c r="C269" s="6">
        <v>45156</v>
      </c>
      <c r="D269" s="4">
        <v>2500.6</v>
      </c>
      <c r="E269" s="4" t="str">
        <f>VLOOKUP(A269,HOP!A:L,12,0)</f>
        <v>2500.60</v>
      </c>
      <c r="F269" s="4" t="str">
        <f>VLOOKUP(A269,HOP!A:C,3,0)</f>
        <v>3532039</v>
      </c>
      <c r="G269" s="4">
        <f t="shared" si="8"/>
        <v>0</v>
      </c>
      <c r="H269" s="4" t="str">
        <f t="shared" si="9"/>
        <v>,3532039</v>
      </c>
      <c r="I269" s="4" t="str">
        <f>VLOOKUP(A269,HOP!A:U,21,0)</f>
        <v>直连</v>
      </c>
    </row>
    <row r="270" s="4" customFormat="1" spans="1:9">
      <c r="A270" s="5">
        <v>999224884292038</v>
      </c>
      <c r="B270" s="6">
        <v>45155</v>
      </c>
      <c r="C270" s="6">
        <v>45156</v>
      </c>
      <c r="D270" s="4">
        <v>678.25</v>
      </c>
      <c r="E270" s="4" t="str">
        <f>VLOOKUP(A270,HOP!A:L,12,0)</f>
        <v>678.25</v>
      </c>
      <c r="F270" s="4" t="str">
        <f>VLOOKUP(A270,HOP!A:C,3,0)</f>
        <v>3532716</v>
      </c>
      <c r="G270" s="4">
        <f t="shared" si="8"/>
        <v>0</v>
      </c>
      <c r="H270" s="4" t="str">
        <f t="shared" si="9"/>
        <v>,3532716</v>
      </c>
      <c r="I270" s="4" t="str">
        <f>VLOOKUP(A270,HOP!A:U,21,0)</f>
        <v>直连</v>
      </c>
    </row>
    <row r="271" s="4" customFormat="1" spans="1:9">
      <c r="A271" s="5">
        <v>999224897642317</v>
      </c>
      <c r="B271" s="6">
        <v>45154</v>
      </c>
      <c r="C271" s="6">
        <v>45156</v>
      </c>
      <c r="D271" s="4">
        <v>1612.42</v>
      </c>
      <c r="E271" s="4" t="str">
        <f>VLOOKUP(A271,HOP!A:L,12,0)</f>
        <v>1612.42</v>
      </c>
      <c r="F271" s="4" t="str">
        <f>VLOOKUP(A271,HOP!A:C,3,0)</f>
        <v>3535781</v>
      </c>
      <c r="G271" s="4">
        <f t="shared" si="8"/>
        <v>0</v>
      </c>
      <c r="H271" s="4" t="str">
        <f t="shared" si="9"/>
        <v>,3535781</v>
      </c>
      <c r="I271" s="4" t="str">
        <f>VLOOKUP(A271,HOP!A:U,21,0)</f>
        <v>直连</v>
      </c>
    </row>
    <row r="272" s="4" customFormat="1" spans="1:9">
      <c r="A272" s="5">
        <v>999225082154364</v>
      </c>
      <c r="B272" s="6">
        <v>45153</v>
      </c>
      <c r="C272" s="6">
        <v>45156</v>
      </c>
      <c r="D272" s="4">
        <v>1423.98</v>
      </c>
      <c r="E272" s="4" t="str">
        <f>VLOOKUP(A272,HOP!A:L,12,0)</f>
        <v>1423.98</v>
      </c>
      <c r="F272" s="4" t="str">
        <f>VLOOKUP(A272,HOP!A:C,3,0)</f>
        <v>3582510</v>
      </c>
      <c r="G272" s="4">
        <f t="shared" si="8"/>
        <v>0</v>
      </c>
      <c r="H272" s="4" t="str">
        <f t="shared" si="9"/>
        <v>,3582510</v>
      </c>
      <c r="I272" s="4" t="str">
        <f>VLOOKUP(A272,HOP!A:U,21,0)</f>
        <v>直连</v>
      </c>
    </row>
    <row r="273" s="4" customFormat="1" spans="1:9">
      <c r="A273" s="5">
        <v>999225210783614</v>
      </c>
      <c r="B273" s="6">
        <v>45151</v>
      </c>
      <c r="C273" s="6">
        <v>45156</v>
      </c>
      <c r="D273" s="4">
        <v>1890.8</v>
      </c>
      <c r="E273" s="4" t="str">
        <f>VLOOKUP(A273,HOP!A:L,12,0)</f>
        <v>1890.80</v>
      </c>
      <c r="F273" s="4" t="str">
        <f>VLOOKUP(A273,HOP!A:C,3,0)</f>
        <v>3610619</v>
      </c>
      <c r="G273" s="4">
        <f t="shared" si="8"/>
        <v>0</v>
      </c>
      <c r="H273" s="4" t="str">
        <f t="shared" si="9"/>
        <v>,3610619</v>
      </c>
      <c r="I273" s="4" t="str">
        <f>VLOOKUP(A273,HOP!A:U,21,0)</f>
        <v>直连</v>
      </c>
    </row>
    <row r="274" s="4" customFormat="1" spans="1:9">
      <c r="A274" s="5">
        <v>999225241105577</v>
      </c>
      <c r="B274" s="6">
        <v>45155</v>
      </c>
      <c r="C274" s="6">
        <v>45156</v>
      </c>
      <c r="D274" s="4">
        <v>855.94</v>
      </c>
      <c r="E274" s="4" t="str">
        <f>VLOOKUP(A274,HOP!A:L,12,0)</f>
        <v>855.94</v>
      </c>
      <c r="F274" s="4" t="str">
        <f>VLOOKUP(A274,HOP!A:C,3,0)</f>
        <v>3617534</v>
      </c>
      <c r="G274" s="4">
        <f t="shared" si="8"/>
        <v>0</v>
      </c>
      <c r="H274" s="4" t="str">
        <f t="shared" si="9"/>
        <v>,3617534</v>
      </c>
      <c r="I274" s="4" t="str">
        <f>VLOOKUP(A274,HOP!A:U,21,0)</f>
        <v>直采</v>
      </c>
    </row>
    <row r="275" s="4" customFormat="1" spans="1:9">
      <c r="A275" s="5">
        <v>999225249462323</v>
      </c>
      <c r="B275" s="6">
        <v>45155</v>
      </c>
      <c r="C275" s="6">
        <v>45156</v>
      </c>
      <c r="D275" s="4">
        <v>934.95</v>
      </c>
      <c r="E275" s="4" t="str">
        <f>VLOOKUP(A275,HOP!A:L,12,0)</f>
        <v>934.95</v>
      </c>
      <c r="F275" s="4" t="str">
        <f>VLOOKUP(A275,HOP!A:C,3,0)</f>
        <v>3618981</v>
      </c>
      <c r="G275" s="4">
        <f t="shared" si="8"/>
        <v>0</v>
      </c>
      <c r="H275" s="4" t="str">
        <f t="shared" si="9"/>
        <v>,3618981</v>
      </c>
      <c r="I275" s="4" t="str">
        <f>VLOOKUP(A275,HOP!A:U,21,0)</f>
        <v>直连</v>
      </c>
    </row>
    <row r="276" s="4" customFormat="1" spans="1:9">
      <c r="A276" s="5">
        <v>999225256942440</v>
      </c>
      <c r="B276" s="6">
        <v>45155</v>
      </c>
      <c r="C276" s="6">
        <v>45156</v>
      </c>
      <c r="D276" s="4">
        <v>598.66</v>
      </c>
      <c r="E276" s="4" t="str">
        <f>VLOOKUP(A276,HOP!A:L,12,0)</f>
        <v>598.66</v>
      </c>
      <c r="F276" s="4" t="str">
        <f>VLOOKUP(A276,HOP!A:C,3,0)</f>
        <v>3621049</v>
      </c>
      <c r="G276" s="4">
        <f t="shared" si="8"/>
        <v>0</v>
      </c>
      <c r="H276" s="4" t="str">
        <f t="shared" si="9"/>
        <v>,3621049</v>
      </c>
      <c r="I276" s="4" t="str">
        <f>VLOOKUP(A276,HOP!A:U,21,0)</f>
        <v>直采</v>
      </c>
    </row>
    <row r="277" s="4" customFormat="1" spans="1:9">
      <c r="A277" s="5">
        <v>999225272994495</v>
      </c>
      <c r="B277" s="6">
        <v>45154</v>
      </c>
      <c r="C277" s="6">
        <v>45156</v>
      </c>
      <c r="D277" s="4">
        <v>4772.74</v>
      </c>
      <c r="E277" s="4" t="str">
        <f>VLOOKUP(A277,HOP!A:L,12,0)</f>
        <v>4772.74</v>
      </c>
      <c r="F277" s="4" t="str">
        <f>VLOOKUP(A277,HOP!A:C,3,0)</f>
        <v>3624599</v>
      </c>
      <c r="G277" s="4">
        <f t="shared" si="8"/>
        <v>0</v>
      </c>
      <c r="H277" s="4" t="str">
        <f t="shared" si="9"/>
        <v>,3624599</v>
      </c>
      <c r="I277" s="4" t="str">
        <f>VLOOKUP(A277,HOP!A:U,21,0)</f>
        <v>直连</v>
      </c>
    </row>
    <row r="278" s="4" customFormat="1" spans="1:9">
      <c r="A278" s="5">
        <v>999225285319675</v>
      </c>
      <c r="B278" s="6">
        <v>45153</v>
      </c>
      <c r="C278" s="6">
        <v>45156</v>
      </c>
      <c r="D278" s="4">
        <v>2634.6</v>
      </c>
      <c r="E278" s="4" t="str">
        <f>VLOOKUP(A278,HOP!A:L,12,0)</f>
        <v>2634.60</v>
      </c>
      <c r="F278" s="4" t="str">
        <f>VLOOKUP(A278,HOP!A:C,3,0)</f>
        <v>3626724</v>
      </c>
      <c r="G278" s="4">
        <f t="shared" si="8"/>
        <v>0</v>
      </c>
      <c r="H278" s="4" t="str">
        <f t="shared" si="9"/>
        <v>,3626724</v>
      </c>
      <c r="I278" s="4" t="str">
        <f>VLOOKUP(A278,HOP!A:U,21,0)</f>
        <v>直连</v>
      </c>
    </row>
    <row r="279" s="4" customFormat="1" hidden="1" spans="1:9">
      <c r="A279" s="5">
        <v>999225292161845</v>
      </c>
      <c r="B279" s="6">
        <v>45155</v>
      </c>
      <c r="C279" s="6">
        <v>45156</v>
      </c>
      <c r="D279" s="4">
        <v>0</v>
      </c>
      <c r="E279" s="4" t="e">
        <f>VLOOKUP(A279,HOP!A:L,12,0)</f>
        <v>#N/A</v>
      </c>
      <c r="F279" s="4" t="e">
        <f>VLOOKUP(A279,HOP!A:C,3,0)</f>
        <v>#N/A</v>
      </c>
      <c r="G279" s="4" t="e">
        <f t="shared" si="8"/>
        <v>#N/A</v>
      </c>
      <c r="H279" s="4" t="e">
        <f t="shared" si="9"/>
        <v>#N/A</v>
      </c>
      <c r="I279" s="4" t="e">
        <f>VLOOKUP(A279,HOP!A:U,21,0)</f>
        <v>#N/A</v>
      </c>
    </row>
    <row r="280" s="4" customFormat="1" spans="1:9">
      <c r="A280" s="5">
        <v>999225311073042</v>
      </c>
      <c r="B280" s="6">
        <v>45154</v>
      </c>
      <c r="C280" s="6">
        <v>45156</v>
      </c>
      <c r="D280" s="4">
        <v>1860.18</v>
      </c>
      <c r="E280" s="4" t="str">
        <f>VLOOKUP(A280,HOP!A:L,12,0)</f>
        <v>1860.18</v>
      </c>
      <c r="F280" s="4" t="str">
        <f>VLOOKUP(A280,HOP!A:C,3,0)</f>
        <v>3632464</v>
      </c>
      <c r="G280" s="4">
        <f t="shared" si="8"/>
        <v>0</v>
      </c>
      <c r="H280" s="4" t="str">
        <f t="shared" si="9"/>
        <v>,3632464</v>
      </c>
      <c r="I280" s="4" t="str">
        <f>VLOOKUP(A280,HOP!A:U,21,0)</f>
        <v>直连</v>
      </c>
    </row>
    <row r="281" s="4" customFormat="1" spans="1:9">
      <c r="A281" s="5">
        <v>999225320392748</v>
      </c>
      <c r="B281" s="6">
        <v>45152</v>
      </c>
      <c r="C281" s="6">
        <v>45156</v>
      </c>
      <c r="D281" s="4">
        <v>1812.24</v>
      </c>
      <c r="E281" s="4" t="str">
        <f>VLOOKUP(A281,HOP!A:L,12,0)</f>
        <v>1812.24</v>
      </c>
      <c r="F281" s="4" t="str">
        <f>VLOOKUP(A281,HOP!A:C,3,0)</f>
        <v>3633582</v>
      </c>
      <c r="G281" s="4">
        <f t="shared" si="8"/>
        <v>0</v>
      </c>
      <c r="H281" s="4" t="str">
        <f t="shared" si="9"/>
        <v>,3633582</v>
      </c>
      <c r="I281" s="4" t="str">
        <f>VLOOKUP(A281,HOP!A:U,21,0)</f>
        <v>直采</v>
      </c>
    </row>
    <row r="282" s="4" customFormat="1" spans="1:9">
      <c r="A282" s="5">
        <v>999225329219323</v>
      </c>
      <c r="B282" s="6">
        <v>45154</v>
      </c>
      <c r="C282" s="6">
        <v>45156</v>
      </c>
      <c r="D282" s="4">
        <v>12073.96</v>
      </c>
      <c r="E282" s="4" t="str">
        <f>VLOOKUP(A282,HOP!A:L,12,0)</f>
        <v>12073.96</v>
      </c>
      <c r="F282" s="4" t="str">
        <f>VLOOKUP(A282,HOP!A:C,3,0)</f>
        <v>3636120</v>
      </c>
      <c r="G282" s="4">
        <f t="shared" si="8"/>
        <v>0</v>
      </c>
      <c r="H282" s="4" t="str">
        <f t="shared" si="9"/>
        <v>,3636120</v>
      </c>
      <c r="I282" s="4" t="str">
        <f>VLOOKUP(A282,HOP!A:U,21,0)</f>
        <v>直连</v>
      </c>
    </row>
    <row r="283" s="4" customFormat="1" spans="1:9">
      <c r="A283" s="5">
        <v>999225331019534</v>
      </c>
      <c r="B283" s="6">
        <v>45154</v>
      </c>
      <c r="C283" s="6">
        <v>45156</v>
      </c>
      <c r="D283" s="4">
        <v>897.9</v>
      </c>
      <c r="E283" s="4" t="str">
        <f>VLOOKUP(A283,HOP!A:L,12,0)</f>
        <v>897.94</v>
      </c>
      <c r="F283" s="4" t="str">
        <f>VLOOKUP(A283,HOP!A:C,3,0)</f>
        <v>3636569</v>
      </c>
      <c r="G283" s="4">
        <f t="shared" si="8"/>
        <v>-0.0400000000000773</v>
      </c>
      <c r="H283" s="4" t="str">
        <f t="shared" si="9"/>
        <v>,3636569</v>
      </c>
      <c r="I283" s="4" t="str">
        <f>VLOOKUP(A283,HOP!A:U,21,0)</f>
        <v>直连</v>
      </c>
    </row>
    <row r="284" s="4" customFormat="1" spans="1:9">
      <c r="A284" s="5">
        <v>999225339373734</v>
      </c>
      <c r="B284" s="6">
        <v>45153</v>
      </c>
      <c r="C284" s="6">
        <v>45156</v>
      </c>
      <c r="D284" s="4">
        <v>6423.69</v>
      </c>
      <c r="E284" s="4" t="str">
        <f>VLOOKUP(A284,HOP!A:L,12,0)</f>
        <v>6423.69</v>
      </c>
      <c r="F284" s="4" t="str">
        <f>VLOOKUP(A284,HOP!A:C,3,0)</f>
        <v>3637403</v>
      </c>
      <c r="G284" s="4">
        <f t="shared" si="8"/>
        <v>0</v>
      </c>
      <c r="H284" s="4" t="str">
        <f t="shared" si="9"/>
        <v>,3637403</v>
      </c>
      <c r="I284" s="4" t="str">
        <f>VLOOKUP(A284,HOP!A:U,21,0)</f>
        <v>直连</v>
      </c>
    </row>
    <row r="285" s="4" customFormat="1" spans="1:9">
      <c r="A285" s="5">
        <v>25348068285</v>
      </c>
      <c r="B285" s="6">
        <v>45154</v>
      </c>
      <c r="C285" s="6">
        <v>45156</v>
      </c>
      <c r="D285" s="4">
        <v>666.64</v>
      </c>
      <c r="E285" s="4" t="str">
        <f>VLOOKUP(A285,HOP!A:L,12,0)</f>
        <v>666.64</v>
      </c>
      <c r="F285" s="4" t="str">
        <f>VLOOKUP(A285,HOP!A:C,3,0)</f>
        <v>3639372</v>
      </c>
      <c r="G285" s="4">
        <f t="shared" si="8"/>
        <v>0</v>
      </c>
      <c r="H285" s="4" t="str">
        <f t="shared" si="9"/>
        <v>,3639372</v>
      </c>
      <c r="I285" s="4" t="str">
        <f>VLOOKUP(A285,HOP!A:U,21,0)</f>
        <v>直连</v>
      </c>
    </row>
    <row r="286" s="4" customFormat="1" spans="1:9">
      <c r="A286" s="5">
        <v>999225359554616</v>
      </c>
      <c r="B286" s="6">
        <v>45154</v>
      </c>
      <c r="C286" s="6">
        <v>45156</v>
      </c>
      <c r="D286" s="4">
        <v>4328</v>
      </c>
      <c r="E286" s="4" t="str">
        <f>VLOOKUP(A286,HOP!A:L,12,0)</f>
        <v>4328.04</v>
      </c>
      <c r="F286" s="4" t="str">
        <f>VLOOKUP(A286,HOP!A:C,3,0)</f>
        <v>3641178</v>
      </c>
      <c r="G286" s="4">
        <f t="shared" si="8"/>
        <v>-0.0399999999999636</v>
      </c>
      <c r="H286" s="4" t="str">
        <f t="shared" si="9"/>
        <v>,3641178</v>
      </c>
      <c r="I286" s="4" t="str">
        <f>VLOOKUP(A286,HOP!A:U,21,0)</f>
        <v>直连</v>
      </c>
    </row>
    <row r="287" s="4" customFormat="1" spans="1:9">
      <c r="A287" s="5">
        <v>999225361128304</v>
      </c>
      <c r="B287" s="6">
        <v>45153</v>
      </c>
      <c r="C287" s="6">
        <v>45156</v>
      </c>
      <c r="D287" s="4">
        <v>1511.4</v>
      </c>
      <c r="E287" s="4" t="str">
        <f>VLOOKUP(A287,HOP!A:L,12,0)</f>
        <v>1511.49</v>
      </c>
      <c r="F287" s="4" t="str">
        <f>VLOOKUP(A287,HOP!A:C,3,0)</f>
        <v>3641592</v>
      </c>
      <c r="G287" s="4">
        <f t="shared" si="8"/>
        <v>-0.0899999999999181</v>
      </c>
      <c r="H287" s="4" t="str">
        <f t="shared" si="9"/>
        <v>,3641592</v>
      </c>
      <c r="I287" s="4" t="str">
        <f>VLOOKUP(A287,HOP!A:U,21,0)</f>
        <v>直连</v>
      </c>
    </row>
    <row r="288" s="4" customFormat="1" spans="1:9">
      <c r="A288" s="5">
        <v>999225365495471</v>
      </c>
      <c r="B288" s="6">
        <v>45154</v>
      </c>
      <c r="C288" s="6">
        <v>45156</v>
      </c>
      <c r="D288" s="4">
        <v>2792.84</v>
      </c>
      <c r="E288" s="4" t="str">
        <f>VLOOKUP(A288,HOP!A:L,12,0)</f>
        <v>2792.84</v>
      </c>
      <c r="F288" s="4" t="str">
        <f>VLOOKUP(A288,HOP!A:C,3,0)</f>
        <v>3642649</v>
      </c>
      <c r="G288" s="4">
        <f t="shared" si="8"/>
        <v>0</v>
      </c>
      <c r="H288" s="4" t="str">
        <f t="shared" si="9"/>
        <v>,3642649</v>
      </c>
      <c r="I288" s="4" t="str">
        <f>VLOOKUP(A288,HOP!A:U,21,0)</f>
        <v>直连</v>
      </c>
    </row>
    <row r="289" s="4" customFormat="1" spans="1:9">
      <c r="A289" s="5">
        <v>999225368884525</v>
      </c>
      <c r="B289" s="6">
        <v>45154</v>
      </c>
      <c r="C289" s="6">
        <v>45156</v>
      </c>
      <c r="D289" s="4">
        <v>4361.96</v>
      </c>
      <c r="E289" s="4" t="str">
        <f>VLOOKUP(A289,HOP!A:L,12,0)</f>
        <v>4361.96</v>
      </c>
      <c r="F289" s="4" t="str">
        <f>VLOOKUP(A289,HOP!A:C,3,0)</f>
        <v>3643703</v>
      </c>
      <c r="G289" s="4">
        <f t="shared" si="8"/>
        <v>0</v>
      </c>
      <c r="H289" s="4" t="str">
        <f t="shared" si="9"/>
        <v>,3643703</v>
      </c>
      <c r="I289" s="4" t="str">
        <f>VLOOKUP(A289,HOP!A:U,21,0)</f>
        <v>直采</v>
      </c>
    </row>
    <row r="290" s="4" customFormat="1" spans="1:9">
      <c r="A290" s="5">
        <v>999225369616741</v>
      </c>
      <c r="B290" s="6">
        <v>45155</v>
      </c>
      <c r="C290" s="6">
        <v>45156</v>
      </c>
      <c r="D290" s="4">
        <v>1083.9</v>
      </c>
      <c r="E290" s="4" t="str">
        <f>VLOOKUP(A290,HOP!A:L,12,0)</f>
        <v>1083.90</v>
      </c>
      <c r="F290" s="4" t="str">
        <f>VLOOKUP(A290,HOP!A:C,3,0)</f>
        <v>3643943</v>
      </c>
      <c r="G290" s="4">
        <f t="shared" si="8"/>
        <v>0</v>
      </c>
      <c r="H290" s="4" t="str">
        <f t="shared" si="9"/>
        <v>,3643943</v>
      </c>
      <c r="I290" s="4" t="str">
        <f>VLOOKUP(A290,HOP!A:U,21,0)</f>
        <v>直连</v>
      </c>
    </row>
    <row r="291" s="4" customFormat="1" spans="1:9">
      <c r="A291" s="5">
        <v>999225384142326</v>
      </c>
      <c r="B291" s="6">
        <v>45155</v>
      </c>
      <c r="C291" s="6">
        <v>45156</v>
      </c>
      <c r="D291" s="4">
        <v>908.14</v>
      </c>
      <c r="E291" s="4" t="str">
        <f>VLOOKUP(A291,HOP!A:L,12,0)</f>
        <v>908.14</v>
      </c>
      <c r="F291" s="4" t="str">
        <f>VLOOKUP(A291,HOP!A:C,3,0)</f>
        <v>3646998</v>
      </c>
      <c r="G291" s="4">
        <f t="shared" si="8"/>
        <v>0</v>
      </c>
      <c r="H291" s="4" t="str">
        <f t="shared" si="9"/>
        <v>,3646998</v>
      </c>
      <c r="I291" s="4" t="str">
        <f>VLOOKUP(A291,HOP!A:U,21,0)</f>
        <v>直连</v>
      </c>
    </row>
    <row r="292" s="4" customFormat="1" spans="1:9">
      <c r="A292" s="5">
        <v>999225414638876</v>
      </c>
      <c r="B292" s="6">
        <v>45155</v>
      </c>
      <c r="C292" s="6">
        <v>45156</v>
      </c>
      <c r="D292" s="4">
        <v>1180.2</v>
      </c>
      <c r="E292" s="4" t="str">
        <f>VLOOKUP(A292,HOP!A:L,12,0)</f>
        <v>1180.20</v>
      </c>
      <c r="F292" s="4" t="str">
        <f>VLOOKUP(A292,HOP!A:C,3,0)</f>
        <v>3652545</v>
      </c>
      <c r="G292" s="4">
        <f t="shared" si="8"/>
        <v>0</v>
      </c>
      <c r="H292" s="4" t="str">
        <f t="shared" si="9"/>
        <v>,3652545</v>
      </c>
      <c r="I292" s="4" t="str">
        <f>VLOOKUP(A292,HOP!A:U,21,0)</f>
        <v>直连</v>
      </c>
    </row>
    <row r="293" s="4" customFormat="1" spans="1:9">
      <c r="A293" s="5">
        <v>999225426928000</v>
      </c>
      <c r="B293" s="6">
        <v>45151</v>
      </c>
      <c r="C293" s="6">
        <v>45156</v>
      </c>
      <c r="D293" s="4">
        <v>5241.15</v>
      </c>
      <c r="E293" s="4" t="str">
        <f>VLOOKUP(A293,HOP!A:L,12,0)</f>
        <v>5241.15</v>
      </c>
      <c r="F293" s="4" t="str">
        <f>VLOOKUP(A293,HOP!A:C,3,0)</f>
        <v>3655569</v>
      </c>
      <c r="G293" s="4">
        <f t="shared" si="8"/>
        <v>0</v>
      </c>
      <c r="H293" s="4" t="str">
        <f t="shared" si="9"/>
        <v>,3655569</v>
      </c>
      <c r="I293" s="4" t="str">
        <f>VLOOKUP(A293,HOP!A:U,21,0)</f>
        <v>直连</v>
      </c>
    </row>
    <row r="294" s="4" customFormat="1" hidden="1" spans="1:9">
      <c r="A294" s="5">
        <v>999225438770982</v>
      </c>
      <c r="B294" s="6">
        <v>45154</v>
      </c>
      <c r="C294" s="6">
        <v>45156</v>
      </c>
      <c r="D294" s="4">
        <v>0</v>
      </c>
      <c r="E294" s="4" t="e">
        <f>VLOOKUP(A294,HOP!A:L,12,0)</f>
        <v>#N/A</v>
      </c>
      <c r="F294" s="4" t="e">
        <f>VLOOKUP(A294,HOP!A:C,3,0)</f>
        <v>#N/A</v>
      </c>
      <c r="G294" s="4" t="e">
        <f t="shared" si="8"/>
        <v>#N/A</v>
      </c>
      <c r="H294" s="4" t="e">
        <f t="shared" si="9"/>
        <v>#N/A</v>
      </c>
      <c r="I294" s="4" t="e">
        <f>VLOOKUP(A294,HOP!A:U,21,0)</f>
        <v>#N/A</v>
      </c>
    </row>
    <row r="295" s="4" customFormat="1" hidden="1" spans="1:9">
      <c r="A295" s="5">
        <v>999225468279318</v>
      </c>
      <c r="B295" s="6">
        <v>45152</v>
      </c>
      <c r="C295" s="6">
        <v>45156</v>
      </c>
      <c r="D295" s="4">
        <v>0</v>
      </c>
      <c r="E295" s="4" t="e">
        <f>VLOOKUP(A295,HOP!A:L,12,0)</f>
        <v>#N/A</v>
      </c>
      <c r="F295" s="4" t="e">
        <f>VLOOKUP(A295,HOP!A:C,3,0)</f>
        <v>#N/A</v>
      </c>
      <c r="G295" s="4" t="e">
        <f t="shared" si="8"/>
        <v>#N/A</v>
      </c>
      <c r="H295" s="4" t="e">
        <f t="shared" si="9"/>
        <v>#N/A</v>
      </c>
      <c r="I295" s="4" t="e">
        <f>VLOOKUP(A295,HOP!A:U,21,0)</f>
        <v>#N/A</v>
      </c>
    </row>
    <row r="296" s="4" customFormat="1" spans="1:9">
      <c r="A296" s="5">
        <v>999225473085354</v>
      </c>
      <c r="B296" s="6">
        <v>45154</v>
      </c>
      <c r="C296" s="6">
        <v>45156</v>
      </c>
      <c r="D296" s="4">
        <v>1774.09</v>
      </c>
      <c r="E296" s="4" t="str">
        <f>VLOOKUP(A296,HOP!A:L,12,0)</f>
        <v>1774.09</v>
      </c>
      <c r="F296" s="4" t="str">
        <f>VLOOKUP(A296,HOP!A:C,3,0)</f>
        <v>3663188</v>
      </c>
      <c r="G296" s="4">
        <f t="shared" si="8"/>
        <v>0</v>
      </c>
      <c r="H296" s="4" t="str">
        <f t="shared" si="9"/>
        <v>,3663188</v>
      </c>
      <c r="I296" s="4" t="str">
        <f>VLOOKUP(A296,HOP!A:U,21,0)</f>
        <v>直连</v>
      </c>
    </row>
    <row r="297" s="4" customFormat="1" spans="1:9">
      <c r="A297" s="5">
        <v>999225481049979</v>
      </c>
      <c r="B297" s="6">
        <v>45154</v>
      </c>
      <c r="C297" s="6">
        <v>45156</v>
      </c>
      <c r="D297" s="4">
        <v>1002.44</v>
      </c>
      <c r="E297" s="4" t="str">
        <f>VLOOKUP(A297,HOP!A:L,12,0)</f>
        <v>1002.44</v>
      </c>
      <c r="F297" s="4" t="str">
        <f>VLOOKUP(A297,HOP!A:C,3,0)</f>
        <v>3664607</v>
      </c>
      <c r="G297" s="4">
        <f t="shared" si="8"/>
        <v>0</v>
      </c>
      <c r="H297" s="4" t="str">
        <f t="shared" si="9"/>
        <v>,3664607</v>
      </c>
      <c r="I297" s="4" t="str">
        <f>VLOOKUP(A297,HOP!A:U,21,0)</f>
        <v>直连</v>
      </c>
    </row>
    <row r="298" s="4" customFormat="1" hidden="1" spans="1:9">
      <c r="A298" s="5">
        <v>999225494505229</v>
      </c>
      <c r="B298" s="6">
        <v>45155</v>
      </c>
      <c r="C298" s="6">
        <v>45156</v>
      </c>
      <c r="D298" s="4">
        <v>0</v>
      </c>
      <c r="E298" s="4" t="e">
        <f>VLOOKUP(A298,HOP!A:L,12,0)</f>
        <v>#N/A</v>
      </c>
      <c r="F298" s="4" t="e">
        <f>VLOOKUP(A298,HOP!A:C,3,0)</f>
        <v>#N/A</v>
      </c>
      <c r="G298" s="4" t="e">
        <f t="shared" si="8"/>
        <v>#N/A</v>
      </c>
      <c r="H298" s="4" t="e">
        <f t="shared" si="9"/>
        <v>#N/A</v>
      </c>
      <c r="I298" s="4" t="e">
        <f>VLOOKUP(A298,HOP!A:U,21,0)</f>
        <v>#N/A</v>
      </c>
    </row>
    <row r="299" s="4" customFormat="1" spans="1:9">
      <c r="A299" s="5">
        <v>999225500924684</v>
      </c>
      <c r="B299" s="6">
        <v>45154</v>
      </c>
      <c r="C299" s="6">
        <v>45156</v>
      </c>
      <c r="D299" s="4">
        <v>2468.16</v>
      </c>
      <c r="E299" s="4" t="str">
        <f>VLOOKUP(A299,HOP!A:L,12,0)</f>
        <v>2468.16</v>
      </c>
      <c r="F299" s="4" t="str">
        <f>VLOOKUP(A299,HOP!A:C,3,0)</f>
        <v>3668693</v>
      </c>
      <c r="G299" s="4">
        <f t="shared" si="8"/>
        <v>0</v>
      </c>
      <c r="H299" s="4" t="str">
        <f t="shared" si="9"/>
        <v>,3668693</v>
      </c>
      <c r="I299" s="4" t="str">
        <f>VLOOKUP(A299,HOP!A:U,21,0)</f>
        <v>直连</v>
      </c>
    </row>
    <row r="300" s="4" customFormat="1" spans="1:9">
      <c r="A300" s="5">
        <v>25512126709</v>
      </c>
      <c r="B300" s="6">
        <v>45150</v>
      </c>
      <c r="C300" s="6">
        <v>45156</v>
      </c>
      <c r="D300" s="4">
        <v>7409.64</v>
      </c>
      <c r="E300" s="4" t="str">
        <f>VLOOKUP(A300,HOP!A:L,12,0)</f>
        <v>7409.64</v>
      </c>
      <c r="F300" s="4" t="str">
        <f>VLOOKUP(A300,HOP!A:C,3,0)</f>
        <v>3670033</v>
      </c>
      <c r="G300" s="4">
        <f t="shared" si="8"/>
        <v>0</v>
      </c>
      <c r="H300" s="4" t="str">
        <f t="shared" si="9"/>
        <v>,3670033</v>
      </c>
      <c r="I300" s="4" t="str">
        <f>VLOOKUP(A300,HOP!A:U,21,0)</f>
        <v>直采</v>
      </c>
    </row>
    <row r="301" s="4" customFormat="1" hidden="1" spans="1:9">
      <c r="A301" s="5">
        <v>999225522336201</v>
      </c>
      <c r="B301" s="6">
        <v>45155</v>
      </c>
      <c r="C301" s="6">
        <v>45156</v>
      </c>
      <c r="D301" s="4">
        <v>0</v>
      </c>
      <c r="E301" s="4" t="e">
        <f>VLOOKUP(A301,HOP!A:L,12,0)</f>
        <v>#N/A</v>
      </c>
      <c r="F301" s="4" t="e">
        <f>VLOOKUP(A301,HOP!A:C,3,0)</f>
        <v>#N/A</v>
      </c>
      <c r="G301" s="4" t="e">
        <f t="shared" si="8"/>
        <v>#N/A</v>
      </c>
      <c r="H301" s="4" t="e">
        <f t="shared" si="9"/>
        <v>#N/A</v>
      </c>
      <c r="I301" s="4" t="e">
        <f>VLOOKUP(A301,HOP!A:U,21,0)</f>
        <v>#N/A</v>
      </c>
    </row>
    <row r="302" s="4" customFormat="1" spans="1:9">
      <c r="A302" s="5">
        <v>999225523816800</v>
      </c>
      <c r="B302" s="6">
        <v>45152</v>
      </c>
      <c r="C302" s="6">
        <v>45156</v>
      </c>
      <c r="D302" s="4">
        <v>3299.2</v>
      </c>
      <c r="E302" s="4" t="str">
        <f>VLOOKUP(A302,HOP!A:L,12,0)</f>
        <v>3299.20</v>
      </c>
      <c r="F302" s="4" t="str">
        <f>VLOOKUP(A302,HOP!A:C,3,0)</f>
        <v>3672740</v>
      </c>
      <c r="G302" s="4">
        <f t="shared" si="8"/>
        <v>0</v>
      </c>
      <c r="H302" s="4" t="str">
        <f t="shared" si="9"/>
        <v>,3672740</v>
      </c>
      <c r="I302" s="4" t="str">
        <f>VLOOKUP(A302,HOP!A:U,21,0)</f>
        <v>直连</v>
      </c>
    </row>
    <row r="303" s="4" customFormat="1" spans="1:9">
      <c r="A303" s="5">
        <v>999225532817915</v>
      </c>
      <c r="B303" s="6">
        <v>45152</v>
      </c>
      <c r="C303" s="6">
        <v>45156</v>
      </c>
      <c r="D303" s="4">
        <v>7830.6</v>
      </c>
      <c r="E303" s="4" t="str">
        <f>VLOOKUP(A303,HOP!A:L,12,0)</f>
        <v>7830.60</v>
      </c>
      <c r="F303" s="4" t="str">
        <f>VLOOKUP(A303,HOP!A:C,3,0)</f>
        <v>3673945</v>
      </c>
      <c r="G303" s="4">
        <f t="shared" si="8"/>
        <v>0</v>
      </c>
      <c r="H303" s="4" t="str">
        <f t="shared" si="9"/>
        <v>,3673945</v>
      </c>
      <c r="I303" s="4" t="str">
        <f>VLOOKUP(A303,HOP!A:U,21,0)</f>
        <v>直连</v>
      </c>
    </row>
    <row r="304" s="4" customFormat="1" spans="1:9">
      <c r="A304" s="5">
        <v>999225536121228</v>
      </c>
      <c r="B304" s="6">
        <v>45154</v>
      </c>
      <c r="C304" s="6">
        <v>45156</v>
      </c>
      <c r="D304" s="4">
        <v>748.92</v>
      </c>
      <c r="E304" s="4" t="str">
        <f>VLOOKUP(A304,HOP!A:L,12,0)</f>
        <v>748.92</v>
      </c>
      <c r="F304" s="4" t="str">
        <f>VLOOKUP(A304,HOP!A:C,3,0)</f>
        <v>3674651</v>
      </c>
      <c r="G304" s="4">
        <f t="shared" si="8"/>
        <v>0</v>
      </c>
      <c r="H304" s="4" t="str">
        <f t="shared" si="9"/>
        <v>,3674651</v>
      </c>
      <c r="I304" s="4" t="str">
        <f>VLOOKUP(A304,HOP!A:U,21,0)</f>
        <v>直连</v>
      </c>
    </row>
    <row r="305" s="4" customFormat="1" spans="1:9">
      <c r="A305" s="5">
        <v>999225537582428</v>
      </c>
      <c r="B305" s="6">
        <v>45155</v>
      </c>
      <c r="C305" s="6">
        <v>45156</v>
      </c>
      <c r="D305" s="4">
        <v>4256.26</v>
      </c>
      <c r="E305" s="4" t="str">
        <f>VLOOKUP(A305,HOP!A:L,12,0)</f>
        <v>4256.26</v>
      </c>
      <c r="F305" s="4" t="str">
        <f>VLOOKUP(A305,HOP!A:C,3,0)</f>
        <v>3675116</v>
      </c>
      <c r="G305" s="4">
        <f t="shared" si="8"/>
        <v>0</v>
      </c>
      <c r="H305" s="4" t="str">
        <f t="shared" si="9"/>
        <v>,3675116</v>
      </c>
      <c r="I305" s="4" t="str">
        <f>VLOOKUP(A305,HOP!A:U,21,0)</f>
        <v>直连</v>
      </c>
    </row>
    <row r="306" s="4" customFormat="1" spans="1:9">
      <c r="A306" s="5">
        <v>999225539808756</v>
      </c>
      <c r="B306" s="6">
        <v>45155</v>
      </c>
      <c r="C306" s="6">
        <v>45156</v>
      </c>
      <c r="D306" s="4">
        <v>1036.38</v>
      </c>
      <c r="E306" s="4" t="str">
        <f>VLOOKUP(A306,HOP!A:L,12,0)</f>
        <v>1036.38</v>
      </c>
      <c r="F306" s="4" t="str">
        <f>VLOOKUP(A306,HOP!A:C,3,0)</f>
        <v>3675785</v>
      </c>
      <c r="G306" s="4">
        <f t="shared" si="8"/>
        <v>0</v>
      </c>
      <c r="H306" s="4" t="str">
        <f t="shared" si="9"/>
        <v>,3675785</v>
      </c>
      <c r="I306" s="4" t="str">
        <f>VLOOKUP(A306,HOP!A:U,21,0)</f>
        <v>直连</v>
      </c>
    </row>
    <row r="307" s="4" customFormat="1" hidden="1" spans="1:9">
      <c r="A307" s="5">
        <v>999225542862265</v>
      </c>
      <c r="B307" s="6">
        <v>45155</v>
      </c>
      <c r="C307" s="6">
        <v>45156</v>
      </c>
      <c r="D307" s="4">
        <v>0</v>
      </c>
      <c r="E307" s="4" t="e">
        <f>VLOOKUP(A307,HOP!A:L,12,0)</f>
        <v>#N/A</v>
      </c>
      <c r="F307" s="4" t="e">
        <f>VLOOKUP(A307,HOP!A:C,3,0)</f>
        <v>#N/A</v>
      </c>
      <c r="G307" s="4" t="e">
        <f t="shared" si="8"/>
        <v>#N/A</v>
      </c>
      <c r="H307" s="4" t="e">
        <f t="shared" si="9"/>
        <v>#N/A</v>
      </c>
      <c r="I307" s="4" t="e">
        <f>VLOOKUP(A307,HOP!A:U,21,0)</f>
        <v>#N/A</v>
      </c>
    </row>
    <row r="308" s="4" customFormat="1" spans="1:9">
      <c r="A308" s="5">
        <v>999225543825796</v>
      </c>
      <c r="B308" s="6">
        <v>45153</v>
      </c>
      <c r="C308" s="6">
        <v>45156</v>
      </c>
      <c r="D308" s="4">
        <v>6234.12</v>
      </c>
      <c r="E308" s="4" t="str">
        <f>VLOOKUP(A308,HOP!A:L,12,0)</f>
        <v>6234.12</v>
      </c>
      <c r="F308" s="4" t="str">
        <f>VLOOKUP(A308,HOP!A:C,3,0)</f>
        <v>3677353</v>
      </c>
      <c r="G308" s="4">
        <f t="shared" si="8"/>
        <v>0</v>
      </c>
      <c r="H308" s="4" t="str">
        <f t="shared" si="9"/>
        <v>,3677353</v>
      </c>
      <c r="I308" s="4" t="str">
        <f>VLOOKUP(A308,HOP!A:U,21,0)</f>
        <v>直连</v>
      </c>
    </row>
    <row r="309" s="4" customFormat="1" hidden="1" spans="1:9">
      <c r="A309" s="5">
        <v>999225595283711</v>
      </c>
      <c r="B309" s="6">
        <v>45153</v>
      </c>
      <c r="C309" s="6">
        <v>45156</v>
      </c>
      <c r="D309" s="4">
        <v>0</v>
      </c>
      <c r="E309" s="4" t="e">
        <f>VLOOKUP(A309,HOP!A:L,12,0)</f>
        <v>#N/A</v>
      </c>
      <c r="F309" s="4" t="e">
        <f>VLOOKUP(A309,HOP!A:C,3,0)</f>
        <v>#N/A</v>
      </c>
      <c r="G309" s="4" t="e">
        <f t="shared" si="8"/>
        <v>#N/A</v>
      </c>
      <c r="H309" s="4" t="e">
        <f t="shared" si="9"/>
        <v>#N/A</v>
      </c>
      <c r="I309" s="4" t="e">
        <f>VLOOKUP(A309,HOP!A:U,21,0)</f>
        <v>#N/A</v>
      </c>
    </row>
    <row r="310" s="4" customFormat="1" spans="1:9">
      <c r="A310" s="5">
        <v>999225622019179</v>
      </c>
      <c r="B310" s="6">
        <v>45155</v>
      </c>
      <c r="C310" s="6">
        <v>45156</v>
      </c>
      <c r="D310" s="4">
        <v>248.48</v>
      </c>
      <c r="E310" s="4" t="str">
        <f>VLOOKUP(A310,HOP!A:L,12,0)</f>
        <v>248.48</v>
      </c>
      <c r="F310" s="4" t="str">
        <f>VLOOKUP(A310,HOP!A:C,3,0)</f>
        <v>3692582</v>
      </c>
      <c r="G310" s="4">
        <f t="shared" si="8"/>
        <v>0</v>
      </c>
      <c r="H310" s="4" t="str">
        <f t="shared" si="9"/>
        <v>,3692582</v>
      </c>
      <c r="I310" s="4" t="str">
        <f>VLOOKUP(A310,HOP!A:U,21,0)</f>
        <v>直连</v>
      </c>
    </row>
    <row r="311" s="4" customFormat="1" spans="1:9">
      <c r="A311" s="5">
        <v>999225632023996</v>
      </c>
      <c r="B311" s="6">
        <v>45155</v>
      </c>
      <c r="C311" s="6">
        <v>45156</v>
      </c>
      <c r="D311" s="4">
        <v>758.94</v>
      </c>
      <c r="E311" s="4" t="str">
        <f>VLOOKUP(A311,HOP!A:L,12,0)</f>
        <v>758.94</v>
      </c>
      <c r="F311" s="4" t="str">
        <f>VLOOKUP(A311,HOP!A:C,3,0)</f>
        <v>3693933</v>
      </c>
      <c r="G311" s="4">
        <f t="shared" si="8"/>
        <v>0</v>
      </c>
      <c r="H311" s="4" t="str">
        <f t="shared" si="9"/>
        <v>,3693933</v>
      </c>
      <c r="I311" s="4" t="str">
        <f>VLOOKUP(A311,HOP!A:U,21,0)</f>
        <v>直连</v>
      </c>
    </row>
    <row r="312" s="4" customFormat="1" spans="1:9">
      <c r="A312" s="5">
        <v>999225636041621</v>
      </c>
      <c r="B312" s="6">
        <v>45153</v>
      </c>
      <c r="C312" s="6">
        <v>45156</v>
      </c>
      <c r="D312" s="4">
        <v>779.34</v>
      </c>
      <c r="E312" s="4" t="str">
        <f>VLOOKUP(A312,HOP!A:L,12,0)</f>
        <v>779.34</v>
      </c>
      <c r="F312" s="4" t="str">
        <f>VLOOKUP(A312,HOP!A:C,3,0)</f>
        <v>3694786</v>
      </c>
      <c r="G312" s="4">
        <f t="shared" si="8"/>
        <v>0</v>
      </c>
      <c r="H312" s="4" t="str">
        <f t="shared" si="9"/>
        <v>,3694786</v>
      </c>
      <c r="I312" s="4" t="str">
        <f>VLOOKUP(A312,HOP!A:U,21,0)</f>
        <v>直连</v>
      </c>
    </row>
    <row r="313" s="4" customFormat="1" spans="1:9">
      <c r="A313" s="5">
        <v>999225636543819</v>
      </c>
      <c r="B313" s="6">
        <v>45153</v>
      </c>
      <c r="C313" s="6">
        <v>45156</v>
      </c>
      <c r="D313" s="4">
        <v>2102.27</v>
      </c>
      <c r="E313" s="4" t="str">
        <f>VLOOKUP(A313,HOP!A:L,12,0)</f>
        <v>2102.27</v>
      </c>
      <c r="F313" s="4" t="str">
        <f>VLOOKUP(A313,HOP!A:C,3,0)</f>
        <v>3694869</v>
      </c>
      <c r="G313" s="4">
        <f t="shared" si="8"/>
        <v>0</v>
      </c>
      <c r="H313" s="4" t="str">
        <f t="shared" si="9"/>
        <v>,3694869</v>
      </c>
      <c r="I313" s="4" t="str">
        <f>VLOOKUP(A313,HOP!A:U,21,0)</f>
        <v>直连</v>
      </c>
    </row>
    <row r="314" s="4" customFormat="1" spans="1:9">
      <c r="A314" s="5">
        <v>999225638034712</v>
      </c>
      <c r="B314" s="6">
        <v>45150</v>
      </c>
      <c r="C314" s="6">
        <v>45156</v>
      </c>
      <c r="D314" s="4">
        <v>3229.68</v>
      </c>
      <c r="E314" s="4" t="str">
        <f>VLOOKUP(A314,HOP!A:L,12,0)</f>
        <v>3229.68</v>
      </c>
      <c r="F314" s="4" t="str">
        <f>VLOOKUP(A314,HOP!A:C,3,0)</f>
        <v>3695404</v>
      </c>
      <c r="G314" s="4">
        <f t="shared" si="8"/>
        <v>0</v>
      </c>
      <c r="H314" s="4" t="str">
        <f t="shared" si="9"/>
        <v>,3695404</v>
      </c>
      <c r="I314" s="4" t="str">
        <f>VLOOKUP(A314,HOP!A:U,21,0)</f>
        <v>直连</v>
      </c>
    </row>
    <row r="315" s="4" customFormat="1" spans="1:9">
      <c r="A315" s="5">
        <v>999225646168633</v>
      </c>
      <c r="B315" s="6">
        <v>45154</v>
      </c>
      <c r="C315" s="6">
        <v>45156</v>
      </c>
      <c r="D315" s="4">
        <v>9411.56</v>
      </c>
      <c r="E315" s="4" t="str">
        <f>VLOOKUP(A315,HOP!A:L,12,0)</f>
        <v>9411.56</v>
      </c>
      <c r="F315" s="4" t="str">
        <f>VLOOKUP(A315,HOP!A:C,3,0)</f>
        <v>3697791</v>
      </c>
      <c r="G315" s="4">
        <f t="shared" si="8"/>
        <v>0</v>
      </c>
      <c r="H315" s="4" t="str">
        <f t="shared" si="9"/>
        <v>,3697791</v>
      </c>
      <c r="I315" s="4" t="str">
        <f>VLOOKUP(A315,HOP!A:U,21,0)</f>
        <v>直连</v>
      </c>
    </row>
    <row r="316" s="4" customFormat="1" spans="1:9">
      <c r="A316" s="5">
        <v>999225658513619</v>
      </c>
      <c r="B316" s="6">
        <v>45154</v>
      </c>
      <c r="C316" s="6">
        <v>45156</v>
      </c>
      <c r="D316" s="4">
        <v>11001.04</v>
      </c>
      <c r="E316" s="4" t="str">
        <f>VLOOKUP(A316,HOP!A:L,12,0)</f>
        <v>11001.04</v>
      </c>
      <c r="F316" s="4" t="str">
        <f>VLOOKUP(A316,HOP!A:C,3,0)</f>
        <v>3700003</v>
      </c>
      <c r="G316" s="4">
        <f t="shared" si="8"/>
        <v>0</v>
      </c>
      <c r="H316" s="4" t="str">
        <f t="shared" si="9"/>
        <v>,3700003</v>
      </c>
      <c r="I316" s="4" t="str">
        <f>VLOOKUP(A316,HOP!A:U,21,0)</f>
        <v>直连</v>
      </c>
    </row>
    <row r="317" s="4" customFormat="1" spans="1:9">
      <c r="A317" s="5">
        <v>999225680105912</v>
      </c>
      <c r="B317" s="6">
        <v>45155</v>
      </c>
      <c r="C317" s="6">
        <v>45156</v>
      </c>
      <c r="D317" s="4">
        <v>344.77</v>
      </c>
      <c r="E317" s="4" t="str">
        <f>VLOOKUP(A317,HOP!A:L,12,0)</f>
        <v>344.77</v>
      </c>
      <c r="F317" s="4" t="str">
        <f>VLOOKUP(A317,HOP!A:C,3,0)</f>
        <v>3704983</v>
      </c>
      <c r="G317" s="4">
        <f t="shared" si="8"/>
        <v>0</v>
      </c>
      <c r="H317" s="4" t="str">
        <f t="shared" si="9"/>
        <v>,3704983</v>
      </c>
      <c r="I317" s="4" t="str">
        <f>VLOOKUP(A317,HOP!A:U,21,0)</f>
        <v>直连</v>
      </c>
    </row>
    <row r="318" s="4" customFormat="1" spans="1:9">
      <c r="A318" s="5">
        <v>999225681938198</v>
      </c>
      <c r="B318" s="6">
        <v>45151</v>
      </c>
      <c r="C318" s="6">
        <v>45156</v>
      </c>
      <c r="D318" s="4">
        <v>3051.3</v>
      </c>
      <c r="E318" s="4" t="str">
        <f>VLOOKUP(A318,HOP!A:L,12,0)</f>
        <v>3051.30</v>
      </c>
      <c r="F318" s="4" t="str">
        <f>VLOOKUP(A318,HOP!A:C,3,0)</f>
        <v>3705561</v>
      </c>
      <c r="G318" s="4">
        <f t="shared" si="8"/>
        <v>0</v>
      </c>
      <c r="H318" s="4" t="str">
        <f t="shared" si="9"/>
        <v>,3705561</v>
      </c>
      <c r="I318" s="4" t="str">
        <f>VLOOKUP(A318,HOP!A:U,21,0)</f>
        <v>直连</v>
      </c>
    </row>
    <row r="319" s="4" customFormat="1" spans="1:9">
      <c r="A319" s="5">
        <v>999225693637569</v>
      </c>
      <c r="B319" s="6">
        <v>45154</v>
      </c>
      <c r="C319" s="6">
        <v>45156</v>
      </c>
      <c r="D319" s="4">
        <v>1125.26</v>
      </c>
      <c r="E319" s="4" t="str">
        <f>VLOOKUP(A319,HOP!A:L,12,0)</f>
        <v>1125.26</v>
      </c>
      <c r="F319" s="4" t="str">
        <f>VLOOKUP(A319,HOP!A:C,3,0)</f>
        <v>3707642</v>
      </c>
      <c r="G319" s="4">
        <f t="shared" si="8"/>
        <v>0</v>
      </c>
      <c r="H319" s="4" t="str">
        <f t="shared" si="9"/>
        <v>,3707642</v>
      </c>
      <c r="I319" s="4" t="str">
        <f>VLOOKUP(A319,HOP!A:U,21,0)</f>
        <v>直采</v>
      </c>
    </row>
    <row r="320" s="4" customFormat="1" spans="1:9">
      <c r="A320" s="5">
        <v>999225694190304</v>
      </c>
      <c r="B320" s="6">
        <v>45154</v>
      </c>
      <c r="C320" s="6">
        <v>45156</v>
      </c>
      <c r="D320" s="4">
        <v>3133.06</v>
      </c>
      <c r="E320" s="4" t="str">
        <f>VLOOKUP(A320,HOP!A:L,12,0)</f>
        <v>3133.06</v>
      </c>
      <c r="F320" s="4" t="str">
        <f>VLOOKUP(A320,HOP!A:C,3,0)</f>
        <v>3707853</v>
      </c>
      <c r="G320" s="4">
        <f t="shared" si="8"/>
        <v>0</v>
      </c>
      <c r="H320" s="4" t="str">
        <f t="shared" si="9"/>
        <v>,3707853</v>
      </c>
      <c r="I320" s="4" t="str">
        <f>VLOOKUP(A320,HOP!A:U,21,0)</f>
        <v>直连</v>
      </c>
    </row>
    <row r="321" s="4" customFormat="1" spans="1:9">
      <c r="A321" s="5">
        <v>999225694854448</v>
      </c>
      <c r="B321" s="6">
        <v>45149</v>
      </c>
      <c r="C321" s="6">
        <v>45156</v>
      </c>
      <c r="D321" s="4">
        <v>12876.85</v>
      </c>
      <c r="E321" s="4" t="str">
        <f>VLOOKUP(A321,HOP!A:L,12,0)</f>
        <v>12876.85</v>
      </c>
      <c r="F321" s="4" t="str">
        <f>VLOOKUP(A321,HOP!A:C,3,0)</f>
        <v>3707954</v>
      </c>
      <c r="G321" s="4">
        <f t="shared" si="8"/>
        <v>0</v>
      </c>
      <c r="H321" s="4" t="str">
        <f t="shared" si="9"/>
        <v>,3707954</v>
      </c>
      <c r="I321" s="4" t="str">
        <f>VLOOKUP(A321,HOP!A:U,21,0)</f>
        <v>直连</v>
      </c>
    </row>
    <row r="322" s="4" customFormat="1" spans="1:9">
      <c r="A322" s="5">
        <v>999225694979910</v>
      </c>
      <c r="B322" s="6">
        <v>45149</v>
      </c>
      <c r="C322" s="6">
        <v>45156</v>
      </c>
      <c r="D322" s="4">
        <v>12876.85</v>
      </c>
      <c r="E322" s="4" t="str">
        <f>VLOOKUP(A322,HOP!A:L,12,0)</f>
        <v>12876.85</v>
      </c>
      <c r="F322" s="4" t="str">
        <f>VLOOKUP(A322,HOP!A:C,3,0)</f>
        <v>3707976</v>
      </c>
      <c r="G322" s="4">
        <f t="shared" si="8"/>
        <v>0</v>
      </c>
      <c r="H322" s="4" t="str">
        <f t="shared" si="9"/>
        <v>,3707976</v>
      </c>
      <c r="I322" s="4" t="str">
        <f>VLOOKUP(A322,HOP!A:U,21,0)</f>
        <v>直连</v>
      </c>
    </row>
    <row r="323" s="4" customFormat="1" hidden="1" spans="1:9">
      <c r="A323" s="5">
        <v>999225695004201</v>
      </c>
      <c r="B323" s="6">
        <v>45149</v>
      </c>
      <c r="C323" s="6">
        <v>45156</v>
      </c>
      <c r="D323" s="4">
        <v>0</v>
      </c>
      <c r="E323" s="4" t="e">
        <f>VLOOKUP(A323,HOP!A:L,12,0)</f>
        <v>#N/A</v>
      </c>
      <c r="F323" s="4" t="e">
        <f>VLOOKUP(A323,HOP!A:C,3,0)</f>
        <v>#N/A</v>
      </c>
      <c r="G323" s="4" t="e">
        <f t="shared" ref="G323:G386" si="10">D323-E323</f>
        <v>#N/A</v>
      </c>
      <c r="H323" s="4" t="e">
        <f t="shared" ref="H323:H386" si="11">$H$1&amp;F323</f>
        <v>#N/A</v>
      </c>
      <c r="I323" s="4" t="e">
        <f>VLOOKUP(A323,HOP!A:U,21,0)</f>
        <v>#N/A</v>
      </c>
    </row>
    <row r="324" s="4" customFormat="1" spans="1:9">
      <c r="A324" s="5">
        <v>999225702320763</v>
      </c>
      <c r="B324" s="6">
        <v>45152</v>
      </c>
      <c r="C324" s="6">
        <v>45156</v>
      </c>
      <c r="D324" s="4">
        <v>1336.32</v>
      </c>
      <c r="E324" s="4" t="str">
        <f>VLOOKUP(A324,HOP!A:L,12,0)</f>
        <v>1336.32</v>
      </c>
      <c r="F324" s="4" t="str">
        <f>VLOOKUP(A324,HOP!A:C,3,0)</f>
        <v>3710114</v>
      </c>
      <c r="G324" s="4">
        <f t="shared" si="10"/>
        <v>0</v>
      </c>
      <c r="H324" s="4" t="str">
        <f t="shared" si="11"/>
        <v>,3710114</v>
      </c>
      <c r="I324" s="4" t="str">
        <f>VLOOKUP(A324,HOP!A:U,21,0)</f>
        <v>直连</v>
      </c>
    </row>
    <row r="325" s="4" customFormat="1" spans="1:9">
      <c r="A325" s="5">
        <v>999225718753205</v>
      </c>
      <c r="B325" s="6">
        <v>45154</v>
      </c>
      <c r="C325" s="6">
        <v>45156</v>
      </c>
      <c r="D325" s="4">
        <v>2542.84</v>
      </c>
      <c r="E325" s="4" t="str">
        <f>VLOOKUP(A325,HOP!A:L,12,0)</f>
        <v>2542.84</v>
      </c>
      <c r="F325" s="4" t="str">
        <f>VLOOKUP(A325,HOP!A:C,3,0)</f>
        <v>3713116</v>
      </c>
      <c r="G325" s="4">
        <f t="shared" si="10"/>
        <v>0</v>
      </c>
      <c r="H325" s="4" t="str">
        <f t="shared" si="11"/>
        <v>,3713116</v>
      </c>
      <c r="I325" s="4" t="str">
        <f>VLOOKUP(A325,HOP!A:U,21,0)</f>
        <v>直连</v>
      </c>
    </row>
    <row r="326" s="4" customFormat="1" spans="1:9">
      <c r="A326" s="5">
        <v>999225719433914</v>
      </c>
      <c r="B326" s="6">
        <v>45155</v>
      </c>
      <c r="C326" s="6">
        <v>45156</v>
      </c>
      <c r="D326" s="4">
        <v>2226.46</v>
      </c>
      <c r="E326" s="4" t="str">
        <f>VLOOKUP(A326,HOP!A:L,12,0)</f>
        <v>2226.46</v>
      </c>
      <c r="F326" s="4" t="str">
        <f>VLOOKUP(A326,HOP!A:C,3,0)</f>
        <v>3713460</v>
      </c>
      <c r="G326" s="4">
        <f t="shared" si="10"/>
        <v>0</v>
      </c>
      <c r="H326" s="4" t="str">
        <f t="shared" si="11"/>
        <v>,3713460</v>
      </c>
      <c r="I326" s="4" t="str">
        <f>VLOOKUP(A326,HOP!A:U,21,0)</f>
        <v>直连</v>
      </c>
    </row>
    <row r="327" s="4" customFormat="1" spans="1:9">
      <c r="A327" s="5">
        <v>999225719468347</v>
      </c>
      <c r="B327" s="6">
        <v>45155</v>
      </c>
      <c r="C327" s="6">
        <v>45156</v>
      </c>
      <c r="D327" s="4">
        <v>1752.88</v>
      </c>
      <c r="E327" s="4" t="str">
        <f>VLOOKUP(A327,HOP!A:L,12,0)</f>
        <v>1752.88</v>
      </c>
      <c r="F327" s="4" t="str">
        <f>VLOOKUP(A327,HOP!A:C,3,0)</f>
        <v>3713465</v>
      </c>
      <c r="G327" s="4">
        <f t="shared" si="10"/>
        <v>0</v>
      </c>
      <c r="H327" s="4" t="str">
        <f t="shared" si="11"/>
        <v>,3713465</v>
      </c>
      <c r="I327" s="4" t="str">
        <f>VLOOKUP(A327,HOP!A:U,21,0)</f>
        <v>直连</v>
      </c>
    </row>
    <row r="328" s="4" customFormat="1" spans="1:9">
      <c r="A328" s="5">
        <v>999225720307504</v>
      </c>
      <c r="B328" s="6">
        <v>45155</v>
      </c>
      <c r="C328" s="6">
        <v>45156</v>
      </c>
      <c r="D328" s="4">
        <v>732.01</v>
      </c>
      <c r="E328" s="4" t="str">
        <f>VLOOKUP(A328,HOP!A:L,12,0)</f>
        <v>732.01</v>
      </c>
      <c r="F328" s="4" t="str">
        <f>VLOOKUP(A328,HOP!A:C,3,0)</f>
        <v>3713772</v>
      </c>
      <c r="G328" s="4">
        <f t="shared" si="10"/>
        <v>0</v>
      </c>
      <c r="H328" s="4" t="str">
        <f t="shared" si="11"/>
        <v>,3713772</v>
      </c>
      <c r="I328" s="4" t="str">
        <f>VLOOKUP(A328,HOP!A:U,21,0)</f>
        <v>直连</v>
      </c>
    </row>
    <row r="329" s="4" customFormat="1" hidden="1" spans="1:9">
      <c r="A329" s="5">
        <v>999225722091171</v>
      </c>
      <c r="B329" s="6">
        <v>45154</v>
      </c>
      <c r="C329" s="6">
        <v>45156</v>
      </c>
      <c r="D329" s="4">
        <v>0</v>
      </c>
      <c r="E329" s="4" t="e">
        <f>VLOOKUP(A329,HOP!A:L,12,0)</f>
        <v>#N/A</v>
      </c>
      <c r="F329" s="4" t="e">
        <f>VLOOKUP(A329,HOP!A:C,3,0)</f>
        <v>#N/A</v>
      </c>
      <c r="G329" s="4" t="e">
        <f t="shared" si="10"/>
        <v>#N/A</v>
      </c>
      <c r="H329" s="4" t="e">
        <f t="shared" si="11"/>
        <v>#N/A</v>
      </c>
      <c r="I329" s="4" t="e">
        <f>VLOOKUP(A329,HOP!A:U,21,0)</f>
        <v>#N/A</v>
      </c>
    </row>
    <row r="330" s="4" customFormat="1" hidden="1" spans="1:9">
      <c r="A330" s="5">
        <v>999225727509108</v>
      </c>
      <c r="B330" s="6">
        <v>45155</v>
      </c>
      <c r="C330" s="6">
        <v>45156</v>
      </c>
      <c r="D330" s="4">
        <v>0</v>
      </c>
      <c r="E330" s="4" t="e">
        <f>VLOOKUP(A330,HOP!A:L,12,0)</f>
        <v>#N/A</v>
      </c>
      <c r="F330" s="4" t="e">
        <f>VLOOKUP(A330,HOP!A:C,3,0)</f>
        <v>#N/A</v>
      </c>
      <c r="G330" s="4" t="e">
        <f t="shared" si="10"/>
        <v>#N/A</v>
      </c>
      <c r="H330" s="4" t="e">
        <f t="shared" si="11"/>
        <v>#N/A</v>
      </c>
      <c r="I330" s="4" t="e">
        <f>VLOOKUP(A330,HOP!A:U,21,0)</f>
        <v>#N/A</v>
      </c>
    </row>
    <row r="331" s="4" customFormat="1" spans="1:9">
      <c r="A331" s="5">
        <v>25727541830</v>
      </c>
      <c r="B331" s="6">
        <v>45155</v>
      </c>
      <c r="C331" s="6">
        <v>45156</v>
      </c>
      <c r="D331" s="4">
        <v>678</v>
      </c>
      <c r="E331" s="4" t="str">
        <f>VLOOKUP(A331,HOP!A:L,12,0)</f>
        <v>678.00</v>
      </c>
      <c r="F331" s="4" t="str">
        <f>VLOOKUP(A331,HOP!A:C,3,0)</f>
        <v>3715694</v>
      </c>
      <c r="G331" s="4">
        <f t="shared" si="10"/>
        <v>0</v>
      </c>
      <c r="H331" s="4" t="str">
        <f t="shared" si="11"/>
        <v>,3715694</v>
      </c>
      <c r="I331" s="4" t="str">
        <f>VLOOKUP(A331,HOP!A:U,21,0)</f>
        <v>直连</v>
      </c>
    </row>
    <row r="332" s="4" customFormat="1" spans="1:9">
      <c r="A332" s="5">
        <v>999225735844608</v>
      </c>
      <c r="B332" s="6">
        <v>45152</v>
      </c>
      <c r="C332" s="6">
        <v>45156</v>
      </c>
      <c r="D332" s="4">
        <v>5465.76</v>
      </c>
      <c r="E332" s="4" t="str">
        <f>VLOOKUP(A332,HOP!A:L,12,0)</f>
        <v>5465.76</v>
      </c>
      <c r="F332" s="4" t="str">
        <f>VLOOKUP(A332,HOP!A:C,3,0)</f>
        <v>3716707</v>
      </c>
      <c r="G332" s="4">
        <f t="shared" si="10"/>
        <v>0</v>
      </c>
      <c r="H332" s="4" t="str">
        <f t="shared" si="11"/>
        <v>,3716707</v>
      </c>
      <c r="I332" s="4" t="str">
        <f>VLOOKUP(A332,HOP!A:U,21,0)</f>
        <v>直连</v>
      </c>
    </row>
    <row r="333" s="4" customFormat="1" spans="1:9">
      <c r="A333" s="5">
        <v>999225739014879</v>
      </c>
      <c r="B333" s="6">
        <v>45149</v>
      </c>
      <c r="C333" s="6">
        <v>45156</v>
      </c>
      <c r="D333" s="4">
        <v>12654.88</v>
      </c>
      <c r="E333" s="4" t="str">
        <f>VLOOKUP(A333,HOP!A:L,12,0)</f>
        <v>12654.88</v>
      </c>
      <c r="F333" s="4" t="str">
        <f>VLOOKUP(A333,HOP!A:C,3,0)</f>
        <v>3717424</v>
      </c>
      <c r="G333" s="4">
        <f t="shared" si="10"/>
        <v>0</v>
      </c>
      <c r="H333" s="4" t="str">
        <f t="shared" si="11"/>
        <v>,3717424</v>
      </c>
      <c r="I333" s="4" t="str">
        <f>VLOOKUP(A333,HOP!A:U,21,0)</f>
        <v>直连</v>
      </c>
    </row>
    <row r="334" s="4" customFormat="1" spans="1:9">
      <c r="A334" s="5">
        <v>999225739058678</v>
      </c>
      <c r="B334" s="6">
        <v>45149</v>
      </c>
      <c r="C334" s="6">
        <v>45156</v>
      </c>
      <c r="D334" s="4">
        <v>10683.89</v>
      </c>
      <c r="E334" s="4" t="str">
        <f>VLOOKUP(A334,HOP!A:L,12,0)</f>
        <v>10683.89</v>
      </c>
      <c r="F334" s="4" t="str">
        <f>VLOOKUP(A334,HOP!A:C,3,0)</f>
        <v>3717428</v>
      </c>
      <c r="G334" s="4">
        <f t="shared" si="10"/>
        <v>0</v>
      </c>
      <c r="H334" s="4" t="str">
        <f t="shared" si="11"/>
        <v>,3717428</v>
      </c>
      <c r="I334" s="4" t="str">
        <f>VLOOKUP(A334,HOP!A:U,21,0)</f>
        <v>直连</v>
      </c>
    </row>
    <row r="335" s="4" customFormat="1" spans="1:9">
      <c r="A335" s="5">
        <v>999225740649877</v>
      </c>
      <c r="B335" s="6">
        <v>45153</v>
      </c>
      <c r="C335" s="6">
        <v>45156</v>
      </c>
      <c r="D335" s="4">
        <v>2521.57</v>
      </c>
      <c r="E335" s="4" t="str">
        <f>VLOOKUP(A335,HOP!A:L,12,0)</f>
        <v>2521.56</v>
      </c>
      <c r="F335" s="4" t="str">
        <f>VLOOKUP(A335,HOP!A:C,3,0)</f>
        <v>3717809</v>
      </c>
      <c r="G335" s="4">
        <f t="shared" si="10"/>
        <v>0.0100000000002183</v>
      </c>
      <c r="H335" s="4" t="str">
        <f t="shared" si="11"/>
        <v>,3717809</v>
      </c>
      <c r="I335" s="4" t="str">
        <f>VLOOKUP(A335,HOP!A:U,21,0)</f>
        <v>直连</v>
      </c>
    </row>
    <row r="336" s="4" customFormat="1" spans="1:9">
      <c r="A336" s="5">
        <v>999225741901416</v>
      </c>
      <c r="B336" s="6">
        <v>45154</v>
      </c>
      <c r="C336" s="6">
        <v>45156</v>
      </c>
      <c r="D336" s="4">
        <v>758.48</v>
      </c>
      <c r="E336" s="4" t="str">
        <f>VLOOKUP(A336,HOP!A:L,12,0)</f>
        <v>758.48</v>
      </c>
      <c r="F336" s="4" t="str">
        <f>VLOOKUP(A336,HOP!A:C,3,0)</f>
        <v>3718125</v>
      </c>
      <c r="G336" s="4">
        <f t="shared" si="10"/>
        <v>0</v>
      </c>
      <c r="H336" s="4" t="str">
        <f t="shared" si="11"/>
        <v>,3718125</v>
      </c>
      <c r="I336" s="4" t="str">
        <f>VLOOKUP(A336,HOP!A:U,21,0)</f>
        <v>直连</v>
      </c>
    </row>
    <row r="337" s="4" customFormat="1" spans="1:9">
      <c r="A337" s="5">
        <v>999225747621323</v>
      </c>
      <c r="B337" s="6">
        <v>45151</v>
      </c>
      <c r="C337" s="6">
        <v>45156</v>
      </c>
      <c r="D337" s="4">
        <v>10762.6</v>
      </c>
      <c r="E337" s="4" t="str">
        <f>VLOOKUP(A337,HOP!A:L,12,0)</f>
        <v>10762.60</v>
      </c>
      <c r="F337" s="4" t="str">
        <f>VLOOKUP(A337,HOP!A:C,3,0)</f>
        <v>3719782</v>
      </c>
      <c r="G337" s="4">
        <f t="shared" si="10"/>
        <v>0</v>
      </c>
      <c r="H337" s="4" t="str">
        <f t="shared" si="11"/>
        <v>,3719782</v>
      </c>
      <c r="I337" s="4" t="str">
        <f>VLOOKUP(A337,HOP!A:U,21,0)</f>
        <v>直采</v>
      </c>
    </row>
    <row r="338" s="4" customFormat="1" hidden="1" spans="1:9">
      <c r="A338" s="5">
        <v>999225748716090</v>
      </c>
      <c r="B338" s="6">
        <v>45155</v>
      </c>
      <c r="C338" s="6">
        <v>45156</v>
      </c>
      <c r="D338" s="4">
        <v>0</v>
      </c>
      <c r="E338" s="4" t="e">
        <f>VLOOKUP(A338,HOP!A:L,12,0)</f>
        <v>#N/A</v>
      </c>
      <c r="F338" s="4" t="e">
        <f>VLOOKUP(A338,HOP!A:C,3,0)</f>
        <v>#N/A</v>
      </c>
      <c r="G338" s="4" t="e">
        <f t="shared" si="10"/>
        <v>#N/A</v>
      </c>
      <c r="H338" s="4" t="e">
        <f t="shared" si="11"/>
        <v>#N/A</v>
      </c>
      <c r="I338" s="4" t="e">
        <f>VLOOKUP(A338,HOP!A:U,21,0)</f>
        <v>#N/A</v>
      </c>
    </row>
    <row r="339" s="4" customFormat="1" spans="1:9">
      <c r="A339" s="5">
        <v>999225748951650</v>
      </c>
      <c r="B339" s="6">
        <v>45152</v>
      </c>
      <c r="C339" s="6">
        <v>45156</v>
      </c>
      <c r="D339" s="4">
        <v>2481.32</v>
      </c>
      <c r="E339" s="4" t="str">
        <f>VLOOKUP(A339,HOP!A:L,12,0)</f>
        <v>2481.32</v>
      </c>
      <c r="F339" s="4" t="str">
        <f>VLOOKUP(A339,HOP!A:C,3,0)</f>
        <v>3720393</v>
      </c>
      <c r="G339" s="4">
        <f t="shared" si="10"/>
        <v>0</v>
      </c>
      <c r="H339" s="4" t="str">
        <f t="shared" si="11"/>
        <v>,3720393</v>
      </c>
      <c r="I339" s="4" t="str">
        <f>VLOOKUP(A339,HOP!A:U,21,0)</f>
        <v>直连</v>
      </c>
    </row>
    <row r="340" s="4" customFormat="1" spans="1:9">
      <c r="A340" s="5">
        <v>999225757964117</v>
      </c>
      <c r="B340" s="6">
        <v>45155</v>
      </c>
      <c r="C340" s="6">
        <v>45156</v>
      </c>
      <c r="D340" s="4">
        <v>2119.92</v>
      </c>
      <c r="E340" s="4" t="str">
        <f>VLOOKUP(A340,HOP!A:L,12,0)</f>
        <v>2119.92</v>
      </c>
      <c r="F340" s="4" t="str">
        <f>VLOOKUP(A340,HOP!A:C,3,0)</f>
        <v>3721527</v>
      </c>
      <c r="G340" s="4">
        <f t="shared" si="10"/>
        <v>0</v>
      </c>
      <c r="H340" s="4" t="str">
        <f t="shared" si="11"/>
        <v>,3721527</v>
      </c>
      <c r="I340" s="4" t="str">
        <f>VLOOKUP(A340,HOP!A:U,21,0)</f>
        <v>直连</v>
      </c>
    </row>
    <row r="341" s="4" customFormat="1" spans="1:9">
      <c r="A341" s="5">
        <v>999225761994511</v>
      </c>
      <c r="B341" s="6">
        <v>45155</v>
      </c>
      <c r="C341" s="6">
        <v>45156</v>
      </c>
      <c r="D341" s="4">
        <v>555.29</v>
      </c>
      <c r="E341" s="4" t="str">
        <f>VLOOKUP(A341,HOP!A:L,12,0)</f>
        <v>555.29</v>
      </c>
      <c r="F341" s="4" t="str">
        <f>VLOOKUP(A341,HOP!A:C,3,0)</f>
        <v>3722431</v>
      </c>
      <c r="G341" s="4">
        <f t="shared" si="10"/>
        <v>0</v>
      </c>
      <c r="H341" s="4" t="str">
        <f t="shared" si="11"/>
        <v>,3722431</v>
      </c>
      <c r="I341" s="4" t="str">
        <f>VLOOKUP(A341,HOP!A:U,21,0)</f>
        <v>直连</v>
      </c>
    </row>
    <row r="342" s="4" customFormat="1" spans="1:9">
      <c r="A342" s="5">
        <v>999225763892360</v>
      </c>
      <c r="B342" s="6">
        <v>45151</v>
      </c>
      <c r="C342" s="6">
        <v>45156</v>
      </c>
      <c r="D342" s="4">
        <v>6092.3</v>
      </c>
      <c r="E342" s="4" t="str">
        <f>VLOOKUP(A342,HOP!A:L,12,0)</f>
        <v>6092.30</v>
      </c>
      <c r="F342" s="4" t="str">
        <f>VLOOKUP(A342,HOP!A:C,3,0)</f>
        <v>3722768</v>
      </c>
      <c r="G342" s="4">
        <f t="shared" si="10"/>
        <v>0</v>
      </c>
      <c r="H342" s="4" t="str">
        <f t="shared" si="11"/>
        <v>,3722768</v>
      </c>
      <c r="I342" s="4" t="str">
        <f>VLOOKUP(A342,HOP!A:U,21,0)</f>
        <v>直连</v>
      </c>
    </row>
    <row r="343" s="4" customFormat="1" spans="1:9">
      <c r="A343" s="5">
        <v>999225766038245</v>
      </c>
      <c r="B343" s="6">
        <v>45153</v>
      </c>
      <c r="C343" s="6">
        <v>45156</v>
      </c>
      <c r="D343" s="4">
        <v>2152.17</v>
      </c>
      <c r="E343" s="4" t="str">
        <f>VLOOKUP(A343,HOP!A:L,12,0)</f>
        <v>2152.17</v>
      </c>
      <c r="F343" s="4" t="str">
        <f>VLOOKUP(A343,HOP!A:C,3,0)</f>
        <v>3723303</v>
      </c>
      <c r="G343" s="4">
        <f t="shared" si="10"/>
        <v>0</v>
      </c>
      <c r="H343" s="4" t="str">
        <f t="shared" si="11"/>
        <v>,3723303</v>
      </c>
      <c r="I343" s="4" t="str">
        <f>VLOOKUP(A343,HOP!A:U,21,0)</f>
        <v>直连</v>
      </c>
    </row>
    <row r="344" s="4" customFormat="1" spans="1:9">
      <c r="A344" s="5">
        <v>999225779163405</v>
      </c>
      <c r="B344" s="6">
        <v>45154</v>
      </c>
      <c r="C344" s="6">
        <v>45156</v>
      </c>
      <c r="D344" s="4">
        <v>3544.85</v>
      </c>
      <c r="E344" s="4" t="str">
        <f>VLOOKUP(A344,HOP!A:L,12,0)</f>
        <v>3544.85</v>
      </c>
      <c r="F344" s="4" t="str">
        <f>VLOOKUP(A344,HOP!A:C,3,0)</f>
        <v>3725574</v>
      </c>
      <c r="G344" s="4">
        <f t="shared" si="10"/>
        <v>0</v>
      </c>
      <c r="H344" s="4" t="str">
        <f t="shared" si="11"/>
        <v>,3725574</v>
      </c>
      <c r="I344" s="4" t="str">
        <f>VLOOKUP(A344,HOP!A:U,21,0)</f>
        <v>直连</v>
      </c>
    </row>
    <row r="345" s="4" customFormat="1" spans="1:9">
      <c r="A345" s="5">
        <v>999225788751870</v>
      </c>
      <c r="B345" s="6">
        <v>45155</v>
      </c>
      <c r="C345" s="6">
        <v>45156</v>
      </c>
      <c r="D345" s="4">
        <v>573.67</v>
      </c>
      <c r="E345" s="4" t="str">
        <f>VLOOKUP(A345,HOP!A:L,12,0)</f>
        <v>573.67</v>
      </c>
      <c r="F345" s="4" t="str">
        <f>VLOOKUP(A345,HOP!A:C,3,0)</f>
        <v>3727848</v>
      </c>
      <c r="G345" s="4">
        <f t="shared" si="10"/>
        <v>0</v>
      </c>
      <c r="H345" s="4" t="str">
        <f t="shared" si="11"/>
        <v>,3727848</v>
      </c>
      <c r="I345" s="4" t="str">
        <f>VLOOKUP(A345,HOP!A:U,21,0)</f>
        <v>直连</v>
      </c>
    </row>
    <row r="346" s="4" customFormat="1" spans="1:9">
      <c r="A346" s="5">
        <v>999225793493942</v>
      </c>
      <c r="B346" s="6">
        <v>45154</v>
      </c>
      <c r="C346" s="6">
        <v>45156</v>
      </c>
      <c r="D346" s="4">
        <v>1652.6</v>
      </c>
      <c r="E346" s="4" t="str">
        <f>VLOOKUP(A346,HOP!A:L,12,0)</f>
        <v>1652.60</v>
      </c>
      <c r="F346" s="4" t="str">
        <f>VLOOKUP(A346,HOP!A:C,3,0)</f>
        <v>3729386</v>
      </c>
      <c r="G346" s="4">
        <f t="shared" si="10"/>
        <v>0</v>
      </c>
      <c r="H346" s="4" t="str">
        <f t="shared" si="11"/>
        <v>,3729386</v>
      </c>
      <c r="I346" s="4" t="str">
        <f>VLOOKUP(A346,HOP!A:U,21,0)</f>
        <v>直连</v>
      </c>
    </row>
    <row r="347" s="4" customFormat="1" spans="1:9">
      <c r="A347" s="5">
        <v>999225798003191</v>
      </c>
      <c r="B347" s="6">
        <v>45155</v>
      </c>
      <c r="C347" s="6">
        <v>45156</v>
      </c>
      <c r="D347" s="4">
        <v>1188.56</v>
      </c>
      <c r="E347" s="4" t="str">
        <f>VLOOKUP(A347,HOP!A:L,12,0)</f>
        <v>1188.56</v>
      </c>
      <c r="F347" s="4" t="str">
        <f>VLOOKUP(A347,HOP!A:C,3,0)</f>
        <v>3729974</v>
      </c>
      <c r="G347" s="4">
        <f t="shared" si="10"/>
        <v>0</v>
      </c>
      <c r="H347" s="4" t="str">
        <f t="shared" si="11"/>
        <v>,3729974</v>
      </c>
      <c r="I347" s="4" t="str">
        <f>VLOOKUP(A347,HOP!A:U,21,0)</f>
        <v>直采</v>
      </c>
    </row>
    <row r="348" s="4" customFormat="1" hidden="1" spans="1:9">
      <c r="A348" s="5">
        <v>999225800460959</v>
      </c>
      <c r="B348" s="6">
        <v>45152</v>
      </c>
      <c r="C348" s="6">
        <v>45156</v>
      </c>
      <c r="D348" s="4">
        <v>0</v>
      </c>
      <c r="E348" s="4" t="e">
        <f>VLOOKUP(A348,HOP!A:L,12,0)</f>
        <v>#N/A</v>
      </c>
      <c r="F348" s="4" t="e">
        <f>VLOOKUP(A348,HOP!A:C,3,0)</f>
        <v>#N/A</v>
      </c>
      <c r="G348" s="4" t="e">
        <f t="shared" si="10"/>
        <v>#N/A</v>
      </c>
      <c r="H348" s="4" t="e">
        <f t="shared" si="11"/>
        <v>#N/A</v>
      </c>
      <c r="I348" s="4" t="e">
        <f>VLOOKUP(A348,HOP!A:U,21,0)</f>
        <v>#N/A</v>
      </c>
    </row>
    <row r="349" s="4" customFormat="1" spans="1:9">
      <c r="A349" s="5">
        <v>999225800759262</v>
      </c>
      <c r="B349" s="6">
        <v>45152</v>
      </c>
      <c r="C349" s="6">
        <v>45156</v>
      </c>
      <c r="D349" s="4">
        <v>4146.36</v>
      </c>
      <c r="E349" s="4" t="str">
        <f>VLOOKUP(A349,HOP!A:L,12,0)</f>
        <v>4146.36</v>
      </c>
      <c r="F349" s="4" t="str">
        <f>VLOOKUP(A349,HOP!A:C,3,0)</f>
        <v>3730447</v>
      </c>
      <c r="G349" s="4">
        <f t="shared" si="10"/>
        <v>0</v>
      </c>
      <c r="H349" s="4" t="str">
        <f t="shared" si="11"/>
        <v>,3730447</v>
      </c>
      <c r="I349" s="4" t="str">
        <f>VLOOKUP(A349,HOP!A:U,21,0)</f>
        <v>直连</v>
      </c>
    </row>
    <row r="350" s="4" customFormat="1" hidden="1" spans="1:9">
      <c r="A350" s="5">
        <v>999225804257650</v>
      </c>
      <c r="B350" s="6">
        <v>45155</v>
      </c>
      <c r="C350" s="6">
        <v>45156</v>
      </c>
      <c r="D350" s="4">
        <v>0</v>
      </c>
      <c r="E350" s="4" t="e">
        <f>VLOOKUP(A350,HOP!A:L,12,0)</f>
        <v>#N/A</v>
      </c>
      <c r="F350" s="4" t="e">
        <f>VLOOKUP(A350,HOP!A:C,3,0)</f>
        <v>#N/A</v>
      </c>
      <c r="G350" s="4" t="e">
        <f t="shared" si="10"/>
        <v>#N/A</v>
      </c>
      <c r="H350" s="4" t="e">
        <f t="shared" si="11"/>
        <v>#N/A</v>
      </c>
      <c r="I350" s="4" t="e">
        <f>VLOOKUP(A350,HOP!A:U,21,0)</f>
        <v>#N/A</v>
      </c>
    </row>
    <row r="351" s="4" customFormat="1" hidden="1" spans="1:9">
      <c r="A351" s="5">
        <v>999225804677071</v>
      </c>
      <c r="B351" s="6">
        <v>45153</v>
      </c>
      <c r="C351" s="6">
        <v>45156</v>
      </c>
      <c r="D351" s="4">
        <v>0</v>
      </c>
      <c r="E351" s="4" t="e">
        <f>VLOOKUP(A351,HOP!A:L,12,0)</f>
        <v>#N/A</v>
      </c>
      <c r="F351" s="4" t="e">
        <f>VLOOKUP(A351,HOP!A:C,3,0)</f>
        <v>#N/A</v>
      </c>
      <c r="G351" s="4" t="e">
        <f t="shared" si="10"/>
        <v>#N/A</v>
      </c>
      <c r="H351" s="4" t="e">
        <f t="shared" si="11"/>
        <v>#N/A</v>
      </c>
      <c r="I351" s="4" t="e">
        <f>VLOOKUP(A351,HOP!A:U,21,0)</f>
        <v>#N/A</v>
      </c>
    </row>
    <row r="352" s="4" customFormat="1" spans="1:9">
      <c r="A352" s="5">
        <v>999225805496344</v>
      </c>
      <c r="B352" s="6">
        <v>45155</v>
      </c>
      <c r="C352" s="6">
        <v>45156</v>
      </c>
      <c r="D352" s="4">
        <v>1157.31</v>
      </c>
      <c r="E352" s="4" t="str">
        <f>VLOOKUP(A352,HOP!A:L,12,0)</f>
        <v>1157.31</v>
      </c>
      <c r="F352" s="4" t="str">
        <f>VLOOKUP(A352,HOP!A:C,3,0)</f>
        <v>3731492</v>
      </c>
      <c r="G352" s="4">
        <f t="shared" si="10"/>
        <v>0</v>
      </c>
      <c r="H352" s="4" t="str">
        <f t="shared" si="11"/>
        <v>,3731492</v>
      </c>
      <c r="I352" s="4" t="str">
        <f>VLOOKUP(A352,HOP!A:U,21,0)</f>
        <v>直连</v>
      </c>
    </row>
    <row r="353" s="4" customFormat="1" spans="1:9">
      <c r="A353" s="5">
        <v>999225810794051</v>
      </c>
      <c r="B353" s="6">
        <v>45155</v>
      </c>
      <c r="C353" s="6">
        <v>45156</v>
      </c>
      <c r="D353" s="4">
        <v>610.19</v>
      </c>
      <c r="E353" s="4" t="str">
        <f>VLOOKUP(A353,HOP!A:L,12,0)</f>
        <v>610.19</v>
      </c>
      <c r="F353" s="4" t="str">
        <f>VLOOKUP(A353,HOP!A:C,3,0)</f>
        <v>3732762</v>
      </c>
      <c r="G353" s="4">
        <f t="shared" si="10"/>
        <v>0</v>
      </c>
      <c r="H353" s="4" t="str">
        <f t="shared" si="11"/>
        <v>,3732762</v>
      </c>
      <c r="I353" s="4" t="str">
        <f>VLOOKUP(A353,HOP!A:U,21,0)</f>
        <v>直连</v>
      </c>
    </row>
    <row r="354" s="4" customFormat="1" spans="1:9">
      <c r="A354" s="5">
        <v>25810888954</v>
      </c>
      <c r="B354" s="6">
        <v>45155</v>
      </c>
      <c r="C354" s="6">
        <v>45156</v>
      </c>
      <c r="D354" s="4">
        <v>1292.32</v>
      </c>
      <c r="E354" s="4" t="str">
        <f>VLOOKUP(A354,HOP!A:L,12,0)</f>
        <v>1292.32</v>
      </c>
      <c r="F354" s="4" t="str">
        <f>VLOOKUP(A354,HOP!A:C,3,0)</f>
        <v>3732783</v>
      </c>
      <c r="G354" s="4">
        <f t="shared" si="10"/>
        <v>0</v>
      </c>
      <c r="H354" s="4" t="str">
        <f t="shared" si="11"/>
        <v>,3732783</v>
      </c>
      <c r="I354" s="4" t="str">
        <f>VLOOKUP(A354,HOP!A:U,21,0)</f>
        <v>直连</v>
      </c>
    </row>
    <row r="355" s="4" customFormat="1" spans="1:9">
      <c r="A355" s="5">
        <v>999225823442586</v>
      </c>
      <c r="B355" s="6">
        <v>45155</v>
      </c>
      <c r="C355" s="6">
        <v>45156</v>
      </c>
      <c r="D355" s="4">
        <v>579.9</v>
      </c>
      <c r="E355" s="4" t="str">
        <f>VLOOKUP(A355,HOP!A:L,12,0)</f>
        <v>579.90</v>
      </c>
      <c r="F355" s="4" t="str">
        <f>VLOOKUP(A355,HOP!A:C,3,0)</f>
        <v>3734662</v>
      </c>
      <c r="G355" s="4">
        <f t="shared" si="10"/>
        <v>0</v>
      </c>
      <c r="H355" s="4" t="str">
        <f t="shared" si="11"/>
        <v>,3734662</v>
      </c>
      <c r="I355" s="4" t="str">
        <f>VLOOKUP(A355,HOP!A:U,21,0)</f>
        <v>直连</v>
      </c>
    </row>
    <row r="356" s="4" customFormat="1" spans="1:9">
      <c r="A356" s="5">
        <v>999225824337244</v>
      </c>
      <c r="B356" s="6">
        <v>45152</v>
      </c>
      <c r="C356" s="6">
        <v>45156</v>
      </c>
      <c r="D356" s="4">
        <v>2500.2</v>
      </c>
      <c r="E356" s="4" t="str">
        <f>VLOOKUP(A356,HOP!A:L,12,0)</f>
        <v>2500.20</v>
      </c>
      <c r="F356" s="4" t="str">
        <f>VLOOKUP(A356,HOP!A:C,3,0)</f>
        <v>3735102</v>
      </c>
      <c r="G356" s="4">
        <f t="shared" si="10"/>
        <v>0</v>
      </c>
      <c r="H356" s="4" t="str">
        <f t="shared" si="11"/>
        <v>,3735102</v>
      </c>
      <c r="I356" s="4" t="str">
        <f>VLOOKUP(A356,HOP!A:U,21,0)</f>
        <v>直连</v>
      </c>
    </row>
    <row r="357" s="4" customFormat="1" spans="1:9">
      <c r="A357" s="5">
        <v>999225825724909</v>
      </c>
      <c r="B357" s="6">
        <v>45154</v>
      </c>
      <c r="C357" s="6">
        <v>45156</v>
      </c>
      <c r="D357" s="4">
        <v>2727.72</v>
      </c>
      <c r="E357" s="4" t="str">
        <f>VLOOKUP(A357,HOP!A:L,12,0)</f>
        <v>2727.72</v>
      </c>
      <c r="F357" s="4" t="str">
        <f>VLOOKUP(A357,HOP!A:C,3,0)</f>
        <v>3735350</v>
      </c>
      <c r="G357" s="4">
        <f t="shared" si="10"/>
        <v>0</v>
      </c>
      <c r="H357" s="4" t="str">
        <f t="shared" si="11"/>
        <v>,3735350</v>
      </c>
      <c r="I357" s="4" t="str">
        <f>VLOOKUP(A357,HOP!A:U,21,0)</f>
        <v>直连</v>
      </c>
    </row>
    <row r="358" s="4" customFormat="1" spans="1:9">
      <c r="A358" s="5">
        <v>999225830811369</v>
      </c>
      <c r="B358" s="6">
        <v>45154</v>
      </c>
      <c r="C358" s="6">
        <v>45156</v>
      </c>
      <c r="D358" s="4">
        <v>461.15</v>
      </c>
      <c r="E358" s="4" t="str">
        <f>VLOOKUP(A358,HOP!A:L,12,0)</f>
        <v>461.15</v>
      </c>
      <c r="F358" s="4" t="str">
        <f>VLOOKUP(A358,HOP!A:C,3,0)</f>
        <v>3736640</v>
      </c>
      <c r="G358" s="4">
        <f t="shared" si="10"/>
        <v>0</v>
      </c>
      <c r="H358" s="4" t="str">
        <f t="shared" si="11"/>
        <v>,3736640</v>
      </c>
      <c r="I358" s="4" t="str">
        <f>VLOOKUP(A358,HOP!A:U,21,0)</f>
        <v>直连</v>
      </c>
    </row>
    <row r="359" s="4" customFormat="1" spans="1:9">
      <c r="A359" s="5">
        <v>999225842959238</v>
      </c>
      <c r="B359" s="6">
        <v>45154</v>
      </c>
      <c r="C359" s="6">
        <v>45156</v>
      </c>
      <c r="D359" s="4">
        <v>1735.3</v>
      </c>
      <c r="E359" s="4" t="str">
        <f>VLOOKUP(A359,HOP!A:L,12,0)</f>
        <v>1735.30</v>
      </c>
      <c r="F359" s="4" t="str">
        <f>VLOOKUP(A359,HOP!A:C,3,0)</f>
        <v>3738544</v>
      </c>
      <c r="G359" s="4">
        <f t="shared" si="10"/>
        <v>0</v>
      </c>
      <c r="H359" s="4" t="str">
        <f t="shared" si="11"/>
        <v>,3738544</v>
      </c>
      <c r="I359" s="4" t="str">
        <f>VLOOKUP(A359,HOP!A:U,21,0)</f>
        <v>直连</v>
      </c>
    </row>
    <row r="360" s="4" customFormat="1" spans="1:9">
      <c r="A360" s="5">
        <v>999225844403269</v>
      </c>
      <c r="B360" s="6">
        <v>45155</v>
      </c>
      <c r="C360" s="6">
        <v>45156</v>
      </c>
      <c r="D360" s="4">
        <v>853.35</v>
      </c>
      <c r="E360" s="4" t="str">
        <f>VLOOKUP(A360,HOP!A:L,12,0)</f>
        <v>853.35</v>
      </c>
      <c r="F360" s="4" t="str">
        <f>VLOOKUP(A360,HOP!A:C,3,0)</f>
        <v>3738798</v>
      </c>
      <c r="G360" s="4">
        <f t="shared" si="10"/>
        <v>0</v>
      </c>
      <c r="H360" s="4" t="str">
        <f t="shared" si="11"/>
        <v>,3738798</v>
      </c>
      <c r="I360" s="4" t="str">
        <f>VLOOKUP(A360,HOP!A:U,21,0)</f>
        <v>直连</v>
      </c>
    </row>
    <row r="361" s="4" customFormat="1" spans="1:9">
      <c r="A361" s="5">
        <v>999225845784088</v>
      </c>
      <c r="B361" s="6">
        <v>45154</v>
      </c>
      <c r="C361" s="6">
        <v>45156</v>
      </c>
      <c r="D361" s="4">
        <v>1675.72</v>
      </c>
      <c r="E361" s="4" t="str">
        <f>VLOOKUP(A361,HOP!A:L,12,0)</f>
        <v>1675.72</v>
      </c>
      <c r="F361" s="4" t="str">
        <f>VLOOKUP(A361,HOP!A:C,3,0)</f>
        <v>3739117</v>
      </c>
      <c r="G361" s="4">
        <f t="shared" si="10"/>
        <v>0</v>
      </c>
      <c r="H361" s="4" t="str">
        <f t="shared" si="11"/>
        <v>,3739117</v>
      </c>
      <c r="I361" s="4" t="str">
        <f>VLOOKUP(A361,HOP!A:U,21,0)</f>
        <v>直采</v>
      </c>
    </row>
    <row r="362" s="4" customFormat="1" spans="1:9">
      <c r="A362" s="5">
        <v>999225847784774</v>
      </c>
      <c r="B362" s="6">
        <v>45153</v>
      </c>
      <c r="C362" s="6">
        <v>45156</v>
      </c>
      <c r="D362" s="4">
        <v>2073.6</v>
      </c>
      <c r="E362" s="4" t="str">
        <f>VLOOKUP(A362,HOP!A:L,12,0)</f>
        <v>2073.60</v>
      </c>
      <c r="F362" s="4" t="str">
        <f>VLOOKUP(A362,HOP!A:C,3,0)</f>
        <v>3739617</v>
      </c>
      <c r="G362" s="4">
        <f t="shared" si="10"/>
        <v>0</v>
      </c>
      <c r="H362" s="4" t="str">
        <f t="shared" si="11"/>
        <v>,3739617</v>
      </c>
      <c r="I362" s="4" t="str">
        <f>VLOOKUP(A362,HOP!A:U,21,0)</f>
        <v>直连</v>
      </c>
    </row>
    <row r="363" s="4" customFormat="1" spans="1:9">
      <c r="A363" s="5">
        <v>999225848545196</v>
      </c>
      <c r="B363" s="6">
        <v>45155</v>
      </c>
      <c r="C363" s="6">
        <v>45156</v>
      </c>
      <c r="D363" s="4">
        <v>674.08</v>
      </c>
      <c r="E363" s="4" t="str">
        <f>VLOOKUP(A363,HOP!A:L,12,0)</f>
        <v>674.08</v>
      </c>
      <c r="F363" s="4" t="str">
        <f>VLOOKUP(A363,HOP!A:C,3,0)</f>
        <v>3739808</v>
      </c>
      <c r="G363" s="4">
        <f t="shared" si="10"/>
        <v>0</v>
      </c>
      <c r="H363" s="4" t="str">
        <f t="shared" si="11"/>
        <v>,3739808</v>
      </c>
      <c r="I363" s="4" t="str">
        <f>VLOOKUP(A363,HOP!A:U,21,0)</f>
        <v>直连</v>
      </c>
    </row>
    <row r="364" s="4" customFormat="1" spans="1:9">
      <c r="A364" s="5">
        <v>25848630587</v>
      </c>
      <c r="B364" s="6">
        <v>45155</v>
      </c>
      <c r="C364" s="6">
        <v>45156</v>
      </c>
      <c r="D364" s="4">
        <v>480.68</v>
      </c>
      <c r="E364" s="4" t="str">
        <f>VLOOKUP(A364,HOP!A:L,12,0)</f>
        <v>480.68</v>
      </c>
      <c r="F364" s="4" t="str">
        <f>VLOOKUP(A364,HOP!A:C,3,0)</f>
        <v>3739840</v>
      </c>
      <c r="G364" s="4">
        <f t="shared" si="10"/>
        <v>0</v>
      </c>
      <c r="H364" s="4" t="str">
        <f t="shared" si="11"/>
        <v>,3739840</v>
      </c>
      <c r="I364" s="4" t="str">
        <f>VLOOKUP(A364,HOP!A:U,21,0)</f>
        <v>直连</v>
      </c>
    </row>
    <row r="365" s="4" customFormat="1" spans="1:9">
      <c r="A365" s="5">
        <v>999225849390419</v>
      </c>
      <c r="B365" s="6">
        <v>45154</v>
      </c>
      <c r="C365" s="6">
        <v>45156</v>
      </c>
      <c r="D365" s="4">
        <v>556.77</v>
      </c>
      <c r="E365" s="4" t="str">
        <f>VLOOKUP(A365,HOP!A:L,12,0)</f>
        <v>556.77</v>
      </c>
      <c r="F365" s="4" t="str">
        <f>VLOOKUP(A365,HOP!A:C,3,0)</f>
        <v>3740046</v>
      </c>
      <c r="G365" s="4">
        <f t="shared" si="10"/>
        <v>0</v>
      </c>
      <c r="H365" s="4" t="str">
        <f t="shared" si="11"/>
        <v>,3740046</v>
      </c>
      <c r="I365" s="4" t="str">
        <f>VLOOKUP(A365,HOP!A:U,21,0)</f>
        <v>直连</v>
      </c>
    </row>
    <row r="366" s="4" customFormat="1" spans="1:9">
      <c r="A366" s="5">
        <v>999225864902187</v>
      </c>
      <c r="B366" s="6">
        <v>45155</v>
      </c>
      <c r="C366" s="6">
        <v>45156</v>
      </c>
      <c r="D366" s="4">
        <v>683.35</v>
      </c>
      <c r="E366" s="4" t="str">
        <f>VLOOKUP(A366,HOP!A:L,12,0)</f>
        <v>683.35</v>
      </c>
      <c r="F366" s="4" t="str">
        <f>VLOOKUP(A366,HOP!A:C,3,0)</f>
        <v>3742884</v>
      </c>
      <c r="G366" s="4">
        <f t="shared" si="10"/>
        <v>0</v>
      </c>
      <c r="H366" s="4" t="str">
        <f t="shared" si="11"/>
        <v>,3742884</v>
      </c>
      <c r="I366" s="4" t="str">
        <f>VLOOKUP(A366,HOP!A:U,21,0)</f>
        <v>直连</v>
      </c>
    </row>
    <row r="367" s="4" customFormat="1" spans="1:9">
      <c r="A367" s="5">
        <v>999225869485870</v>
      </c>
      <c r="B367" s="6">
        <v>45155</v>
      </c>
      <c r="C367" s="6">
        <v>45156</v>
      </c>
      <c r="D367" s="4">
        <v>2064.65</v>
      </c>
      <c r="E367" s="4" t="str">
        <f>VLOOKUP(A367,HOP!A:L,12,0)</f>
        <v>2064.65</v>
      </c>
      <c r="F367" s="4" t="str">
        <f>VLOOKUP(A367,HOP!A:C,3,0)</f>
        <v>3744154</v>
      </c>
      <c r="G367" s="4">
        <f t="shared" si="10"/>
        <v>0</v>
      </c>
      <c r="H367" s="4" t="str">
        <f t="shared" si="11"/>
        <v>,3744154</v>
      </c>
      <c r="I367" s="4" t="str">
        <f>VLOOKUP(A367,HOP!A:U,21,0)</f>
        <v>直连</v>
      </c>
    </row>
    <row r="368" s="4" customFormat="1" hidden="1" spans="1:9">
      <c r="A368" s="5">
        <v>999225871132496</v>
      </c>
      <c r="B368" s="6">
        <v>45155</v>
      </c>
      <c r="C368" s="6">
        <v>45156</v>
      </c>
      <c r="D368" s="4">
        <v>0</v>
      </c>
      <c r="E368" s="4" t="e">
        <f>VLOOKUP(A368,HOP!A:L,12,0)</f>
        <v>#N/A</v>
      </c>
      <c r="F368" s="4" t="e">
        <f>VLOOKUP(A368,HOP!A:C,3,0)</f>
        <v>#N/A</v>
      </c>
      <c r="G368" s="4" t="e">
        <f t="shared" si="10"/>
        <v>#N/A</v>
      </c>
      <c r="H368" s="4" t="e">
        <f t="shared" si="11"/>
        <v>#N/A</v>
      </c>
      <c r="I368" s="4" t="e">
        <f>VLOOKUP(A368,HOP!A:U,21,0)</f>
        <v>#N/A</v>
      </c>
    </row>
    <row r="369" s="4" customFormat="1" spans="1:9">
      <c r="A369" s="5">
        <v>999225871172343</v>
      </c>
      <c r="B369" s="6">
        <v>45155</v>
      </c>
      <c r="C369" s="6">
        <v>45156</v>
      </c>
      <c r="D369" s="4">
        <v>2156.9</v>
      </c>
      <c r="E369" s="4" t="str">
        <f>VLOOKUP(A369,HOP!A:L,12,0)</f>
        <v>2156.90</v>
      </c>
      <c r="F369" s="4" t="str">
        <f>VLOOKUP(A369,HOP!A:C,3,0)</f>
        <v>3744697</v>
      </c>
      <c r="G369" s="4">
        <f t="shared" si="10"/>
        <v>0</v>
      </c>
      <c r="H369" s="4" t="str">
        <f t="shared" si="11"/>
        <v>,3744697</v>
      </c>
      <c r="I369" s="4" t="str">
        <f>VLOOKUP(A369,HOP!A:U,21,0)</f>
        <v>直连</v>
      </c>
    </row>
    <row r="370" s="4" customFormat="1" spans="1:9">
      <c r="A370" s="5">
        <v>999225874040640</v>
      </c>
      <c r="B370" s="6">
        <v>45155</v>
      </c>
      <c r="C370" s="6">
        <v>45156</v>
      </c>
      <c r="D370" s="4">
        <v>1248.55</v>
      </c>
      <c r="E370" s="4" t="str">
        <f>VLOOKUP(A370,HOP!A:L,12,0)</f>
        <v>1248.55</v>
      </c>
      <c r="F370" s="4" t="str">
        <f>VLOOKUP(A370,HOP!A:C,3,0)</f>
        <v>3745510</v>
      </c>
      <c r="G370" s="4">
        <f t="shared" si="10"/>
        <v>0</v>
      </c>
      <c r="H370" s="4" t="str">
        <f t="shared" si="11"/>
        <v>,3745510</v>
      </c>
      <c r="I370" s="4" t="str">
        <f>VLOOKUP(A370,HOP!A:U,21,0)</f>
        <v>直连</v>
      </c>
    </row>
    <row r="371" s="4" customFormat="1" spans="1:9">
      <c r="A371" s="5">
        <v>999225885804962</v>
      </c>
      <c r="B371" s="6">
        <v>45151</v>
      </c>
      <c r="C371" s="6">
        <v>45156</v>
      </c>
      <c r="D371" s="4">
        <v>1292.25</v>
      </c>
      <c r="E371" s="4" t="str">
        <f>VLOOKUP(A371,HOP!A:L,12,0)</f>
        <v>1292.25</v>
      </c>
      <c r="F371" s="4" t="str">
        <f>VLOOKUP(A371,HOP!A:C,3,0)</f>
        <v>3747201</v>
      </c>
      <c r="G371" s="4">
        <f t="shared" si="10"/>
        <v>0</v>
      </c>
      <c r="H371" s="4" t="str">
        <f t="shared" si="11"/>
        <v>,3747201</v>
      </c>
      <c r="I371" s="4" t="str">
        <f>VLOOKUP(A371,HOP!A:U,21,0)</f>
        <v>直连</v>
      </c>
    </row>
    <row r="372" s="4" customFormat="1" spans="1:9">
      <c r="A372" s="5">
        <v>999225891110475</v>
      </c>
      <c r="B372" s="6">
        <v>45155</v>
      </c>
      <c r="C372" s="6">
        <v>45156</v>
      </c>
      <c r="D372" s="4">
        <v>245.55</v>
      </c>
      <c r="E372" s="4" t="str">
        <f>VLOOKUP(A372,HOP!A:L,12,0)</f>
        <v>245.55</v>
      </c>
      <c r="F372" s="4" t="str">
        <f>VLOOKUP(A372,HOP!A:C,3,0)</f>
        <v>3748448</v>
      </c>
      <c r="G372" s="4">
        <f t="shared" si="10"/>
        <v>0</v>
      </c>
      <c r="H372" s="4" t="str">
        <f t="shared" si="11"/>
        <v>,3748448</v>
      </c>
      <c r="I372" s="4" t="str">
        <f>VLOOKUP(A372,HOP!A:U,21,0)</f>
        <v>直连</v>
      </c>
    </row>
    <row r="373" s="4" customFormat="1" spans="1:9">
      <c r="A373" s="5">
        <v>999225891655342</v>
      </c>
      <c r="B373" s="6">
        <v>45155</v>
      </c>
      <c r="C373" s="6">
        <v>45156</v>
      </c>
      <c r="D373" s="4">
        <v>502.13</v>
      </c>
      <c r="E373" s="4" t="str">
        <f>VLOOKUP(A373,HOP!A:L,12,0)</f>
        <v>502.13</v>
      </c>
      <c r="F373" s="4" t="str">
        <f>VLOOKUP(A373,HOP!A:C,3,0)</f>
        <v>3748592</v>
      </c>
      <c r="G373" s="4">
        <f t="shared" si="10"/>
        <v>0</v>
      </c>
      <c r="H373" s="4" t="str">
        <f t="shared" si="11"/>
        <v>,3748592</v>
      </c>
      <c r="I373" s="4" t="str">
        <f>VLOOKUP(A373,HOP!A:U,21,0)</f>
        <v>直连</v>
      </c>
    </row>
    <row r="374" s="4" customFormat="1" hidden="1" spans="1:9">
      <c r="A374" s="5">
        <v>999225892023538</v>
      </c>
      <c r="B374" s="6">
        <v>45155</v>
      </c>
      <c r="C374" s="6">
        <v>45156</v>
      </c>
      <c r="D374" s="4">
        <v>0</v>
      </c>
      <c r="E374" s="4" t="e">
        <f>VLOOKUP(A374,HOP!A:L,12,0)</f>
        <v>#N/A</v>
      </c>
      <c r="F374" s="4" t="e">
        <f>VLOOKUP(A374,HOP!A:C,3,0)</f>
        <v>#N/A</v>
      </c>
      <c r="G374" s="4" t="e">
        <f t="shared" si="10"/>
        <v>#N/A</v>
      </c>
      <c r="H374" s="4" t="e">
        <f t="shared" si="11"/>
        <v>#N/A</v>
      </c>
      <c r="I374" s="4" t="e">
        <f>VLOOKUP(A374,HOP!A:U,21,0)</f>
        <v>#N/A</v>
      </c>
    </row>
    <row r="375" s="4" customFormat="1" spans="1:9">
      <c r="A375" s="5">
        <v>999225892119183</v>
      </c>
      <c r="B375" s="6">
        <v>45155</v>
      </c>
      <c r="C375" s="6">
        <v>45156</v>
      </c>
      <c r="D375" s="4">
        <v>2987.06</v>
      </c>
      <c r="E375" s="4" t="str">
        <f>VLOOKUP(A375,HOP!A:L,12,0)</f>
        <v>2987.06</v>
      </c>
      <c r="F375" s="4" t="str">
        <f>VLOOKUP(A375,HOP!A:C,3,0)</f>
        <v>3748777</v>
      </c>
      <c r="G375" s="4">
        <f t="shared" si="10"/>
        <v>0</v>
      </c>
      <c r="H375" s="4" t="str">
        <f t="shared" si="11"/>
        <v>,3748777</v>
      </c>
      <c r="I375" s="4" t="str">
        <f>VLOOKUP(A375,HOP!A:U,21,0)</f>
        <v>直连</v>
      </c>
    </row>
    <row r="376" s="4" customFormat="1" spans="1:9">
      <c r="A376" s="5">
        <v>999225893510615</v>
      </c>
      <c r="B376" s="6">
        <v>45155</v>
      </c>
      <c r="C376" s="6">
        <v>45156</v>
      </c>
      <c r="D376" s="4">
        <v>297.07</v>
      </c>
      <c r="E376" s="4" t="str">
        <f>VLOOKUP(A376,HOP!A:L,12,0)</f>
        <v>297.07</v>
      </c>
      <c r="F376" s="4" t="str">
        <f>VLOOKUP(A376,HOP!A:C,3,0)</f>
        <v>3749256</v>
      </c>
      <c r="G376" s="4">
        <f t="shared" si="10"/>
        <v>0</v>
      </c>
      <c r="H376" s="4" t="str">
        <f t="shared" si="11"/>
        <v>,3749256</v>
      </c>
      <c r="I376" s="4" t="str">
        <f>VLOOKUP(A376,HOP!A:U,21,0)</f>
        <v>直连</v>
      </c>
    </row>
    <row r="377" s="4" customFormat="1" spans="1:9">
      <c r="A377" s="5">
        <v>999225912589394</v>
      </c>
      <c r="B377" s="6">
        <v>45154</v>
      </c>
      <c r="C377" s="6">
        <v>45156</v>
      </c>
      <c r="D377" s="4">
        <v>2103.07</v>
      </c>
      <c r="E377" s="4" t="str">
        <f>VLOOKUP(A377,HOP!A:L,12,0)</f>
        <v>2103.07</v>
      </c>
      <c r="F377" s="4" t="str">
        <f>VLOOKUP(A377,HOP!A:C,3,0)</f>
        <v>3753020</v>
      </c>
      <c r="G377" s="4">
        <f t="shared" si="10"/>
        <v>0</v>
      </c>
      <c r="H377" s="4" t="str">
        <f t="shared" si="11"/>
        <v>,3753020</v>
      </c>
      <c r="I377" s="4" t="str">
        <f>VLOOKUP(A377,HOP!A:U,21,0)</f>
        <v>直连</v>
      </c>
    </row>
    <row r="378" s="4" customFormat="1" spans="1:9">
      <c r="A378" s="5">
        <v>999225916585801</v>
      </c>
      <c r="B378" s="6">
        <v>45153</v>
      </c>
      <c r="C378" s="6">
        <v>45156</v>
      </c>
      <c r="D378" s="4">
        <v>1652.04</v>
      </c>
      <c r="E378" s="4" t="str">
        <f>VLOOKUP(A378,HOP!A:L,12,0)</f>
        <v>1652.04</v>
      </c>
      <c r="F378" s="4" t="str">
        <f>VLOOKUP(A378,HOP!A:C,3,0)</f>
        <v>3754227</v>
      </c>
      <c r="G378" s="4">
        <f t="shared" si="10"/>
        <v>0</v>
      </c>
      <c r="H378" s="4" t="str">
        <f t="shared" si="11"/>
        <v>,3754227</v>
      </c>
      <c r="I378" s="4" t="str">
        <f>VLOOKUP(A378,HOP!A:U,21,0)</f>
        <v>直连</v>
      </c>
    </row>
    <row r="379" s="4" customFormat="1" spans="1:9">
      <c r="A379" s="5">
        <v>999225931299222</v>
      </c>
      <c r="B379" s="6">
        <v>45151</v>
      </c>
      <c r="C379" s="6">
        <v>45156</v>
      </c>
      <c r="D379" s="4">
        <v>2064</v>
      </c>
      <c r="E379" s="4" t="str">
        <f>VLOOKUP(A379,HOP!A:L,12,0)</f>
        <v>2064.00</v>
      </c>
      <c r="F379" s="4" t="str">
        <f>VLOOKUP(A379,HOP!A:C,3,0)</f>
        <v>3755451</v>
      </c>
      <c r="G379" s="4">
        <f t="shared" si="10"/>
        <v>0</v>
      </c>
      <c r="H379" s="4" t="str">
        <f t="shared" si="11"/>
        <v>,3755451</v>
      </c>
      <c r="I379" s="4" t="str">
        <f>VLOOKUP(A379,HOP!A:U,21,0)</f>
        <v>直连</v>
      </c>
    </row>
    <row r="380" s="4" customFormat="1" spans="1:9">
      <c r="A380" s="5">
        <v>25933921037</v>
      </c>
      <c r="B380" s="6">
        <v>45152</v>
      </c>
      <c r="C380" s="6">
        <v>45156</v>
      </c>
      <c r="D380" s="4">
        <v>5220.79</v>
      </c>
      <c r="E380" s="4">
        <v>5220.79</v>
      </c>
      <c r="F380" s="4" t="str">
        <f>VLOOKUP(A380,HOP!A:C,3,0)</f>
        <v>3756267</v>
      </c>
      <c r="G380" s="4">
        <f t="shared" si="10"/>
        <v>0</v>
      </c>
      <c r="H380" s="4" t="str">
        <f t="shared" si="11"/>
        <v>,3756267</v>
      </c>
      <c r="I380" s="4" t="str">
        <f>VLOOKUP(A380,HOP!A:U,21,0)</f>
        <v>直连</v>
      </c>
    </row>
    <row r="381" s="4" customFormat="1" spans="1:9">
      <c r="A381" s="5">
        <v>999225934048150</v>
      </c>
      <c r="B381" s="6">
        <v>45154</v>
      </c>
      <c r="C381" s="6">
        <v>45156</v>
      </c>
      <c r="D381" s="4">
        <v>570.32</v>
      </c>
      <c r="E381" s="4" t="str">
        <f>VLOOKUP(A381,HOP!A:L,12,0)</f>
        <v>570.32</v>
      </c>
      <c r="F381" s="4" t="str">
        <f>VLOOKUP(A381,HOP!A:C,3,0)</f>
        <v>3756286</v>
      </c>
      <c r="G381" s="4">
        <f t="shared" si="10"/>
        <v>0</v>
      </c>
      <c r="H381" s="4" t="str">
        <f t="shared" si="11"/>
        <v>,3756286</v>
      </c>
      <c r="I381" s="4" t="str">
        <f>VLOOKUP(A381,HOP!A:U,21,0)</f>
        <v>直采</v>
      </c>
    </row>
    <row r="382" s="4" customFormat="1" hidden="1" spans="1:9">
      <c r="A382" s="5">
        <v>999225935111096</v>
      </c>
      <c r="B382" s="6">
        <v>45154</v>
      </c>
      <c r="C382" s="6">
        <v>45156</v>
      </c>
      <c r="D382" s="4">
        <v>0</v>
      </c>
      <c r="E382" s="4" t="str">
        <f>VLOOKUP(A382,HOP!A:L,12,0)</f>
        <v>0.01</v>
      </c>
      <c r="F382" s="4" t="str">
        <f>VLOOKUP(A382,HOP!A:C,3,0)</f>
        <v>3756596</v>
      </c>
      <c r="G382" s="4">
        <f t="shared" si="10"/>
        <v>-0.01</v>
      </c>
      <c r="H382" s="4" t="str">
        <f t="shared" si="11"/>
        <v>,3756596</v>
      </c>
      <c r="I382" s="4" t="str">
        <f>VLOOKUP(A382,HOP!A:U,21,0)</f>
        <v>直连</v>
      </c>
    </row>
    <row r="383" s="4" customFormat="1" spans="1:9">
      <c r="A383" s="5">
        <v>999225935631975</v>
      </c>
      <c r="B383" s="6">
        <v>45151</v>
      </c>
      <c r="C383" s="6">
        <v>45156</v>
      </c>
      <c r="D383" s="4">
        <v>3173.95</v>
      </c>
      <c r="E383" s="4" t="str">
        <f>VLOOKUP(A383,HOP!A:L,12,0)</f>
        <v>3173.95</v>
      </c>
      <c r="F383" s="4" t="str">
        <f>VLOOKUP(A383,HOP!A:C,3,0)</f>
        <v>3756678</v>
      </c>
      <c r="G383" s="4">
        <f t="shared" si="10"/>
        <v>0</v>
      </c>
      <c r="H383" s="4" t="str">
        <f t="shared" si="11"/>
        <v>,3756678</v>
      </c>
      <c r="I383" s="4" t="str">
        <f>VLOOKUP(A383,HOP!A:U,21,0)</f>
        <v>直连</v>
      </c>
    </row>
    <row r="384" s="4" customFormat="1" spans="1:9">
      <c r="A384" s="5">
        <v>999225940157955</v>
      </c>
      <c r="B384" s="6">
        <v>45153</v>
      </c>
      <c r="C384" s="6">
        <v>45156</v>
      </c>
      <c r="D384" s="4">
        <v>922.08</v>
      </c>
      <c r="E384" s="4" t="str">
        <f>VLOOKUP(A384,HOP!A:L,12,0)</f>
        <v>922.08</v>
      </c>
      <c r="F384" s="4" t="str">
        <f>VLOOKUP(A384,HOP!A:C,3,0)</f>
        <v>3759047</v>
      </c>
      <c r="G384" s="4">
        <f t="shared" si="10"/>
        <v>0</v>
      </c>
      <c r="H384" s="4" t="str">
        <f t="shared" si="11"/>
        <v>,3759047</v>
      </c>
      <c r="I384" s="4" t="str">
        <f>VLOOKUP(A384,HOP!A:U,21,0)</f>
        <v>直采</v>
      </c>
    </row>
    <row r="385" s="4" customFormat="1" spans="1:9">
      <c r="A385" s="5">
        <v>999225945733854</v>
      </c>
      <c r="B385" s="6">
        <v>45155</v>
      </c>
      <c r="C385" s="6">
        <v>45156</v>
      </c>
      <c r="D385" s="4">
        <v>362.31</v>
      </c>
      <c r="E385" s="4" t="str">
        <f>VLOOKUP(A385,HOP!A:L,12,0)</f>
        <v>362.31</v>
      </c>
      <c r="F385" s="4" t="str">
        <f>VLOOKUP(A385,HOP!A:C,3,0)</f>
        <v>3759938</v>
      </c>
      <c r="G385" s="4">
        <f t="shared" si="10"/>
        <v>0</v>
      </c>
      <c r="H385" s="4" t="str">
        <f t="shared" si="11"/>
        <v>,3759938</v>
      </c>
      <c r="I385" s="4" t="str">
        <f>VLOOKUP(A385,HOP!A:U,21,0)</f>
        <v>直连</v>
      </c>
    </row>
    <row r="386" s="4" customFormat="1" spans="1:9">
      <c r="A386" s="5">
        <v>999225953085337</v>
      </c>
      <c r="B386" s="6">
        <v>45155</v>
      </c>
      <c r="C386" s="6">
        <v>45156</v>
      </c>
      <c r="D386" s="4">
        <v>2299.04</v>
      </c>
      <c r="E386" s="4" t="str">
        <f>VLOOKUP(A386,HOP!A:L,12,0)</f>
        <v>2299.04</v>
      </c>
      <c r="F386" s="4" t="str">
        <f>VLOOKUP(A386,HOP!A:C,3,0)</f>
        <v>3761616</v>
      </c>
      <c r="G386" s="4">
        <f t="shared" si="10"/>
        <v>0</v>
      </c>
      <c r="H386" s="4" t="str">
        <f t="shared" si="11"/>
        <v>,3761616</v>
      </c>
      <c r="I386" s="4" t="str">
        <f>VLOOKUP(A386,HOP!A:U,21,0)</f>
        <v>直连</v>
      </c>
    </row>
    <row r="387" s="4" customFormat="1" hidden="1" spans="1:9">
      <c r="A387" s="5">
        <v>999225953111897</v>
      </c>
      <c r="B387" s="6">
        <v>45155</v>
      </c>
      <c r="C387" s="6">
        <v>45156</v>
      </c>
      <c r="D387" s="4">
        <v>0</v>
      </c>
      <c r="E387" s="4" t="e">
        <f>VLOOKUP(A387,HOP!A:L,12,0)</f>
        <v>#N/A</v>
      </c>
      <c r="F387" s="4" t="e">
        <f>VLOOKUP(A387,HOP!A:C,3,0)</f>
        <v>#N/A</v>
      </c>
      <c r="G387" s="4" t="e">
        <f t="shared" ref="G387:G450" si="12">D387-E387</f>
        <v>#N/A</v>
      </c>
      <c r="H387" s="4" t="e">
        <f t="shared" ref="H387:H450" si="13">$H$1&amp;F387</f>
        <v>#N/A</v>
      </c>
      <c r="I387" s="4" t="e">
        <f>VLOOKUP(A387,HOP!A:U,21,0)</f>
        <v>#N/A</v>
      </c>
    </row>
    <row r="388" s="4" customFormat="1" hidden="1" spans="1:9">
      <c r="A388" s="5">
        <v>999225953144818</v>
      </c>
      <c r="B388" s="6">
        <v>45155</v>
      </c>
      <c r="C388" s="6">
        <v>45156</v>
      </c>
      <c r="D388" s="4">
        <v>0</v>
      </c>
      <c r="E388" s="4" t="e">
        <f>VLOOKUP(A388,HOP!A:L,12,0)</f>
        <v>#N/A</v>
      </c>
      <c r="F388" s="4" t="e">
        <f>VLOOKUP(A388,HOP!A:C,3,0)</f>
        <v>#N/A</v>
      </c>
      <c r="G388" s="4" t="e">
        <f t="shared" si="12"/>
        <v>#N/A</v>
      </c>
      <c r="H388" s="4" t="e">
        <f t="shared" si="13"/>
        <v>#N/A</v>
      </c>
      <c r="I388" s="4" t="e">
        <f>VLOOKUP(A388,HOP!A:U,21,0)</f>
        <v>#N/A</v>
      </c>
    </row>
    <row r="389" s="4" customFormat="1" spans="1:9">
      <c r="A389" s="5">
        <v>999225954255927</v>
      </c>
      <c r="B389" s="6">
        <v>45149</v>
      </c>
      <c r="C389" s="6">
        <v>45156</v>
      </c>
      <c r="D389" s="4">
        <v>1894.65</v>
      </c>
      <c r="E389" s="4" t="str">
        <f>VLOOKUP(A389,HOP!A:L,12,0)</f>
        <v>1894.65</v>
      </c>
      <c r="F389" s="4" t="str">
        <f>VLOOKUP(A389,HOP!A:C,3,0)</f>
        <v>3761949</v>
      </c>
      <c r="G389" s="4">
        <f t="shared" si="12"/>
        <v>0</v>
      </c>
      <c r="H389" s="4" t="str">
        <f t="shared" si="13"/>
        <v>,3761949</v>
      </c>
      <c r="I389" s="4" t="str">
        <f>VLOOKUP(A389,HOP!A:U,21,0)</f>
        <v>直连</v>
      </c>
    </row>
    <row r="390" s="4" customFormat="1" spans="1:9">
      <c r="A390" s="5">
        <v>999225954631941</v>
      </c>
      <c r="B390" s="6">
        <v>45155</v>
      </c>
      <c r="C390" s="6">
        <v>45156</v>
      </c>
      <c r="D390" s="4">
        <v>867.81</v>
      </c>
      <c r="E390" s="4" t="str">
        <f>VLOOKUP(A390,HOP!A:L,12,0)</f>
        <v>867.81</v>
      </c>
      <c r="F390" s="4" t="str">
        <f>VLOOKUP(A390,HOP!A:C,3,0)</f>
        <v>3762019</v>
      </c>
      <c r="G390" s="4">
        <f t="shared" si="12"/>
        <v>0</v>
      </c>
      <c r="H390" s="4" t="str">
        <f t="shared" si="13"/>
        <v>,3762019</v>
      </c>
      <c r="I390" s="4" t="str">
        <f>VLOOKUP(A390,HOP!A:U,21,0)</f>
        <v>直连</v>
      </c>
    </row>
    <row r="391" s="4" customFormat="1" spans="1:9">
      <c r="A391" s="5">
        <v>999225975626361</v>
      </c>
      <c r="B391" s="6">
        <v>45154</v>
      </c>
      <c r="C391" s="6">
        <v>45156</v>
      </c>
      <c r="D391" s="4">
        <v>1779.69</v>
      </c>
      <c r="E391" s="4" t="str">
        <f>VLOOKUP(A391,HOP!A:L,12,0)</f>
        <v>1779.69</v>
      </c>
      <c r="F391" s="4" t="str">
        <f>VLOOKUP(A391,HOP!A:C,3,0)</f>
        <v>3764210</v>
      </c>
      <c r="G391" s="4">
        <f t="shared" si="12"/>
        <v>0</v>
      </c>
      <c r="H391" s="4" t="str">
        <f t="shared" si="13"/>
        <v>,3764210</v>
      </c>
      <c r="I391" s="4" t="str">
        <f>VLOOKUP(A391,HOP!A:U,21,0)</f>
        <v>直连</v>
      </c>
    </row>
    <row r="392" s="4" customFormat="1" spans="1:9">
      <c r="A392" s="5">
        <v>999225976012739</v>
      </c>
      <c r="B392" s="6">
        <v>45155</v>
      </c>
      <c r="C392" s="6">
        <v>45156</v>
      </c>
      <c r="D392" s="4">
        <v>1384.92</v>
      </c>
      <c r="E392" s="4" t="str">
        <f>VLOOKUP(A392,HOP!A:L,12,0)</f>
        <v>1384.92</v>
      </c>
      <c r="F392" s="4" t="str">
        <f>VLOOKUP(A392,HOP!A:C,3,0)</f>
        <v>3764392</v>
      </c>
      <c r="G392" s="4">
        <f t="shared" si="12"/>
        <v>0</v>
      </c>
      <c r="H392" s="4" t="str">
        <f t="shared" si="13"/>
        <v>,3764392</v>
      </c>
      <c r="I392" s="4" t="str">
        <f>VLOOKUP(A392,HOP!A:U,21,0)</f>
        <v>直连</v>
      </c>
    </row>
    <row r="393" s="4" customFormat="1" spans="1:9">
      <c r="A393" s="5">
        <v>999225755747630</v>
      </c>
      <c r="B393" s="6">
        <v>45155</v>
      </c>
      <c r="C393" s="6">
        <v>45156</v>
      </c>
      <c r="D393" s="4">
        <v>841.43</v>
      </c>
      <c r="E393" s="4" t="str">
        <f>VLOOKUP(A393,HOP!A:L,12,0)</f>
        <v>841.43</v>
      </c>
      <c r="F393" s="4" t="str">
        <f>VLOOKUP(A393,HOP!A:C,3,0)</f>
        <v>3721046</v>
      </c>
      <c r="G393" s="4">
        <f t="shared" si="12"/>
        <v>0</v>
      </c>
      <c r="H393" s="4" t="str">
        <f t="shared" si="13"/>
        <v>,3721046</v>
      </c>
      <c r="I393" s="4" t="str">
        <f>VLOOKUP(A393,HOP!A:U,21,0)</f>
        <v>直连</v>
      </c>
    </row>
    <row r="394" s="4" customFormat="1" hidden="1" spans="1:9">
      <c r="A394" s="5">
        <v>999225783844326</v>
      </c>
      <c r="B394" s="6">
        <v>45154</v>
      </c>
      <c r="C394" s="6">
        <v>45156</v>
      </c>
      <c r="D394" s="4">
        <v>0</v>
      </c>
      <c r="E394" s="4" t="e">
        <f>VLOOKUP(A394,HOP!A:L,12,0)</f>
        <v>#N/A</v>
      </c>
      <c r="F394" s="4" t="e">
        <f>VLOOKUP(A394,HOP!A:C,3,0)</f>
        <v>#N/A</v>
      </c>
      <c r="G394" s="4" t="e">
        <f t="shared" si="12"/>
        <v>#N/A</v>
      </c>
      <c r="H394" s="4" t="e">
        <f t="shared" si="13"/>
        <v>#N/A</v>
      </c>
      <c r="I394" s="4" t="e">
        <f>VLOOKUP(A394,HOP!A:U,21,0)</f>
        <v>#N/A</v>
      </c>
    </row>
    <row r="395" s="4" customFormat="1" spans="1:9">
      <c r="A395" s="5">
        <v>999225983886155</v>
      </c>
      <c r="B395" s="6">
        <v>45154</v>
      </c>
      <c r="C395" s="6">
        <v>45156</v>
      </c>
      <c r="D395" s="4">
        <v>4443.24</v>
      </c>
      <c r="E395" s="4" t="str">
        <f>VLOOKUP(A395,HOP!A:L,12,0)</f>
        <v>4443.24</v>
      </c>
      <c r="F395" s="4" t="str">
        <f>VLOOKUP(A395,HOP!A:C,3,0)</f>
        <v>3767082</v>
      </c>
      <c r="G395" s="4">
        <f t="shared" si="12"/>
        <v>0</v>
      </c>
      <c r="H395" s="4" t="str">
        <f t="shared" si="13"/>
        <v>,3767082</v>
      </c>
      <c r="I395" s="4" t="str">
        <f>VLOOKUP(A395,HOP!A:U,21,0)</f>
        <v>直连</v>
      </c>
    </row>
    <row r="396" s="4" customFormat="1" spans="1:9">
      <c r="A396" s="5">
        <v>999225984056722</v>
      </c>
      <c r="B396" s="6">
        <v>45155</v>
      </c>
      <c r="C396" s="6">
        <v>45156</v>
      </c>
      <c r="D396" s="4">
        <v>1198.26</v>
      </c>
      <c r="E396" s="4" t="str">
        <f>VLOOKUP(A396,HOP!A:L,12,0)</f>
        <v>1198.26</v>
      </c>
      <c r="F396" s="4" t="str">
        <f>VLOOKUP(A396,HOP!A:C,3,0)</f>
        <v>3767115</v>
      </c>
      <c r="G396" s="4">
        <f t="shared" si="12"/>
        <v>0</v>
      </c>
      <c r="H396" s="4" t="str">
        <f t="shared" si="13"/>
        <v>,3767115</v>
      </c>
      <c r="I396" s="4" t="str">
        <f>VLOOKUP(A396,HOP!A:U,21,0)</f>
        <v>直连</v>
      </c>
    </row>
    <row r="397" s="4" customFormat="1" spans="1:9">
      <c r="A397" s="5">
        <v>999225992249832</v>
      </c>
      <c r="B397" s="6">
        <v>45155</v>
      </c>
      <c r="C397" s="6">
        <v>45156</v>
      </c>
      <c r="D397" s="4">
        <v>354.7</v>
      </c>
      <c r="E397" s="4" t="str">
        <f>VLOOKUP(A397,HOP!A:L,12,0)</f>
        <v>354.70</v>
      </c>
      <c r="F397" s="4" t="str">
        <f>VLOOKUP(A397,HOP!A:C,3,0)</f>
        <v>3769058</v>
      </c>
      <c r="G397" s="4">
        <f t="shared" si="12"/>
        <v>0</v>
      </c>
      <c r="H397" s="4" t="str">
        <f t="shared" si="13"/>
        <v>,3769058</v>
      </c>
      <c r="I397" s="4" t="str">
        <f>VLOOKUP(A397,HOP!A:U,21,0)</f>
        <v>直连</v>
      </c>
    </row>
    <row r="398" s="4" customFormat="1" spans="1:9">
      <c r="A398" s="5">
        <v>999225580554865</v>
      </c>
      <c r="B398" s="6">
        <v>45155</v>
      </c>
      <c r="C398" s="6">
        <v>45156</v>
      </c>
      <c r="D398" s="4">
        <v>2369.72</v>
      </c>
      <c r="E398" s="4" t="str">
        <f>VLOOKUP(A398,HOP!A:L,12,0)</f>
        <v>2369.72</v>
      </c>
      <c r="F398" s="4" t="str">
        <f>VLOOKUP(A398,HOP!A:C,3,0)</f>
        <v>3684275</v>
      </c>
      <c r="G398" s="4">
        <f t="shared" si="12"/>
        <v>0</v>
      </c>
      <c r="H398" s="4" t="str">
        <f t="shared" si="13"/>
        <v>,3684275</v>
      </c>
      <c r="I398" s="4" t="str">
        <f>VLOOKUP(A398,HOP!A:U,21,0)</f>
        <v>直连</v>
      </c>
    </row>
    <row r="399" s="4" customFormat="1" spans="1:9">
      <c r="A399" s="5">
        <v>999225998410353</v>
      </c>
      <c r="B399" s="6">
        <v>45152</v>
      </c>
      <c r="C399" s="6">
        <v>45156</v>
      </c>
      <c r="D399" s="4">
        <v>1598.8</v>
      </c>
      <c r="E399" s="4" t="str">
        <f>VLOOKUP(A399,HOP!A:L,12,0)</f>
        <v>1598.80</v>
      </c>
      <c r="F399" s="4" t="str">
        <f>VLOOKUP(A399,HOP!A:C,3,0)</f>
        <v>3770376</v>
      </c>
      <c r="G399" s="4">
        <f t="shared" si="12"/>
        <v>0</v>
      </c>
      <c r="H399" s="4" t="str">
        <f t="shared" si="13"/>
        <v>,3770376</v>
      </c>
      <c r="I399" s="4" t="str">
        <f>VLOOKUP(A399,HOP!A:U,21,0)</f>
        <v>直采</v>
      </c>
    </row>
    <row r="400" s="4" customFormat="1" spans="1:9">
      <c r="A400" s="5">
        <v>999226000108199</v>
      </c>
      <c r="B400" s="6">
        <v>45155</v>
      </c>
      <c r="C400" s="6">
        <v>45156</v>
      </c>
      <c r="D400" s="4">
        <v>1327.33</v>
      </c>
      <c r="E400" s="4" t="str">
        <f>VLOOKUP(A400,HOP!A:L,12,0)</f>
        <v>1327.33</v>
      </c>
      <c r="F400" s="4" t="str">
        <f>VLOOKUP(A400,HOP!A:C,3,0)</f>
        <v>3771187</v>
      </c>
      <c r="G400" s="4">
        <f t="shared" si="12"/>
        <v>0</v>
      </c>
      <c r="H400" s="4" t="str">
        <f t="shared" si="13"/>
        <v>,3771187</v>
      </c>
      <c r="I400" s="4" t="str">
        <f>VLOOKUP(A400,HOP!A:U,21,0)</f>
        <v>直连</v>
      </c>
    </row>
    <row r="401" s="4" customFormat="1" spans="1:9">
      <c r="A401" s="5">
        <v>999226000345007</v>
      </c>
      <c r="B401" s="6">
        <v>45155</v>
      </c>
      <c r="C401" s="6">
        <v>45156</v>
      </c>
      <c r="D401" s="4">
        <v>736.01</v>
      </c>
      <c r="E401" s="4" t="str">
        <f>VLOOKUP(A401,HOP!A:L,12,0)</f>
        <v>736.01</v>
      </c>
      <c r="F401" s="4" t="str">
        <f>VLOOKUP(A401,HOP!A:C,3,0)</f>
        <v>3771228</v>
      </c>
      <c r="G401" s="4">
        <f t="shared" si="12"/>
        <v>0</v>
      </c>
      <c r="H401" s="4" t="str">
        <f t="shared" si="13"/>
        <v>,3771228</v>
      </c>
      <c r="I401" s="4" t="str">
        <f>VLOOKUP(A401,HOP!A:U,21,0)</f>
        <v>直连</v>
      </c>
    </row>
    <row r="402" s="4" customFormat="1" spans="1:9">
      <c r="A402" s="5">
        <v>999226000488727</v>
      </c>
      <c r="B402" s="6">
        <v>45154</v>
      </c>
      <c r="C402" s="6">
        <v>45156</v>
      </c>
      <c r="D402" s="4">
        <v>238.94</v>
      </c>
      <c r="E402" s="4" t="str">
        <f>VLOOKUP(A402,HOP!A:L,12,0)</f>
        <v>238.94</v>
      </c>
      <c r="F402" s="4" t="str">
        <f>VLOOKUP(A402,HOP!A:C,3,0)</f>
        <v>3771371</v>
      </c>
      <c r="G402" s="4">
        <f t="shared" si="12"/>
        <v>0</v>
      </c>
      <c r="H402" s="4" t="str">
        <f t="shared" si="13"/>
        <v>,3771371</v>
      </c>
      <c r="I402" s="4" t="str">
        <f>VLOOKUP(A402,HOP!A:U,21,0)</f>
        <v>直连</v>
      </c>
    </row>
    <row r="403" s="4" customFormat="1" hidden="1" spans="1:9">
      <c r="A403" s="5">
        <v>999226003601339</v>
      </c>
      <c r="B403" s="6">
        <v>45155</v>
      </c>
      <c r="C403" s="6">
        <v>45156</v>
      </c>
      <c r="D403" s="4">
        <v>0</v>
      </c>
      <c r="E403" s="4" t="e">
        <f>VLOOKUP(A403,HOP!A:L,12,0)</f>
        <v>#N/A</v>
      </c>
      <c r="F403" s="4" t="e">
        <f>VLOOKUP(A403,HOP!A:C,3,0)</f>
        <v>#N/A</v>
      </c>
      <c r="G403" s="4" t="e">
        <f t="shared" si="12"/>
        <v>#N/A</v>
      </c>
      <c r="H403" s="4" t="e">
        <f t="shared" si="13"/>
        <v>#N/A</v>
      </c>
      <c r="I403" s="4" t="e">
        <f>VLOOKUP(A403,HOP!A:U,21,0)</f>
        <v>#N/A</v>
      </c>
    </row>
    <row r="404" s="4" customFormat="1" spans="1:9">
      <c r="A404" s="5">
        <v>999226008570948</v>
      </c>
      <c r="B404" s="6">
        <v>45154</v>
      </c>
      <c r="C404" s="6">
        <v>45156</v>
      </c>
      <c r="D404" s="4">
        <v>2302.24</v>
      </c>
      <c r="E404" s="4" t="str">
        <f>VLOOKUP(A404,HOP!A:L,12,0)</f>
        <v>2302.24</v>
      </c>
      <c r="F404" s="4" t="str">
        <f>VLOOKUP(A404,HOP!A:C,3,0)</f>
        <v>3772842</v>
      </c>
      <c r="G404" s="4">
        <f t="shared" si="12"/>
        <v>0</v>
      </c>
      <c r="H404" s="4" t="str">
        <f t="shared" si="13"/>
        <v>,3772842</v>
      </c>
      <c r="I404" s="4" t="str">
        <f>VLOOKUP(A404,HOP!A:U,21,0)</f>
        <v>直连</v>
      </c>
    </row>
    <row r="405" s="4" customFormat="1" spans="1:9">
      <c r="A405" s="5">
        <v>999226009876059</v>
      </c>
      <c r="B405" s="6">
        <v>45154</v>
      </c>
      <c r="C405" s="6">
        <v>45156</v>
      </c>
      <c r="D405" s="4">
        <v>1236.14</v>
      </c>
      <c r="E405" s="4" t="str">
        <f>VLOOKUP(A405,HOP!A:L,12,0)</f>
        <v>1236.14</v>
      </c>
      <c r="F405" s="4" t="str">
        <f>VLOOKUP(A405,HOP!A:C,3,0)</f>
        <v>3773143</v>
      </c>
      <c r="G405" s="4">
        <f t="shared" si="12"/>
        <v>0</v>
      </c>
      <c r="H405" s="4" t="str">
        <f t="shared" si="13"/>
        <v>,3773143</v>
      </c>
      <c r="I405" s="4" t="str">
        <f>VLOOKUP(A405,HOP!A:U,21,0)</f>
        <v>直连</v>
      </c>
    </row>
    <row r="406" s="4" customFormat="1" spans="1:9">
      <c r="A406" s="5">
        <v>999226009881678</v>
      </c>
      <c r="B406" s="6">
        <v>45155</v>
      </c>
      <c r="C406" s="6">
        <v>45156</v>
      </c>
      <c r="D406" s="4">
        <v>927.26</v>
      </c>
      <c r="E406" s="4" t="str">
        <f>VLOOKUP(A406,HOP!A:L,12,0)</f>
        <v>927.26</v>
      </c>
      <c r="F406" s="4" t="str">
        <f>VLOOKUP(A406,HOP!A:C,3,0)</f>
        <v>3773145</v>
      </c>
      <c r="G406" s="4">
        <f t="shared" si="12"/>
        <v>0</v>
      </c>
      <c r="H406" s="4" t="str">
        <f t="shared" si="13"/>
        <v>,3773145</v>
      </c>
      <c r="I406" s="4" t="str">
        <f>VLOOKUP(A406,HOP!A:U,21,0)</f>
        <v>直连</v>
      </c>
    </row>
    <row r="407" s="4" customFormat="1" spans="1:9">
      <c r="A407" s="5">
        <v>999226010625285</v>
      </c>
      <c r="B407" s="6">
        <v>45152</v>
      </c>
      <c r="C407" s="6">
        <v>45156</v>
      </c>
      <c r="D407" s="4">
        <v>1616.04</v>
      </c>
      <c r="E407" s="4" t="str">
        <f>VLOOKUP(A407,HOP!A:L,12,0)</f>
        <v>1616.04</v>
      </c>
      <c r="F407" s="4" t="str">
        <f>VLOOKUP(A407,HOP!A:C,3,0)</f>
        <v>3773282</v>
      </c>
      <c r="G407" s="4">
        <f t="shared" si="12"/>
        <v>0</v>
      </c>
      <c r="H407" s="4" t="str">
        <f t="shared" si="13"/>
        <v>,3773282</v>
      </c>
      <c r="I407" s="4" t="str">
        <f>VLOOKUP(A407,HOP!A:U,21,0)</f>
        <v>直采</v>
      </c>
    </row>
    <row r="408" s="4" customFormat="1" spans="1:9">
      <c r="A408" s="5">
        <v>999226011311525</v>
      </c>
      <c r="B408" s="6">
        <v>45155</v>
      </c>
      <c r="C408" s="6">
        <v>45156</v>
      </c>
      <c r="D408" s="4">
        <v>664.77</v>
      </c>
      <c r="E408" s="4" t="str">
        <f>VLOOKUP(A408,HOP!A:L,12,0)</f>
        <v>664.77</v>
      </c>
      <c r="F408" s="4" t="str">
        <f>VLOOKUP(A408,HOP!A:C,3,0)</f>
        <v>3773522</v>
      </c>
      <c r="G408" s="4">
        <f t="shared" si="12"/>
        <v>0</v>
      </c>
      <c r="H408" s="4" t="str">
        <f t="shared" si="13"/>
        <v>,3773522</v>
      </c>
      <c r="I408" s="4" t="str">
        <f>VLOOKUP(A408,HOP!A:U,21,0)</f>
        <v>直连</v>
      </c>
    </row>
    <row r="409" s="4" customFormat="1" spans="1:9">
      <c r="A409" s="5">
        <v>999226012245123</v>
      </c>
      <c r="B409" s="6">
        <v>45153</v>
      </c>
      <c r="C409" s="6">
        <v>45156</v>
      </c>
      <c r="D409" s="4">
        <v>1137.37</v>
      </c>
      <c r="E409" s="4" t="str">
        <f>VLOOKUP(A409,HOP!A:L,12,0)</f>
        <v>1137.37</v>
      </c>
      <c r="F409" s="4" t="str">
        <f>VLOOKUP(A409,HOP!A:C,3,0)</f>
        <v>3773739</v>
      </c>
      <c r="G409" s="4">
        <f t="shared" si="12"/>
        <v>0</v>
      </c>
      <c r="H409" s="4" t="str">
        <f t="shared" si="13"/>
        <v>,3773739</v>
      </c>
      <c r="I409" s="4" t="str">
        <f>VLOOKUP(A409,HOP!A:U,21,0)</f>
        <v>直连</v>
      </c>
    </row>
    <row r="410" s="4" customFormat="1" spans="1:9">
      <c r="A410" s="5">
        <v>999226017716801</v>
      </c>
      <c r="B410" s="6">
        <v>45155</v>
      </c>
      <c r="C410" s="6">
        <v>45156</v>
      </c>
      <c r="D410" s="4">
        <v>1153.53</v>
      </c>
      <c r="E410" s="4" t="str">
        <f>VLOOKUP(A410,HOP!A:L,12,0)</f>
        <v>1153.53</v>
      </c>
      <c r="F410" s="4" t="str">
        <f>VLOOKUP(A410,HOP!A:C,3,0)</f>
        <v>3775284</v>
      </c>
      <c r="G410" s="4">
        <f t="shared" si="12"/>
        <v>0</v>
      </c>
      <c r="H410" s="4" t="str">
        <f t="shared" si="13"/>
        <v>,3775284</v>
      </c>
      <c r="I410" s="4" t="str">
        <f>VLOOKUP(A410,HOP!A:U,21,0)</f>
        <v>直连</v>
      </c>
    </row>
    <row r="411" s="4" customFormat="1" spans="1:9">
      <c r="A411" s="5">
        <v>999226017755533</v>
      </c>
      <c r="B411" s="6">
        <v>45155</v>
      </c>
      <c r="C411" s="6">
        <v>45156</v>
      </c>
      <c r="D411" s="4">
        <v>1153.53</v>
      </c>
      <c r="E411" s="4" t="str">
        <f>VLOOKUP(A411,HOP!A:L,12,0)</f>
        <v>1153.53</v>
      </c>
      <c r="F411" s="4" t="str">
        <f>VLOOKUP(A411,HOP!A:C,3,0)</f>
        <v>3775295</v>
      </c>
      <c r="G411" s="4">
        <f t="shared" si="12"/>
        <v>0</v>
      </c>
      <c r="H411" s="4" t="str">
        <f t="shared" si="13"/>
        <v>,3775295</v>
      </c>
      <c r="I411" s="4" t="str">
        <f>VLOOKUP(A411,HOP!A:U,21,0)</f>
        <v>直连</v>
      </c>
    </row>
    <row r="412" s="4" customFormat="1" spans="1:9">
      <c r="A412" s="5">
        <v>999226018373906</v>
      </c>
      <c r="B412" s="6">
        <v>45154</v>
      </c>
      <c r="C412" s="6">
        <v>45156</v>
      </c>
      <c r="D412" s="4">
        <v>878.94</v>
      </c>
      <c r="E412" s="4" t="str">
        <f>VLOOKUP(A412,HOP!A:L,12,0)</f>
        <v>878.94</v>
      </c>
      <c r="F412" s="4" t="str">
        <f>VLOOKUP(A412,HOP!A:C,3,0)</f>
        <v>3775538</v>
      </c>
      <c r="G412" s="4">
        <f t="shared" si="12"/>
        <v>0</v>
      </c>
      <c r="H412" s="4" t="str">
        <f t="shared" si="13"/>
        <v>,3775538</v>
      </c>
      <c r="I412" s="4" t="str">
        <f>VLOOKUP(A412,HOP!A:U,21,0)</f>
        <v>直采</v>
      </c>
    </row>
    <row r="413" s="4" customFormat="1" spans="1:9">
      <c r="A413" s="5">
        <v>999226024584057</v>
      </c>
      <c r="B413" s="6">
        <v>45155</v>
      </c>
      <c r="C413" s="6">
        <v>45156</v>
      </c>
      <c r="D413" s="4">
        <v>1169.71</v>
      </c>
      <c r="E413" s="4" t="str">
        <f>VLOOKUP(A413,HOP!A:L,12,0)</f>
        <v>1169.71</v>
      </c>
      <c r="F413" s="4" t="str">
        <f>VLOOKUP(A413,HOP!A:C,3,0)</f>
        <v>3776629</v>
      </c>
      <c r="G413" s="4">
        <f t="shared" si="12"/>
        <v>0</v>
      </c>
      <c r="H413" s="4" t="str">
        <f t="shared" si="13"/>
        <v>,3776629</v>
      </c>
      <c r="I413" s="4" t="str">
        <f>VLOOKUP(A413,HOP!A:U,21,0)</f>
        <v>直连</v>
      </c>
    </row>
    <row r="414" s="4" customFormat="1" spans="1:9">
      <c r="A414" s="5">
        <v>999226028194635</v>
      </c>
      <c r="B414" s="6">
        <v>45155</v>
      </c>
      <c r="C414" s="6">
        <v>45156</v>
      </c>
      <c r="D414" s="4">
        <v>746.25</v>
      </c>
      <c r="E414" s="4" t="str">
        <f>VLOOKUP(A414,HOP!A:L,12,0)</f>
        <v>746.25</v>
      </c>
      <c r="F414" s="4" t="str">
        <f>VLOOKUP(A414,HOP!A:C,3,0)</f>
        <v>3777231</v>
      </c>
      <c r="G414" s="4">
        <f t="shared" si="12"/>
        <v>0</v>
      </c>
      <c r="H414" s="4" t="str">
        <f t="shared" si="13"/>
        <v>,3777231</v>
      </c>
      <c r="I414" s="4" t="str">
        <f>VLOOKUP(A414,HOP!A:U,21,0)</f>
        <v>直连</v>
      </c>
    </row>
    <row r="415" s="4" customFormat="1" spans="1:9">
      <c r="A415" s="5">
        <v>999226028799908</v>
      </c>
      <c r="B415" s="6">
        <v>45155</v>
      </c>
      <c r="C415" s="6">
        <v>45156</v>
      </c>
      <c r="D415" s="4">
        <v>546.68</v>
      </c>
      <c r="E415" s="4" t="str">
        <f>VLOOKUP(A415,HOP!A:L,12,0)</f>
        <v>546.68</v>
      </c>
      <c r="F415" s="4" t="str">
        <f>VLOOKUP(A415,HOP!A:C,3,0)</f>
        <v>3777404</v>
      </c>
      <c r="G415" s="4">
        <f t="shared" si="12"/>
        <v>0</v>
      </c>
      <c r="H415" s="4" t="str">
        <f t="shared" si="13"/>
        <v>,3777404</v>
      </c>
      <c r="I415" s="4" t="str">
        <f>VLOOKUP(A415,HOP!A:U,21,0)</f>
        <v>直连</v>
      </c>
    </row>
    <row r="416" s="4" customFormat="1" spans="1:9">
      <c r="A416" s="5">
        <v>999226030229419</v>
      </c>
      <c r="B416" s="6">
        <v>45152</v>
      </c>
      <c r="C416" s="6">
        <v>45156</v>
      </c>
      <c r="D416" s="4">
        <v>1947.68</v>
      </c>
      <c r="E416" s="4">
        <v>1947.68</v>
      </c>
      <c r="F416" s="4" t="str">
        <f>VLOOKUP(A416,HOP!A:C,3,0)</f>
        <v>3777720</v>
      </c>
      <c r="G416" s="4">
        <f t="shared" si="12"/>
        <v>0</v>
      </c>
      <c r="H416" s="4" t="str">
        <f t="shared" si="13"/>
        <v>,3777720</v>
      </c>
      <c r="I416" s="4" t="str">
        <f>VLOOKUP(A416,HOP!A:U,21,0)</f>
        <v>直连</v>
      </c>
    </row>
    <row r="417" s="4" customFormat="1" spans="1:9">
      <c r="A417" s="5">
        <v>999226030965177</v>
      </c>
      <c r="B417" s="6">
        <v>45155</v>
      </c>
      <c r="C417" s="6">
        <v>45156</v>
      </c>
      <c r="D417" s="4">
        <v>1051.7</v>
      </c>
      <c r="E417" s="4" t="str">
        <f>VLOOKUP(A417,HOP!A:L,12,0)</f>
        <v>1051.70</v>
      </c>
      <c r="F417" s="4" t="str">
        <f>VLOOKUP(A417,HOP!A:C,3,0)</f>
        <v>3778085</v>
      </c>
      <c r="G417" s="4">
        <f t="shared" si="12"/>
        <v>0</v>
      </c>
      <c r="H417" s="4" t="str">
        <f t="shared" si="13"/>
        <v>,3778085</v>
      </c>
      <c r="I417" s="4" t="str">
        <f>VLOOKUP(A417,HOP!A:U,21,0)</f>
        <v>直连</v>
      </c>
    </row>
    <row r="418" s="4" customFormat="1" spans="1:9">
      <c r="A418" s="5">
        <v>999226031058481</v>
      </c>
      <c r="B418" s="6">
        <v>45153</v>
      </c>
      <c r="C418" s="6">
        <v>45156</v>
      </c>
      <c r="D418" s="4">
        <v>5223.93</v>
      </c>
      <c r="E418" s="4" t="str">
        <f>VLOOKUP(A418,HOP!A:L,12,0)</f>
        <v>5223.93</v>
      </c>
      <c r="F418" s="4" t="str">
        <f>VLOOKUP(A418,HOP!A:C,3,0)</f>
        <v>3778100</v>
      </c>
      <c r="G418" s="4">
        <f t="shared" si="12"/>
        <v>0</v>
      </c>
      <c r="H418" s="4" t="str">
        <f t="shared" si="13"/>
        <v>,3778100</v>
      </c>
      <c r="I418" s="4" t="str">
        <f>VLOOKUP(A418,HOP!A:U,21,0)</f>
        <v>直连</v>
      </c>
    </row>
    <row r="419" s="4" customFormat="1" spans="1:9">
      <c r="A419" s="5">
        <v>999226031485577</v>
      </c>
      <c r="B419" s="6">
        <v>45155</v>
      </c>
      <c r="C419" s="6">
        <v>45156</v>
      </c>
      <c r="D419" s="4">
        <v>656.07</v>
      </c>
      <c r="E419" s="4" t="str">
        <f>VLOOKUP(A419,HOP!A:L,12,0)</f>
        <v>656.07</v>
      </c>
      <c r="F419" s="4" t="str">
        <f>VLOOKUP(A419,HOP!A:C,3,0)</f>
        <v>3778171</v>
      </c>
      <c r="G419" s="4">
        <f t="shared" si="12"/>
        <v>0</v>
      </c>
      <c r="H419" s="4" t="str">
        <f t="shared" si="13"/>
        <v>,3778171</v>
      </c>
      <c r="I419" s="4" t="str">
        <f>VLOOKUP(A419,HOP!A:U,21,0)</f>
        <v>直连</v>
      </c>
    </row>
    <row r="420" s="4" customFormat="1" spans="1:9">
      <c r="A420" s="5">
        <v>999226031818670</v>
      </c>
      <c r="B420" s="6">
        <v>45155</v>
      </c>
      <c r="C420" s="6">
        <v>45156</v>
      </c>
      <c r="D420" s="4">
        <v>963.25</v>
      </c>
      <c r="E420" s="4" t="str">
        <f>VLOOKUP(A420,HOP!A:L,12,0)</f>
        <v>963.25</v>
      </c>
      <c r="F420" s="4" t="str">
        <f>VLOOKUP(A420,HOP!A:C,3,0)</f>
        <v>3778276</v>
      </c>
      <c r="G420" s="4">
        <f t="shared" si="12"/>
        <v>0</v>
      </c>
      <c r="H420" s="4" t="str">
        <f t="shared" si="13"/>
        <v>,3778276</v>
      </c>
      <c r="I420" s="4" t="str">
        <f>VLOOKUP(A420,HOP!A:U,21,0)</f>
        <v>直连</v>
      </c>
    </row>
    <row r="421" s="4" customFormat="1" spans="1:9">
      <c r="A421" s="5">
        <v>999226032106886</v>
      </c>
      <c r="B421" s="6">
        <v>45155</v>
      </c>
      <c r="C421" s="6">
        <v>45156</v>
      </c>
      <c r="D421" s="4">
        <v>2565.01</v>
      </c>
      <c r="E421" s="4" t="str">
        <f>VLOOKUP(A421,HOP!A:L,12,0)</f>
        <v>2565.01</v>
      </c>
      <c r="F421" s="4" t="str">
        <f>VLOOKUP(A421,HOP!A:C,3,0)</f>
        <v>3778384</v>
      </c>
      <c r="G421" s="4">
        <f t="shared" si="12"/>
        <v>0</v>
      </c>
      <c r="H421" s="4" t="str">
        <f t="shared" si="13"/>
        <v>,3778384</v>
      </c>
      <c r="I421" s="4" t="str">
        <f>VLOOKUP(A421,HOP!A:U,21,0)</f>
        <v>直连</v>
      </c>
    </row>
    <row r="422" s="4" customFormat="1" spans="1:9">
      <c r="A422" s="5">
        <v>999226032131376</v>
      </c>
      <c r="B422" s="6">
        <v>45153</v>
      </c>
      <c r="C422" s="6">
        <v>45156</v>
      </c>
      <c r="D422" s="4">
        <v>1621.62</v>
      </c>
      <c r="E422" s="4" t="str">
        <f>VLOOKUP(A422,HOP!A:L,12,0)</f>
        <v>1621.62</v>
      </c>
      <c r="F422" s="4" t="str">
        <f>VLOOKUP(A422,HOP!A:C,3,0)</f>
        <v>3778404</v>
      </c>
      <c r="G422" s="4">
        <f t="shared" si="12"/>
        <v>0</v>
      </c>
      <c r="H422" s="4" t="str">
        <f t="shared" si="13"/>
        <v>,3778404</v>
      </c>
      <c r="I422" s="4" t="str">
        <f>VLOOKUP(A422,HOP!A:U,21,0)</f>
        <v>直连</v>
      </c>
    </row>
    <row r="423" s="4" customFormat="1" spans="1:9">
      <c r="A423" s="5">
        <v>999226033757014</v>
      </c>
      <c r="B423" s="6">
        <v>45155</v>
      </c>
      <c r="C423" s="6">
        <v>45156</v>
      </c>
      <c r="D423" s="4">
        <v>1044.8</v>
      </c>
      <c r="E423" s="4" t="str">
        <f>VLOOKUP(A423,HOP!A:L,12,0)</f>
        <v>1044.80</v>
      </c>
      <c r="F423" s="4" t="str">
        <f>VLOOKUP(A423,HOP!A:C,3,0)</f>
        <v>3778769</v>
      </c>
      <c r="G423" s="4">
        <f t="shared" si="12"/>
        <v>0</v>
      </c>
      <c r="H423" s="4" t="str">
        <f t="shared" si="13"/>
        <v>,3778769</v>
      </c>
      <c r="I423" s="4" t="str">
        <f>VLOOKUP(A423,HOP!A:U,21,0)</f>
        <v>直采</v>
      </c>
    </row>
    <row r="424" s="4" customFormat="1" spans="1:9">
      <c r="A424" s="5">
        <v>999226034326189</v>
      </c>
      <c r="B424" s="6">
        <v>45155</v>
      </c>
      <c r="C424" s="6">
        <v>45156</v>
      </c>
      <c r="D424" s="4">
        <v>988.96</v>
      </c>
      <c r="E424" s="4" t="str">
        <f>VLOOKUP(A424,HOP!A:L,12,0)</f>
        <v>988.96</v>
      </c>
      <c r="F424" s="4" t="str">
        <f>VLOOKUP(A424,HOP!A:C,3,0)</f>
        <v>3778934</v>
      </c>
      <c r="G424" s="4">
        <f t="shared" si="12"/>
        <v>0</v>
      </c>
      <c r="H424" s="4" t="str">
        <f t="shared" si="13"/>
        <v>,3778934</v>
      </c>
      <c r="I424" s="4" t="str">
        <f>VLOOKUP(A424,HOP!A:U,21,0)</f>
        <v>直连</v>
      </c>
    </row>
    <row r="425" s="4" customFormat="1" spans="1:9">
      <c r="A425" s="5">
        <v>999226034687175</v>
      </c>
      <c r="B425" s="6">
        <v>45154</v>
      </c>
      <c r="C425" s="6">
        <v>45156</v>
      </c>
      <c r="D425" s="4">
        <v>1123.8</v>
      </c>
      <c r="E425" s="4" t="str">
        <f>VLOOKUP(A425,HOP!A:L,12,0)</f>
        <v>1123.80</v>
      </c>
      <c r="F425" s="4" t="str">
        <f>VLOOKUP(A425,HOP!A:C,3,0)</f>
        <v>3778989</v>
      </c>
      <c r="G425" s="4">
        <f t="shared" si="12"/>
        <v>0</v>
      </c>
      <c r="H425" s="4" t="str">
        <f t="shared" si="13"/>
        <v>,3778989</v>
      </c>
      <c r="I425" s="4" t="str">
        <f>VLOOKUP(A425,HOP!A:U,21,0)</f>
        <v>直连</v>
      </c>
    </row>
    <row r="426" s="4" customFormat="1" spans="1:9">
      <c r="A426" s="5">
        <v>26035363810</v>
      </c>
      <c r="B426" s="6">
        <v>45154</v>
      </c>
      <c r="C426" s="6">
        <v>45156</v>
      </c>
      <c r="D426" s="4">
        <v>1628.66</v>
      </c>
      <c r="E426" s="4" t="str">
        <f>VLOOKUP(A426,HOP!A:L,12,0)</f>
        <v>1628.66</v>
      </c>
      <c r="F426" s="4" t="str">
        <f>VLOOKUP(A426,HOP!A:C,3,0)</f>
        <v>3779202</v>
      </c>
      <c r="G426" s="4">
        <f t="shared" si="12"/>
        <v>0</v>
      </c>
      <c r="H426" s="4" t="str">
        <f t="shared" si="13"/>
        <v>,3779202</v>
      </c>
      <c r="I426" s="4" t="str">
        <f>VLOOKUP(A426,HOP!A:U,21,0)</f>
        <v>直连</v>
      </c>
    </row>
    <row r="427" s="4" customFormat="1" hidden="1" spans="1:9">
      <c r="A427" s="5">
        <v>999226035642071</v>
      </c>
      <c r="B427" s="6">
        <v>45154</v>
      </c>
      <c r="C427" s="6">
        <v>45156</v>
      </c>
      <c r="D427" s="4">
        <v>0</v>
      </c>
      <c r="E427" s="4" t="e">
        <f>VLOOKUP(A427,HOP!A:L,12,0)</f>
        <v>#N/A</v>
      </c>
      <c r="F427" s="4" t="e">
        <f>VLOOKUP(A427,HOP!A:C,3,0)</f>
        <v>#N/A</v>
      </c>
      <c r="G427" s="4" t="e">
        <f t="shared" si="12"/>
        <v>#N/A</v>
      </c>
      <c r="H427" s="4" t="e">
        <f t="shared" si="13"/>
        <v>#N/A</v>
      </c>
      <c r="I427" s="4" t="e">
        <f>VLOOKUP(A427,HOP!A:U,21,0)</f>
        <v>#N/A</v>
      </c>
    </row>
    <row r="428" s="4" customFormat="1" spans="1:9">
      <c r="A428" s="5">
        <v>999226035760555</v>
      </c>
      <c r="B428" s="6">
        <v>45153</v>
      </c>
      <c r="C428" s="6">
        <v>45156</v>
      </c>
      <c r="D428" s="4">
        <v>1355.82</v>
      </c>
      <c r="E428" s="4" t="str">
        <f>VLOOKUP(A428,HOP!A:L,12,0)</f>
        <v>1355.82</v>
      </c>
      <c r="F428" s="4" t="str">
        <f>VLOOKUP(A428,HOP!A:C,3,0)</f>
        <v>3779618</v>
      </c>
      <c r="G428" s="4">
        <f t="shared" si="12"/>
        <v>0</v>
      </c>
      <c r="H428" s="4" t="str">
        <f t="shared" si="13"/>
        <v>,3779618</v>
      </c>
      <c r="I428" s="4" t="str">
        <f>VLOOKUP(A428,HOP!A:U,21,0)</f>
        <v>直连</v>
      </c>
    </row>
    <row r="429" s="4" customFormat="1" spans="1:9">
      <c r="A429" s="5">
        <v>26035801826</v>
      </c>
      <c r="B429" s="6">
        <v>45154</v>
      </c>
      <c r="C429" s="6">
        <v>45156</v>
      </c>
      <c r="D429" s="4">
        <v>1901.9</v>
      </c>
      <c r="E429" s="4" t="str">
        <f>VLOOKUP(A429,HOP!A:L,12,0)</f>
        <v>1901.92</v>
      </c>
      <c r="F429" s="4" t="str">
        <f>VLOOKUP(A429,HOP!A:C,3,0)</f>
        <v>3779447</v>
      </c>
      <c r="G429" s="4">
        <f t="shared" si="12"/>
        <v>-0.0199999999999818</v>
      </c>
      <c r="H429" s="4" t="str">
        <f t="shared" si="13"/>
        <v>,3779447</v>
      </c>
      <c r="I429" s="4" t="str">
        <f>VLOOKUP(A429,HOP!A:U,21,0)</f>
        <v>直连</v>
      </c>
    </row>
    <row r="430" s="4" customFormat="1" spans="1:9">
      <c r="A430" s="5">
        <v>999226036313169</v>
      </c>
      <c r="B430" s="6">
        <v>45155</v>
      </c>
      <c r="C430" s="6">
        <v>45156</v>
      </c>
      <c r="D430" s="4">
        <v>3484.54</v>
      </c>
      <c r="E430" s="4" t="str">
        <f>VLOOKUP(A430,HOP!A:L,12,0)</f>
        <v>3484.54</v>
      </c>
      <c r="F430" s="4" t="str">
        <f>VLOOKUP(A430,HOP!A:C,3,0)</f>
        <v>3779655</v>
      </c>
      <c r="G430" s="4">
        <f t="shared" si="12"/>
        <v>0</v>
      </c>
      <c r="H430" s="4" t="str">
        <f t="shared" si="13"/>
        <v>,3779655</v>
      </c>
      <c r="I430" s="4" t="str">
        <f>VLOOKUP(A430,HOP!A:U,21,0)</f>
        <v>直连</v>
      </c>
    </row>
    <row r="431" s="4" customFormat="1" spans="1:9">
      <c r="A431" s="5">
        <v>999226037061261</v>
      </c>
      <c r="B431" s="6">
        <v>45155</v>
      </c>
      <c r="C431" s="6">
        <v>45156</v>
      </c>
      <c r="D431" s="4">
        <v>203.28</v>
      </c>
      <c r="E431" s="4" t="str">
        <f>VLOOKUP(A431,HOP!A:L,12,0)</f>
        <v>203.28</v>
      </c>
      <c r="F431" s="4" t="str">
        <f>VLOOKUP(A431,HOP!A:C,3,0)</f>
        <v>3779916</v>
      </c>
      <c r="G431" s="4">
        <f t="shared" si="12"/>
        <v>0</v>
      </c>
      <c r="H431" s="4" t="str">
        <f t="shared" si="13"/>
        <v>,3779916</v>
      </c>
      <c r="I431" s="4" t="str">
        <f>VLOOKUP(A431,HOP!A:U,21,0)</f>
        <v>直连</v>
      </c>
    </row>
    <row r="432" s="4" customFormat="1" spans="1:9">
      <c r="A432" s="5">
        <v>999226037245279</v>
      </c>
      <c r="B432" s="6">
        <v>45154</v>
      </c>
      <c r="C432" s="6">
        <v>45156</v>
      </c>
      <c r="D432" s="4">
        <v>2313.08</v>
      </c>
      <c r="E432" s="4" t="str">
        <f>VLOOKUP(A432,HOP!A:L,12,0)</f>
        <v>2313.08</v>
      </c>
      <c r="F432" s="4" t="str">
        <f>VLOOKUP(A432,HOP!A:C,3,0)</f>
        <v>3779941</v>
      </c>
      <c r="G432" s="4">
        <f t="shared" si="12"/>
        <v>0</v>
      </c>
      <c r="H432" s="4" t="str">
        <f t="shared" si="13"/>
        <v>,3779941</v>
      </c>
      <c r="I432" s="4" t="str">
        <f>VLOOKUP(A432,HOP!A:U,21,0)</f>
        <v>直连</v>
      </c>
    </row>
    <row r="433" s="4" customFormat="1" spans="1:9">
      <c r="A433" s="5">
        <v>999226038518007</v>
      </c>
      <c r="B433" s="6">
        <v>45153</v>
      </c>
      <c r="C433" s="6">
        <v>45156</v>
      </c>
      <c r="D433" s="4">
        <v>1328.24</v>
      </c>
      <c r="E433" s="4" t="str">
        <f>VLOOKUP(A433,HOP!A:L,12,0)</f>
        <v>1328.24</v>
      </c>
      <c r="F433" s="4" t="str">
        <f>VLOOKUP(A433,HOP!A:C,3,0)</f>
        <v>3780283</v>
      </c>
      <c r="G433" s="4">
        <f t="shared" si="12"/>
        <v>0</v>
      </c>
      <c r="H433" s="4" t="str">
        <f t="shared" si="13"/>
        <v>,3780283</v>
      </c>
      <c r="I433" s="4" t="str">
        <f>VLOOKUP(A433,HOP!A:U,21,0)</f>
        <v>直连</v>
      </c>
    </row>
    <row r="434" s="4" customFormat="1" spans="1:9">
      <c r="A434" s="5">
        <v>999226038685491</v>
      </c>
      <c r="B434" s="6">
        <v>45155</v>
      </c>
      <c r="C434" s="6">
        <v>45156</v>
      </c>
      <c r="D434" s="4">
        <v>94.42</v>
      </c>
      <c r="E434" s="4" t="str">
        <f>VLOOKUP(A434,HOP!A:L,12,0)</f>
        <v>94.42</v>
      </c>
      <c r="F434" s="4" t="str">
        <f>VLOOKUP(A434,HOP!A:C,3,0)</f>
        <v>3780433</v>
      </c>
      <c r="G434" s="4">
        <f t="shared" si="12"/>
        <v>0</v>
      </c>
      <c r="H434" s="4" t="str">
        <f t="shared" si="13"/>
        <v>,3780433</v>
      </c>
      <c r="I434" s="4" t="str">
        <f>VLOOKUP(A434,HOP!A:U,21,0)</f>
        <v>直连</v>
      </c>
    </row>
    <row r="435" s="4" customFormat="1" spans="1:9">
      <c r="A435" s="5">
        <v>999226039424391</v>
      </c>
      <c r="B435" s="6">
        <v>45154</v>
      </c>
      <c r="C435" s="6">
        <v>45156</v>
      </c>
      <c r="D435" s="4">
        <v>1092.64</v>
      </c>
      <c r="E435" s="4" t="str">
        <f>VLOOKUP(A435,HOP!A:L,12,0)</f>
        <v>1092.64</v>
      </c>
      <c r="F435" s="4" t="str">
        <f>VLOOKUP(A435,HOP!A:C,3,0)</f>
        <v>3780577</v>
      </c>
      <c r="G435" s="4">
        <f t="shared" si="12"/>
        <v>0</v>
      </c>
      <c r="H435" s="4" t="str">
        <f t="shared" si="13"/>
        <v>,3780577</v>
      </c>
      <c r="I435" s="4" t="str">
        <f>VLOOKUP(A435,HOP!A:U,21,0)</f>
        <v>直连</v>
      </c>
    </row>
    <row r="436" s="4" customFormat="1" spans="1:9">
      <c r="A436" s="5">
        <v>999226041369236</v>
      </c>
      <c r="B436" s="6">
        <v>45153</v>
      </c>
      <c r="C436" s="6">
        <v>45156</v>
      </c>
      <c r="D436" s="4">
        <v>1699.19</v>
      </c>
      <c r="E436" s="4" t="str">
        <f>VLOOKUP(A436,HOP!A:L,12,0)</f>
        <v>1699.19</v>
      </c>
      <c r="F436" s="4" t="str">
        <f>VLOOKUP(A436,HOP!A:C,3,0)</f>
        <v>3781341</v>
      </c>
      <c r="G436" s="4">
        <f t="shared" si="12"/>
        <v>0</v>
      </c>
      <c r="H436" s="4" t="str">
        <f t="shared" si="13"/>
        <v>,3781341</v>
      </c>
      <c r="I436" s="4" t="str">
        <f>VLOOKUP(A436,HOP!A:U,21,0)</f>
        <v>直连</v>
      </c>
    </row>
    <row r="437" s="4" customFormat="1" spans="1:9">
      <c r="A437" s="5">
        <v>999226041410506</v>
      </c>
      <c r="B437" s="6">
        <v>45154</v>
      </c>
      <c r="C437" s="6">
        <v>45156</v>
      </c>
      <c r="D437" s="4">
        <v>432.88</v>
      </c>
      <c r="E437" s="4" t="str">
        <f>VLOOKUP(A437,HOP!A:L,12,0)</f>
        <v>432.88</v>
      </c>
      <c r="F437" s="4" t="str">
        <f>VLOOKUP(A437,HOP!A:C,3,0)</f>
        <v>3781351</v>
      </c>
      <c r="G437" s="4">
        <f t="shared" si="12"/>
        <v>0</v>
      </c>
      <c r="H437" s="4" t="str">
        <f t="shared" si="13"/>
        <v>,3781351</v>
      </c>
      <c r="I437" s="4" t="str">
        <f>VLOOKUP(A437,HOP!A:U,21,0)</f>
        <v>直连</v>
      </c>
    </row>
    <row r="438" s="4" customFormat="1" spans="1:9">
      <c r="A438" s="5">
        <v>999226041528611</v>
      </c>
      <c r="B438" s="6">
        <v>45155</v>
      </c>
      <c r="C438" s="6">
        <v>45156</v>
      </c>
      <c r="D438" s="4">
        <v>331.73</v>
      </c>
      <c r="E438" s="4" t="str">
        <f>VLOOKUP(A438,HOP!A:L,12,0)</f>
        <v>331.73</v>
      </c>
      <c r="F438" s="4" t="str">
        <f>VLOOKUP(A438,HOP!A:C,3,0)</f>
        <v>3781384</v>
      </c>
      <c r="G438" s="4">
        <f t="shared" si="12"/>
        <v>0</v>
      </c>
      <c r="H438" s="4" t="str">
        <f t="shared" si="13"/>
        <v>,3781384</v>
      </c>
      <c r="I438" s="4" t="str">
        <f>VLOOKUP(A438,HOP!A:U,21,0)</f>
        <v>直连</v>
      </c>
    </row>
    <row r="439" s="4" customFormat="1" spans="1:9">
      <c r="A439" s="5">
        <v>999226047102102</v>
      </c>
      <c r="B439" s="6">
        <v>45155</v>
      </c>
      <c r="C439" s="6">
        <v>45156</v>
      </c>
      <c r="D439" s="4">
        <v>1049.47</v>
      </c>
      <c r="E439" s="4" t="str">
        <f>VLOOKUP(A439,HOP!A:L,12,0)</f>
        <v>1049.47</v>
      </c>
      <c r="F439" s="4" t="str">
        <f>VLOOKUP(A439,HOP!A:C,3,0)</f>
        <v>3781997</v>
      </c>
      <c r="G439" s="4">
        <f t="shared" si="12"/>
        <v>0</v>
      </c>
      <c r="H439" s="4" t="str">
        <f t="shared" si="13"/>
        <v>,3781997</v>
      </c>
      <c r="I439" s="4" t="str">
        <f>VLOOKUP(A439,HOP!A:U,21,0)</f>
        <v>直连</v>
      </c>
    </row>
    <row r="440" s="4" customFormat="1" spans="1:9">
      <c r="A440" s="5">
        <v>999226049825322</v>
      </c>
      <c r="B440" s="6">
        <v>45154</v>
      </c>
      <c r="C440" s="6">
        <v>45156</v>
      </c>
      <c r="D440" s="4">
        <v>320.22</v>
      </c>
      <c r="E440" s="4" t="str">
        <f>VLOOKUP(A440,HOP!A:L,12,0)</f>
        <v>320.22</v>
      </c>
      <c r="F440" s="4" t="str">
        <f>VLOOKUP(A440,HOP!A:C,3,0)</f>
        <v>3782486</v>
      </c>
      <c r="G440" s="4">
        <f t="shared" si="12"/>
        <v>0</v>
      </c>
      <c r="H440" s="4" t="str">
        <f t="shared" si="13"/>
        <v>,3782486</v>
      </c>
      <c r="I440" s="4" t="str">
        <f>VLOOKUP(A440,HOP!A:U,21,0)</f>
        <v>直连</v>
      </c>
    </row>
    <row r="441" s="4" customFormat="1" spans="1:9">
      <c r="A441" s="5">
        <v>999226051503245</v>
      </c>
      <c r="B441" s="6">
        <v>45155</v>
      </c>
      <c r="C441" s="6">
        <v>45156</v>
      </c>
      <c r="D441" s="4">
        <v>1165.41</v>
      </c>
      <c r="E441" s="4" t="str">
        <f>VLOOKUP(A441,HOP!A:L,12,0)</f>
        <v>1165.41</v>
      </c>
      <c r="F441" s="4" t="str">
        <f>VLOOKUP(A441,HOP!A:C,3,0)</f>
        <v>3782896</v>
      </c>
      <c r="G441" s="4">
        <f t="shared" si="12"/>
        <v>0</v>
      </c>
      <c r="H441" s="4" t="str">
        <f t="shared" si="13"/>
        <v>,3782896</v>
      </c>
      <c r="I441" s="4" t="str">
        <f>VLOOKUP(A441,HOP!A:U,21,0)</f>
        <v>直连</v>
      </c>
    </row>
    <row r="442" s="4" customFormat="1" spans="1:9">
      <c r="A442" s="5">
        <v>999226051523660</v>
      </c>
      <c r="B442" s="6">
        <v>45155</v>
      </c>
      <c r="C442" s="6">
        <v>45156</v>
      </c>
      <c r="D442" s="4">
        <v>277.05</v>
      </c>
      <c r="E442" s="4" t="str">
        <f>VLOOKUP(A442,HOP!A:L,12,0)</f>
        <v>277.05</v>
      </c>
      <c r="F442" s="4" t="str">
        <f>VLOOKUP(A442,HOP!A:C,3,0)</f>
        <v>3782902</v>
      </c>
      <c r="G442" s="4">
        <f t="shared" si="12"/>
        <v>0</v>
      </c>
      <c r="H442" s="4" t="str">
        <f t="shared" si="13"/>
        <v>,3782902</v>
      </c>
      <c r="I442" s="4" t="str">
        <f>VLOOKUP(A442,HOP!A:U,21,0)</f>
        <v>直连</v>
      </c>
    </row>
    <row r="443" s="4" customFormat="1" spans="1:9">
      <c r="A443" s="5">
        <v>999226051994189</v>
      </c>
      <c r="B443" s="6">
        <v>45153</v>
      </c>
      <c r="C443" s="6">
        <v>45156</v>
      </c>
      <c r="D443" s="4">
        <v>1289.82</v>
      </c>
      <c r="E443" s="4" t="str">
        <f>VLOOKUP(A443,HOP!A:L,12,0)</f>
        <v>1289.82</v>
      </c>
      <c r="F443" s="4" t="str">
        <f>VLOOKUP(A443,HOP!A:C,3,0)</f>
        <v>3782967</v>
      </c>
      <c r="G443" s="4">
        <f t="shared" si="12"/>
        <v>0</v>
      </c>
      <c r="H443" s="4" t="str">
        <f t="shared" si="13"/>
        <v>,3782967</v>
      </c>
      <c r="I443" s="4" t="str">
        <f>VLOOKUP(A443,HOP!A:U,21,0)</f>
        <v>直连</v>
      </c>
    </row>
    <row r="444" s="4" customFormat="1" spans="1:9">
      <c r="A444" s="5">
        <v>999226052207044</v>
      </c>
      <c r="B444" s="6">
        <v>45153</v>
      </c>
      <c r="C444" s="6">
        <v>45156</v>
      </c>
      <c r="D444" s="4">
        <v>2558.43</v>
      </c>
      <c r="E444" s="4" t="str">
        <f>VLOOKUP(A444,HOP!A:L,12,0)</f>
        <v>2558.43</v>
      </c>
      <c r="F444" s="4" t="str">
        <f>VLOOKUP(A444,HOP!A:C,3,0)</f>
        <v>3783002</v>
      </c>
      <c r="G444" s="4">
        <f t="shared" si="12"/>
        <v>0</v>
      </c>
      <c r="H444" s="4" t="str">
        <f t="shared" si="13"/>
        <v>,3783002</v>
      </c>
      <c r="I444" s="4" t="str">
        <f>VLOOKUP(A444,HOP!A:U,21,0)</f>
        <v>直连</v>
      </c>
    </row>
    <row r="445" s="4" customFormat="1" spans="1:9">
      <c r="A445" s="5">
        <v>999226053901093</v>
      </c>
      <c r="B445" s="6">
        <v>45155</v>
      </c>
      <c r="C445" s="6">
        <v>45156</v>
      </c>
      <c r="D445" s="4">
        <v>1071.38</v>
      </c>
      <c r="E445" s="4" t="str">
        <f>VLOOKUP(A445,HOP!A:L,12,0)</f>
        <v>1071.38</v>
      </c>
      <c r="F445" s="4" t="str">
        <f>VLOOKUP(A445,HOP!A:C,3,0)</f>
        <v>3783294</v>
      </c>
      <c r="G445" s="4">
        <f t="shared" si="12"/>
        <v>0</v>
      </c>
      <c r="H445" s="4" t="str">
        <f t="shared" si="13"/>
        <v>,3783294</v>
      </c>
      <c r="I445" s="4" t="str">
        <f>VLOOKUP(A445,HOP!A:U,21,0)</f>
        <v>直连</v>
      </c>
    </row>
    <row r="446" s="4" customFormat="1" spans="1:9">
      <c r="A446" s="5">
        <v>999226053983166</v>
      </c>
      <c r="B446" s="6">
        <v>45155</v>
      </c>
      <c r="C446" s="6">
        <v>45156</v>
      </c>
      <c r="D446" s="4">
        <v>373.74</v>
      </c>
      <c r="E446" s="4" t="str">
        <f>VLOOKUP(A446,HOP!A:L,12,0)</f>
        <v>373.74</v>
      </c>
      <c r="F446" s="4" t="str">
        <f>VLOOKUP(A446,HOP!A:C,3,0)</f>
        <v>3783320</v>
      </c>
      <c r="G446" s="4">
        <f t="shared" si="12"/>
        <v>0</v>
      </c>
      <c r="H446" s="4" t="str">
        <f t="shared" si="13"/>
        <v>,3783320</v>
      </c>
      <c r="I446" s="4" t="str">
        <f>VLOOKUP(A446,HOP!A:U,21,0)</f>
        <v>直连</v>
      </c>
    </row>
    <row r="447" s="4" customFormat="1" spans="1:9">
      <c r="A447" s="5">
        <v>999226054238789</v>
      </c>
      <c r="B447" s="6">
        <v>45154</v>
      </c>
      <c r="C447" s="6">
        <v>45156</v>
      </c>
      <c r="D447" s="4">
        <v>2357.14</v>
      </c>
      <c r="E447" s="4" t="str">
        <f>VLOOKUP(A447,HOP!A:L,12,0)</f>
        <v>2357.14</v>
      </c>
      <c r="F447" s="4" t="str">
        <f>VLOOKUP(A447,HOP!A:C,3,0)</f>
        <v>3783388</v>
      </c>
      <c r="G447" s="4">
        <f t="shared" si="12"/>
        <v>0</v>
      </c>
      <c r="H447" s="4" t="str">
        <f t="shared" si="13"/>
        <v>,3783388</v>
      </c>
      <c r="I447" s="4" t="str">
        <f>VLOOKUP(A447,HOP!A:U,21,0)</f>
        <v>直连</v>
      </c>
    </row>
    <row r="448" s="4" customFormat="1" spans="1:9">
      <c r="A448" s="5">
        <v>999226054321190</v>
      </c>
      <c r="B448" s="6">
        <v>45154</v>
      </c>
      <c r="C448" s="6">
        <v>45156</v>
      </c>
      <c r="D448" s="4">
        <v>824.94</v>
      </c>
      <c r="E448" s="4" t="str">
        <f>VLOOKUP(A448,HOP!A:L,12,0)</f>
        <v>824.94</v>
      </c>
      <c r="F448" s="4" t="str">
        <f>VLOOKUP(A448,HOP!A:C,3,0)</f>
        <v>3783421</v>
      </c>
      <c r="G448" s="4">
        <f t="shared" si="12"/>
        <v>0</v>
      </c>
      <c r="H448" s="4" t="str">
        <f t="shared" si="13"/>
        <v>,3783421</v>
      </c>
      <c r="I448" s="4" t="str">
        <f>VLOOKUP(A448,HOP!A:U,21,0)</f>
        <v>直连</v>
      </c>
    </row>
    <row r="449" s="4" customFormat="1" spans="1:9">
      <c r="A449" s="5">
        <v>999226054581766</v>
      </c>
      <c r="B449" s="6">
        <v>45155</v>
      </c>
      <c r="C449" s="6">
        <v>45156</v>
      </c>
      <c r="D449" s="4">
        <v>1668.22</v>
      </c>
      <c r="E449" s="4" t="str">
        <f>VLOOKUP(A449,HOP!A:L,12,0)</f>
        <v>1668.22</v>
      </c>
      <c r="F449" s="4" t="str">
        <f>VLOOKUP(A449,HOP!A:C,3,0)</f>
        <v>3783471</v>
      </c>
      <c r="G449" s="4">
        <f t="shared" si="12"/>
        <v>0</v>
      </c>
      <c r="H449" s="4" t="str">
        <f t="shared" si="13"/>
        <v>,3783471</v>
      </c>
      <c r="I449" s="4" t="str">
        <f>VLOOKUP(A449,HOP!A:U,21,0)</f>
        <v>直连</v>
      </c>
    </row>
    <row r="450" s="4" customFormat="1" spans="1:9">
      <c r="A450" s="5">
        <v>999226054965245</v>
      </c>
      <c r="B450" s="6">
        <v>45154</v>
      </c>
      <c r="C450" s="6">
        <v>45156</v>
      </c>
      <c r="D450" s="4">
        <v>2068.12</v>
      </c>
      <c r="E450" s="4" t="str">
        <f>VLOOKUP(A450,HOP!A:L,12,0)</f>
        <v>2068.12</v>
      </c>
      <c r="F450" s="4" t="str">
        <f>VLOOKUP(A450,HOP!A:C,3,0)</f>
        <v>3783543</v>
      </c>
      <c r="G450" s="4">
        <f t="shared" si="12"/>
        <v>0</v>
      </c>
      <c r="H450" s="4" t="str">
        <f t="shared" si="13"/>
        <v>,3783543</v>
      </c>
      <c r="I450" s="4" t="str">
        <f>VLOOKUP(A450,HOP!A:U,21,0)</f>
        <v>直连</v>
      </c>
    </row>
    <row r="451" s="4" customFormat="1" spans="1:9">
      <c r="A451" s="5">
        <v>999226055125571</v>
      </c>
      <c r="B451" s="6">
        <v>45155</v>
      </c>
      <c r="C451" s="6">
        <v>45156</v>
      </c>
      <c r="D451" s="4">
        <v>493.28</v>
      </c>
      <c r="E451" s="4" t="str">
        <f>VLOOKUP(A451,HOP!A:L,12,0)</f>
        <v>493.28</v>
      </c>
      <c r="F451" s="4" t="str">
        <f>VLOOKUP(A451,HOP!A:C,3,0)</f>
        <v>3783608</v>
      </c>
      <c r="G451" s="4">
        <f t="shared" ref="G451:G514" si="14">D451-E451</f>
        <v>0</v>
      </c>
      <c r="H451" s="4" t="str">
        <f t="shared" ref="H451:H514" si="15">$H$1&amp;F451</f>
        <v>,3783608</v>
      </c>
      <c r="I451" s="4" t="str">
        <f>VLOOKUP(A451,HOP!A:U,21,0)</f>
        <v>直连</v>
      </c>
    </row>
    <row r="452" s="4" customFormat="1" spans="1:9">
      <c r="A452" s="5">
        <v>999226056662455</v>
      </c>
      <c r="B452" s="6">
        <v>45153</v>
      </c>
      <c r="C452" s="6">
        <v>45156</v>
      </c>
      <c r="D452" s="4">
        <v>261.9</v>
      </c>
      <c r="E452" s="4" t="str">
        <f>VLOOKUP(A452,HOP!A:L,12,0)</f>
        <v>261.90</v>
      </c>
      <c r="F452" s="4" t="str">
        <f>VLOOKUP(A452,HOP!A:C,3,0)</f>
        <v>3783969</v>
      </c>
      <c r="G452" s="4">
        <f t="shared" si="14"/>
        <v>0</v>
      </c>
      <c r="H452" s="4" t="str">
        <f t="shared" si="15"/>
        <v>,3783969</v>
      </c>
      <c r="I452" s="4" t="str">
        <f>VLOOKUP(A452,HOP!A:U,21,0)</f>
        <v>直连</v>
      </c>
    </row>
    <row r="453" s="4" customFormat="1" spans="1:9">
      <c r="A453" s="5">
        <v>999226056719940</v>
      </c>
      <c r="B453" s="6">
        <v>45153</v>
      </c>
      <c r="C453" s="6">
        <v>45156</v>
      </c>
      <c r="D453" s="4">
        <v>3372.6</v>
      </c>
      <c r="E453" s="4" t="str">
        <f>VLOOKUP(A453,HOP!A:L,12,0)</f>
        <v>3372.60</v>
      </c>
      <c r="F453" s="4" t="str">
        <f>VLOOKUP(A453,HOP!A:C,3,0)</f>
        <v>3783978</v>
      </c>
      <c r="G453" s="4">
        <f t="shared" si="14"/>
        <v>0</v>
      </c>
      <c r="H453" s="4" t="str">
        <f t="shared" si="15"/>
        <v>,3783978</v>
      </c>
      <c r="I453" s="4" t="str">
        <f>VLOOKUP(A453,HOP!A:U,21,0)</f>
        <v>直连</v>
      </c>
    </row>
    <row r="454" s="4" customFormat="1" spans="1:9">
      <c r="A454" s="5">
        <v>999226057365758</v>
      </c>
      <c r="B454" s="6">
        <v>45154</v>
      </c>
      <c r="C454" s="6">
        <v>45156</v>
      </c>
      <c r="D454" s="4">
        <v>470.94</v>
      </c>
      <c r="E454" s="4" t="str">
        <f>VLOOKUP(A454,HOP!A:L,12,0)</f>
        <v>470.94</v>
      </c>
      <c r="F454" s="4" t="str">
        <f>VLOOKUP(A454,HOP!A:C,3,0)</f>
        <v>3784101</v>
      </c>
      <c r="G454" s="4">
        <f t="shared" si="14"/>
        <v>0</v>
      </c>
      <c r="H454" s="4" t="str">
        <f t="shared" si="15"/>
        <v>,3784101</v>
      </c>
      <c r="I454" s="4" t="str">
        <f>VLOOKUP(A454,HOP!A:U,21,0)</f>
        <v>直连</v>
      </c>
    </row>
    <row r="455" s="4" customFormat="1" spans="1:9">
      <c r="A455" s="5">
        <v>999226060038015</v>
      </c>
      <c r="B455" s="6">
        <v>45155</v>
      </c>
      <c r="C455" s="6">
        <v>45156</v>
      </c>
      <c r="D455" s="4">
        <v>582.18</v>
      </c>
      <c r="E455" s="4" t="str">
        <f>VLOOKUP(A455,HOP!A:L,12,0)</f>
        <v>582.18</v>
      </c>
      <c r="F455" s="4" t="str">
        <f>VLOOKUP(A455,HOP!A:C,3,0)</f>
        <v>3784917</v>
      </c>
      <c r="G455" s="4">
        <f t="shared" si="14"/>
        <v>0</v>
      </c>
      <c r="H455" s="4" t="str">
        <f t="shared" si="15"/>
        <v>,3784917</v>
      </c>
      <c r="I455" s="4" t="str">
        <f>VLOOKUP(A455,HOP!A:U,21,0)</f>
        <v>直连</v>
      </c>
    </row>
    <row r="456" s="4" customFormat="1" spans="1:9">
      <c r="A456" s="5">
        <v>999226060717694</v>
      </c>
      <c r="B456" s="6">
        <v>45154</v>
      </c>
      <c r="C456" s="6">
        <v>45156</v>
      </c>
      <c r="D456" s="4">
        <v>797.52</v>
      </c>
      <c r="E456" s="4" t="str">
        <f>VLOOKUP(A456,HOP!A:L,12,0)</f>
        <v>797.52</v>
      </c>
      <c r="F456" s="4" t="str">
        <f>VLOOKUP(A456,HOP!A:C,3,0)</f>
        <v>3785174</v>
      </c>
      <c r="G456" s="4">
        <f t="shared" si="14"/>
        <v>0</v>
      </c>
      <c r="H456" s="4" t="str">
        <f t="shared" si="15"/>
        <v>,3785174</v>
      </c>
      <c r="I456" s="4" t="str">
        <f>VLOOKUP(A456,HOP!A:U,21,0)</f>
        <v>直连</v>
      </c>
    </row>
    <row r="457" s="4" customFormat="1" spans="1:9">
      <c r="A457" s="5">
        <v>999226061435729</v>
      </c>
      <c r="B457" s="6">
        <v>45155</v>
      </c>
      <c r="C457" s="6">
        <v>45156</v>
      </c>
      <c r="D457" s="4">
        <v>397.06</v>
      </c>
      <c r="E457" s="4" t="str">
        <f>VLOOKUP(A457,HOP!A:L,12,0)</f>
        <v>397.06</v>
      </c>
      <c r="F457" s="4" t="str">
        <f>VLOOKUP(A457,HOP!A:C,3,0)</f>
        <v>3785424</v>
      </c>
      <c r="G457" s="4">
        <f t="shared" si="14"/>
        <v>0</v>
      </c>
      <c r="H457" s="4" t="str">
        <f t="shared" si="15"/>
        <v>,3785424</v>
      </c>
      <c r="I457" s="4" t="str">
        <f>VLOOKUP(A457,HOP!A:U,21,0)</f>
        <v>直连</v>
      </c>
    </row>
    <row r="458" s="4" customFormat="1" spans="1:9">
      <c r="A458" s="5">
        <v>999226061790226</v>
      </c>
      <c r="B458" s="6">
        <v>45154</v>
      </c>
      <c r="C458" s="6">
        <v>45156</v>
      </c>
      <c r="D458" s="4">
        <v>1037.24</v>
      </c>
      <c r="E458" s="4" t="str">
        <f>VLOOKUP(A458,HOP!A:L,12,0)</f>
        <v>1037.24</v>
      </c>
      <c r="F458" s="4" t="str">
        <f>VLOOKUP(A458,HOP!A:C,3,0)</f>
        <v>3785513</v>
      </c>
      <c r="G458" s="4">
        <f t="shared" si="14"/>
        <v>0</v>
      </c>
      <c r="H458" s="4" t="str">
        <f t="shared" si="15"/>
        <v>,3785513</v>
      </c>
      <c r="I458" s="4" t="str">
        <f>VLOOKUP(A458,HOP!A:U,21,0)</f>
        <v>直连</v>
      </c>
    </row>
    <row r="459" s="4" customFormat="1" spans="1:9">
      <c r="A459" s="5">
        <v>999226062207999</v>
      </c>
      <c r="B459" s="6">
        <v>45154</v>
      </c>
      <c r="C459" s="6">
        <v>45156</v>
      </c>
      <c r="D459" s="4">
        <v>526.26</v>
      </c>
      <c r="E459" s="4" t="str">
        <f>VLOOKUP(A459,HOP!A:L,12,0)</f>
        <v>526.26</v>
      </c>
      <c r="F459" s="4" t="str">
        <f>VLOOKUP(A459,HOP!A:C,3,0)</f>
        <v>3785580</v>
      </c>
      <c r="G459" s="4">
        <f t="shared" si="14"/>
        <v>0</v>
      </c>
      <c r="H459" s="4" t="str">
        <f t="shared" si="15"/>
        <v>,3785580</v>
      </c>
      <c r="I459" s="4" t="str">
        <f>VLOOKUP(A459,HOP!A:U,21,0)</f>
        <v>直连</v>
      </c>
    </row>
    <row r="460" s="4" customFormat="1" spans="1:9">
      <c r="A460" s="5">
        <v>999226063586535</v>
      </c>
      <c r="B460" s="6">
        <v>45155</v>
      </c>
      <c r="C460" s="6">
        <v>45156</v>
      </c>
      <c r="D460" s="4">
        <v>1026.17</v>
      </c>
      <c r="E460" s="4" t="str">
        <f>VLOOKUP(A460,HOP!A:L,12,0)</f>
        <v>1026.17</v>
      </c>
      <c r="F460" s="4" t="str">
        <f>VLOOKUP(A460,HOP!A:C,3,0)</f>
        <v>3785963</v>
      </c>
      <c r="G460" s="4">
        <f t="shared" si="14"/>
        <v>0</v>
      </c>
      <c r="H460" s="4" t="str">
        <f t="shared" si="15"/>
        <v>,3785963</v>
      </c>
      <c r="I460" s="4" t="str">
        <f>VLOOKUP(A460,HOP!A:U,21,0)</f>
        <v>直连</v>
      </c>
    </row>
    <row r="461" s="4" customFormat="1" spans="1:9">
      <c r="A461" s="5">
        <v>999226064254019</v>
      </c>
      <c r="B461" s="6">
        <v>45155</v>
      </c>
      <c r="C461" s="6">
        <v>45156</v>
      </c>
      <c r="D461" s="4">
        <v>1162.87</v>
      </c>
      <c r="E461" s="4" t="str">
        <f>VLOOKUP(A461,HOP!A:L,12,0)</f>
        <v>1162.87</v>
      </c>
      <c r="F461" s="4" t="str">
        <f>VLOOKUP(A461,HOP!A:C,3,0)</f>
        <v>3786117</v>
      </c>
      <c r="G461" s="4">
        <f t="shared" si="14"/>
        <v>0</v>
      </c>
      <c r="H461" s="4" t="str">
        <f t="shared" si="15"/>
        <v>,3786117</v>
      </c>
      <c r="I461" s="4" t="str">
        <f>VLOOKUP(A461,HOP!A:U,21,0)</f>
        <v>直连</v>
      </c>
    </row>
    <row r="462" s="4" customFormat="1" spans="1:9">
      <c r="A462" s="5">
        <v>999226064378165</v>
      </c>
      <c r="B462" s="6">
        <v>45155</v>
      </c>
      <c r="C462" s="6">
        <v>45156</v>
      </c>
      <c r="D462" s="4">
        <v>1120.83</v>
      </c>
      <c r="E462" s="4" t="str">
        <f>VLOOKUP(A462,HOP!A:L,12,0)</f>
        <v>1120.83</v>
      </c>
      <c r="F462" s="4" t="str">
        <f>VLOOKUP(A462,HOP!A:C,3,0)</f>
        <v>3786209</v>
      </c>
      <c r="G462" s="4">
        <f t="shared" si="14"/>
        <v>0</v>
      </c>
      <c r="H462" s="4" t="str">
        <f t="shared" si="15"/>
        <v>,3786209</v>
      </c>
      <c r="I462" s="4" t="str">
        <f>VLOOKUP(A462,HOP!A:U,21,0)</f>
        <v>直连</v>
      </c>
    </row>
    <row r="463" s="4" customFormat="1" hidden="1" spans="1:9">
      <c r="A463" s="5">
        <v>999226064826591</v>
      </c>
      <c r="B463" s="6">
        <v>45155</v>
      </c>
      <c r="C463" s="6">
        <v>45156</v>
      </c>
      <c r="D463" s="4">
        <v>0</v>
      </c>
      <c r="E463" s="4" t="e">
        <f>VLOOKUP(A463,HOP!A:L,12,0)</f>
        <v>#N/A</v>
      </c>
      <c r="F463" s="4" t="e">
        <f>VLOOKUP(A463,HOP!A:C,3,0)</f>
        <v>#N/A</v>
      </c>
      <c r="G463" s="4" t="e">
        <f t="shared" si="14"/>
        <v>#N/A</v>
      </c>
      <c r="H463" s="4" t="e">
        <f t="shared" si="15"/>
        <v>#N/A</v>
      </c>
      <c r="I463" s="4" t="e">
        <f>VLOOKUP(A463,HOP!A:U,21,0)</f>
        <v>#N/A</v>
      </c>
    </row>
    <row r="464" s="4" customFormat="1" spans="1:9">
      <c r="A464" s="5">
        <v>999226065139006</v>
      </c>
      <c r="B464" s="6">
        <v>45155</v>
      </c>
      <c r="C464" s="6">
        <v>45156</v>
      </c>
      <c r="D464" s="4">
        <v>1245.48</v>
      </c>
      <c r="E464" s="4" t="str">
        <f>VLOOKUP(A464,HOP!A:L,12,0)</f>
        <v>1245.48</v>
      </c>
      <c r="F464" s="4" t="str">
        <f>VLOOKUP(A464,HOP!A:C,3,0)</f>
        <v>3786593</v>
      </c>
      <c r="G464" s="4">
        <f t="shared" si="14"/>
        <v>0</v>
      </c>
      <c r="H464" s="4" t="str">
        <f t="shared" si="15"/>
        <v>,3786593</v>
      </c>
      <c r="I464" s="4" t="str">
        <f>VLOOKUP(A464,HOP!A:U,21,0)</f>
        <v>直连</v>
      </c>
    </row>
    <row r="465" s="4" customFormat="1" spans="1:9">
      <c r="A465" s="5">
        <v>999226065455982</v>
      </c>
      <c r="B465" s="6">
        <v>45153</v>
      </c>
      <c r="C465" s="6">
        <v>45156</v>
      </c>
      <c r="D465" s="4">
        <v>1013.33</v>
      </c>
      <c r="E465" s="4" t="str">
        <f>VLOOKUP(A465,HOP!A:L,12,0)</f>
        <v>1013.33</v>
      </c>
      <c r="F465" s="4" t="str">
        <f>VLOOKUP(A465,HOP!A:C,3,0)</f>
        <v>3786682</v>
      </c>
      <c r="G465" s="4">
        <f t="shared" si="14"/>
        <v>0</v>
      </c>
      <c r="H465" s="4" t="str">
        <f t="shared" si="15"/>
        <v>,3786682</v>
      </c>
      <c r="I465" s="4" t="str">
        <f>VLOOKUP(A465,HOP!A:U,21,0)</f>
        <v>直连</v>
      </c>
    </row>
    <row r="466" s="4" customFormat="1" spans="1:9">
      <c r="A466" s="5">
        <v>999226066340303</v>
      </c>
      <c r="B466" s="6">
        <v>45154</v>
      </c>
      <c r="C466" s="6">
        <v>45156</v>
      </c>
      <c r="D466" s="4">
        <v>824.56</v>
      </c>
      <c r="E466" s="4" t="str">
        <f>VLOOKUP(A466,HOP!A:L,12,0)</f>
        <v>824.56</v>
      </c>
      <c r="F466" s="4" t="str">
        <f>VLOOKUP(A466,HOP!A:C,3,0)</f>
        <v>3787226</v>
      </c>
      <c r="G466" s="4">
        <f t="shared" si="14"/>
        <v>0</v>
      </c>
      <c r="H466" s="4" t="str">
        <f t="shared" si="15"/>
        <v>,3787226</v>
      </c>
      <c r="I466" s="4" t="str">
        <f>VLOOKUP(A466,HOP!A:U,21,0)</f>
        <v>直连</v>
      </c>
    </row>
    <row r="467" s="4" customFormat="1" spans="1:9">
      <c r="A467" s="5">
        <v>999226067063106</v>
      </c>
      <c r="B467" s="6">
        <v>45154</v>
      </c>
      <c r="C467" s="6">
        <v>45156</v>
      </c>
      <c r="D467" s="4">
        <v>1792.28</v>
      </c>
      <c r="E467" s="4" t="str">
        <f>VLOOKUP(A467,HOP!A:L,12,0)</f>
        <v>1792.28</v>
      </c>
      <c r="F467" s="4" t="str">
        <f>VLOOKUP(A467,HOP!A:C,3,0)</f>
        <v>3787568</v>
      </c>
      <c r="G467" s="4">
        <f t="shared" si="14"/>
        <v>0</v>
      </c>
      <c r="H467" s="4" t="str">
        <f t="shared" si="15"/>
        <v>,3787568</v>
      </c>
      <c r="I467" s="4" t="str">
        <f>VLOOKUP(A467,HOP!A:U,21,0)</f>
        <v>直连</v>
      </c>
    </row>
    <row r="468" s="4" customFormat="1" spans="1:9">
      <c r="A468" s="5">
        <v>999226068543581</v>
      </c>
      <c r="B468" s="6">
        <v>45154</v>
      </c>
      <c r="C468" s="6">
        <v>45156</v>
      </c>
      <c r="D468" s="4">
        <v>1637.72</v>
      </c>
      <c r="E468" s="4" t="str">
        <f>VLOOKUP(A468,HOP!A:L,12,0)</f>
        <v>1637.72</v>
      </c>
      <c r="F468" s="4" t="str">
        <f>VLOOKUP(A468,HOP!A:C,3,0)</f>
        <v>3788067</v>
      </c>
      <c r="G468" s="4">
        <f t="shared" si="14"/>
        <v>0</v>
      </c>
      <c r="H468" s="4" t="str">
        <f t="shared" si="15"/>
        <v>,3788067</v>
      </c>
      <c r="I468" s="4" t="str">
        <f>VLOOKUP(A468,HOP!A:U,21,0)</f>
        <v>直连</v>
      </c>
    </row>
    <row r="469" s="4" customFormat="1" spans="1:9">
      <c r="A469" s="5">
        <v>999226068621590</v>
      </c>
      <c r="B469" s="6">
        <v>45155</v>
      </c>
      <c r="C469" s="6">
        <v>45156</v>
      </c>
      <c r="D469" s="4">
        <v>1162.87</v>
      </c>
      <c r="E469" s="4" t="str">
        <f>VLOOKUP(A469,HOP!A:L,12,0)</f>
        <v>1162.87</v>
      </c>
      <c r="F469" s="4" t="str">
        <f>VLOOKUP(A469,HOP!A:C,3,0)</f>
        <v>3788090</v>
      </c>
      <c r="G469" s="4">
        <f t="shared" si="14"/>
        <v>0</v>
      </c>
      <c r="H469" s="4" t="str">
        <f t="shared" si="15"/>
        <v>,3788090</v>
      </c>
      <c r="I469" s="4" t="str">
        <f>VLOOKUP(A469,HOP!A:U,21,0)</f>
        <v>直连</v>
      </c>
    </row>
    <row r="470" s="4" customFormat="1" spans="1:9">
      <c r="A470" s="5">
        <v>999226068886819</v>
      </c>
      <c r="B470" s="6">
        <v>45155</v>
      </c>
      <c r="C470" s="6">
        <v>45156</v>
      </c>
      <c r="D470" s="4">
        <v>462.77</v>
      </c>
      <c r="E470" s="4" t="str">
        <f>VLOOKUP(A470,HOP!A:L,12,0)</f>
        <v>462.77</v>
      </c>
      <c r="F470" s="4" t="str">
        <f>VLOOKUP(A470,HOP!A:C,3,0)</f>
        <v>3788293</v>
      </c>
      <c r="G470" s="4">
        <f t="shared" si="14"/>
        <v>0</v>
      </c>
      <c r="H470" s="4" t="str">
        <f t="shared" si="15"/>
        <v>,3788293</v>
      </c>
      <c r="I470" s="4" t="str">
        <f>VLOOKUP(A470,HOP!A:U,21,0)</f>
        <v>直连</v>
      </c>
    </row>
    <row r="471" s="4" customFormat="1" spans="1:9">
      <c r="A471" s="5">
        <v>999226069263682</v>
      </c>
      <c r="B471" s="6">
        <v>45154</v>
      </c>
      <c r="C471" s="6">
        <v>45156</v>
      </c>
      <c r="D471" s="4">
        <v>1833.96</v>
      </c>
      <c r="E471" s="4" t="str">
        <f>VLOOKUP(A471,HOP!A:L,12,0)</f>
        <v>1833.96</v>
      </c>
      <c r="F471" s="4" t="str">
        <f>VLOOKUP(A471,HOP!A:C,3,0)</f>
        <v>3788738</v>
      </c>
      <c r="G471" s="4">
        <f t="shared" si="14"/>
        <v>0</v>
      </c>
      <c r="H471" s="4" t="str">
        <f t="shared" si="15"/>
        <v>,3788738</v>
      </c>
      <c r="I471" s="4" t="str">
        <f>VLOOKUP(A471,HOP!A:U,21,0)</f>
        <v>直采</v>
      </c>
    </row>
    <row r="472" s="4" customFormat="1" spans="1:9">
      <c r="A472" s="5">
        <v>999226069275516</v>
      </c>
      <c r="B472" s="6">
        <v>45155</v>
      </c>
      <c r="C472" s="6">
        <v>45156</v>
      </c>
      <c r="D472" s="4">
        <v>931.68</v>
      </c>
      <c r="E472" s="4" t="str">
        <f>VLOOKUP(A472,HOP!A:L,12,0)</f>
        <v>931.68</v>
      </c>
      <c r="F472" s="4" t="str">
        <f>VLOOKUP(A472,HOP!A:C,3,0)</f>
        <v>3788745</v>
      </c>
      <c r="G472" s="4">
        <f t="shared" si="14"/>
        <v>0</v>
      </c>
      <c r="H472" s="4" t="str">
        <f t="shared" si="15"/>
        <v>,3788745</v>
      </c>
      <c r="I472" s="4" t="str">
        <f>VLOOKUP(A472,HOP!A:U,21,0)</f>
        <v>直连</v>
      </c>
    </row>
    <row r="473" s="4" customFormat="1" spans="1:9">
      <c r="A473" s="5">
        <v>999226069626097</v>
      </c>
      <c r="B473" s="6">
        <v>45154</v>
      </c>
      <c r="C473" s="6">
        <v>45156</v>
      </c>
      <c r="D473" s="4">
        <v>661.88</v>
      </c>
      <c r="E473" s="4" t="str">
        <f>VLOOKUP(A473,HOP!A:L,12,0)</f>
        <v>661.88</v>
      </c>
      <c r="F473" s="4" t="str">
        <f>VLOOKUP(A473,HOP!A:C,3,0)</f>
        <v>3788997</v>
      </c>
      <c r="G473" s="4">
        <f t="shared" si="14"/>
        <v>0</v>
      </c>
      <c r="H473" s="4" t="str">
        <f t="shared" si="15"/>
        <v>,3788997</v>
      </c>
      <c r="I473" s="4" t="str">
        <f>VLOOKUP(A473,HOP!A:U,21,0)</f>
        <v>直连</v>
      </c>
    </row>
    <row r="474" s="4" customFormat="1" spans="1:9">
      <c r="A474" s="5">
        <v>999226069658525</v>
      </c>
      <c r="B474" s="6">
        <v>45155</v>
      </c>
      <c r="C474" s="6">
        <v>45156</v>
      </c>
      <c r="D474" s="4">
        <v>691.66</v>
      </c>
      <c r="E474" s="4" t="str">
        <f>VLOOKUP(A474,HOP!A:L,12,0)</f>
        <v>691.66</v>
      </c>
      <c r="F474" s="4" t="str">
        <f>VLOOKUP(A474,HOP!A:C,3,0)</f>
        <v>3789007</v>
      </c>
      <c r="G474" s="4">
        <f t="shared" si="14"/>
        <v>0</v>
      </c>
      <c r="H474" s="4" t="str">
        <f t="shared" si="15"/>
        <v>,3789007</v>
      </c>
      <c r="I474" s="4" t="str">
        <f>VLOOKUP(A474,HOP!A:U,21,0)</f>
        <v>直连</v>
      </c>
    </row>
    <row r="475" s="4" customFormat="1" spans="1:9">
      <c r="A475" s="5">
        <v>26069901982</v>
      </c>
      <c r="B475" s="6">
        <v>45155</v>
      </c>
      <c r="C475" s="6">
        <v>45156</v>
      </c>
      <c r="D475" s="4">
        <v>1395.08</v>
      </c>
      <c r="E475" s="4" t="str">
        <f>VLOOKUP(A475,HOP!A:L,12,0)</f>
        <v>1395.08</v>
      </c>
      <c r="F475" s="4" t="str">
        <f>VLOOKUP(A475,HOP!A:C,3,0)</f>
        <v>3789273</v>
      </c>
      <c r="G475" s="4">
        <f t="shared" si="14"/>
        <v>0</v>
      </c>
      <c r="H475" s="4" t="str">
        <f t="shared" si="15"/>
        <v>,3789273</v>
      </c>
      <c r="I475" s="4" t="str">
        <f>VLOOKUP(A475,HOP!A:U,21,0)</f>
        <v>直连</v>
      </c>
    </row>
    <row r="476" s="4" customFormat="1" spans="1:9">
      <c r="A476" s="5">
        <v>999226070376322</v>
      </c>
      <c r="B476" s="6">
        <v>45154</v>
      </c>
      <c r="C476" s="6">
        <v>45156</v>
      </c>
      <c r="D476" s="4">
        <v>1274.32</v>
      </c>
      <c r="E476" s="4" t="str">
        <f>VLOOKUP(A476,HOP!A:L,12,0)</f>
        <v>1274.32</v>
      </c>
      <c r="F476" s="4" t="str">
        <f>VLOOKUP(A476,HOP!A:C,3,0)</f>
        <v>3789643</v>
      </c>
      <c r="G476" s="4">
        <f t="shared" si="14"/>
        <v>0</v>
      </c>
      <c r="H476" s="4" t="str">
        <f t="shared" si="15"/>
        <v>,3789643</v>
      </c>
      <c r="I476" s="4" t="str">
        <f>VLOOKUP(A476,HOP!A:U,21,0)</f>
        <v>直连</v>
      </c>
    </row>
    <row r="477" s="4" customFormat="1" spans="1:9">
      <c r="A477" s="5">
        <v>999226070441116</v>
      </c>
      <c r="B477" s="6">
        <v>45154</v>
      </c>
      <c r="C477" s="6">
        <v>45156</v>
      </c>
      <c r="D477" s="4">
        <v>2633.4</v>
      </c>
      <c r="E477" s="4" t="str">
        <f>VLOOKUP(A477,HOP!A:L,12,0)</f>
        <v>2633.40</v>
      </c>
      <c r="F477" s="4" t="str">
        <f>VLOOKUP(A477,HOP!A:C,3,0)</f>
        <v>3789797</v>
      </c>
      <c r="G477" s="4">
        <f t="shared" si="14"/>
        <v>0</v>
      </c>
      <c r="H477" s="4" t="str">
        <f t="shared" si="15"/>
        <v>,3789797</v>
      </c>
      <c r="I477" s="4" t="str">
        <f>VLOOKUP(A477,HOP!A:U,21,0)</f>
        <v>直连</v>
      </c>
    </row>
    <row r="478" s="4" customFormat="1" spans="1:9">
      <c r="A478" s="5">
        <v>999226070606719</v>
      </c>
      <c r="B478" s="6">
        <v>45155</v>
      </c>
      <c r="C478" s="6">
        <v>45156</v>
      </c>
      <c r="D478" s="4">
        <v>411.96</v>
      </c>
      <c r="E478" s="4" t="str">
        <f>VLOOKUP(A478,HOP!A:L,12,0)</f>
        <v>411.96</v>
      </c>
      <c r="F478" s="4" t="str">
        <f>VLOOKUP(A478,HOP!A:C,3,0)</f>
        <v>3789814</v>
      </c>
      <c r="G478" s="4">
        <f t="shared" si="14"/>
        <v>0</v>
      </c>
      <c r="H478" s="4" t="str">
        <f t="shared" si="15"/>
        <v>,3789814</v>
      </c>
      <c r="I478" s="4" t="str">
        <f>VLOOKUP(A478,HOP!A:U,21,0)</f>
        <v>直连</v>
      </c>
    </row>
    <row r="479" s="4" customFormat="1" spans="1:9">
      <c r="A479" s="5">
        <v>999226074766913</v>
      </c>
      <c r="B479" s="6">
        <v>45155</v>
      </c>
      <c r="C479" s="6">
        <v>45156</v>
      </c>
      <c r="D479" s="4">
        <v>604.92</v>
      </c>
      <c r="E479" s="4" t="str">
        <f>VLOOKUP(A479,HOP!A:L,12,0)</f>
        <v>604.92</v>
      </c>
      <c r="F479" s="4" t="str">
        <f>VLOOKUP(A479,HOP!A:C,3,0)</f>
        <v>3790171</v>
      </c>
      <c r="G479" s="4">
        <f t="shared" si="14"/>
        <v>0</v>
      </c>
      <c r="H479" s="4" t="str">
        <f t="shared" si="15"/>
        <v>,3790171</v>
      </c>
      <c r="I479" s="4" t="str">
        <f>VLOOKUP(A479,HOP!A:U,21,0)</f>
        <v>直连</v>
      </c>
    </row>
    <row r="480" s="4" customFormat="1" spans="1:9">
      <c r="A480" s="5">
        <v>999226075688997</v>
      </c>
      <c r="B480" s="6">
        <v>45155</v>
      </c>
      <c r="C480" s="6">
        <v>45156</v>
      </c>
      <c r="D480" s="4">
        <v>272.78</v>
      </c>
      <c r="E480" s="4" t="str">
        <f>VLOOKUP(A480,HOP!A:L,12,0)</f>
        <v>272.78</v>
      </c>
      <c r="F480" s="4" t="str">
        <f>VLOOKUP(A480,HOP!A:C,3,0)</f>
        <v>3790353</v>
      </c>
      <c r="G480" s="4">
        <f t="shared" si="14"/>
        <v>0</v>
      </c>
      <c r="H480" s="4" t="str">
        <f t="shared" si="15"/>
        <v>,3790353</v>
      </c>
      <c r="I480" s="4" t="str">
        <f>VLOOKUP(A480,HOP!A:U,21,0)</f>
        <v>直连</v>
      </c>
    </row>
    <row r="481" s="4" customFormat="1" spans="1:9">
      <c r="A481" s="5">
        <v>999226078118268</v>
      </c>
      <c r="B481" s="6">
        <v>45155</v>
      </c>
      <c r="C481" s="6">
        <v>45156</v>
      </c>
      <c r="D481" s="4">
        <v>429.46</v>
      </c>
      <c r="E481" s="4" t="str">
        <f>VLOOKUP(A481,HOP!A:L,12,0)</f>
        <v>429.46</v>
      </c>
      <c r="F481" s="4" t="str">
        <f>VLOOKUP(A481,HOP!A:C,3,0)</f>
        <v>3790673</v>
      </c>
      <c r="G481" s="4">
        <f t="shared" si="14"/>
        <v>0</v>
      </c>
      <c r="H481" s="4" t="str">
        <f t="shared" si="15"/>
        <v>,3790673</v>
      </c>
      <c r="I481" s="4" t="str">
        <f>VLOOKUP(A481,HOP!A:U,21,0)</f>
        <v>直连</v>
      </c>
    </row>
    <row r="482" s="4" customFormat="1" spans="1:9">
      <c r="A482" s="5">
        <v>999226079728263</v>
      </c>
      <c r="B482" s="6">
        <v>45155</v>
      </c>
      <c r="C482" s="6">
        <v>45156</v>
      </c>
      <c r="D482" s="4">
        <v>1436.33</v>
      </c>
      <c r="E482" s="4" t="str">
        <f>VLOOKUP(A482,HOP!A:L,12,0)</f>
        <v>1436.33</v>
      </c>
      <c r="F482" s="4" t="str">
        <f>VLOOKUP(A482,HOP!A:C,3,0)</f>
        <v>3790906</v>
      </c>
      <c r="G482" s="4">
        <f t="shared" si="14"/>
        <v>0</v>
      </c>
      <c r="H482" s="4" t="str">
        <f t="shared" si="15"/>
        <v>,3790906</v>
      </c>
      <c r="I482" s="4" t="str">
        <f>VLOOKUP(A482,HOP!A:U,21,0)</f>
        <v>直连</v>
      </c>
    </row>
    <row r="483" s="4" customFormat="1" spans="1:9">
      <c r="A483" s="5">
        <v>999226079828625</v>
      </c>
      <c r="B483" s="6">
        <v>45155</v>
      </c>
      <c r="C483" s="6">
        <v>45156</v>
      </c>
      <c r="D483" s="4">
        <v>470.31</v>
      </c>
      <c r="E483" s="4" t="str">
        <f>VLOOKUP(A483,HOP!A:L,12,0)</f>
        <v>470.31</v>
      </c>
      <c r="F483" s="4" t="str">
        <f>VLOOKUP(A483,HOP!A:C,3,0)</f>
        <v>3790917</v>
      </c>
      <c r="G483" s="4">
        <f t="shared" si="14"/>
        <v>0</v>
      </c>
      <c r="H483" s="4" t="str">
        <f t="shared" si="15"/>
        <v>,3790917</v>
      </c>
      <c r="I483" s="4" t="str">
        <f>VLOOKUP(A483,HOP!A:U,21,0)</f>
        <v>直连</v>
      </c>
    </row>
    <row r="484" s="4" customFormat="1" spans="1:9">
      <c r="A484" s="5">
        <v>999226079991608</v>
      </c>
      <c r="B484" s="6">
        <v>45154</v>
      </c>
      <c r="C484" s="6">
        <v>45156</v>
      </c>
      <c r="D484" s="4">
        <v>2807.17</v>
      </c>
      <c r="E484" s="4" t="str">
        <f>VLOOKUP(A484,HOP!A:L,12,0)</f>
        <v>2807.17</v>
      </c>
      <c r="F484" s="4" t="str">
        <f>VLOOKUP(A484,HOP!A:C,3,0)</f>
        <v>3790937</v>
      </c>
      <c r="G484" s="4">
        <f t="shared" si="14"/>
        <v>0</v>
      </c>
      <c r="H484" s="4" t="str">
        <f t="shared" si="15"/>
        <v>,3790937</v>
      </c>
      <c r="I484" s="4" t="str">
        <f>VLOOKUP(A484,HOP!A:U,21,0)</f>
        <v>直连</v>
      </c>
    </row>
    <row r="485" s="4" customFormat="1" spans="1:9">
      <c r="A485" s="5">
        <v>999226080382838</v>
      </c>
      <c r="B485" s="6">
        <v>45154</v>
      </c>
      <c r="C485" s="6">
        <v>45156</v>
      </c>
      <c r="D485" s="4">
        <v>829.42</v>
      </c>
      <c r="E485" s="4" t="str">
        <f>VLOOKUP(A485,HOP!A:L,12,0)</f>
        <v>829.42</v>
      </c>
      <c r="F485" s="4" t="str">
        <f>VLOOKUP(A485,HOP!A:C,3,0)</f>
        <v>3790967</v>
      </c>
      <c r="G485" s="4">
        <f t="shared" si="14"/>
        <v>0</v>
      </c>
      <c r="H485" s="4" t="str">
        <f t="shared" si="15"/>
        <v>,3790967</v>
      </c>
      <c r="I485" s="4" t="str">
        <f>VLOOKUP(A485,HOP!A:U,21,0)</f>
        <v>直连</v>
      </c>
    </row>
    <row r="486" s="4" customFormat="1" spans="1:9">
      <c r="A486" s="5">
        <v>999226100767145</v>
      </c>
      <c r="B486" s="6">
        <v>45154</v>
      </c>
      <c r="C486" s="6">
        <v>45156</v>
      </c>
      <c r="D486" s="4">
        <v>325.85</v>
      </c>
      <c r="E486" s="4" t="str">
        <f>VLOOKUP(A486,HOP!A:L,12,0)</f>
        <v>325.85</v>
      </c>
      <c r="F486" s="4" t="str">
        <f>VLOOKUP(A486,HOP!A:C,3,0)</f>
        <v>3791268</v>
      </c>
      <c r="G486" s="4">
        <f t="shared" si="14"/>
        <v>0</v>
      </c>
      <c r="H486" s="4" t="str">
        <f t="shared" si="15"/>
        <v>,3791268</v>
      </c>
      <c r="I486" s="4" t="str">
        <f>VLOOKUP(A486,HOP!A:U,21,0)</f>
        <v>直连</v>
      </c>
    </row>
    <row r="487" s="4" customFormat="1" spans="1:9">
      <c r="A487" s="5">
        <v>999226100830695</v>
      </c>
      <c r="B487" s="6">
        <v>45154</v>
      </c>
      <c r="C487" s="6">
        <v>45156</v>
      </c>
      <c r="D487" s="4">
        <v>505.48</v>
      </c>
      <c r="E487" s="4" t="str">
        <f>VLOOKUP(A487,HOP!A:L,12,0)</f>
        <v>505.48</v>
      </c>
      <c r="F487" s="4" t="str">
        <f>VLOOKUP(A487,HOP!A:C,3,0)</f>
        <v>3791275</v>
      </c>
      <c r="G487" s="4">
        <f t="shared" si="14"/>
        <v>0</v>
      </c>
      <c r="H487" s="4" t="str">
        <f t="shared" si="15"/>
        <v>,3791275</v>
      </c>
      <c r="I487" s="4" t="str">
        <f>VLOOKUP(A487,HOP!A:U,21,0)</f>
        <v>直连</v>
      </c>
    </row>
    <row r="488" s="4" customFormat="1" spans="1:9">
      <c r="A488" s="5">
        <v>999226102508645</v>
      </c>
      <c r="B488" s="6">
        <v>45154</v>
      </c>
      <c r="C488" s="6">
        <v>45156</v>
      </c>
      <c r="D488" s="4">
        <v>4725.96</v>
      </c>
      <c r="E488" s="4" t="str">
        <f>VLOOKUP(A488,HOP!A:L,12,0)</f>
        <v>4725.96</v>
      </c>
      <c r="F488" s="4" t="str">
        <f>VLOOKUP(A488,HOP!A:C,3,0)</f>
        <v>3791552</v>
      </c>
      <c r="G488" s="4">
        <f t="shared" si="14"/>
        <v>0</v>
      </c>
      <c r="H488" s="4" t="str">
        <f t="shared" si="15"/>
        <v>,3791552</v>
      </c>
      <c r="I488" s="4" t="str">
        <f>VLOOKUP(A488,HOP!A:U,21,0)</f>
        <v>直连</v>
      </c>
    </row>
    <row r="489" s="4" customFormat="1" spans="1:9">
      <c r="A489" s="5">
        <v>999226104210902</v>
      </c>
      <c r="B489" s="6">
        <v>45155</v>
      </c>
      <c r="C489" s="6">
        <v>45156</v>
      </c>
      <c r="D489" s="4">
        <v>328.28</v>
      </c>
      <c r="E489" s="4" t="str">
        <f>VLOOKUP(A489,HOP!A:L,12,0)</f>
        <v>328.30</v>
      </c>
      <c r="F489" s="4" t="str">
        <f>VLOOKUP(A489,HOP!A:C,3,0)</f>
        <v>3791879</v>
      </c>
      <c r="G489" s="4">
        <f t="shared" si="14"/>
        <v>-0.0200000000000387</v>
      </c>
      <c r="H489" s="4" t="str">
        <f t="shared" si="15"/>
        <v>,3791879</v>
      </c>
      <c r="I489" s="4" t="str">
        <f>VLOOKUP(A489,HOP!A:U,21,0)</f>
        <v>直连</v>
      </c>
    </row>
    <row r="490" s="4" customFormat="1" spans="1:9">
      <c r="A490" s="5">
        <v>999226104213969</v>
      </c>
      <c r="B490" s="6">
        <v>45155</v>
      </c>
      <c r="C490" s="6">
        <v>45156</v>
      </c>
      <c r="D490" s="4">
        <v>328.28</v>
      </c>
      <c r="E490" s="4" t="str">
        <f>VLOOKUP(A490,HOP!A:L,12,0)</f>
        <v>328.30</v>
      </c>
      <c r="F490" s="4" t="str">
        <f>VLOOKUP(A490,HOP!A:C,3,0)</f>
        <v>3791880</v>
      </c>
      <c r="G490" s="4">
        <f t="shared" si="14"/>
        <v>-0.0200000000000387</v>
      </c>
      <c r="H490" s="4" t="str">
        <f t="shared" si="15"/>
        <v>,3791880</v>
      </c>
      <c r="I490" s="4" t="str">
        <f>VLOOKUP(A490,HOP!A:U,21,0)</f>
        <v>直连</v>
      </c>
    </row>
    <row r="491" s="4" customFormat="1" spans="1:9">
      <c r="A491" s="5">
        <v>999226105067129</v>
      </c>
      <c r="B491" s="6">
        <v>45155</v>
      </c>
      <c r="C491" s="6">
        <v>45156</v>
      </c>
      <c r="D491" s="4">
        <v>207.47</v>
      </c>
      <c r="E491" s="4" t="str">
        <f>VLOOKUP(A491,HOP!A:L,12,0)</f>
        <v>207.47</v>
      </c>
      <c r="F491" s="4" t="str">
        <f>VLOOKUP(A491,HOP!A:C,3,0)</f>
        <v>3791976</v>
      </c>
      <c r="G491" s="4">
        <f t="shared" si="14"/>
        <v>0</v>
      </c>
      <c r="H491" s="4" t="str">
        <f t="shared" si="15"/>
        <v>,3791976</v>
      </c>
      <c r="I491" s="4" t="str">
        <f>VLOOKUP(A491,HOP!A:U,21,0)</f>
        <v>直连</v>
      </c>
    </row>
    <row r="492" s="4" customFormat="1" spans="1:9">
      <c r="A492" s="5">
        <v>999226105387483</v>
      </c>
      <c r="B492" s="6">
        <v>45155</v>
      </c>
      <c r="C492" s="6">
        <v>45156</v>
      </c>
      <c r="D492" s="4">
        <v>380.88</v>
      </c>
      <c r="E492" s="4" t="str">
        <f>VLOOKUP(A492,HOP!A:L,12,0)</f>
        <v>380.91</v>
      </c>
      <c r="F492" s="4" t="str">
        <f>VLOOKUP(A492,HOP!A:C,3,0)</f>
        <v>3792159</v>
      </c>
      <c r="G492" s="4">
        <f t="shared" si="14"/>
        <v>-0.0300000000000296</v>
      </c>
      <c r="H492" s="4" t="str">
        <f t="shared" si="15"/>
        <v>,3792159</v>
      </c>
      <c r="I492" s="4" t="str">
        <f>VLOOKUP(A492,HOP!A:U,21,0)</f>
        <v>直连</v>
      </c>
    </row>
    <row r="493" s="4" customFormat="1" spans="1:9">
      <c r="A493" s="5">
        <v>999226105390076</v>
      </c>
      <c r="B493" s="6">
        <v>45155</v>
      </c>
      <c r="C493" s="6">
        <v>45156</v>
      </c>
      <c r="D493" s="4">
        <v>320.06</v>
      </c>
      <c r="E493" s="4" t="str">
        <f>VLOOKUP(A493,HOP!A:L,12,0)</f>
        <v>320.06</v>
      </c>
      <c r="F493" s="4" t="str">
        <f>VLOOKUP(A493,HOP!A:C,3,0)</f>
        <v>3792160</v>
      </c>
      <c r="G493" s="4">
        <f t="shared" si="14"/>
        <v>0</v>
      </c>
      <c r="H493" s="4" t="str">
        <f t="shared" si="15"/>
        <v>,3792160</v>
      </c>
      <c r="I493" s="4" t="str">
        <f>VLOOKUP(A493,HOP!A:U,21,0)</f>
        <v>直连</v>
      </c>
    </row>
    <row r="494" s="4" customFormat="1" spans="1:9">
      <c r="A494" s="5">
        <v>999226106242402</v>
      </c>
      <c r="B494" s="6">
        <v>45155</v>
      </c>
      <c r="C494" s="6">
        <v>45156</v>
      </c>
      <c r="D494" s="4">
        <v>139.75</v>
      </c>
      <c r="E494" s="4" t="str">
        <f>VLOOKUP(A494,HOP!A:L,12,0)</f>
        <v>139.75</v>
      </c>
      <c r="F494" s="4" t="str">
        <f>VLOOKUP(A494,HOP!A:C,3,0)</f>
        <v>3792282</v>
      </c>
      <c r="G494" s="4">
        <f t="shared" si="14"/>
        <v>0</v>
      </c>
      <c r="H494" s="4" t="str">
        <f t="shared" si="15"/>
        <v>,3792282</v>
      </c>
      <c r="I494" s="4" t="str">
        <f>VLOOKUP(A494,HOP!A:U,21,0)</f>
        <v>直连</v>
      </c>
    </row>
    <row r="495" s="4" customFormat="1" spans="1:9">
      <c r="A495" s="5">
        <v>999226107837721</v>
      </c>
      <c r="B495" s="6">
        <v>45155</v>
      </c>
      <c r="C495" s="6">
        <v>45156</v>
      </c>
      <c r="D495" s="4">
        <v>803.42</v>
      </c>
      <c r="E495" s="4" t="str">
        <f>VLOOKUP(A495,HOP!A:L,12,0)</f>
        <v>803.42</v>
      </c>
      <c r="F495" s="4" t="str">
        <f>VLOOKUP(A495,HOP!A:C,3,0)</f>
        <v>3792622</v>
      </c>
      <c r="G495" s="4">
        <f t="shared" si="14"/>
        <v>0</v>
      </c>
      <c r="H495" s="4" t="str">
        <f t="shared" si="15"/>
        <v>,3792622</v>
      </c>
      <c r="I495" s="4" t="str">
        <f>VLOOKUP(A495,HOP!A:U,21,0)</f>
        <v>直采</v>
      </c>
    </row>
    <row r="496" s="4" customFormat="1" spans="1:9">
      <c r="A496" s="5">
        <v>999226108683748</v>
      </c>
      <c r="B496" s="6">
        <v>45155</v>
      </c>
      <c r="C496" s="6">
        <v>45156</v>
      </c>
      <c r="D496" s="4">
        <v>311.09</v>
      </c>
      <c r="E496" s="4" t="str">
        <f>VLOOKUP(A496,HOP!A:L,12,0)</f>
        <v>311.09</v>
      </c>
      <c r="F496" s="4" t="str">
        <f>VLOOKUP(A496,HOP!A:C,3,0)</f>
        <v>3792838</v>
      </c>
      <c r="G496" s="4">
        <f t="shared" si="14"/>
        <v>0</v>
      </c>
      <c r="H496" s="4" t="str">
        <f t="shared" si="15"/>
        <v>,3792838</v>
      </c>
      <c r="I496" s="4" t="str">
        <f>VLOOKUP(A496,HOP!A:U,21,0)</f>
        <v>直连</v>
      </c>
    </row>
    <row r="497" s="4" customFormat="1" spans="1:9">
      <c r="A497" s="5">
        <v>999226108727814</v>
      </c>
      <c r="B497" s="6">
        <v>45155</v>
      </c>
      <c r="C497" s="6">
        <v>45156</v>
      </c>
      <c r="D497" s="4">
        <v>431.56</v>
      </c>
      <c r="E497" s="4" t="str">
        <f>VLOOKUP(A497,HOP!A:L,12,0)</f>
        <v>431.56</v>
      </c>
      <c r="F497" s="4" t="str">
        <f>VLOOKUP(A497,HOP!A:C,3,0)</f>
        <v>3792847</v>
      </c>
      <c r="G497" s="4">
        <f t="shared" si="14"/>
        <v>0</v>
      </c>
      <c r="H497" s="4" t="str">
        <f t="shared" si="15"/>
        <v>,3792847</v>
      </c>
      <c r="I497" s="4" t="str">
        <f>VLOOKUP(A497,HOP!A:U,21,0)</f>
        <v>直连</v>
      </c>
    </row>
    <row r="498" s="4" customFormat="1" spans="1:9">
      <c r="A498" s="5">
        <v>999226109462987</v>
      </c>
      <c r="B498" s="6">
        <v>45155</v>
      </c>
      <c r="C498" s="6">
        <v>45156</v>
      </c>
      <c r="D498" s="4">
        <v>112.31</v>
      </c>
      <c r="E498" s="4" t="str">
        <f>VLOOKUP(A498,HOP!A:L,12,0)</f>
        <v>112.31</v>
      </c>
      <c r="F498" s="4" t="str">
        <f>VLOOKUP(A498,HOP!A:C,3,0)</f>
        <v>3792963</v>
      </c>
      <c r="G498" s="4">
        <f t="shared" si="14"/>
        <v>0</v>
      </c>
      <c r="H498" s="4" t="str">
        <f t="shared" si="15"/>
        <v>,3792963</v>
      </c>
      <c r="I498" s="4" t="str">
        <f>VLOOKUP(A498,HOP!A:U,21,0)</f>
        <v>直连</v>
      </c>
    </row>
    <row r="499" s="4" customFormat="1" spans="1:9">
      <c r="A499" s="5">
        <v>999226109634851</v>
      </c>
      <c r="B499" s="6">
        <v>45155</v>
      </c>
      <c r="C499" s="6">
        <v>45156</v>
      </c>
      <c r="D499" s="4">
        <v>639.51</v>
      </c>
      <c r="E499" s="4" t="str">
        <f>VLOOKUP(A499,HOP!A:L,12,0)</f>
        <v>639.51</v>
      </c>
      <c r="F499" s="4" t="str">
        <f>VLOOKUP(A499,HOP!A:C,3,0)</f>
        <v>3792986</v>
      </c>
      <c r="G499" s="4">
        <f t="shared" si="14"/>
        <v>0</v>
      </c>
      <c r="H499" s="4" t="str">
        <f t="shared" si="15"/>
        <v>,3792986</v>
      </c>
      <c r="I499" s="4" t="str">
        <f>VLOOKUP(A499,HOP!A:U,21,0)</f>
        <v>直连</v>
      </c>
    </row>
    <row r="500" s="4" customFormat="1" spans="1:9">
      <c r="A500" s="5">
        <v>999226110302214</v>
      </c>
      <c r="B500" s="6">
        <v>45155</v>
      </c>
      <c r="C500" s="6">
        <v>45156</v>
      </c>
      <c r="D500" s="4">
        <v>946.17</v>
      </c>
      <c r="E500" s="4" t="str">
        <f>VLOOKUP(A500,HOP!A:L,12,0)</f>
        <v>946.17</v>
      </c>
      <c r="F500" s="4" t="str">
        <f>VLOOKUP(A500,HOP!A:C,3,0)</f>
        <v>3793109</v>
      </c>
      <c r="G500" s="4">
        <f t="shared" si="14"/>
        <v>0</v>
      </c>
      <c r="H500" s="4" t="str">
        <f t="shared" si="15"/>
        <v>,3793109</v>
      </c>
      <c r="I500" s="4" t="str">
        <f>VLOOKUP(A500,HOP!A:U,21,0)</f>
        <v>直连</v>
      </c>
    </row>
    <row r="501" s="4" customFormat="1" spans="1:9">
      <c r="A501" s="5">
        <v>999226110372807</v>
      </c>
      <c r="B501" s="6">
        <v>45155</v>
      </c>
      <c r="C501" s="6">
        <v>45156</v>
      </c>
      <c r="D501" s="4">
        <v>745.05</v>
      </c>
      <c r="E501" s="4" t="str">
        <f>VLOOKUP(A501,HOP!A:L,12,0)</f>
        <v>745.05</v>
      </c>
      <c r="F501" s="4" t="str">
        <f>VLOOKUP(A501,HOP!A:C,3,0)</f>
        <v>3793148</v>
      </c>
      <c r="G501" s="4">
        <f t="shared" si="14"/>
        <v>0</v>
      </c>
      <c r="H501" s="4" t="str">
        <f t="shared" si="15"/>
        <v>,3793148</v>
      </c>
      <c r="I501" s="4" t="str">
        <f>VLOOKUP(A501,HOP!A:U,21,0)</f>
        <v>直连</v>
      </c>
    </row>
    <row r="502" s="4" customFormat="1" spans="1:9">
      <c r="A502" s="5">
        <v>999226110616669</v>
      </c>
      <c r="B502" s="6">
        <v>45155</v>
      </c>
      <c r="C502" s="6">
        <v>45156</v>
      </c>
      <c r="D502" s="4">
        <v>639.55</v>
      </c>
      <c r="E502" s="4" t="str">
        <f>VLOOKUP(A502,HOP!A:L,12,0)</f>
        <v>639.55</v>
      </c>
      <c r="F502" s="4" t="str">
        <f>VLOOKUP(A502,HOP!A:C,3,0)</f>
        <v>3793233</v>
      </c>
      <c r="G502" s="4">
        <f t="shared" si="14"/>
        <v>0</v>
      </c>
      <c r="H502" s="4" t="str">
        <f t="shared" si="15"/>
        <v>,3793233</v>
      </c>
      <c r="I502" s="4" t="str">
        <f>VLOOKUP(A502,HOP!A:U,21,0)</f>
        <v>直连</v>
      </c>
    </row>
    <row r="503" s="4" customFormat="1" spans="1:9">
      <c r="A503" s="5">
        <v>999226110713092</v>
      </c>
      <c r="B503" s="6">
        <v>45155</v>
      </c>
      <c r="C503" s="6">
        <v>45156</v>
      </c>
      <c r="D503" s="4">
        <v>1515.94</v>
      </c>
      <c r="E503" s="4" t="str">
        <f>VLOOKUP(A503,HOP!A:L,12,0)</f>
        <v>1515.94</v>
      </c>
      <c r="F503" s="4" t="str">
        <f>VLOOKUP(A503,HOP!A:C,3,0)</f>
        <v>3793297</v>
      </c>
      <c r="G503" s="4">
        <f t="shared" si="14"/>
        <v>0</v>
      </c>
      <c r="H503" s="4" t="str">
        <f t="shared" si="15"/>
        <v>,3793297</v>
      </c>
      <c r="I503" s="4" t="str">
        <f>VLOOKUP(A503,HOP!A:U,21,0)</f>
        <v>直连</v>
      </c>
    </row>
    <row r="504" s="4" customFormat="1" spans="1:9">
      <c r="A504" s="5">
        <v>999226110773093</v>
      </c>
      <c r="B504" s="6">
        <v>45155</v>
      </c>
      <c r="C504" s="6">
        <v>45156</v>
      </c>
      <c r="D504" s="4">
        <v>708.19</v>
      </c>
      <c r="E504" s="4" t="str">
        <f>VLOOKUP(A504,HOP!A:L,12,0)</f>
        <v>708.19</v>
      </c>
      <c r="F504" s="4" t="str">
        <f>VLOOKUP(A504,HOP!A:C,3,0)</f>
        <v>3793333</v>
      </c>
      <c r="G504" s="4">
        <f t="shared" si="14"/>
        <v>0</v>
      </c>
      <c r="H504" s="4" t="str">
        <f t="shared" si="15"/>
        <v>,3793333</v>
      </c>
      <c r="I504" s="4" t="str">
        <f>VLOOKUP(A504,HOP!A:U,21,0)</f>
        <v>直连</v>
      </c>
    </row>
    <row r="505" s="4" customFormat="1" spans="1:9">
      <c r="A505" s="5">
        <v>999226110761882</v>
      </c>
      <c r="B505" s="6">
        <v>45155</v>
      </c>
      <c r="C505" s="6">
        <v>45156</v>
      </c>
      <c r="D505" s="4">
        <v>4181.49</v>
      </c>
      <c r="E505" s="4" t="str">
        <f>VLOOKUP(A505,HOP!A:L,12,0)</f>
        <v>4181.49</v>
      </c>
      <c r="F505" s="4" t="str">
        <f>VLOOKUP(A505,HOP!A:C,3,0)</f>
        <v>3793331</v>
      </c>
      <c r="G505" s="4">
        <f t="shared" si="14"/>
        <v>0</v>
      </c>
      <c r="H505" s="4" t="str">
        <f t="shared" si="15"/>
        <v>,3793331</v>
      </c>
      <c r="I505" s="4" t="str">
        <f>VLOOKUP(A505,HOP!A:U,21,0)</f>
        <v>直连</v>
      </c>
    </row>
    <row r="506" s="4" customFormat="1" spans="1:9">
      <c r="A506" s="5">
        <v>999226111000948</v>
      </c>
      <c r="B506" s="6">
        <v>45155</v>
      </c>
      <c r="C506" s="6">
        <v>45156</v>
      </c>
      <c r="D506" s="4">
        <v>940.42</v>
      </c>
      <c r="E506" s="4" t="str">
        <f>VLOOKUP(A506,HOP!A:L,12,0)</f>
        <v>940.42</v>
      </c>
      <c r="F506" s="4" t="str">
        <f>VLOOKUP(A506,HOP!A:C,3,0)</f>
        <v>3793409</v>
      </c>
      <c r="G506" s="4">
        <f t="shared" si="14"/>
        <v>0</v>
      </c>
      <c r="H506" s="4" t="str">
        <f t="shared" si="15"/>
        <v>,3793409</v>
      </c>
      <c r="I506" s="4" t="str">
        <f>VLOOKUP(A506,HOP!A:U,21,0)</f>
        <v>直连</v>
      </c>
    </row>
    <row r="507" s="4" customFormat="1" spans="1:9">
      <c r="A507" s="5">
        <v>999226111108632</v>
      </c>
      <c r="B507" s="6">
        <v>45155</v>
      </c>
      <c r="C507" s="6">
        <v>45156</v>
      </c>
      <c r="D507" s="4">
        <v>312.83</v>
      </c>
      <c r="E507" s="4" t="str">
        <f>VLOOKUP(A507,HOP!A:L,12,0)</f>
        <v>312.83</v>
      </c>
      <c r="F507" s="4" t="str">
        <f>VLOOKUP(A507,HOP!A:C,3,0)</f>
        <v>3793435</v>
      </c>
      <c r="G507" s="4">
        <f t="shared" si="14"/>
        <v>0</v>
      </c>
      <c r="H507" s="4" t="str">
        <f t="shared" si="15"/>
        <v>,3793435</v>
      </c>
      <c r="I507" s="4" t="str">
        <f>VLOOKUP(A507,HOP!A:U,21,0)</f>
        <v>直连</v>
      </c>
    </row>
    <row r="508" s="4" customFormat="1" spans="1:9">
      <c r="A508" s="5">
        <v>999226111070645</v>
      </c>
      <c r="B508" s="6">
        <v>45155</v>
      </c>
      <c r="C508" s="6">
        <v>45156</v>
      </c>
      <c r="D508" s="4">
        <v>130.36</v>
      </c>
      <c r="E508" s="4" t="str">
        <f>VLOOKUP(A508,HOP!A:L,12,0)</f>
        <v>130.36</v>
      </c>
      <c r="F508" s="4" t="str">
        <f>VLOOKUP(A508,HOP!A:C,3,0)</f>
        <v>3793426</v>
      </c>
      <c r="G508" s="4">
        <f t="shared" si="14"/>
        <v>0</v>
      </c>
      <c r="H508" s="4" t="str">
        <f t="shared" si="15"/>
        <v>,3793426</v>
      </c>
      <c r="I508" s="4" t="str">
        <f>VLOOKUP(A508,HOP!A:U,21,0)</f>
        <v>直连</v>
      </c>
    </row>
    <row r="509" s="4" customFormat="1" spans="1:9">
      <c r="A509" s="5">
        <v>999226111311052</v>
      </c>
      <c r="B509" s="6">
        <v>45155</v>
      </c>
      <c r="C509" s="6">
        <v>45156</v>
      </c>
      <c r="D509" s="4">
        <v>1587.96</v>
      </c>
      <c r="E509" s="4" t="str">
        <f>VLOOKUP(A509,HOP!A:L,12,0)</f>
        <v>1587.96</v>
      </c>
      <c r="F509" s="4" t="str">
        <f>VLOOKUP(A509,HOP!A:C,3,0)</f>
        <v>3793522</v>
      </c>
      <c r="G509" s="4">
        <f t="shared" si="14"/>
        <v>0</v>
      </c>
      <c r="H509" s="4" t="str">
        <f t="shared" si="15"/>
        <v>,3793522</v>
      </c>
      <c r="I509" s="4" t="str">
        <f>VLOOKUP(A509,HOP!A:U,21,0)</f>
        <v>直连</v>
      </c>
    </row>
    <row r="510" s="4" customFormat="1" spans="1:9">
      <c r="A510" s="5">
        <v>999226111397627</v>
      </c>
      <c r="B510" s="6">
        <v>45155</v>
      </c>
      <c r="C510" s="6">
        <v>45156</v>
      </c>
      <c r="D510" s="4">
        <v>179.62</v>
      </c>
      <c r="E510" s="4" t="str">
        <f>VLOOKUP(A510,HOP!A:L,12,0)</f>
        <v>179.62</v>
      </c>
      <c r="F510" s="4" t="str">
        <f>VLOOKUP(A510,HOP!A:C,3,0)</f>
        <v>3793537</v>
      </c>
      <c r="G510" s="4">
        <f t="shared" si="14"/>
        <v>0</v>
      </c>
      <c r="H510" s="4" t="str">
        <f t="shared" si="15"/>
        <v>,3793537</v>
      </c>
      <c r="I510" s="4" t="str">
        <f>VLOOKUP(A510,HOP!A:U,21,0)</f>
        <v>直连</v>
      </c>
    </row>
    <row r="511" s="4" customFormat="1" spans="1:9">
      <c r="A511" s="5">
        <v>999226111510545</v>
      </c>
      <c r="B511" s="6">
        <v>45155</v>
      </c>
      <c r="C511" s="6">
        <v>45156</v>
      </c>
      <c r="D511" s="4">
        <v>148.17</v>
      </c>
      <c r="E511" s="4" t="str">
        <f>VLOOKUP(A511,HOP!A:L,12,0)</f>
        <v>148.17</v>
      </c>
      <c r="F511" s="4" t="str">
        <f>VLOOKUP(A511,HOP!A:C,3,0)</f>
        <v>3793563</v>
      </c>
      <c r="G511" s="4">
        <f t="shared" si="14"/>
        <v>0</v>
      </c>
      <c r="H511" s="4" t="str">
        <f t="shared" si="15"/>
        <v>,3793563</v>
      </c>
      <c r="I511" s="4" t="str">
        <f>VLOOKUP(A511,HOP!A:U,21,0)</f>
        <v>直连</v>
      </c>
    </row>
    <row r="512" s="4" customFormat="1" spans="1:9">
      <c r="A512" s="5">
        <v>999226111762402</v>
      </c>
      <c r="B512" s="6">
        <v>45155</v>
      </c>
      <c r="C512" s="6">
        <v>45156</v>
      </c>
      <c r="D512" s="4">
        <v>1108.4</v>
      </c>
      <c r="E512" s="4" t="str">
        <f>VLOOKUP(A512,HOP!A:L,12,0)</f>
        <v>1108.40</v>
      </c>
      <c r="F512" s="4" t="str">
        <f>VLOOKUP(A512,HOP!A:C,3,0)</f>
        <v>3793657</v>
      </c>
      <c r="G512" s="4">
        <f t="shared" si="14"/>
        <v>0</v>
      </c>
      <c r="H512" s="4" t="str">
        <f t="shared" si="15"/>
        <v>,3793657</v>
      </c>
      <c r="I512" s="4" t="str">
        <f>VLOOKUP(A512,HOP!A:U,21,0)</f>
        <v>直连</v>
      </c>
    </row>
    <row r="513" s="4" customFormat="1" spans="1:9">
      <c r="A513" s="5">
        <v>999226113393020</v>
      </c>
      <c r="B513" s="6">
        <v>45155</v>
      </c>
      <c r="C513" s="6">
        <v>45156</v>
      </c>
      <c r="D513" s="4">
        <v>185.67</v>
      </c>
      <c r="E513" s="4" t="str">
        <f>VLOOKUP(A513,HOP!A:L,12,0)</f>
        <v>185.67</v>
      </c>
      <c r="F513" s="4" t="str">
        <f>VLOOKUP(A513,HOP!A:C,3,0)</f>
        <v>3794096</v>
      </c>
      <c r="G513" s="4">
        <f t="shared" si="14"/>
        <v>0</v>
      </c>
      <c r="H513" s="4" t="str">
        <f t="shared" si="15"/>
        <v>,3794096</v>
      </c>
      <c r="I513" s="4" t="str">
        <f>VLOOKUP(A513,HOP!A:U,21,0)</f>
        <v>直连</v>
      </c>
    </row>
    <row r="514" s="4" customFormat="1" spans="1:9">
      <c r="A514" s="5">
        <v>999226114399777</v>
      </c>
      <c r="B514" s="6">
        <v>45155</v>
      </c>
      <c r="C514" s="6">
        <v>45156</v>
      </c>
      <c r="D514" s="4">
        <v>777.33</v>
      </c>
      <c r="E514" s="4" t="str">
        <f>VLOOKUP(A514,HOP!A:L,12,0)</f>
        <v>777.33</v>
      </c>
      <c r="F514" s="4" t="str">
        <f>VLOOKUP(A514,HOP!A:C,3,0)</f>
        <v>3794392</v>
      </c>
      <c r="G514" s="4">
        <f t="shared" si="14"/>
        <v>0</v>
      </c>
      <c r="H514" s="4" t="str">
        <f t="shared" si="15"/>
        <v>,3794392</v>
      </c>
      <c r="I514" s="4" t="str">
        <f>VLOOKUP(A514,HOP!A:U,21,0)</f>
        <v>直连</v>
      </c>
    </row>
    <row r="515" s="4" customFormat="1" spans="1:9">
      <c r="A515" s="5">
        <v>999226114985748</v>
      </c>
      <c r="B515" s="6">
        <v>45155</v>
      </c>
      <c r="C515" s="6">
        <v>45156</v>
      </c>
      <c r="D515" s="4">
        <v>429</v>
      </c>
      <c r="E515" s="4" t="str">
        <f>VLOOKUP(A515,HOP!A:L,12,0)</f>
        <v>429.00</v>
      </c>
      <c r="F515" s="4" t="str">
        <f>VLOOKUP(A515,HOP!A:C,3,0)</f>
        <v>3794492</v>
      </c>
      <c r="G515" s="4">
        <f t="shared" ref="G515:G547" si="16">D515-E515</f>
        <v>0</v>
      </c>
      <c r="H515" s="4" t="str">
        <f t="shared" ref="H515:H547" si="17">$H$1&amp;F515</f>
        <v>,3794492</v>
      </c>
      <c r="I515" s="4" t="str">
        <f>VLOOKUP(A515,HOP!A:U,21,0)</f>
        <v>直连</v>
      </c>
    </row>
    <row r="516" s="4" customFormat="1" spans="1:9">
      <c r="A516" s="5">
        <v>999226115263537</v>
      </c>
      <c r="B516" s="6">
        <v>45155</v>
      </c>
      <c r="C516" s="6">
        <v>45156</v>
      </c>
      <c r="D516" s="4">
        <v>163.15</v>
      </c>
      <c r="E516" s="4" t="str">
        <f>VLOOKUP(A516,HOP!A:L,12,0)</f>
        <v>163.15</v>
      </c>
      <c r="F516" s="4" t="str">
        <f>VLOOKUP(A516,HOP!A:C,3,0)</f>
        <v>3794678</v>
      </c>
      <c r="G516" s="4">
        <f t="shared" si="16"/>
        <v>0</v>
      </c>
      <c r="H516" s="4" t="str">
        <f t="shared" si="17"/>
        <v>,3794678</v>
      </c>
      <c r="I516" s="4" t="str">
        <f>VLOOKUP(A516,HOP!A:U,21,0)</f>
        <v>直连</v>
      </c>
    </row>
    <row r="517" s="4" customFormat="1" spans="1:9">
      <c r="A517" s="5">
        <v>999226115306766</v>
      </c>
      <c r="B517" s="6">
        <v>45155</v>
      </c>
      <c r="C517" s="6">
        <v>45156</v>
      </c>
      <c r="D517" s="4">
        <v>773.16</v>
      </c>
      <c r="E517" s="4" t="str">
        <f>VLOOKUP(A517,HOP!A:L,12,0)</f>
        <v>773.16</v>
      </c>
      <c r="F517" s="4" t="str">
        <f>VLOOKUP(A517,HOP!A:C,3,0)</f>
        <v>3794682</v>
      </c>
      <c r="G517" s="4">
        <f t="shared" si="16"/>
        <v>0</v>
      </c>
      <c r="H517" s="4" t="str">
        <f t="shared" si="17"/>
        <v>,3794682</v>
      </c>
      <c r="I517" s="4" t="str">
        <f>VLOOKUP(A517,HOP!A:U,21,0)</f>
        <v>直连</v>
      </c>
    </row>
    <row r="518" s="4" customFormat="1" spans="1:9">
      <c r="A518" s="5">
        <v>999226115450594</v>
      </c>
      <c r="B518" s="6">
        <v>45155</v>
      </c>
      <c r="C518" s="6">
        <v>45156</v>
      </c>
      <c r="D518" s="4">
        <v>1452.93</v>
      </c>
      <c r="E518" s="4" t="str">
        <f>VLOOKUP(A518,HOP!A:L,12,0)</f>
        <v>1452.93</v>
      </c>
      <c r="F518" s="4" t="str">
        <f>VLOOKUP(A518,HOP!A:C,3,0)</f>
        <v>3794701</v>
      </c>
      <c r="G518" s="4">
        <f t="shared" si="16"/>
        <v>0</v>
      </c>
      <c r="H518" s="4" t="str">
        <f t="shared" si="17"/>
        <v>,3794701</v>
      </c>
      <c r="I518" s="4" t="str">
        <f>VLOOKUP(A518,HOP!A:U,21,0)</f>
        <v>直连</v>
      </c>
    </row>
    <row r="519" s="4" customFormat="1" spans="1:9">
      <c r="A519" s="5">
        <v>999226115979971</v>
      </c>
      <c r="B519" s="6">
        <v>45155</v>
      </c>
      <c r="C519" s="6">
        <v>45156</v>
      </c>
      <c r="D519" s="4">
        <v>1326.36</v>
      </c>
      <c r="E519" s="4" t="str">
        <f>VLOOKUP(A519,HOP!A:L,12,0)</f>
        <v>1326.36</v>
      </c>
      <c r="F519" s="4" t="str">
        <f>VLOOKUP(A519,HOP!A:C,3,0)</f>
        <v>3794779</v>
      </c>
      <c r="G519" s="4">
        <f t="shared" si="16"/>
        <v>0</v>
      </c>
      <c r="H519" s="4" t="str">
        <f t="shared" si="17"/>
        <v>,3794779</v>
      </c>
      <c r="I519" s="4" t="str">
        <f>VLOOKUP(A519,HOP!A:U,21,0)</f>
        <v>直连</v>
      </c>
    </row>
    <row r="520" s="4" customFormat="1" spans="1:9">
      <c r="A520" s="5">
        <v>999226115985456</v>
      </c>
      <c r="B520" s="6">
        <v>45155</v>
      </c>
      <c r="C520" s="6">
        <v>45156</v>
      </c>
      <c r="D520" s="4">
        <v>164.85</v>
      </c>
      <c r="E520" s="4" t="str">
        <f>VLOOKUP(A520,HOP!A:L,12,0)</f>
        <v>164.85</v>
      </c>
      <c r="F520" s="4" t="str">
        <f>VLOOKUP(A520,HOP!A:C,3,0)</f>
        <v>3794780</v>
      </c>
      <c r="G520" s="4">
        <f t="shared" si="16"/>
        <v>0</v>
      </c>
      <c r="H520" s="4" t="str">
        <f t="shared" si="17"/>
        <v>,3794780</v>
      </c>
      <c r="I520" s="4" t="str">
        <f>VLOOKUP(A520,HOP!A:U,21,0)</f>
        <v>直连</v>
      </c>
    </row>
    <row r="521" s="4" customFormat="1" spans="1:9">
      <c r="A521" s="5">
        <v>999226116984533</v>
      </c>
      <c r="B521" s="6">
        <v>45155</v>
      </c>
      <c r="C521" s="6">
        <v>45156</v>
      </c>
      <c r="D521" s="4">
        <v>2273.46</v>
      </c>
      <c r="E521" s="4" t="str">
        <f>VLOOKUP(A521,HOP!A:L,12,0)</f>
        <v>2273.46</v>
      </c>
      <c r="F521" s="4" t="str">
        <f>VLOOKUP(A521,HOP!A:C,3,0)</f>
        <v>3795265</v>
      </c>
      <c r="G521" s="4">
        <f t="shared" si="16"/>
        <v>0</v>
      </c>
      <c r="H521" s="4" t="str">
        <f t="shared" si="17"/>
        <v>,3795265</v>
      </c>
      <c r="I521" s="4" t="str">
        <f>VLOOKUP(A521,HOP!A:U,21,0)</f>
        <v>直连</v>
      </c>
    </row>
    <row r="522" s="4" customFormat="1" hidden="1" spans="1:9">
      <c r="A522" s="5">
        <v>999226117275360</v>
      </c>
      <c r="B522" s="6">
        <v>45155</v>
      </c>
      <c r="C522" s="6">
        <v>45156</v>
      </c>
      <c r="D522" s="4">
        <v>0</v>
      </c>
      <c r="E522" s="4" t="e">
        <f>VLOOKUP(A522,HOP!A:L,12,0)</f>
        <v>#N/A</v>
      </c>
      <c r="F522" s="4" t="e">
        <f>VLOOKUP(A522,HOP!A:C,3,0)</f>
        <v>#N/A</v>
      </c>
      <c r="G522" s="4" t="e">
        <f t="shared" si="16"/>
        <v>#N/A</v>
      </c>
      <c r="H522" s="4" t="e">
        <f t="shared" si="17"/>
        <v>#N/A</v>
      </c>
      <c r="I522" s="4" t="e">
        <f>VLOOKUP(A522,HOP!A:U,21,0)</f>
        <v>#N/A</v>
      </c>
    </row>
    <row r="523" s="4" customFormat="1" spans="1:9">
      <c r="A523" s="5">
        <v>999226117500352</v>
      </c>
      <c r="B523" s="6">
        <v>45155</v>
      </c>
      <c r="C523" s="6">
        <v>45156</v>
      </c>
      <c r="D523" s="4">
        <v>2705.24</v>
      </c>
      <c r="E523" s="4">
        <v>2705.24</v>
      </c>
      <c r="F523" s="4" t="str">
        <f>VLOOKUP(A523,HOP!A:C,3,0)</f>
        <v>3795543</v>
      </c>
      <c r="G523" s="4">
        <f t="shared" si="16"/>
        <v>0</v>
      </c>
      <c r="H523" s="4" t="str">
        <f t="shared" si="17"/>
        <v>,3795543</v>
      </c>
      <c r="I523" s="4" t="str">
        <f>VLOOKUP(A523,HOP!A:U,21,0)</f>
        <v>直连</v>
      </c>
    </row>
    <row r="524" s="4" customFormat="1" spans="1:9">
      <c r="A524" s="5">
        <v>999226117642445</v>
      </c>
      <c r="B524" s="6">
        <v>45155</v>
      </c>
      <c r="C524" s="6">
        <v>45156</v>
      </c>
      <c r="D524" s="4">
        <v>1046.73</v>
      </c>
      <c r="E524" s="4" t="str">
        <f>VLOOKUP(A524,HOP!A:L,12,0)</f>
        <v>1046.73</v>
      </c>
      <c r="F524" s="4" t="str">
        <f>VLOOKUP(A524,HOP!A:C,3,0)</f>
        <v>3795579</v>
      </c>
      <c r="G524" s="4">
        <f t="shared" si="16"/>
        <v>0</v>
      </c>
      <c r="H524" s="4" t="str">
        <f t="shared" si="17"/>
        <v>,3795579</v>
      </c>
      <c r="I524" s="4" t="str">
        <f>VLOOKUP(A524,HOP!A:U,21,0)</f>
        <v>直连</v>
      </c>
    </row>
    <row r="525" s="4" customFormat="1" spans="1:9">
      <c r="A525" s="5">
        <v>999226117872409</v>
      </c>
      <c r="B525" s="6">
        <v>45155</v>
      </c>
      <c r="C525" s="6">
        <v>45156</v>
      </c>
      <c r="D525" s="4">
        <v>521.17</v>
      </c>
      <c r="E525" s="4" t="str">
        <f>VLOOKUP(A525,HOP!A:L,12,0)</f>
        <v>521.17</v>
      </c>
      <c r="F525" s="4" t="str">
        <f>VLOOKUP(A525,HOP!A:C,3,0)</f>
        <v>3795645</v>
      </c>
      <c r="G525" s="4">
        <f t="shared" si="16"/>
        <v>0</v>
      </c>
      <c r="H525" s="4" t="str">
        <f t="shared" si="17"/>
        <v>,3795645</v>
      </c>
      <c r="I525" s="4" t="str">
        <f>VLOOKUP(A525,HOP!A:U,21,0)</f>
        <v>直连</v>
      </c>
    </row>
    <row r="526" s="4" customFormat="1" spans="1:9">
      <c r="A526" s="5">
        <v>999226118066876</v>
      </c>
      <c r="B526" s="6">
        <v>45155</v>
      </c>
      <c r="C526" s="6">
        <v>45156</v>
      </c>
      <c r="D526" s="4">
        <v>721.86</v>
      </c>
      <c r="E526" s="4" t="str">
        <f>VLOOKUP(A526,HOP!A:L,12,0)</f>
        <v>721.86</v>
      </c>
      <c r="F526" s="4" t="str">
        <f>VLOOKUP(A526,HOP!A:C,3,0)</f>
        <v>3795690</v>
      </c>
      <c r="G526" s="4">
        <f t="shared" si="16"/>
        <v>0</v>
      </c>
      <c r="H526" s="4" t="str">
        <f t="shared" si="17"/>
        <v>,3795690</v>
      </c>
      <c r="I526" s="4" t="str">
        <f>VLOOKUP(A526,HOP!A:U,21,0)</f>
        <v>直连</v>
      </c>
    </row>
    <row r="527" s="4" customFormat="1" spans="1:9">
      <c r="A527" s="5">
        <v>999226118182884</v>
      </c>
      <c r="B527" s="6">
        <v>45155</v>
      </c>
      <c r="C527" s="6">
        <v>45156</v>
      </c>
      <c r="D527" s="4">
        <v>1158.05</v>
      </c>
      <c r="E527" s="4" t="str">
        <f>VLOOKUP(A527,HOP!A:L,12,0)</f>
        <v>1158.05</v>
      </c>
      <c r="F527" s="4" t="str">
        <f>VLOOKUP(A527,HOP!A:C,3,0)</f>
        <v>3795834</v>
      </c>
      <c r="G527" s="4">
        <f t="shared" si="16"/>
        <v>0</v>
      </c>
      <c r="H527" s="4" t="str">
        <f t="shared" si="17"/>
        <v>,3795834</v>
      </c>
      <c r="I527" s="4" t="str">
        <f>VLOOKUP(A527,HOP!A:U,21,0)</f>
        <v>直连</v>
      </c>
    </row>
    <row r="528" s="4" customFormat="1" spans="1:9">
      <c r="A528" s="5">
        <v>999226118354302</v>
      </c>
      <c r="B528" s="6">
        <v>45155</v>
      </c>
      <c r="C528" s="6">
        <v>45156</v>
      </c>
      <c r="D528" s="4">
        <v>1034.39</v>
      </c>
      <c r="E528" s="4" t="str">
        <f>VLOOKUP(A528,HOP!A:L,12,0)</f>
        <v>1034.39</v>
      </c>
      <c r="F528" s="4" t="str">
        <f>VLOOKUP(A528,HOP!A:C,3,0)</f>
        <v>3795875</v>
      </c>
      <c r="G528" s="4">
        <f t="shared" si="16"/>
        <v>0</v>
      </c>
      <c r="H528" s="4" t="str">
        <f t="shared" si="17"/>
        <v>,3795875</v>
      </c>
      <c r="I528" s="4" t="str">
        <f>VLOOKUP(A528,HOP!A:U,21,0)</f>
        <v>直连</v>
      </c>
    </row>
    <row r="529" s="4" customFormat="1" spans="1:9">
      <c r="A529" s="5">
        <v>999226119235453</v>
      </c>
      <c r="B529" s="6">
        <v>45155</v>
      </c>
      <c r="C529" s="6">
        <v>45156</v>
      </c>
      <c r="D529" s="4">
        <v>717.08</v>
      </c>
      <c r="E529" s="4" t="str">
        <f>VLOOKUP(A529,HOP!A:L,12,0)</f>
        <v>717.08</v>
      </c>
      <c r="F529" s="4" t="str">
        <f>VLOOKUP(A529,HOP!A:C,3,0)</f>
        <v>3796103</v>
      </c>
      <c r="G529" s="4">
        <f t="shared" si="16"/>
        <v>0</v>
      </c>
      <c r="H529" s="4" t="str">
        <f t="shared" si="17"/>
        <v>,3796103</v>
      </c>
      <c r="I529" s="4" t="str">
        <f>VLOOKUP(A529,HOP!A:U,21,0)</f>
        <v>直连</v>
      </c>
    </row>
    <row r="530" s="4" customFormat="1" spans="1:9">
      <c r="A530" s="5">
        <v>999226119347870</v>
      </c>
      <c r="B530" s="6">
        <v>45155</v>
      </c>
      <c r="C530" s="6">
        <v>45156</v>
      </c>
      <c r="D530" s="4">
        <v>866.24</v>
      </c>
      <c r="E530" s="4" t="str">
        <f>VLOOKUP(A530,HOP!A:L,12,0)</f>
        <v>866.24</v>
      </c>
      <c r="F530" s="4" t="str">
        <f>VLOOKUP(A530,HOP!A:C,3,0)</f>
        <v>3796311</v>
      </c>
      <c r="G530" s="4">
        <f t="shared" si="16"/>
        <v>0</v>
      </c>
      <c r="H530" s="4" t="str">
        <f t="shared" si="17"/>
        <v>,3796311</v>
      </c>
      <c r="I530" s="4" t="str">
        <f>VLOOKUP(A530,HOP!A:U,21,0)</f>
        <v>直连</v>
      </c>
    </row>
    <row r="531" s="4" customFormat="1" spans="1:9">
      <c r="A531" s="5">
        <v>999226119404425</v>
      </c>
      <c r="B531" s="6">
        <v>45155</v>
      </c>
      <c r="C531" s="6">
        <v>45156</v>
      </c>
      <c r="D531" s="4">
        <v>165.66</v>
      </c>
      <c r="E531" s="4" t="str">
        <f>VLOOKUP(A531,HOP!A:L,12,0)</f>
        <v>165.66</v>
      </c>
      <c r="F531" s="4" t="str">
        <f>VLOOKUP(A531,HOP!A:C,3,0)</f>
        <v>3796338</v>
      </c>
      <c r="G531" s="4">
        <f t="shared" si="16"/>
        <v>0</v>
      </c>
      <c r="H531" s="4" t="str">
        <f t="shared" si="17"/>
        <v>,3796338</v>
      </c>
      <c r="I531" s="4" t="str">
        <f>VLOOKUP(A531,HOP!A:U,21,0)</f>
        <v>直连</v>
      </c>
    </row>
    <row r="532" s="4" customFormat="1" spans="1:9">
      <c r="A532" s="5">
        <v>999226119438806</v>
      </c>
      <c r="B532" s="6">
        <v>45155</v>
      </c>
      <c r="C532" s="6">
        <v>45156</v>
      </c>
      <c r="D532" s="4">
        <v>137.92</v>
      </c>
      <c r="E532" s="4" t="str">
        <f>VLOOKUP(A532,HOP!A:L,12,0)</f>
        <v>137.93</v>
      </c>
      <c r="F532" s="4" t="str">
        <f>VLOOKUP(A532,HOP!A:C,3,0)</f>
        <v>3796357</v>
      </c>
      <c r="G532" s="4">
        <f t="shared" si="16"/>
        <v>-0.0100000000000193</v>
      </c>
      <c r="H532" s="4" t="str">
        <f t="shared" si="17"/>
        <v>,3796357</v>
      </c>
      <c r="I532" s="4" t="str">
        <f>VLOOKUP(A532,HOP!A:U,21,0)</f>
        <v>直连</v>
      </c>
    </row>
    <row r="533" s="4" customFormat="1" spans="1:9">
      <c r="A533" s="5">
        <v>999226119481265</v>
      </c>
      <c r="B533" s="6">
        <v>45155</v>
      </c>
      <c r="C533" s="6">
        <v>45156</v>
      </c>
      <c r="D533" s="4">
        <v>229.31</v>
      </c>
      <c r="E533" s="4" t="str">
        <f>VLOOKUP(A533,HOP!A:L,12,0)</f>
        <v>229.31</v>
      </c>
      <c r="F533" s="4" t="str">
        <f>VLOOKUP(A533,HOP!A:C,3,0)</f>
        <v>3796377</v>
      </c>
      <c r="G533" s="4">
        <f t="shared" si="16"/>
        <v>0</v>
      </c>
      <c r="H533" s="4" t="str">
        <f t="shared" si="17"/>
        <v>,3796377</v>
      </c>
      <c r="I533" s="4" t="str">
        <f>VLOOKUP(A533,HOP!A:U,21,0)</f>
        <v>直连</v>
      </c>
    </row>
    <row r="534" s="4" customFormat="1" spans="1:9">
      <c r="A534" s="5">
        <v>999226119490374</v>
      </c>
      <c r="B534" s="6">
        <v>45155</v>
      </c>
      <c r="C534" s="6">
        <v>45156</v>
      </c>
      <c r="D534" s="4">
        <v>123.53</v>
      </c>
      <c r="E534" s="4" t="str">
        <f>VLOOKUP(A534,HOP!A:L,12,0)</f>
        <v>123.53</v>
      </c>
      <c r="F534" s="4" t="str">
        <f>VLOOKUP(A534,HOP!A:C,3,0)</f>
        <v>3796381</v>
      </c>
      <c r="G534" s="4">
        <f t="shared" si="16"/>
        <v>0</v>
      </c>
      <c r="H534" s="4" t="str">
        <f t="shared" si="17"/>
        <v>,3796381</v>
      </c>
      <c r="I534" s="4" t="str">
        <f>VLOOKUP(A534,HOP!A:U,21,0)</f>
        <v>直连</v>
      </c>
    </row>
    <row r="535" s="4" customFormat="1" spans="1:9">
      <c r="A535" s="5">
        <v>999226119530517</v>
      </c>
      <c r="B535" s="6">
        <v>45155</v>
      </c>
      <c r="C535" s="6">
        <v>45156</v>
      </c>
      <c r="D535" s="4">
        <v>390.8</v>
      </c>
      <c r="E535" s="4" t="str">
        <f>VLOOKUP(A535,HOP!A:L,12,0)</f>
        <v>390.80</v>
      </c>
      <c r="F535" s="4" t="str">
        <f>VLOOKUP(A535,HOP!A:C,3,0)</f>
        <v>3796396</v>
      </c>
      <c r="G535" s="4">
        <f t="shared" si="16"/>
        <v>0</v>
      </c>
      <c r="H535" s="4" t="str">
        <f t="shared" si="17"/>
        <v>,3796396</v>
      </c>
      <c r="I535" s="4" t="str">
        <f>VLOOKUP(A535,HOP!A:U,21,0)</f>
        <v>直连</v>
      </c>
    </row>
    <row r="536" s="4" customFormat="1" spans="1:9">
      <c r="A536" s="5">
        <v>999226119614687</v>
      </c>
      <c r="B536" s="6">
        <v>45155</v>
      </c>
      <c r="C536" s="6">
        <v>45156</v>
      </c>
      <c r="D536" s="4">
        <v>289.66</v>
      </c>
      <c r="E536" s="4" t="str">
        <f>VLOOKUP(A536,HOP!A:L,12,0)</f>
        <v>289.66</v>
      </c>
      <c r="F536" s="4" t="str">
        <f>VLOOKUP(A536,HOP!A:C,3,0)</f>
        <v>3796582</v>
      </c>
      <c r="G536" s="4">
        <f t="shared" si="16"/>
        <v>0</v>
      </c>
      <c r="H536" s="4" t="str">
        <f t="shared" si="17"/>
        <v>,3796582</v>
      </c>
      <c r="I536" s="4" t="str">
        <f>VLOOKUP(A536,HOP!A:U,21,0)</f>
        <v>直连</v>
      </c>
    </row>
    <row r="537" s="4" customFormat="1" spans="1:9">
      <c r="A537" s="5">
        <v>999226119651889</v>
      </c>
      <c r="B537" s="6">
        <v>45155</v>
      </c>
      <c r="C537" s="6">
        <v>45156</v>
      </c>
      <c r="D537" s="4">
        <v>137.92</v>
      </c>
      <c r="E537" s="4" t="str">
        <f>VLOOKUP(A537,HOP!A:L,12,0)</f>
        <v>137.93</v>
      </c>
      <c r="F537" s="4" t="str">
        <f>VLOOKUP(A537,HOP!A:C,3,0)</f>
        <v>3796605</v>
      </c>
      <c r="G537" s="4">
        <f t="shared" si="16"/>
        <v>-0.0100000000000193</v>
      </c>
      <c r="H537" s="4" t="str">
        <f t="shared" si="17"/>
        <v>,3796605</v>
      </c>
      <c r="I537" s="4" t="str">
        <f>VLOOKUP(A537,HOP!A:U,21,0)</f>
        <v>直连</v>
      </c>
    </row>
    <row r="538" s="4" customFormat="1" spans="1:9">
      <c r="A538" s="5">
        <v>999226119762288</v>
      </c>
      <c r="B538" s="6">
        <v>45155</v>
      </c>
      <c r="C538" s="6">
        <v>45156</v>
      </c>
      <c r="D538" s="4">
        <v>286.78</v>
      </c>
      <c r="E538" s="4" t="str">
        <f>VLOOKUP(A538,HOP!A:L,12,0)</f>
        <v>286.78</v>
      </c>
      <c r="F538" s="4" t="str">
        <f>VLOOKUP(A538,HOP!A:C,3,0)</f>
        <v>3796664</v>
      </c>
      <c r="G538" s="4">
        <f t="shared" si="16"/>
        <v>0</v>
      </c>
      <c r="H538" s="4" t="str">
        <f t="shared" si="17"/>
        <v>,3796664</v>
      </c>
      <c r="I538" s="4" t="str">
        <f>VLOOKUP(A538,HOP!A:U,21,0)</f>
        <v>直连</v>
      </c>
    </row>
    <row r="539" s="4" customFormat="1" spans="1:9">
      <c r="A539" s="5">
        <v>999226119764355</v>
      </c>
      <c r="B539" s="6">
        <v>45155</v>
      </c>
      <c r="C539" s="6">
        <v>45156</v>
      </c>
      <c r="D539" s="4">
        <v>137.52</v>
      </c>
      <c r="E539" s="4" t="str">
        <f>VLOOKUP(A539,HOP!A:L,12,0)</f>
        <v>137.52</v>
      </c>
      <c r="F539" s="4" t="str">
        <f>VLOOKUP(A539,HOP!A:C,3,0)</f>
        <v>3796666</v>
      </c>
      <c r="G539" s="4">
        <f t="shared" si="16"/>
        <v>0</v>
      </c>
      <c r="H539" s="4" t="str">
        <f t="shared" si="17"/>
        <v>,3796666</v>
      </c>
      <c r="I539" s="4" t="str">
        <f>VLOOKUP(A539,HOP!A:U,21,0)</f>
        <v>直连</v>
      </c>
    </row>
    <row r="540" s="4" customFormat="1" spans="1:9">
      <c r="A540" s="5">
        <v>999226119783112</v>
      </c>
      <c r="B540" s="6">
        <v>45155</v>
      </c>
      <c r="C540" s="6">
        <v>45156</v>
      </c>
      <c r="D540" s="4">
        <v>1283.66</v>
      </c>
      <c r="E540" s="4" t="str">
        <f>VLOOKUP(A540,HOP!A:L,12,0)</f>
        <v>1283.66</v>
      </c>
      <c r="F540" s="4" t="str">
        <f>VLOOKUP(A540,HOP!A:C,3,0)</f>
        <v>3796680</v>
      </c>
      <c r="G540" s="4">
        <f t="shared" si="16"/>
        <v>0</v>
      </c>
      <c r="H540" s="4" t="str">
        <f t="shared" si="17"/>
        <v>,3796680</v>
      </c>
      <c r="I540" s="4" t="str">
        <f>VLOOKUP(A540,HOP!A:U,21,0)</f>
        <v>直连</v>
      </c>
    </row>
    <row r="541" s="4" customFormat="1" spans="1:9">
      <c r="A541" s="5">
        <v>999226119832192</v>
      </c>
      <c r="B541" s="6">
        <v>45155</v>
      </c>
      <c r="C541" s="6">
        <v>45156</v>
      </c>
      <c r="D541" s="4">
        <v>678.56</v>
      </c>
      <c r="E541" s="4" t="str">
        <f>VLOOKUP(A541,HOP!A:L,12,0)</f>
        <v>678.56</v>
      </c>
      <c r="F541" s="4" t="str">
        <f>VLOOKUP(A541,HOP!A:C,3,0)</f>
        <v>3796703</v>
      </c>
      <c r="G541" s="4">
        <f t="shared" si="16"/>
        <v>0</v>
      </c>
      <c r="H541" s="4" t="str">
        <f t="shared" si="17"/>
        <v>,3796703</v>
      </c>
      <c r="I541" s="4" t="str">
        <f>VLOOKUP(A541,HOP!A:U,21,0)</f>
        <v>直连</v>
      </c>
    </row>
    <row r="542" s="4" customFormat="1" spans="1:9">
      <c r="A542" s="5">
        <v>999226119934837</v>
      </c>
      <c r="B542" s="6">
        <v>45155</v>
      </c>
      <c r="C542" s="6">
        <v>45156</v>
      </c>
      <c r="D542" s="4">
        <v>120.26</v>
      </c>
      <c r="E542" s="4" t="str">
        <f>VLOOKUP(A542,HOP!A:L,12,0)</f>
        <v>120.26</v>
      </c>
      <c r="F542" s="4" t="str">
        <f>VLOOKUP(A542,HOP!A:C,3,0)</f>
        <v>3796748</v>
      </c>
      <c r="G542" s="4">
        <f t="shared" si="16"/>
        <v>0</v>
      </c>
      <c r="H542" s="4" t="str">
        <f t="shared" si="17"/>
        <v>,3796748</v>
      </c>
      <c r="I542" s="4" t="str">
        <f>VLOOKUP(A542,HOP!A:U,21,0)</f>
        <v>直连</v>
      </c>
    </row>
    <row r="543" s="4" customFormat="1" spans="1:9">
      <c r="A543" s="5">
        <v>999226119946773</v>
      </c>
      <c r="B543" s="6">
        <v>45155</v>
      </c>
      <c r="C543" s="6">
        <v>45156</v>
      </c>
      <c r="D543" s="4">
        <v>466.69</v>
      </c>
      <c r="E543" s="4" t="str">
        <f>VLOOKUP(A543,HOP!A:L,12,0)</f>
        <v>466.69</v>
      </c>
      <c r="F543" s="4" t="str">
        <f>VLOOKUP(A543,HOP!A:C,3,0)</f>
        <v>3796902</v>
      </c>
      <c r="G543" s="4">
        <f t="shared" si="16"/>
        <v>0</v>
      </c>
      <c r="H543" s="4" t="str">
        <f t="shared" si="17"/>
        <v>,3796902</v>
      </c>
      <c r="I543" s="4" t="str">
        <f>VLOOKUP(A543,HOP!A:U,21,0)</f>
        <v>直连</v>
      </c>
    </row>
    <row r="544" s="4" customFormat="1" spans="1:9">
      <c r="A544" s="5">
        <v>999226119982248</v>
      </c>
      <c r="B544" s="6">
        <v>45155</v>
      </c>
      <c r="C544" s="6">
        <v>45156</v>
      </c>
      <c r="D544" s="4">
        <v>241.31</v>
      </c>
      <c r="E544" s="4" t="str">
        <f>VLOOKUP(A544,HOP!A:L,12,0)</f>
        <v>241.31</v>
      </c>
      <c r="F544" s="4" t="str">
        <f>VLOOKUP(A544,HOP!A:C,3,0)</f>
        <v>3796916</v>
      </c>
      <c r="G544" s="4">
        <f t="shared" si="16"/>
        <v>0</v>
      </c>
      <c r="H544" s="4" t="str">
        <f t="shared" si="17"/>
        <v>,3796916</v>
      </c>
      <c r="I544" s="4" t="str">
        <f>VLOOKUP(A544,HOP!A:U,21,0)</f>
        <v>直连</v>
      </c>
    </row>
    <row r="545" s="4" customFormat="1" spans="1:9">
      <c r="A545" s="5">
        <v>999226120158743</v>
      </c>
      <c r="B545" s="6">
        <v>45155</v>
      </c>
      <c r="C545" s="6">
        <v>45156</v>
      </c>
      <c r="D545" s="4">
        <v>453.03</v>
      </c>
      <c r="E545" s="4" t="str">
        <f>VLOOKUP(A545,HOP!A:L,12,0)</f>
        <v>453.03</v>
      </c>
      <c r="F545" s="4" t="str">
        <f>VLOOKUP(A545,HOP!A:C,3,0)</f>
        <v>3797017</v>
      </c>
      <c r="G545" s="4">
        <f t="shared" si="16"/>
        <v>0</v>
      </c>
      <c r="H545" s="4" t="str">
        <f t="shared" si="17"/>
        <v>,3797017</v>
      </c>
      <c r="I545" s="4" t="str">
        <f>VLOOKUP(A545,HOP!A:U,21,0)</f>
        <v>直连</v>
      </c>
    </row>
    <row r="546" s="4" customFormat="1" spans="1:9">
      <c r="A546" s="5">
        <v>999226120412738</v>
      </c>
      <c r="B546" s="6">
        <v>45155</v>
      </c>
      <c r="C546" s="6">
        <v>45156</v>
      </c>
      <c r="D546" s="4">
        <v>679.64</v>
      </c>
      <c r="E546" s="4" t="str">
        <f>VLOOKUP(A546,HOP!A:L,12,0)</f>
        <v>679.64</v>
      </c>
      <c r="F546" s="4" t="str">
        <f>VLOOKUP(A546,HOP!A:C,3,0)</f>
        <v>3797306</v>
      </c>
      <c r="G546" s="4">
        <f t="shared" si="16"/>
        <v>0</v>
      </c>
      <c r="H546" s="4" t="str">
        <f t="shared" si="17"/>
        <v>,3797306</v>
      </c>
      <c r="I546" s="4" t="str">
        <f>VLOOKUP(A546,HOP!A:U,21,0)</f>
        <v>直连</v>
      </c>
    </row>
    <row r="547" s="4" customFormat="1" spans="1:9">
      <c r="A547" s="5">
        <v>999226120463798</v>
      </c>
      <c r="B547" s="6">
        <v>45155</v>
      </c>
      <c r="C547" s="6">
        <v>45156</v>
      </c>
      <c r="D547" s="4">
        <v>284.17</v>
      </c>
      <c r="E547" s="4" t="str">
        <f>VLOOKUP(A547,HOP!A:L,12,0)</f>
        <v>284.17</v>
      </c>
      <c r="F547" s="4" t="str">
        <f>VLOOKUP(A547,HOP!A:C,3,0)</f>
        <v>3797325</v>
      </c>
      <c r="G547" s="4">
        <f t="shared" si="16"/>
        <v>0</v>
      </c>
      <c r="H547" s="4" t="str">
        <f t="shared" si="17"/>
        <v>,3797325</v>
      </c>
      <c r="I547" s="4" t="str">
        <f>VLOOKUP(A547,HOP!A:U,21,0)</f>
        <v>直连</v>
      </c>
    </row>
    <row r="549" spans="4:4">
      <c r="D549" s="4">
        <f>SUM(D2:D548)</f>
        <v>920994.650000001</v>
      </c>
    </row>
    <row r="550" spans="4:4">
      <c r="D550" s="4" t="s">
        <v>2882</v>
      </c>
    </row>
    <row r="552" spans="1:3">
      <c r="A552" s="4" t="s">
        <v>2883</v>
      </c>
      <c r="C552" s="4">
        <v>131524.97</v>
      </c>
    </row>
    <row r="553" spans="1:3">
      <c r="A553" s="4" t="s">
        <v>2884</v>
      </c>
      <c r="C553" s="4">
        <v>789469.68</v>
      </c>
    </row>
    <row r="554" spans="1:3">
      <c r="A554" s="4" t="s">
        <v>2885</v>
      </c>
      <c r="C554" s="4">
        <f>SUBTOTAL(9,C552:C553)</f>
        <v>920994.65</v>
      </c>
    </row>
  </sheetData>
  <autoFilter ref="A1:W547">
    <filterColumn colId="3">
      <filters>
        <filter val="431.1"/>
        <filter val="3125.2"/>
        <filter val="3299.2"/>
        <filter val="469.3"/>
        <filter val="1735.3"/>
        <filter val="3051.3"/>
        <filter val="1511.4"/>
        <filter val="1149.5"/>
        <filter val="1211.6"/>
        <filter val="1735.6"/>
        <filter val="821.7"/>
        <filter val="1051.7"/>
        <filter val="1591.7"/>
        <filter val="9299.7"/>
        <filter val="261.9"/>
        <filter val="579.9"/>
        <filter val="829.9"/>
        <filter val="1901.9"/>
        <filter val="19661.4"/>
        <filter val="7105"/>
        <filter val="2915"/>
        <filter val="8943"/>
        <filter val="2565.01"/>
        <filter val="1147.04"/>
        <filter val="1439.04"/>
        <filter val="1616.04"/>
        <filter val="1652.04"/>
        <filter val="1955.04"/>
        <filter val="2299.04"/>
        <filter val="4526.04"/>
        <filter val="1158.05"/>
        <filter val="5520.05"/>
        <filter val="2312.06"/>
        <filter val="2987.06"/>
        <filter val="3133.06"/>
        <filter val="4627.06"/>
        <filter val="2103.07"/>
        <filter val="1395.08"/>
        <filter val="2313.08"/>
        <filter val="2360.08"/>
        <filter val="3301.08"/>
        <filter val="1774.09"/>
        <filter val="6092.3"/>
        <filter val="1616.4"/>
        <filter val="1652.6"/>
        <filter val="3372.6"/>
        <filter val="982.7"/>
        <filter val="2156.9"/>
        <filter val="10762.6"/>
        <filter val="732.01"/>
        <filter val="736.01"/>
        <filter val="189.02"/>
        <filter val="799.02"/>
        <filter val="215.03"/>
        <filter val="453.03"/>
        <filter val="234.04"/>
        <filter val="277.05"/>
        <filter val="745.05"/>
        <filter val="320.06"/>
        <filter val="397.06"/>
        <filter val="643.06"/>
        <filter val="297.07"/>
        <filter val="656.07"/>
        <filter val="674.08"/>
        <filter val="717.08"/>
        <filter val="922.08"/>
        <filter val="311.09"/>
        <filter val="547.09"/>
        <filter val="1165.41"/>
        <filter val="379.12"/>
        <filter val="427.12"/>
        <filter val="1612.42"/>
        <filter val="1708.42"/>
        <filter val="380.13"/>
        <filter val="502.13"/>
        <filter val="564.13"/>
        <filter val="762.13"/>
        <filter val="851.13"/>
        <filter val="2558.43"/>
        <filter val="750.14"/>
        <filter val="908.14"/>
        <filter val="1002.44"/>
        <filter val="1616.44"/>
        <filter val="2678.44"/>
        <filter val="2848.44"/>
        <filter val="163.15"/>
        <filter val="461.15"/>
        <filter val="2604.45"/>
        <filter val="773.16"/>
        <filter val="1249.46"/>
        <filter val="1974.46"/>
        <filter val="2226.46"/>
        <filter val="2273.46"/>
        <filter val="104.17"/>
        <filter val="148.17"/>
        <filter val="217.17"/>
        <filter val="284.17"/>
        <filter val="521.17"/>
        <filter val="946.17"/>
        <filter val="1049.47"/>
        <filter val="360.18"/>
        <filter val="582.18"/>
        <filter val="949.18"/>
        <filter val="1162.48"/>
        <filter val="1194.48"/>
        <filter val="1245.48"/>
        <filter val="610.19"/>
        <filter val="708.19"/>
        <filter val="4181.49"/>
        <filter val="1157.31"/>
        <filter val="320.22"/>
        <filter val="1089.32"/>
        <filter val="1274.32"/>
        <filter val="1292.32"/>
        <filter val="1336.32"/>
        <filter val="2481.32"/>
        <filter val="1013.33"/>
        <filter val="1327.33"/>
        <filter val="1436.33"/>
        <filter val="610.24"/>
        <filter val="866.24"/>
        <filter val="1204.34"/>
        <filter val="2180.34"/>
        <filter val="4624.34"/>
        <filter val="678.25"/>
        <filter val="746.25"/>
        <filter val="963.25"/>
        <filter val="2997.35"/>
        <filter val="7557.35"/>
        <filter val="120.26"/>
        <filter val="526.26"/>
        <filter val="927.26"/>
        <filter val="1326.36"/>
        <filter val="3237.36"/>
        <filter val="3925.36"/>
        <filter val="4146.36"/>
        <filter val="924.27"/>
        <filter val="1137.37"/>
        <filter val="148.28"/>
        <filter val="158.28"/>
        <filter val="203.28"/>
        <filter val="328.28"/>
        <filter val="493.28"/>
        <filter val="722.28"/>
        <filter val="811.28"/>
        <filter val="1036.38"/>
        <filter val="1071.38"/>
        <filter val="2299.38"/>
        <filter val="254.29"/>
        <filter val="555.29"/>
        <filter val="1034.39"/>
        <filter val="112.31"/>
        <filter val="229.31"/>
        <filter val="241.31"/>
        <filter val="362.31"/>
        <filter val="470.31"/>
        <filter val="816.31"/>
        <filter val="550.32"/>
        <filter val="570.32"/>
        <filter val="618.32"/>
        <filter val="838.32"/>
        <filter val="1368.22"/>
        <filter val="1668.22"/>
        <filter val="3242.22"/>
        <filter val="456.33"/>
        <filter val="777.33"/>
        <filter val="2696.23"/>
        <filter val="779.34"/>
        <filter val="1037.24"/>
        <filter val="1328.24"/>
        <filter val="1681.24"/>
        <filter val="1812.24"/>
        <filter val="2302.24"/>
        <filter val="2705.24"/>
        <filter val="4443.24"/>
        <filter val="237.35"/>
        <filter val="683.35"/>
        <filter val="689.35"/>
        <filter val="853.35"/>
        <filter val="1292.25"/>
        <filter val="1712.25"/>
        <filter val="1729.25"/>
        <filter val="130.36"/>
        <filter val="251.36"/>
        <filter val="1028.26"/>
        <filter val="1125.26"/>
        <filter val="1198.26"/>
        <filter val="4256.26"/>
        <filter val="990.37"/>
        <filter val="2088.27"/>
        <filter val="2102.27"/>
        <filter val="3355.27"/>
        <filter val="333.38"/>
        <filter val="995.38"/>
        <filter val="1792.28"/>
        <filter val="2273.28"/>
        <filter val="711.39"/>
        <filter val="972.39"/>
        <filter val="360.41"/>
        <filter val="538.41"/>
        <filter val="5577.11"/>
        <filter val="94.42"/>
        <filter val="595.42"/>
        <filter val="803.42"/>
        <filter val="829.42"/>
        <filter val="940.42"/>
        <filter val="2068.12"/>
        <filter val="4587.12"/>
        <filter val="6234.12"/>
        <filter val="7407.12"/>
        <filter val="841.43"/>
        <filter val="630.44"/>
        <filter val="1236.14"/>
        <filter val="2357.14"/>
        <filter val="4566.14"/>
        <filter val="5241.15"/>
        <filter val="429.46"/>
        <filter val="862.46"/>
        <filter val="1248.16"/>
        <filter val="2468.16"/>
        <filter val="2477.16"/>
        <filter val="207.47"/>
        <filter val="583.47"/>
        <filter val="1026.17"/>
        <filter val="2152.17"/>
        <filter val="2807.17"/>
        <filter val="248.48"/>
        <filter val="505.48"/>
        <filter val="758.48"/>
        <filter val="941.48"/>
        <filter val="1570.18"/>
        <filter val="1840.18"/>
        <filter val="1860.18"/>
        <filter val="1925.18"/>
        <filter val="2049.18"/>
        <filter val="2754.18"/>
        <filter val="107.49"/>
        <filter val="794.49"/>
        <filter val="1699.19"/>
        <filter val="639.51"/>
        <filter val="646.51"/>
        <filter val="2598.81"/>
        <filter val="137.52"/>
        <filter val="797.52"/>
        <filter val="1289.82"/>
        <filter val="1355.82"/>
        <filter val="123.53"/>
        <filter val="660.53"/>
        <filter val="1120.83"/>
        <filter val="493.54"/>
        <filter val="1077.84"/>
        <filter val="2200.84"/>
        <filter val="2542.84"/>
        <filter val="2792.84"/>
        <filter val="4077.84"/>
        <filter val="245.55"/>
        <filter val="639.55"/>
        <filter val="2066.85"/>
        <filter val="3544.85"/>
        <filter val="431.56"/>
        <filter val="678.56"/>
        <filter val="696.56"/>
        <filter val="804.56"/>
        <filter val="824.56"/>
        <filter val="2650.86"/>
        <filter val="193.57"/>
        <filter val="461.57"/>
        <filter val="471.57"/>
        <filter val="587.57"/>
        <filter val="1162.87"/>
        <filter val="1752.88"/>
        <filter val="2318.88"/>
        <filter val="2571.88"/>
        <filter val="363.59"/>
        <filter val="547.59"/>
        <filter val="1413.89"/>
        <filter val="261"/>
        <filter val="752.61"/>
        <filter val="1169.71"/>
        <filter val="1225.71"/>
        <filter val="2009.71"/>
        <filter val="179.62"/>
        <filter val="318.62"/>
        <filter val="1008.72"/>
        <filter val="1601.72"/>
        <filter val="1637.72"/>
        <filter val="1675.72"/>
        <filter val="1886.72"/>
        <filter val="2369.72"/>
        <filter val="2727.72"/>
        <filter val="3868.72"/>
        <filter val="411.63"/>
        <filter val="1046.73"/>
        <filter val="3260.73"/>
        <filter val="666.64"/>
        <filter val="679.64"/>
        <filter val="4095.74"/>
        <filter val="4772.74"/>
        <filter val="1136.75"/>
        <filter val="1290.75"/>
        <filter val="6025.75"/>
        <filter val="130.66"/>
        <filter val="165.66"/>
        <filter val="289.66"/>
        <filter val="598.66"/>
        <filter val="691.66"/>
        <filter val="1511.76"/>
        <filter val="4567.76"/>
        <filter val="5465.76"/>
        <filter val="185.67"/>
        <filter val="343.67"/>
        <filter val="573.67"/>
        <filter val="874.67"/>
        <filter val="480.68"/>
        <filter val="521.68"/>
        <filter val="546.68"/>
        <filter val="575.68"/>
        <filter val="931.68"/>
        <filter val="2995.78"/>
        <filter val="4896.78"/>
        <filter val="466.69"/>
        <filter val="2596.79"/>
        <filter val="5220.79"/>
        <filter val="833.71"/>
        <filter val="411.72"/>
        <filter val="992.72"/>
        <filter val="1582.62"/>
        <filter val="1621.62"/>
        <filter val="2049.62"/>
        <filter val="2219.62"/>
        <filter val="331.73"/>
        <filter val="2455.63"/>
        <filter val="373.74"/>
        <filter val="545.74"/>
        <filter val="1092.64"/>
        <filter val="1324.64"/>
        <filter val="7409.64"/>
        <filter val="139.75"/>
        <filter val="1491.65"/>
        <filter val="1894.65"/>
        <filter val="2064.65"/>
        <filter val="3856.65"/>
        <filter val="1184.66"/>
        <filter val="1283.66"/>
        <filter val="1610.66"/>
        <filter val="1628.66"/>
        <filter val="344.77"/>
        <filter val="462.77"/>
        <filter val="556.77"/>
        <filter val="664.77"/>
        <filter val="5993.67"/>
        <filter val="678"/>
        <filter val="272.78"/>
        <filter val="283.78"/>
        <filter val="286.78"/>
        <filter val="1646.68"/>
        <filter val="1947.68"/>
        <filter val="3229.68"/>
        <filter val="6233.68"/>
        <filter val="6834.68"/>
        <filter val="1043.69"/>
        <filter val="1779.69"/>
        <filter val="2543.69"/>
        <filter val="6423.69"/>
        <filter val="628.81"/>
        <filter val="867.81"/>
        <filter val="682"/>
        <filter val="721.82"/>
        <filter val="1469.52"/>
        <filter val="4844.52"/>
        <filter val="70.83"/>
        <filter val="312.83"/>
        <filter val="586.83"/>
        <filter val="1153.53"/>
        <filter val="2196.53"/>
        <filter val="2358.53"/>
        <filter val="998.84"/>
        <filter val="3484.54"/>
        <filter val="164.85"/>
        <filter val="325.85"/>
        <filter val="1248.55"/>
        <filter val="2644.55"/>
        <filter val="411.86"/>
        <filter val="721.86"/>
        <filter val="1188.56"/>
        <filter val="1476.56"/>
        <filter val="1960.56"/>
        <filter val="3664.56"/>
        <filter val="9411.56"/>
        <filter val="251.87"/>
        <filter val="1182.57"/>
        <filter val="2521.57"/>
        <filter val="380.88"/>
        <filter val="432.88"/>
        <filter val="470.88"/>
        <filter val="661.88"/>
        <filter val="1611.58"/>
        <filter val="6473.58"/>
        <filter val="125.89"/>
        <filter val="392.89"/>
        <filter val="477.89"/>
        <filter val="137.92"/>
        <filter val="604.92"/>
        <filter val="748.92"/>
        <filter val="264.93"/>
        <filter val="238.94"/>
        <filter val="281.94"/>
        <filter val="470.94"/>
        <filter val="758.94"/>
        <filter val="824.94"/>
        <filter val="855.94"/>
        <filter val="878.94"/>
        <filter val="934.95"/>
        <filter val="149.96"/>
        <filter val="411.96"/>
        <filter val="466.96"/>
        <filter val="601.96"/>
        <filter val="988.96"/>
        <filter val="624.97"/>
        <filter val="627.97"/>
        <filter val="891.97"/>
        <filter val="417.98"/>
        <filter val="816.98"/>
        <filter val="865.98"/>
        <filter val="1084.91"/>
        <filter val="1384.92"/>
        <filter val="1467.92"/>
        <filter val="2119.92"/>
        <filter val="1452.93"/>
        <filter val="1585.93"/>
        <filter val="5223.93"/>
        <filter val="1515.94"/>
        <filter val="2983.94"/>
        <filter val="3173.95"/>
        <filter val="1489.96"/>
        <filter val="1587.96"/>
        <filter val="1833.96"/>
        <filter val="4361.96"/>
        <filter val="4725.96"/>
        <filter val="2873.97"/>
        <filter val="1423.98"/>
        <filter val="3417.1"/>
        <filter val="1017.2"/>
        <filter val="9273.2"/>
        <filter val="397.3"/>
        <filter val="1447.4"/>
        <filter val="2633.4"/>
        <filter val="3223.4"/>
        <filter val="1387.5"/>
        <filter val="2073.6"/>
        <filter val="1123.8"/>
        <filter val="897.9"/>
        <filter val="1083.9"/>
        <filter val="1308"/>
        <filter val="4328"/>
        <filter val="2730"/>
        <filter val="11001.04"/>
        <filter val="12073.96"/>
        <filter val="4758"/>
        <filter val="3360"/>
        <filter val="11439.54"/>
        <filter val="12876.85"/>
        <filter val="12654.88"/>
        <filter val="10683.89"/>
        <filter val="1180.2"/>
        <filter val="2500.2"/>
        <filter val="1028.3"/>
        <filter val="120.4"/>
        <filter val="1108.4"/>
        <filter val="1834.4"/>
        <filter val="2484.4"/>
        <filter val="2890.4"/>
        <filter val="370.5"/>
        <filter val="2500.6"/>
        <filter val="2634.6"/>
        <filter val="7830.6"/>
        <filter val="220.7"/>
        <filter val="354.7"/>
        <filter val="668.7"/>
        <filter val="1514.7"/>
        <filter val="1988.7"/>
        <filter val="390.8"/>
        <filter val="1044.8"/>
        <filter val="1598.8"/>
        <filter val="1890.8"/>
        <filter val="4498.9"/>
        <filter val="1806"/>
        <filter val="2020"/>
        <filter val="429"/>
        <filter val="2430"/>
        <filter val="2832"/>
        <filter val="1845"/>
        <filter val="206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8" sqref="A8:C10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2881</v>
      </c>
    </row>
    <row r="2" s="4" customFormat="1" spans="1:11">
      <c r="A2" s="5">
        <v>999225519078415</v>
      </c>
      <c r="B2" s="6">
        <v>45154</v>
      </c>
      <c r="C2" s="6">
        <v>45156</v>
      </c>
      <c r="D2" s="4">
        <v>520</v>
      </c>
      <c r="E2" s="4" t="e">
        <f>VLOOKUP(A2,HOP!A:L,12,0)</f>
        <v>#N/A</v>
      </c>
      <c r="F2" s="4">
        <v>3507378</v>
      </c>
      <c r="G2" s="4" t="e">
        <f>D2-E2</f>
        <v>#N/A</v>
      </c>
      <c r="H2" s="4" t="str">
        <f>$H$1&amp;F2</f>
        <v>,3507378</v>
      </c>
      <c r="I2" s="4" t="e">
        <f>VLOOKUP(A2,HOP!A:U,21,0)</f>
        <v>#N/A</v>
      </c>
      <c r="K2" s="4" t="s">
        <v>2886</v>
      </c>
    </row>
    <row r="4" spans="4:4">
      <c r="D4" s="4">
        <f>SUM(D2:D3)</f>
        <v>520</v>
      </c>
    </row>
    <row r="5" spans="4:4">
      <c r="D5" s="7" t="s">
        <v>2887</v>
      </c>
    </row>
    <row r="8" spans="1:3">
      <c r="A8" s="4" t="s">
        <v>2888</v>
      </c>
      <c r="B8" s="4">
        <v>520</v>
      </c>
      <c r="C8" s="4">
        <v>557.25</v>
      </c>
    </row>
    <row r="9" spans="1:1">
      <c r="A9" s="4" t="s">
        <v>2889</v>
      </c>
    </row>
    <row r="10" spans="1:1">
      <c r="A10" s="4" t="s">
        <v>2890</v>
      </c>
    </row>
    <row r="12" spans="1:1">
      <c r="A12" s="8"/>
    </row>
  </sheetData>
  <autoFilter ref="A1:X2"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2891</v>
      </c>
      <c r="B1" s="2" t="s">
        <v>2892</v>
      </c>
      <c r="C1" s="2" t="s">
        <v>2893</v>
      </c>
      <c r="D1" s="2" t="s">
        <v>2894</v>
      </c>
      <c r="E1" s="2" t="s">
        <v>13</v>
      </c>
      <c r="F1" s="2" t="s">
        <v>5</v>
      </c>
      <c r="G1" s="2" t="s">
        <v>6</v>
      </c>
      <c r="H1" s="2" t="s">
        <v>2895</v>
      </c>
      <c r="I1" s="2" t="s">
        <v>2896</v>
      </c>
      <c r="J1" s="2" t="s">
        <v>2897</v>
      </c>
      <c r="K1" s="2" t="s">
        <v>2898</v>
      </c>
      <c r="L1" s="2" t="s">
        <v>2899</v>
      </c>
      <c r="M1" s="2" t="s">
        <v>2900</v>
      </c>
      <c r="N1" s="2" t="s">
        <v>2901</v>
      </c>
      <c r="O1" s="2" t="s">
        <v>2902</v>
      </c>
      <c r="P1" s="2" t="s">
        <v>2903</v>
      </c>
      <c r="Q1" s="2" t="s">
        <v>2904</v>
      </c>
      <c r="R1" s="2" t="s">
        <v>2905</v>
      </c>
      <c r="S1" s="2" t="s">
        <v>2906</v>
      </c>
      <c r="T1" s="2" t="s">
        <v>2907</v>
      </c>
      <c r="U1" s="2" t="s">
        <v>2908</v>
      </c>
      <c r="V1" s="2" t="s">
        <v>2909</v>
      </c>
    </row>
    <row r="2" s="1" customFormat="1" spans="1:22">
      <c r="A2" s="3">
        <v>999223781072527</v>
      </c>
      <c r="B2" s="1" t="s">
        <v>2910</v>
      </c>
      <c r="C2" s="1" t="s">
        <v>2911</v>
      </c>
      <c r="D2" s="1" t="s">
        <v>2912</v>
      </c>
      <c r="E2" s="1" t="s">
        <v>2913</v>
      </c>
      <c r="F2" s="1" t="s">
        <v>2914</v>
      </c>
      <c r="G2" s="1" t="s">
        <v>2915</v>
      </c>
      <c r="H2" s="1" t="s">
        <v>2916</v>
      </c>
      <c r="I2" s="1" t="s">
        <v>2917</v>
      </c>
      <c r="J2" s="1" t="s">
        <v>30</v>
      </c>
      <c r="K2" s="1" t="s">
        <v>2918</v>
      </c>
      <c r="L2" s="1" t="s">
        <v>2918</v>
      </c>
      <c r="M2" s="1" t="s">
        <v>2919</v>
      </c>
      <c r="N2" s="1" t="s">
        <v>2919</v>
      </c>
      <c r="O2" s="1" t="s">
        <v>2920</v>
      </c>
      <c r="P2" s="1" t="s">
        <v>2921</v>
      </c>
      <c r="Q2" s="1" t="s">
        <v>2922</v>
      </c>
      <c r="R2" s="1" t="s">
        <v>2923</v>
      </c>
      <c r="S2" s="1" t="s">
        <v>2924</v>
      </c>
      <c r="T2" s="1" t="s">
        <v>2925</v>
      </c>
      <c r="U2" s="1" t="s">
        <v>2926</v>
      </c>
      <c r="V2" s="1" t="s">
        <v>2927</v>
      </c>
    </row>
    <row r="3" s="1" customFormat="1" spans="1:22">
      <c r="A3" s="3">
        <v>23861271294</v>
      </c>
      <c r="B3" s="1" t="s">
        <v>2928</v>
      </c>
      <c r="C3" s="1" t="s">
        <v>2929</v>
      </c>
      <c r="D3" s="1" t="s">
        <v>2930</v>
      </c>
      <c r="E3" s="1" t="s">
        <v>2931</v>
      </c>
      <c r="F3" s="1" t="s">
        <v>2915</v>
      </c>
      <c r="G3" s="1" t="s">
        <v>2932</v>
      </c>
      <c r="H3" s="1" t="s">
        <v>2916</v>
      </c>
      <c r="I3" s="1" t="s">
        <v>2933</v>
      </c>
      <c r="J3" s="1" t="s">
        <v>30</v>
      </c>
      <c r="K3" s="1" t="s">
        <v>2934</v>
      </c>
      <c r="L3" s="1" t="s">
        <v>2934</v>
      </c>
      <c r="M3" s="1" t="s">
        <v>2919</v>
      </c>
      <c r="N3" s="1" t="s">
        <v>2919</v>
      </c>
      <c r="O3" s="1" t="s">
        <v>2920</v>
      </c>
      <c r="P3" s="1" t="s">
        <v>2921</v>
      </c>
      <c r="Q3" s="1" t="s">
        <v>2922</v>
      </c>
      <c r="R3" s="1" t="s">
        <v>2935</v>
      </c>
      <c r="S3" s="1" t="s">
        <v>2924</v>
      </c>
      <c r="T3" s="1" t="s">
        <v>2925</v>
      </c>
      <c r="U3" s="1" t="s">
        <v>2926</v>
      </c>
      <c r="V3" s="1" t="s">
        <v>2936</v>
      </c>
    </row>
    <row r="4" s="1" customFormat="1" spans="1:22">
      <c r="A4" s="3">
        <v>999224061844379</v>
      </c>
      <c r="B4" s="1" t="s">
        <v>2937</v>
      </c>
      <c r="C4" s="1" t="s">
        <v>2938</v>
      </c>
      <c r="D4" s="1" t="s">
        <v>2939</v>
      </c>
      <c r="E4" s="1" t="s">
        <v>2940</v>
      </c>
      <c r="F4" s="1" t="s">
        <v>2941</v>
      </c>
      <c r="G4" s="1" t="s">
        <v>2915</v>
      </c>
      <c r="H4" s="1" t="s">
        <v>2916</v>
      </c>
      <c r="I4" s="1" t="s">
        <v>2942</v>
      </c>
      <c r="J4" s="1" t="s">
        <v>30</v>
      </c>
      <c r="K4" s="1" t="s">
        <v>2943</v>
      </c>
      <c r="L4" s="1" t="s">
        <v>2943</v>
      </c>
      <c r="M4" s="1" t="s">
        <v>2919</v>
      </c>
      <c r="N4" s="1" t="s">
        <v>2919</v>
      </c>
      <c r="O4" s="1" t="s">
        <v>2920</v>
      </c>
      <c r="P4" s="1" t="s">
        <v>2921</v>
      </c>
      <c r="Q4" s="1" t="s">
        <v>2922</v>
      </c>
      <c r="R4" s="1" t="s">
        <v>2944</v>
      </c>
      <c r="S4" s="1" t="s">
        <v>2924</v>
      </c>
      <c r="T4" s="1" t="s">
        <v>2925</v>
      </c>
      <c r="U4" s="1" t="s">
        <v>2926</v>
      </c>
      <c r="V4" s="1" t="s">
        <v>2945</v>
      </c>
    </row>
    <row r="5" s="1" customFormat="1" spans="1:22">
      <c r="A5" s="3">
        <v>999224067601448</v>
      </c>
      <c r="B5" s="1" t="s">
        <v>2937</v>
      </c>
      <c r="C5" s="1" t="s">
        <v>2946</v>
      </c>
      <c r="D5" s="1" t="s">
        <v>2939</v>
      </c>
      <c r="E5" s="1" t="s">
        <v>2947</v>
      </c>
      <c r="F5" s="1" t="s">
        <v>2941</v>
      </c>
      <c r="G5" s="1" t="s">
        <v>2915</v>
      </c>
      <c r="H5" s="1" t="s">
        <v>2916</v>
      </c>
      <c r="I5" s="1" t="s">
        <v>2942</v>
      </c>
      <c r="J5" s="1" t="s">
        <v>30</v>
      </c>
      <c r="K5" s="1" t="s">
        <v>2943</v>
      </c>
      <c r="L5" s="1" t="s">
        <v>2943</v>
      </c>
      <c r="M5" s="1" t="s">
        <v>2919</v>
      </c>
      <c r="N5" s="1" t="s">
        <v>2919</v>
      </c>
      <c r="O5" s="1" t="s">
        <v>2920</v>
      </c>
      <c r="P5" s="1" t="s">
        <v>2921</v>
      </c>
      <c r="Q5" s="1" t="s">
        <v>2922</v>
      </c>
      <c r="R5" s="1" t="s">
        <v>2948</v>
      </c>
      <c r="S5" s="1" t="s">
        <v>2924</v>
      </c>
      <c r="T5" s="1" t="s">
        <v>2925</v>
      </c>
      <c r="U5" s="1" t="s">
        <v>2926</v>
      </c>
      <c r="V5" s="1" t="s">
        <v>2945</v>
      </c>
    </row>
    <row r="6" s="1" customFormat="1" spans="1:22">
      <c r="A6" s="3">
        <v>999224092605114</v>
      </c>
      <c r="B6" s="1" t="s">
        <v>2949</v>
      </c>
      <c r="C6" s="1" t="s">
        <v>2950</v>
      </c>
      <c r="D6" s="1" t="s">
        <v>2951</v>
      </c>
      <c r="E6" s="1" t="s">
        <v>2952</v>
      </c>
      <c r="F6" s="1" t="s">
        <v>2914</v>
      </c>
      <c r="G6" s="1" t="s">
        <v>2932</v>
      </c>
      <c r="H6" s="1" t="s">
        <v>2916</v>
      </c>
      <c r="I6" s="1" t="s">
        <v>2953</v>
      </c>
      <c r="J6" s="1" t="s">
        <v>30</v>
      </c>
      <c r="K6" s="1" t="s">
        <v>2954</v>
      </c>
      <c r="L6" s="1" t="s">
        <v>2954</v>
      </c>
      <c r="M6" s="1" t="s">
        <v>2919</v>
      </c>
      <c r="N6" s="1" t="s">
        <v>2919</v>
      </c>
      <c r="O6" s="1" t="s">
        <v>2920</v>
      </c>
      <c r="P6" s="1" t="s">
        <v>2921</v>
      </c>
      <c r="Q6" s="1" t="s">
        <v>2922</v>
      </c>
      <c r="R6" s="1" t="s">
        <v>2955</v>
      </c>
      <c r="S6" s="1" t="s">
        <v>2924</v>
      </c>
      <c r="T6" s="1" t="s">
        <v>2925</v>
      </c>
      <c r="U6" s="1" t="s">
        <v>2926</v>
      </c>
      <c r="V6" s="1" t="s">
        <v>2956</v>
      </c>
    </row>
    <row r="7" s="1" customFormat="1" spans="1:22">
      <c r="A7" s="3">
        <v>999224133909824</v>
      </c>
      <c r="B7" s="1" t="s">
        <v>2957</v>
      </c>
      <c r="C7" s="1" t="s">
        <v>2958</v>
      </c>
      <c r="D7" s="1" t="s">
        <v>2959</v>
      </c>
      <c r="E7" s="1" t="s">
        <v>2960</v>
      </c>
      <c r="F7" s="1" t="s">
        <v>2961</v>
      </c>
      <c r="G7" s="1" t="s">
        <v>2915</v>
      </c>
      <c r="H7" s="1" t="s">
        <v>2916</v>
      </c>
      <c r="I7" s="1" t="s">
        <v>2962</v>
      </c>
      <c r="J7" s="1" t="s">
        <v>30</v>
      </c>
      <c r="K7" s="1" t="s">
        <v>2963</v>
      </c>
      <c r="L7" s="1" t="s">
        <v>2963</v>
      </c>
      <c r="M7" s="1" t="s">
        <v>2919</v>
      </c>
      <c r="N7" s="1" t="s">
        <v>2919</v>
      </c>
      <c r="O7" s="1" t="s">
        <v>2920</v>
      </c>
      <c r="P7" s="1" t="s">
        <v>2921</v>
      </c>
      <c r="Q7" s="1" t="s">
        <v>2922</v>
      </c>
      <c r="R7" s="1" t="s">
        <v>2964</v>
      </c>
      <c r="S7" s="1" t="s">
        <v>2924</v>
      </c>
      <c r="T7" s="1" t="s">
        <v>2925</v>
      </c>
      <c r="U7" s="1" t="s">
        <v>2926</v>
      </c>
      <c r="V7" s="1" t="s">
        <v>2927</v>
      </c>
    </row>
    <row r="8" s="1" customFormat="1" spans="1:22">
      <c r="A8" s="3">
        <v>999224150287957</v>
      </c>
      <c r="B8" s="1" t="s">
        <v>2965</v>
      </c>
      <c r="C8" s="1" t="s">
        <v>2966</v>
      </c>
      <c r="D8" s="1" t="s">
        <v>2967</v>
      </c>
      <c r="E8" s="1" t="s">
        <v>2968</v>
      </c>
      <c r="F8" s="1" t="s">
        <v>2969</v>
      </c>
      <c r="G8" s="1" t="s">
        <v>2915</v>
      </c>
      <c r="H8" s="1" t="s">
        <v>2916</v>
      </c>
      <c r="I8" s="1" t="s">
        <v>2970</v>
      </c>
      <c r="J8" s="1" t="s">
        <v>30</v>
      </c>
      <c r="K8" s="1" t="s">
        <v>2971</v>
      </c>
      <c r="L8" s="1" t="s">
        <v>2971</v>
      </c>
      <c r="M8" s="1" t="s">
        <v>2919</v>
      </c>
      <c r="N8" s="1" t="s">
        <v>2919</v>
      </c>
      <c r="O8" s="1" t="s">
        <v>2920</v>
      </c>
      <c r="P8" s="1" t="s">
        <v>2921</v>
      </c>
      <c r="Q8" s="1" t="s">
        <v>2922</v>
      </c>
      <c r="R8" s="1" t="s">
        <v>2972</v>
      </c>
      <c r="S8" s="1" t="s">
        <v>2924</v>
      </c>
      <c r="T8" s="1" t="s">
        <v>2925</v>
      </c>
      <c r="U8" s="1" t="s">
        <v>2926</v>
      </c>
      <c r="V8" s="1" t="s">
        <v>2973</v>
      </c>
    </row>
    <row r="9" s="1" customFormat="1" spans="1:22">
      <c r="A9" s="3">
        <v>999224478196364</v>
      </c>
      <c r="B9" s="1" t="s">
        <v>2974</v>
      </c>
      <c r="C9" s="1" t="s">
        <v>2975</v>
      </c>
      <c r="D9" s="1" t="s">
        <v>2976</v>
      </c>
      <c r="E9" s="1" t="s">
        <v>2977</v>
      </c>
      <c r="F9" s="1" t="s">
        <v>2969</v>
      </c>
      <c r="G9" s="1" t="s">
        <v>2915</v>
      </c>
      <c r="H9" s="1" t="s">
        <v>2916</v>
      </c>
      <c r="I9" s="1" t="s">
        <v>2978</v>
      </c>
      <c r="J9" s="1" t="s">
        <v>30</v>
      </c>
      <c r="K9" s="1" t="s">
        <v>2979</v>
      </c>
      <c r="L9" s="1" t="s">
        <v>2979</v>
      </c>
      <c r="M9" s="1" t="s">
        <v>2919</v>
      </c>
      <c r="N9" s="1" t="s">
        <v>2919</v>
      </c>
      <c r="O9" s="1" t="s">
        <v>2920</v>
      </c>
      <c r="P9" s="1" t="s">
        <v>2921</v>
      </c>
      <c r="Q9" s="1" t="s">
        <v>2922</v>
      </c>
      <c r="R9" s="1" t="s">
        <v>2980</v>
      </c>
      <c r="S9" s="1" t="s">
        <v>2924</v>
      </c>
      <c r="T9" s="1" t="s">
        <v>2925</v>
      </c>
      <c r="U9" s="1" t="s">
        <v>2926</v>
      </c>
      <c r="V9" s="1" t="s">
        <v>2956</v>
      </c>
    </row>
    <row r="10" s="1" customFormat="1" spans="1:22">
      <c r="A10" s="3">
        <v>999224489723208</v>
      </c>
      <c r="B10" s="1" t="s">
        <v>2974</v>
      </c>
      <c r="C10" s="1" t="s">
        <v>2981</v>
      </c>
      <c r="D10" s="1" t="s">
        <v>2982</v>
      </c>
      <c r="E10" s="1" t="s">
        <v>2983</v>
      </c>
      <c r="F10" s="1" t="s">
        <v>2984</v>
      </c>
      <c r="G10" s="1" t="s">
        <v>2932</v>
      </c>
      <c r="H10" s="1" t="s">
        <v>2916</v>
      </c>
      <c r="I10" s="1" t="s">
        <v>2985</v>
      </c>
      <c r="J10" s="1" t="s">
        <v>30</v>
      </c>
      <c r="K10" s="1" t="s">
        <v>2986</v>
      </c>
      <c r="L10" s="1" t="s">
        <v>2986</v>
      </c>
      <c r="M10" s="1" t="s">
        <v>2919</v>
      </c>
      <c r="N10" s="1" t="s">
        <v>2919</v>
      </c>
      <c r="O10" s="1" t="s">
        <v>2920</v>
      </c>
      <c r="P10" s="1" t="s">
        <v>2921</v>
      </c>
      <c r="Q10" s="1" t="s">
        <v>2922</v>
      </c>
      <c r="R10" s="1" t="s">
        <v>2987</v>
      </c>
      <c r="S10" s="1" t="s">
        <v>2924</v>
      </c>
      <c r="T10" s="1" t="s">
        <v>2925</v>
      </c>
      <c r="U10" s="1" t="s">
        <v>2988</v>
      </c>
      <c r="V10" s="1" t="s">
        <v>2927</v>
      </c>
    </row>
    <row r="11" s="1" customFormat="1" spans="1:22">
      <c r="A11" s="3">
        <v>999224510748232</v>
      </c>
      <c r="B11" s="1" t="s">
        <v>2989</v>
      </c>
      <c r="C11" s="1" t="s">
        <v>2990</v>
      </c>
      <c r="D11" s="1" t="s">
        <v>2982</v>
      </c>
      <c r="E11" s="1" t="s">
        <v>2991</v>
      </c>
      <c r="F11" s="1" t="s">
        <v>2984</v>
      </c>
      <c r="G11" s="1" t="s">
        <v>2932</v>
      </c>
      <c r="H11" s="1" t="s">
        <v>2916</v>
      </c>
      <c r="I11" s="1" t="s">
        <v>2992</v>
      </c>
      <c r="J11" s="1" t="s">
        <v>30</v>
      </c>
      <c r="K11" s="1" t="s">
        <v>2993</v>
      </c>
      <c r="L11" s="1" t="s">
        <v>2993</v>
      </c>
      <c r="M11" s="1" t="s">
        <v>2919</v>
      </c>
      <c r="N11" s="1" t="s">
        <v>2919</v>
      </c>
      <c r="O11" s="1" t="s">
        <v>2920</v>
      </c>
      <c r="P11" s="1" t="s">
        <v>2921</v>
      </c>
      <c r="Q11" s="1" t="s">
        <v>2922</v>
      </c>
      <c r="R11" s="1" t="s">
        <v>2994</v>
      </c>
      <c r="S11" s="1" t="s">
        <v>2924</v>
      </c>
      <c r="T11" s="1" t="s">
        <v>2925</v>
      </c>
      <c r="U11" s="1" t="s">
        <v>2988</v>
      </c>
      <c r="V11" s="1" t="s">
        <v>2927</v>
      </c>
    </row>
    <row r="12" s="1" customFormat="1" spans="1:22">
      <c r="A12" s="3">
        <v>999224614851571</v>
      </c>
      <c r="B12" s="1" t="s">
        <v>2995</v>
      </c>
      <c r="C12" s="1" t="s">
        <v>2996</v>
      </c>
      <c r="D12" s="1" t="s">
        <v>2997</v>
      </c>
      <c r="E12" s="1" t="s">
        <v>2998</v>
      </c>
      <c r="F12" s="1" t="s">
        <v>2915</v>
      </c>
      <c r="G12" s="1" t="s">
        <v>2932</v>
      </c>
      <c r="H12" s="1" t="s">
        <v>2916</v>
      </c>
      <c r="I12" s="1" t="s">
        <v>2999</v>
      </c>
      <c r="J12" s="1" t="s">
        <v>30</v>
      </c>
      <c r="K12" s="1" t="s">
        <v>3000</v>
      </c>
      <c r="L12" s="1" t="s">
        <v>3000</v>
      </c>
      <c r="M12" s="1" t="s">
        <v>2919</v>
      </c>
      <c r="N12" s="1" t="s">
        <v>2919</v>
      </c>
      <c r="O12" s="1" t="s">
        <v>2920</v>
      </c>
      <c r="P12" s="1" t="s">
        <v>2921</v>
      </c>
      <c r="Q12" s="1" t="s">
        <v>2922</v>
      </c>
      <c r="R12" s="1" t="s">
        <v>3001</v>
      </c>
      <c r="S12" s="1" t="s">
        <v>2924</v>
      </c>
      <c r="T12" s="1" t="s">
        <v>2925</v>
      </c>
      <c r="U12" s="1" t="s">
        <v>2926</v>
      </c>
      <c r="V12" s="1" t="s">
        <v>3002</v>
      </c>
    </row>
    <row r="13" s="1" customFormat="1" spans="1:22">
      <c r="A13" s="3">
        <v>999224625581768</v>
      </c>
      <c r="B13" s="1" t="s">
        <v>2995</v>
      </c>
      <c r="C13" s="1" t="s">
        <v>3003</v>
      </c>
      <c r="D13" s="1" t="s">
        <v>3004</v>
      </c>
      <c r="E13" s="1" t="s">
        <v>3005</v>
      </c>
      <c r="F13" s="1" t="s">
        <v>2969</v>
      </c>
      <c r="G13" s="1" t="s">
        <v>2932</v>
      </c>
      <c r="H13" s="1" t="s">
        <v>2916</v>
      </c>
      <c r="I13" s="1" t="s">
        <v>3006</v>
      </c>
      <c r="J13" s="1" t="s">
        <v>30</v>
      </c>
      <c r="K13" s="1" t="s">
        <v>3007</v>
      </c>
      <c r="L13" s="1" t="s">
        <v>3007</v>
      </c>
      <c r="M13" s="1" t="s">
        <v>2919</v>
      </c>
      <c r="N13" s="1" t="s">
        <v>2919</v>
      </c>
      <c r="O13" s="1" t="s">
        <v>2920</v>
      </c>
      <c r="P13" s="1" t="s">
        <v>2921</v>
      </c>
      <c r="Q13" s="1" t="s">
        <v>2922</v>
      </c>
      <c r="R13" s="1" t="s">
        <v>3008</v>
      </c>
      <c r="S13" s="1" t="s">
        <v>2924</v>
      </c>
      <c r="T13" s="1" t="s">
        <v>2925</v>
      </c>
      <c r="U13" s="1" t="s">
        <v>2926</v>
      </c>
      <c r="V13" s="1" t="s">
        <v>2927</v>
      </c>
    </row>
    <row r="14" s="1" customFormat="1" spans="1:22">
      <c r="A14" s="3">
        <v>999224666837425</v>
      </c>
      <c r="B14" s="1" t="s">
        <v>3009</v>
      </c>
      <c r="C14" s="1" t="s">
        <v>3010</v>
      </c>
      <c r="D14" s="1" t="s">
        <v>3011</v>
      </c>
      <c r="E14" s="1" t="s">
        <v>3012</v>
      </c>
      <c r="F14" s="1" t="s">
        <v>2969</v>
      </c>
      <c r="G14" s="1" t="s">
        <v>2915</v>
      </c>
      <c r="H14" s="1" t="s">
        <v>2916</v>
      </c>
      <c r="I14" s="1" t="s">
        <v>3013</v>
      </c>
      <c r="J14" s="1" t="s">
        <v>30</v>
      </c>
      <c r="K14" s="1" t="s">
        <v>3014</v>
      </c>
      <c r="L14" s="1" t="s">
        <v>3014</v>
      </c>
      <c r="M14" s="1" t="s">
        <v>2919</v>
      </c>
      <c r="N14" s="1" t="s">
        <v>2919</v>
      </c>
      <c r="O14" s="1" t="s">
        <v>2920</v>
      </c>
      <c r="P14" s="1" t="s">
        <v>2921</v>
      </c>
      <c r="Q14" s="1" t="s">
        <v>2922</v>
      </c>
      <c r="R14" s="1" t="s">
        <v>3015</v>
      </c>
      <c r="S14" s="1" t="s">
        <v>2924</v>
      </c>
      <c r="T14" s="1" t="s">
        <v>2925</v>
      </c>
      <c r="U14" s="1" t="s">
        <v>2926</v>
      </c>
      <c r="V14" s="1" t="s">
        <v>3016</v>
      </c>
    </row>
    <row r="15" s="1" customFormat="1" spans="1:22">
      <c r="A15" s="3">
        <v>999224709749504</v>
      </c>
      <c r="B15" s="1" t="s">
        <v>3017</v>
      </c>
      <c r="C15" s="1" t="s">
        <v>3018</v>
      </c>
      <c r="D15" s="1" t="s">
        <v>3019</v>
      </c>
      <c r="E15" s="1" t="s">
        <v>3020</v>
      </c>
      <c r="F15" s="1" t="s">
        <v>2969</v>
      </c>
      <c r="G15" s="1" t="s">
        <v>2932</v>
      </c>
      <c r="H15" s="1" t="s">
        <v>2916</v>
      </c>
      <c r="I15" s="1" t="s">
        <v>3021</v>
      </c>
      <c r="J15" s="1" t="s">
        <v>30</v>
      </c>
      <c r="K15" s="1" t="s">
        <v>3022</v>
      </c>
      <c r="L15" s="1" t="s">
        <v>3022</v>
      </c>
      <c r="M15" s="1" t="s">
        <v>2919</v>
      </c>
      <c r="N15" s="1" t="s">
        <v>2919</v>
      </c>
      <c r="O15" s="1" t="s">
        <v>2920</v>
      </c>
      <c r="P15" s="1" t="s">
        <v>2921</v>
      </c>
      <c r="Q15" s="1" t="s">
        <v>2922</v>
      </c>
      <c r="R15" s="1" t="s">
        <v>3023</v>
      </c>
      <c r="S15" s="1" t="s">
        <v>2924</v>
      </c>
      <c r="T15" s="1" t="s">
        <v>2925</v>
      </c>
      <c r="U15" s="1" t="s">
        <v>2926</v>
      </c>
      <c r="V15" s="1" t="s">
        <v>3024</v>
      </c>
    </row>
    <row r="16" s="1" customFormat="1" spans="1:22">
      <c r="A16" s="3">
        <v>999224771689764</v>
      </c>
      <c r="B16" s="1" t="s">
        <v>3025</v>
      </c>
      <c r="C16" s="1" t="s">
        <v>3026</v>
      </c>
      <c r="D16" s="1" t="s">
        <v>3027</v>
      </c>
      <c r="E16" s="1" t="s">
        <v>3028</v>
      </c>
      <c r="F16" s="1" t="s">
        <v>2914</v>
      </c>
      <c r="G16" s="1" t="s">
        <v>2932</v>
      </c>
      <c r="H16" s="1" t="s">
        <v>2916</v>
      </c>
      <c r="I16" s="1" t="s">
        <v>3029</v>
      </c>
      <c r="J16" s="1" t="s">
        <v>30</v>
      </c>
      <c r="K16" s="1" t="s">
        <v>3030</v>
      </c>
      <c r="L16" s="1" t="s">
        <v>3030</v>
      </c>
      <c r="M16" s="1" t="s">
        <v>2919</v>
      </c>
      <c r="N16" s="1" t="s">
        <v>2919</v>
      </c>
      <c r="O16" s="1" t="s">
        <v>2920</v>
      </c>
      <c r="P16" s="1" t="s">
        <v>2921</v>
      </c>
      <c r="Q16" s="1" t="s">
        <v>2922</v>
      </c>
      <c r="R16" s="1" t="s">
        <v>3031</v>
      </c>
      <c r="S16" s="1" t="s">
        <v>2924</v>
      </c>
      <c r="T16" s="1" t="s">
        <v>2925</v>
      </c>
      <c r="U16" s="1" t="s">
        <v>2988</v>
      </c>
      <c r="V16" s="1" t="s">
        <v>2927</v>
      </c>
    </row>
    <row r="17" s="1" customFormat="1" spans="1:22">
      <c r="A17" s="3">
        <v>999224772565344</v>
      </c>
      <c r="B17" s="1" t="s">
        <v>3025</v>
      </c>
      <c r="C17" s="1" t="s">
        <v>3032</v>
      </c>
      <c r="D17" s="1" t="s">
        <v>3033</v>
      </c>
      <c r="E17" s="1" t="s">
        <v>3034</v>
      </c>
      <c r="F17" s="1" t="s">
        <v>2915</v>
      </c>
      <c r="G17" s="1" t="s">
        <v>2932</v>
      </c>
      <c r="H17" s="1" t="s">
        <v>2916</v>
      </c>
      <c r="I17" s="1" t="s">
        <v>3035</v>
      </c>
      <c r="J17" s="1" t="s">
        <v>30</v>
      </c>
      <c r="K17" s="1" t="s">
        <v>3036</v>
      </c>
      <c r="L17" s="1" t="s">
        <v>3036</v>
      </c>
      <c r="M17" s="1" t="s">
        <v>2919</v>
      </c>
      <c r="N17" s="1" t="s">
        <v>2919</v>
      </c>
      <c r="O17" s="1" t="s">
        <v>2920</v>
      </c>
      <c r="P17" s="1" t="s">
        <v>2921</v>
      </c>
      <c r="Q17" s="1" t="s">
        <v>2922</v>
      </c>
      <c r="R17" s="1" t="s">
        <v>3037</v>
      </c>
      <c r="S17" s="1" t="s">
        <v>2924</v>
      </c>
      <c r="T17" s="1" t="s">
        <v>2925</v>
      </c>
      <c r="U17" s="1" t="s">
        <v>2926</v>
      </c>
      <c r="V17" s="1" t="s">
        <v>2973</v>
      </c>
    </row>
    <row r="18" s="1" customFormat="1" spans="1:22">
      <c r="A18" s="3">
        <v>999224784647172</v>
      </c>
      <c r="B18" s="1" t="s">
        <v>3038</v>
      </c>
      <c r="C18" s="1" t="s">
        <v>3039</v>
      </c>
      <c r="D18" s="1" t="s">
        <v>3040</v>
      </c>
      <c r="E18" s="1" t="s">
        <v>3041</v>
      </c>
      <c r="F18" s="1" t="s">
        <v>2914</v>
      </c>
      <c r="G18" s="1" t="s">
        <v>2932</v>
      </c>
      <c r="H18" s="1" t="s">
        <v>2916</v>
      </c>
      <c r="I18" s="1" t="s">
        <v>3042</v>
      </c>
      <c r="J18" s="1" t="s">
        <v>30</v>
      </c>
      <c r="K18" s="1" t="s">
        <v>3043</v>
      </c>
      <c r="L18" s="1" t="s">
        <v>3044</v>
      </c>
      <c r="M18" s="1" t="s">
        <v>3045</v>
      </c>
      <c r="N18" s="1" t="s">
        <v>3046</v>
      </c>
      <c r="O18" s="1" t="s">
        <v>2920</v>
      </c>
      <c r="P18" s="1" t="s">
        <v>2921</v>
      </c>
      <c r="Q18" s="1" t="s">
        <v>2922</v>
      </c>
      <c r="R18" s="1" t="s">
        <v>3047</v>
      </c>
      <c r="S18" s="1" t="s">
        <v>2924</v>
      </c>
      <c r="T18" s="1" t="s">
        <v>2925</v>
      </c>
      <c r="U18" s="1" t="s">
        <v>2988</v>
      </c>
      <c r="V18" s="1" t="s">
        <v>2927</v>
      </c>
    </row>
    <row r="19" s="1" customFormat="1" spans="1:22">
      <c r="A19" s="3">
        <v>999224788072413</v>
      </c>
      <c r="B19" s="1" t="s">
        <v>3038</v>
      </c>
      <c r="C19" s="1" t="s">
        <v>3048</v>
      </c>
      <c r="D19" s="1" t="s">
        <v>3033</v>
      </c>
      <c r="E19" s="1" t="s">
        <v>3034</v>
      </c>
      <c r="F19" s="1" t="s">
        <v>2915</v>
      </c>
      <c r="G19" s="1" t="s">
        <v>2932</v>
      </c>
      <c r="H19" s="1" t="s">
        <v>2916</v>
      </c>
      <c r="I19" s="1" t="s">
        <v>3049</v>
      </c>
      <c r="J19" s="1" t="s">
        <v>30</v>
      </c>
      <c r="K19" s="1" t="s">
        <v>3050</v>
      </c>
      <c r="L19" s="1" t="s">
        <v>3050</v>
      </c>
      <c r="M19" s="1" t="s">
        <v>2919</v>
      </c>
      <c r="N19" s="1" t="s">
        <v>2919</v>
      </c>
      <c r="O19" s="1" t="s">
        <v>2920</v>
      </c>
      <c r="P19" s="1" t="s">
        <v>2921</v>
      </c>
      <c r="Q19" s="1" t="s">
        <v>2922</v>
      </c>
      <c r="R19" s="1" t="s">
        <v>3051</v>
      </c>
      <c r="S19" s="1" t="s">
        <v>2924</v>
      </c>
      <c r="T19" s="1" t="s">
        <v>2925</v>
      </c>
      <c r="U19" s="1" t="s">
        <v>2926</v>
      </c>
      <c r="V19" s="1" t="s">
        <v>2973</v>
      </c>
    </row>
    <row r="20" s="1" customFormat="1" spans="1:22">
      <c r="A20" s="3">
        <v>999224827974676</v>
      </c>
      <c r="B20" s="1" t="s">
        <v>3052</v>
      </c>
      <c r="C20" s="1" t="s">
        <v>3053</v>
      </c>
      <c r="D20" s="1" t="s">
        <v>3054</v>
      </c>
      <c r="E20" s="1" t="s">
        <v>3055</v>
      </c>
      <c r="F20" s="1" t="s">
        <v>2969</v>
      </c>
      <c r="G20" s="1" t="s">
        <v>2932</v>
      </c>
      <c r="H20" s="1" t="s">
        <v>2916</v>
      </c>
      <c r="I20" s="1" t="s">
        <v>3056</v>
      </c>
      <c r="J20" s="1" t="s">
        <v>30</v>
      </c>
      <c r="K20" s="1" t="s">
        <v>3057</v>
      </c>
      <c r="L20" s="1" t="s">
        <v>3057</v>
      </c>
      <c r="M20" s="1" t="s">
        <v>2919</v>
      </c>
      <c r="N20" s="1" t="s">
        <v>2919</v>
      </c>
      <c r="O20" s="1" t="s">
        <v>2920</v>
      </c>
      <c r="P20" s="1" t="s">
        <v>2921</v>
      </c>
      <c r="Q20" s="1" t="s">
        <v>2922</v>
      </c>
      <c r="R20" s="1" t="s">
        <v>3058</v>
      </c>
      <c r="S20" s="1" t="s">
        <v>2924</v>
      </c>
      <c r="T20" s="1" t="s">
        <v>2925</v>
      </c>
      <c r="U20" s="1" t="s">
        <v>2926</v>
      </c>
      <c r="V20" s="1" t="s">
        <v>3059</v>
      </c>
    </row>
    <row r="21" s="1" customFormat="1" spans="1:22">
      <c r="A21" s="3">
        <v>999224839279789</v>
      </c>
      <c r="B21" s="1" t="s">
        <v>3052</v>
      </c>
      <c r="C21" s="1" t="s">
        <v>3060</v>
      </c>
      <c r="D21" s="1" t="s">
        <v>3061</v>
      </c>
      <c r="E21" s="1" t="s">
        <v>3062</v>
      </c>
      <c r="F21" s="1" t="s">
        <v>2915</v>
      </c>
      <c r="G21" s="1" t="s">
        <v>2932</v>
      </c>
      <c r="H21" s="1" t="s">
        <v>2916</v>
      </c>
      <c r="I21" s="1" t="s">
        <v>3063</v>
      </c>
      <c r="J21" s="1" t="s">
        <v>30</v>
      </c>
      <c r="K21" s="1" t="s">
        <v>3064</v>
      </c>
      <c r="L21" s="1" t="s">
        <v>3064</v>
      </c>
      <c r="M21" s="1" t="s">
        <v>2919</v>
      </c>
      <c r="N21" s="1" t="s">
        <v>2919</v>
      </c>
      <c r="O21" s="1" t="s">
        <v>2920</v>
      </c>
      <c r="P21" s="1" t="s">
        <v>2921</v>
      </c>
      <c r="Q21" s="1" t="s">
        <v>2922</v>
      </c>
      <c r="R21" s="1" t="s">
        <v>3065</v>
      </c>
      <c r="S21" s="1" t="s">
        <v>2924</v>
      </c>
      <c r="T21" s="1" t="s">
        <v>2925</v>
      </c>
      <c r="U21" s="1" t="s">
        <v>2988</v>
      </c>
      <c r="V21" s="1" t="s">
        <v>2936</v>
      </c>
    </row>
    <row r="22" s="1" customFormat="1" spans="1:22">
      <c r="A22" s="3">
        <v>999224881139635</v>
      </c>
      <c r="B22" s="1" t="s">
        <v>3066</v>
      </c>
      <c r="C22" s="1" t="s">
        <v>3067</v>
      </c>
      <c r="D22" s="1" t="s">
        <v>3068</v>
      </c>
      <c r="E22" s="1" t="s">
        <v>3069</v>
      </c>
      <c r="F22" s="1" t="s">
        <v>3070</v>
      </c>
      <c r="G22" s="1" t="s">
        <v>2932</v>
      </c>
      <c r="H22" s="1" t="s">
        <v>2916</v>
      </c>
      <c r="I22" s="1" t="s">
        <v>3071</v>
      </c>
      <c r="J22" s="1" t="s">
        <v>30</v>
      </c>
      <c r="K22" s="1" t="s">
        <v>3072</v>
      </c>
      <c r="L22" s="1" t="s">
        <v>3072</v>
      </c>
      <c r="M22" s="1" t="s">
        <v>2919</v>
      </c>
      <c r="N22" s="1" t="s">
        <v>2919</v>
      </c>
      <c r="O22" s="1" t="s">
        <v>2920</v>
      </c>
      <c r="P22" s="1" t="s">
        <v>2921</v>
      </c>
      <c r="Q22" s="1" t="s">
        <v>2922</v>
      </c>
      <c r="R22" s="1" t="s">
        <v>3073</v>
      </c>
      <c r="S22" s="1" t="s">
        <v>2924</v>
      </c>
      <c r="T22" s="1" t="s">
        <v>2925</v>
      </c>
      <c r="U22" s="1" t="s">
        <v>2926</v>
      </c>
      <c r="V22" s="1" t="s">
        <v>3074</v>
      </c>
    </row>
    <row r="23" s="1" customFormat="1" spans="1:22">
      <c r="A23" s="3">
        <v>999224884292038</v>
      </c>
      <c r="B23" s="1" t="s">
        <v>3066</v>
      </c>
      <c r="C23" s="1" t="s">
        <v>3075</v>
      </c>
      <c r="D23" s="1" t="s">
        <v>3076</v>
      </c>
      <c r="E23" s="1" t="s">
        <v>3077</v>
      </c>
      <c r="F23" s="1" t="s">
        <v>2915</v>
      </c>
      <c r="G23" s="1" t="s">
        <v>2932</v>
      </c>
      <c r="H23" s="1" t="s">
        <v>2916</v>
      </c>
      <c r="I23" s="1" t="s">
        <v>3078</v>
      </c>
      <c r="J23" s="1" t="s">
        <v>30</v>
      </c>
      <c r="K23" s="1" t="s">
        <v>3079</v>
      </c>
      <c r="L23" s="1" t="s">
        <v>3079</v>
      </c>
      <c r="M23" s="1" t="s">
        <v>2919</v>
      </c>
      <c r="N23" s="1" t="s">
        <v>2919</v>
      </c>
      <c r="O23" s="1" t="s">
        <v>2920</v>
      </c>
      <c r="P23" s="1" t="s">
        <v>2921</v>
      </c>
      <c r="Q23" s="1" t="s">
        <v>2922</v>
      </c>
      <c r="R23" s="1" t="s">
        <v>3080</v>
      </c>
      <c r="S23" s="1" t="s">
        <v>2924</v>
      </c>
      <c r="T23" s="1" t="s">
        <v>2925</v>
      </c>
      <c r="U23" s="1" t="s">
        <v>2926</v>
      </c>
      <c r="V23" s="1" t="s">
        <v>2956</v>
      </c>
    </row>
    <row r="24" s="1" customFormat="1" spans="1:22">
      <c r="A24" s="3">
        <v>999224897642317</v>
      </c>
      <c r="B24" s="1" t="s">
        <v>3081</v>
      </c>
      <c r="C24" s="1" t="s">
        <v>3082</v>
      </c>
      <c r="D24" s="1" t="s">
        <v>3083</v>
      </c>
      <c r="E24" s="1" t="s">
        <v>3084</v>
      </c>
      <c r="F24" s="1" t="s">
        <v>2914</v>
      </c>
      <c r="G24" s="1" t="s">
        <v>2932</v>
      </c>
      <c r="H24" s="1" t="s">
        <v>2916</v>
      </c>
      <c r="I24" s="1" t="s">
        <v>3085</v>
      </c>
      <c r="J24" s="1" t="s">
        <v>30</v>
      </c>
      <c r="K24" s="1" t="s">
        <v>3086</v>
      </c>
      <c r="L24" s="1" t="s">
        <v>3086</v>
      </c>
      <c r="M24" s="1" t="s">
        <v>2919</v>
      </c>
      <c r="N24" s="1" t="s">
        <v>2919</v>
      </c>
      <c r="O24" s="1" t="s">
        <v>2920</v>
      </c>
      <c r="P24" s="1" t="s">
        <v>2921</v>
      </c>
      <c r="Q24" s="1" t="s">
        <v>2922</v>
      </c>
      <c r="R24" s="1" t="s">
        <v>3087</v>
      </c>
      <c r="S24" s="1" t="s">
        <v>2924</v>
      </c>
      <c r="T24" s="1" t="s">
        <v>2925</v>
      </c>
      <c r="U24" s="1" t="s">
        <v>2926</v>
      </c>
      <c r="V24" s="1" t="s">
        <v>3016</v>
      </c>
    </row>
    <row r="25" s="1" customFormat="1" spans="1:22">
      <c r="A25" s="3">
        <v>999224906167284</v>
      </c>
      <c r="B25" s="1" t="s">
        <v>3081</v>
      </c>
      <c r="C25" s="1" t="s">
        <v>3088</v>
      </c>
      <c r="D25" s="1" t="s">
        <v>3089</v>
      </c>
      <c r="E25" s="1" t="s">
        <v>3090</v>
      </c>
      <c r="F25" s="1" t="s">
        <v>2914</v>
      </c>
      <c r="G25" s="1" t="s">
        <v>2915</v>
      </c>
      <c r="H25" s="1" t="s">
        <v>2916</v>
      </c>
      <c r="I25" s="1" t="s">
        <v>3091</v>
      </c>
      <c r="J25" s="1" t="s">
        <v>30</v>
      </c>
      <c r="K25" s="1" t="s">
        <v>3092</v>
      </c>
      <c r="L25" s="1" t="s">
        <v>3092</v>
      </c>
      <c r="M25" s="1" t="s">
        <v>2919</v>
      </c>
      <c r="N25" s="1" t="s">
        <v>2919</v>
      </c>
      <c r="O25" s="1" t="s">
        <v>2920</v>
      </c>
      <c r="P25" s="1" t="s">
        <v>2921</v>
      </c>
      <c r="Q25" s="1" t="s">
        <v>2922</v>
      </c>
      <c r="R25" s="1" t="s">
        <v>3093</v>
      </c>
      <c r="S25" s="1" t="s">
        <v>2924</v>
      </c>
      <c r="T25" s="1" t="s">
        <v>2925</v>
      </c>
      <c r="U25" s="1" t="s">
        <v>2926</v>
      </c>
      <c r="V25" s="1" t="s">
        <v>3094</v>
      </c>
    </row>
    <row r="26" s="1" customFormat="1" spans="1:22">
      <c r="A26" s="3">
        <v>999225063513056</v>
      </c>
      <c r="B26" s="1" t="s">
        <v>3095</v>
      </c>
      <c r="C26" s="1" t="s">
        <v>3096</v>
      </c>
      <c r="D26" s="1" t="s">
        <v>3097</v>
      </c>
      <c r="E26" s="1" t="s">
        <v>3098</v>
      </c>
      <c r="F26" s="1" t="s">
        <v>2961</v>
      </c>
      <c r="G26" s="1" t="s">
        <v>2915</v>
      </c>
      <c r="H26" s="1" t="s">
        <v>2916</v>
      </c>
      <c r="I26" s="1" t="s">
        <v>3099</v>
      </c>
      <c r="J26" s="1" t="s">
        <v>30</v>
      </c>
      <c r="K26" s="1" t="s">
        <v>3100</v>
      </c>
      <c r="L26" s="1" t="s">
        <v>3100</v>
      </c>
      <c r="M26" s="1" t="s">
        <v>2919</v>
      </c>
      <c r="N26" s="1" t="s">
        <v>2919</v>
      </c>
      <c r="O26" s="1" t="s">
        <v>2920</v>
      </c>
      <c r="P26" s="1" t="s">
        <v>2921</v>
      </c>
      <c r="Q26" s="1" t="s">
        <v>2922</v>
      </c>
      <c r="R26" s="1" t="s">
        <v>3101</v>
      </c>
      <c r="S26" s="1" t="s">
        <v>2924</v>
      </c>
      <c r="T26" s="1" t="s">
        <v>2925</v>
      </c>
      <c r="U26" s="1" t="s">
        <v>2988</v>
      </c>
      <c r="V26" s="1" t="s">
        <v>2927</v>
      </c>
    </row>
    <row r="27" s="1" customFormat="1" spans="1:22">
      <c r="A27" s="3">
        <v>999225082154364</v>
      </c>
      <c r="B27" s="1" t="s">
        <v>3102</v>
      </c>
      <c r="C27" s="1" t="s">
        <v>3103</v>
      </c>
      <c r="D27" s="1" t="s">
        <v>3104</v>
      </c>
      <c r="E27" s="1" t="s">
        <v>3105</v>
      </c>
      <c r="F27" s="1" t="s">
        <v>2969</v>
      </c>
      <c r="G27" s="1" t="s">
        <v>2932</v>
      </c>
      <c r="H27" s="1" t="s">
        <v>2916</v>
      </c>
      <c r="I27" s="1" t="s">
        <v>3106</v>
      </c>
      <c r="J27" s="1" t="s">
        <v>30</v>
      </c>
      <c r="K27" s="1" t="s">
        <v>3107</v>
      </c>
      <c r="L27" s="1" t="s">
        <v>3107</v>
      </c>
      <c r="M27" s="1" t="s">
        <v>2919</v>
      </c>
      <c r="N27" s="1" t="s">
        <v>2919</v>
      </c>
      <c r="O27" s="1" t="s">
        <v>2920</v>
      </c>
      <c r="P27" s="1" t="s">
        <v>2921</v>
      </c>
      <c r="Q27" s="1" t="s">
        <v>2922</v>
      </c>
      <c r="R27" s="1" t="s">
        <v>3108</v>
      </c>
      <c r="S27" s="1" t="s">
        <v>2924</v>
      </c>
      <c r="T27" s="1" t="s">
        <v>2925</v>
      </c>
      <c r="U27" s="1" t="s">
        <v>2926</v>
      </c>
      <c r="V27" s="1" t="s">
        <v>3109</v>
      </c>
    </row>
    <row r="28" s="1" customFormat="1" spans="1:22">
      <c r="A28" s="3">
        <v>25092862482</v>
      </c>
      <c r="B28" s="1" t="s">
        <v>3110</v>
      </c>
      <c r="C28" s="1" t="s">
        <v>3111</v>
      </c>
      <c r="D28" s="1" t="s">
        <v>3112</v>
      </c>
      <c r="E28" s="1" t="s">
        <v>3113</v>
      </c>
      <c r="F28" s="1" t="s">
        <v>2969</v>
      </c>
      <c r="G28" s="1" t="s">
        <v>2915</v>
      </c>
      <c r="H28" s="1" t="s">
        <v>2916</v>
      </c>
      <c r="I28" s="1" t="s">
        <v>3114</v>
      </c>
      <c r="J28" s="1" t="s">
        <v>30</v>
      </c>
      <c r="K28" s="1" t="s">
        <v>3115</v>
      </c>
      <c r="L28" s="1" t="s">
        <v>3115</v>
      </c>
      <c r="M28" s="1" t="s">
        <v>2919</v>
      </c>
      <c r="N28" s="1" t="s">
        <v>2919</v>
      </c>
      <c r="O28" s="1" t="s">
        <v>2920</v>
      </c>
      <c r="P28" s="1" t="s">
        <v>2921</v>
      </c>
      <c r="Q28" s="1" t="s">
        <v>2922</v>
      </c>
      <c r="R28" s="1" t="s">
        <v>3116</v>
      </c>
      <c r="S28" s="1" t="s">
        <v>2924</v>
      </c>
      <c r="T28" s="1" t="s">
        <v>2925</v>
      </c>
      <c r="U28" s="1" t="s">
        <v>2988</v>
      </c>
      <c r="V28" s="1" t="s">
        <v>3117</v>
      </c>
    </row>
    <row r="29" s="1" customFormat="1" spans="1:22">
      <c r="A29" s="3">
        <v>25092895976</v>
      </c>
      <c r="B29" s="1" t="s">
        <v>3110</v>
      </c>
      <c r="C29" s="1" t="s">
        <v>3118</v>
      </c>
      <c r="D29" s="1" t="s">
        <v>3112</v>
      </c>
      <c r="E29" s="1" t="s">
        <v>3119</v>
      </c>
      <c r="F29" s="1" t="s">
        <v>2969</v>
      </c>
      <c r="G29" s="1" t="s">
        <v>2915</v>
      </c>
      <c r="H29" s="1" t="s">
        <v>2916</v>
      </c>
      <c r="I29" s="1" t="s">
        <v>3120</v>
      </c>
      <c r="J29" s="1" t="s">
        <v>30</v>
      </c>
      <c r="K29" s="1" t="s">
        <v>3121</v>
      </c>
      <c r="L29" s="1" t="s">
        <v>3121</v>
      </c>
      <c r="M29" s="1" t="s">
        <v>2919</v>
      </c>
      <c r="N29" s="1" t="s">
        <v>2919</v>
      </c>
      <c r="O29" s="1" t="s">
        <v>2920</v>
      </c>
      <c r="P29" s="1" t="s">
        <v>2921</v>
      </c>
      <c r="Q29" s="1" t="s">
        <v>2922</v>
      </c>
      <c r="R29" s="1" t="s">
        <v>3122</v>
      </c>
      <c r="S29" s="1" t="s">
        <v>2924</v>
      </c>
      <c r="T29" s="1" t="s">
        <v>2925</v>
      </c>
      <c r="U29" s="1" t="s">
        <v>2988</v>
      </c>
      <c r="V29" s="1" t="s">
        <v>3117</v>
      </c>
    </row>
    <row r="30" s="1" customFormat="1" spans="1:22">
      <c r="A30" s="3">
        <v>999225210783614</v>
      </c>
      <c r="B30" s="1" t="s">
        <v>3123</v>
      </c>
      <c r="C30" s="1" t="s">
        <v>3124</v>
      </c>
      <c r="D30" s="1" t="s">
        <v>3125</v>
      </c>
      <c r="E30" s="1" t="s">
        <v>3126</v>
      </c>
      <c r="F30" s="1" t="s">
        <v>3127</v>
      </c>
      <c r="G30" s="1" t="s">
        <v>2932</v>
      </c>
      <c r="H30" s="1" t="s">
        <v>2916</v>
      </c>
      <c r="I30" s="1" t="s">
        <v>3128</v>
      </c>
      <c r="J30" s="1" t="s">
        <v>30</v>
      </c>
      <c r="K30" s="1" t="s">
        <v>3129</v>
      </c>
      <c r="L30" s="1" t="s">
        <v>3129</v>
      </c>
      <c r="M30" s="1" t="s">
        <v>2919</v>
      </c>
      <c r="N30" s="1" t="s">
        <v>2919</v>
      </c>
      <c r="O30" s="1" t="s">
        <v>2920</v>
      </c>
      <c r="P30" s="1" t="s">
        <v>2921</v>
      </c>
      <c r="Q30" s="1" t="s">
        <v>2922</v>
      </c>
      <c r="R30" s="1" t="s">
        <v>3130</v>
      </c>
      <c r="S30" s="1" t="s">
        <v>2924</v>
      </c>
      <c r="T30" s="1" t="s">
        <v>2925</v>
      </c>
      <c r="U30" s="1" t="s">
        <v>2926</v>
      </c>
      <c r="V30" s="1" t="s">
        <v>3131</v>
      </c>
    </row>
    <row r="31" s="1" customFormat="1" spans="1:22">
      <c r="A31" s="3">
        <v>999225241105577</v>
      </c>
      <c r="B31" s="1" t="s">
        <v>3132</v>
      </c>
      <c r="C31" s="1" t="s">
        <v>3133</v>
      </c>
      <c r="D31" s="1" t="s">
        <v>3134</v>
      </c>
      <c r="E31" s="1" t="s">
        <v>3135</v>
      </c>
      <c r="F31" s="1" t="s">
        <v>2914</v>
      </c>
      <c r="G31" s="1" t="s">
        <v>2915</v>
      </c>
      <c r="H31" s="1" t="s">
        <v>2916</v>
      </c>
      <c r="I31" s="1" t="s">
        <v>3136</v>
      </c>
      <c r="J31" s="1" t="s">
        <v>30</v>
      </c>
      <c r="K31" s="1" t="s">
        <v>3137</v>
      </c>
      <c r="L31" s="1" t="s">
        <v>3137</v>
      </c>
      <c r="M31" s="1" t="s">
        <v>2919</v>
      </c>
      <c r="N31" s="1" t="s">
        <v>2919</v>
      </c>
      <c r="O31" s="1" t="s">
        <v>2920</v>
      </c>
      <c r="P31" s="1" t="s">
        <v>2921</v>
      </c>
      <c r="Q31" s="1" t="s">
        <v>2922</v>
      </c>
      <c r="R31" s="1" t="s">
        <v>3138</v>
      </c>
      <c r="S31" s="1" t="s">
        <v>2924</v>
      </c>
      <c r="T31" s="1" t="s">
        <v>2925</v>
      </c>
      <c r="U31" s="1" t="s">
        <v>2988</v>
      </c>
      <c r="V31" s="1" t="s">
        <v>2927</v>
      </c>
    </row>
    <row r="32" s="1" customFormat="1" spans="1:22">
      <c r="A32" s="3">
        <v>999225249462323</v>
      </c>
      <c r="B32" s="1" t="s">
        <v>3139</v>
      </c>
      <c r="C32" s="1" t="s">
        <v>3140</v>
      </c>
      <c r="D32" s="1" t="s">
        <v>3141</v>
      </c>
      <c r="E32" s="1" t="s">
        <v>3142</v>
      </c>
      <c r="F32" s="1" t="s">
        <v>2915</v>
      </c>
      <c r="G32" s="1" t="s">
        <v>2932</v>
      </c>
      <c r="H32" s="1" t="s">
        <v>2916</v>
      </c>
      <c r="I32" s="1" t="s">
        <v>3143</v>
      </c>
      <c r="J32" s="1" t="s">
        <v>30</v>
      </c>
      <c r="K32" s="1" t="s">
        <v>3144</v>
      </c>
      <c r="L32" s="1" t="s">
        <v>3144</v>
      </c>
      <c r="M32" s="1" t="s">
        <v>2919</v>
      </c>
      <c r="N32" s="1" t="s">
        <v>2919</v>
      </c>
      <c r="O32" s="1" t="s">
        <v>2920</v>
      </c>
      <c r="P32" s="1" t="s">
        <v>2921</v>
      </c>
      <c r="Q32" s="1" t="s">
        <v>2922</v>
      </c>
      <c r="R32" s="1" t="s">
        <v>3145</v>
      </c>
      <c r="S32" s="1" t="s">
        <v>2924</v>
      </c>
      <c r="T32" s="1" t="s">
        <v>2925</v>
      </c>
      <c r="U32" s="1" t="s">
        <v>2926</v>
      </c>
      <c r="V32" s="1" t="s">
        <v>3146</v>
      </c>
    </row>
    <row r="33" s="1" customFormat="1" spans="1:22">
      <c r="A33" s="3">
        <v>999225256942440</v>
      </c>
      <c r="B33" s="1" t="s">
        <v>3139</v>
      </c>
      <c r="C33" s="1" t="s">
        <v>3147</v>
      </c>
      <c r="D33" s="1" t="s">
        <v>3148</v>
      </c>
      <c r="E33" s="1" t="s">
        <v>3149</v>
      </c>
      <c r="F33" s="1" t="s">
        <v>2915</v>
      </c>
      <c r="G33" s="1" t="s">
        <v>2932</v>
      </c>
      <c r="H33" s="1" t="s">
        <v>2916</v>
      </c>
      <c r="I33" s="1" t="s">
        <v>3150</v>
      </c>
      <c r="J33" s="1" t="s">
        <v>30</v>
      </c>
      <c r="K33" s="1" t="s">
        <v>3151</v>
      </c>
      <c r="L33" s="1" t="s">
        <v>3151</v>
      </c>
      <c r="M33" s="1" t="s">
        <v>2919</v>
      </c>
      <c r="N33" s="1" t="s">
        <v>2919</v>
      </c>
      <c r="O33" s="1" t="s">
        <v>2920</v>
      </c>
      <c r="P33" s="1" t="s">
        <v>2921</v>
      </c>
      <c r="Q33" s="1" t="s">
        <v>2922</v>
      </c>
      <c r="R33" s="1" t="s">
        <v>3152</v>
      </c>
      <c r="S33" s="1" t="s">
        <v>2924</v>
      </c>
      <c r="T33" s="1" t="s">
        <v>2925</v>
      </c>
      <c r="U33" s="1" t="s">
        <v>2988</v>
      </c>
      <c r="V33" s="1" t="s">
        <v>3109</v>
      </c>
    </row>
    <row r="34" s="1" customFormat="1" spans="1:22">
      <c r="A34" s="3">
        <v>999225257064030</v>
      </c>
      <c r="B34" s="1" t="s">
        <v>3139</v>
      </c>
      <c r="C34" s="1" t="s">
        <v>3153</v>
      </c>
      <c r="D34" s="1" t="s">
        <v>3154</v>
      </c>
      <c r="E34" s="1" t="s">
        <v>3155</v>
      </c>
      <c r="F34" s="1" t="s">
        <v>2941</v>
      </c>
      <c r="G34" s="1" t="s">
        <v>2915</v>
      </c>
      <c r="H34" s="1" t="s">
        <v>2916</v>
      </c>
      <c r="I34" s="1" t="s">
        <v>3156</v>
      </c>
      <c r="J34" s="1" t="s">
        <v>30</v>
      </c>
      <c r="K34" s="1" t="s">
        <v>3157</v>
      </c>
      <c r="L34" s="1" t="s">
        <v>3157</v>
      </c>
      <c r="M34" s="1" t="s">
        <v>2919</v>
      </c>
      <c r="N34" s="1" t="s">
        <v>2919</v>
      </c>
      <c r="O34" s="1" t="s">
        <v>2920</v>
      </c>
      <c r="P34" s="1" t="s">
        <v>2921</v>
      </c>
      <c r="Q34" s="1" t="s">
        <v>2922</v>
      </c>
      <c r="R34" s="1" t="s">
        <v>3158</v>
      </c>
      <c r="S34" s="1" t="s">
        <v>2924</v>
      </c>
      <c r="T34" s="1" t="s">
        <v>2925</v>
      </c>
      <c r="U34" s="1" t="s">
        <v>2926</v>
      </c>
      <c r="V34" s="1" t="s">
        <v>2956</v>
      </c>
    </row>
    <row r="35" s="1" customFormat="1" spans="1:22">
      <c r="A35" s="3">
        <v>999225272994495</v>
      </c>
      <c r="B35" s="1" t="s">
        <v>3159</v>
      </c>
      <c r="C35" s="1" t="s">
        <v>3160</v>
      </c>
      <c r="D35" s="1" t="s">
        <v>3161</v>
      </c>
      <c r="E35" s="1" t="s">
        <v>3162</v>
      </c>
      <c r="F35" s="1" t="s">
        <v>2914</v>
      </c>
      <c r="G35" s="1" t="s">
        <v>2932</v>
      </c>
      <c r="H35" s="1" t="s">
        <v>2916</v>
      </c>
      <c r="I35" s="1" t="s">
        <v>3163</v>
      </c>
      <c r="J35" s="1" t="s">
        <v>30</v>
      </c>
      <c r="K35" s="1" t="s">
        <v>3164</v>
      </c>
      <c r="L35" s="1" t="s">
        <v>3164</v>
      </c>
      <c r="M35" s="1" t="s">
        <v>2919</v>
      </c>
      <c r="N35" s="1" t="s">
        <v>2919</v>
      </c>
      <c r="O35" s="1" t="s">
        <v>2920</v>
      </c>
      <c r="P35" s="1" t="s">
        <v>2921</v>
      </c>
      <c r="Q35" s="1" t="s">
        <v>2922</v>
      </c>
      <c r="R35" s="1" t="s">
        <v>3165</v>
      </c>
      <c r="S35" s="1" t="s">
        <v>2924</v>
      </c>
      <c r="T35" s="1" t="s">
        <v>2925</v>
      </c>
      <c r="U35" s="1" t="s">
        <v>2926</v>
      </c>
      <c r="V35" s="1" t="s">
        <v>2956</v>
      </c>
    </row>
    <row r="36" s="1" customFormat="1" spans="1:22">
      <c r="A36" s="3">
        <v>999225285319675</v>
      </c>
      <c r="B36" s="1" t="s">
        <v>3159</v>
      </c>
      <c r="C36" s="1" t="s">
        <v>3166</v>
      </c>
      <c r="D36" s="1" t="s">
        <v>3167</v>
      </c>
      <c r="E36" s="1" t="s">
        <v>3168</v>
      </c>
      <c r="F36" s="1" t="s">
        <v>2969</v>
      </c>
      <c r="G36" s="1" t="s">
        <v>2932</v>
      </c>
      <c r="H36" s="1" t="s">
        <v>2916</v>
      </c>
      <c r="I36" s="1" t="s">
        <v>3169</v>
      </c>
      <c r="J36" s="1" t="s">
        <v>30</v>
      </c>
      <c r="K36" s="1" t="s">
        <v>3170</v>
      </c>
      <c r="L36" s="1" t="s">
        <v>3170</v>
      </c>
      <c r="M36" s="1" t="s">
        <v>2919</v>
      </c>
      <c r="N36" s="1" t="s">
        <v>2919</v>
      </c>
      <c r="O36" s="1" t="s">
        <v>2920</v>
      </c>
      <c r="P36" s="1" t="s">
        <v>2921</v>
      </c>
      <c r="Q36" s="1" t="s">
        <v>2922</v>
      </c>
      <c r="R36" s="1" t="s">
        <v>3171</v>
      </c>
      <c r="S36" s="1" t="s">
        <v>2924</v>
      </c>
      <c r="T36" s="1" t="s">
        <v>2925</v>
      </c>
      <c r="U36" s="1" t="s">
        <v>2926</v>
      </c>
      <c r="V36" s="1" t="s">
        <v>2973</v>
      </c>
    </row>
    <row r="37" s="1" customFormat="1" spans="1:22">
      <c r="A37" s="3">
        <v>999225311073042</v>
      </c>
      <c r="B37" s="1" t="s">
        <v>3172</v>
      </c>
      <c r="C37" s="1" t="s">
        <v>3173</v>
      </c>
      <c r="D37" s="1" t="s">
        <v>3174</v>
      </c>
      <c r="E37" s="1" t="s">
        <v>3175</v>
      </c>
      <c r="F37" s="1" t="s">
        <v>2914</v>
      </c>
      <c r="G37" s="1" t="s">
        <v>2932</v>
      </c>
      <c r="H37" s="1" t="s">
        <v>2916</v>
      </c>
      <c r="I37" s="1" t="s">
        <v>3176</v>
      </c>
      <c r="J37" s="1" t="s">
        <v>30</v>
      </c>
      <c r="K37" s="1" t="s">
        <v>3177</v>
      </c>
      <c r="L37" s="1" t="s">
        <v>3177</v>
      </c>
      <c r="M37" s="1" t="s">
        <v>2919</v>
      </c>
      <c r="N37" s="1" t="s">
        <v>2919</v>
      </c>
      <c r="O37" s="1" t="s">
        <v>2920</v>
      </c>
      <c r="P37" s="1" t="s">
        <v>2921</v>
      </c>
      <c r="Q37" s="1" t="s">
        <v>2922</v>
      </c>
      <c r="R37" s="1" t="s">
        <v>3178</v>
      </c>
      <c r="S37" s="1" t="s">
        <v>2924</v>
      </c>
      <c r="T37" s="1" t="s">
        <v>2925</v>
      </c>
      <c r="U37" s="1" t="s">
        <v>2926</v>
      </c>
      <c r="V37" s="1" t="s">
        <v>3179</v>
      </c>
    </row>
    <row r="38" s="1" customFormat="1" spans="1:22">
      <c r="A38" s="3">
        <v>999225311462021</v>
      </c>
      <c r="B38" s="1" t="s">
        <v>3172</v>
      </c>
      <c r="C38" s="1" t="s">
        <v>3180</v>
      </c>
      <c r="D38" s="1" t="s">
        <v>3181</v>
      </c>
      <c r="E38" s="1" t="s">
        <v>3182</v>
      </c>
      <c r="F38" s="1" t="s">
        <v>3070</v>
      </c>
      <c r="G38" s="1" t="s">
        <v>2915</v>
      </c>
      <c r="H38" s="1" t="s">
        <v>2916</v>
      </c>
      <c r="I38" s="1" t="s">
        <v>3183</v>
      </c>
      <c r="J38" s="1" t="s">
        <v>30</v>
      </c>
      <c r="K38" s="1" t="s">
        <v>3184</v>
      </c>
      <c r="L38" s="1" t="s">
        <v>3184</v>
      </c>
      <c r="M38" s="1" t="s">
        <v>2919</v>
      </c>
      <c r="N38" s="1" t="s">
        <v>2919</v>
      </c>
      <c r="O38" s="1" t="s">
        <v>2920</v>
      </c>
      <c r="P38" s="1" t="s">
        <v>2921</v>
      </c>
      <c r="Q38" s="1" t="s">
        <v>2922</v>
      </c>
      <c r="R38" s="1" t="s">
        <v>3185</v>
      </c>
      <c r="S38" s="1" t="s">
        <v>2924</v>
      </c>
      <c r="T38" s="1" t="s">
        <v>2925</v>
      </c>
      <c r="U38" s="1" t="s">
        <v>2926</v>
      </c>
      <c r="V38" s="1" t="s">
        <v>2956</v>
      </c>
    </row>
    <row r="39" s="1" customFormat="1" spans="1:22">
      <c r="A39" s="3">
        <v>999225320392748</v>
      </c>
      <c r="B39" s="1" t="s">
        <v>3172</v>
      </c>
      <c r="C39" s="1" t="s">
        <v>3186</v>
      </c>
      <c r="D39" s="1" t="s">
        <v>3187</v>
      </c>
      <c r="E39" s="1" t="s">
        <v>3188</v>
      </c>
      <c r="F39" s="1" t="s">
        <v>3070</v>
      </c>
      <c r="G39" s="1" t="s">
        <v>2932</v>
      </c>
      <c r="H39" s="1" t="s">
        <v>2916</v>
      </c>
      <c r="I39" s="1" t="s">
        <v>3189</v>
      </c>
      <c r="J39" s="1" t="s">
        <v>30</v>
      </c>
      <c r="K39" s="1" t="s">
        <v>3190</v>
      </c>
      <c r="L39" s="1" t="s">
        <v>3190</v>
      </c>
      <c r="M39" s="1" t="s">
        <v>2919</v>
      </c>
      <c r="N39" s="1" t="s">
        <v>2919</v>
      </c>
      <c r="O39" s="1" t="s">
        <v>2920</v>
      </c>
      <c r="P39" s="1" t="s">
        <v>2921</v>
      </c>
      <c r="Q39" s="1" t="s">
        <v>2922</v>
      </c>
      <c r="R39" s="1" t="s">
        <v>3191</v>
      </c>
      <c r="S39" s="1" t="s">
        <v>2924</v>
      </c>
      <c r="T39" s="1" t="s">
        <v>2925</v>
      </c>
      <c r="U39" s="1" t="s">
        <v>2988</v>
      </c>
      <c r="V39" s="1" t="s">
        <v>3109</v>
      </c>
    </row>
    <row r="40" s="1" customFormat="1" spans="1:22">
      <c r="A40" s="3">
        <v>999225326002516</v>
      </c>
      <c r="B40" s="1" t="s">
        <v>3172</v>
      </c>
      <c r="C40" s="1" t="s">
        <v>3192</v>
      </c>
      <c r="D40" s="1" t="s">
        <v>3193</v>
      </c>
      <c r="E40" s="1" t="s">
        <v>3194</v>
      </c>
      <c r="F40" s="1" t="s">
        <v>2969</v>
      </c>
      <c r="G40" s="1" t="s">
        <v>2915</v>
      </c>
      <c r="H40" s="1" t="s">
        <v>2916</v>
      </c>
      <c r="I40" s="1" t="s">
        <v>3195</v>
      </c>
      <c r="J40" s="1" t="s">
        <v>30</v>
      </c>
      <c r="K40" s="1" t="s">
        <v>3196</v>
      </c>
      <c r="L40" s="1" t="s">
        <v>3196</v>
      </c>
      <c r="M40" s="1" t="s">
        <v>2919</v>
      </c>
      <c r="N40" s="1" t="s">
        <v>2919</v>
      </c>
      <c r="O40" s="1" t="s">
        <v>2920</v>
      </c>
      <c r="P40" s="1" t="s">
        <v>2921</v>
      </c>
      <c r="Q40" s="1" t="s">
        <v>2922</v>
      </c>
      <c r="R40" s="1" t="s">
        <v>3197</v>
      </c>
      <c r="S40" s="1" t="s">
        <v>2924</v>
      </c>
      <c r="T40" s="1" t="s">
        <v>2925</v>
      </c>
      <c r="U40" s="1" t="s">
        <v>2988</v>
      </c>
      <c r="V40" s="1" t="s">
        <v>2927</v>
      </c>
    </row>
    <row r="41" s="1" customFormat="1" spans="1:22">
      <c r="A41" s="3">
        <v>999225329219323</v>
      </c>
      <c r="B41" s="1" t="s">
        <v>3172</v>
      </c>
      <c r="C41" s="1" t="s">
        <v>3198</v>
      </c>
      <c r="D41" s="1" t="s">
        <v>3199</v>
      </c>
      <c r="E41" s="1" t="s">
        <v>3200</v>
      </c>
      <c r="F41" s="1" t="s">
        <v>2914</v>
      </c>
      <c r="G41" s="1" t="s">
        <v>2932</v>
      </c>
      <c r="H41" s="1" t="s">
        <v>2916</v>
      </c>
      <c r="I41" s="1" t="s">
        <v>3201</v>
      </c>
      <c r="J41" s="1" t="s">
        <v>30</v>
      </c>
      <c r="K41" s="1" t="s">
        <v>3202</v>
      </c>
      <c r="L41" s="1" t="s">
        <v>3202</v>
      </c>
      <c r="M41" s="1" t="s">
        <v>2919</v>
      </c>
      <c r="N41" s="1" t="s">
        <v>2919</v>
      </c>
      <c r="O41" s="1" t="s">
        <v>2920</v>
      </c>
      <c r="P41" s="1" t="s">
        <v>2921</v>
      </c>
      <c r="Q41" s="1" t="s">
        <v>2922</v>
      </c>
      <c r="R41" s="1" t="s">
        <v>3203</v>
      </c>
      <c r="S41" s="1" t="s">
        <v>2924</v>
      </c>
      <c r="T41" s="1" t="s">
        <v>2925</v>
      </c>
      <c r="U41" s="1" t="s">
        <v>2926</v>
      </c>
      <c r="V41" s="1" t="s">
        <v>3204</v>
      </c>
    </row>
    <row r="42" s="1" customFormat="1" spans="1:22">
      <c r="A42" s="3">
        <v>999225330501613</v>
      </c>
      <c r="B42" s="1" t="s">
        <v>3172</v>
      </c>
      <c r="C42" s="1" t="s">
        <v>3205</v>
      </c>
      <c r="D42" s="1" t="s">
        <v>3206</v>
      </c>
      <c r="E42" s="1" t="s">
        <v>3207</v>
      </c>
      <c r="F42" s="1" t="s">
        <v>3070</v>
      </c>
      <c r="G42" s="1" t="s">
        <v>2915</v>
      </c>
      <c r="H42" s="1" t="s">
        <v>2916</v>
      </c>
      <c r="I42" s="1" t="s">
        <v>3208</v>
      </c>
      <c r="J42" s="1" t="s">
        <v>30</v>
      </c>
      <c r="K42" s="1" t="s">
        <v>3209</v>
      </c>
      <c r="L42" s="1" t="s">
        <v>3209</v>
      </c>
      <c r="M42" s="1" t="s">
        <v>2919</v>
      </c>
      <c r="N42" s="1" t="s">
        <v>2919</v>
      </c>
      <c r="O42" s="1" t="s">
        <v>2920</v>
      </c>
      <c r="P42" s="1" t="s">
        <v>2921</v>
      </c>
      <c r="Q42" s="1" t="s">
        <v>2922</v>
      </c>
      <c r="R42" s="1" t="s">
        <v>3210</v>
      </c>
      <c r="S42" s="1" t="s">
        <v>2924</v>
      </c>
      <c r="T42" s="1" t="s">
        <v>2925</v>
      </c>
      <c r="U42" s="1" t="s">
        <v>2988</v>
      </c>
      <c r="V42" s="1" t="s">
        <v>2927</v>
      </c>
    </row>
    <row r="43" s="1" customFormat="1" spans="1:22">
      <c r="A43" s="3">
        <v>999225331019534</v>
      </c>
      <c r="B43" s="1" t="s">
        <v>3172</v>
      </c>
      <c r="C43" s="1" t="s">
        <v>3211</v>
      </c>
      <c r="D43" s="1" t="s">
        <v>3104</v>
      </c>
      <c r="E43" s="1" t="s">
        <v>3212</v>
      </c>
      <c r="F43" s="1" t="s">
        <v>2914</v>
      </c>
      <c r="G43" s="1" t="s">
        <v>2932</v>
      </c>
      <c r="H43" s="1" t="s">
        <v>2916</v>
      </c>
      <c r="I43" s="1" t="s">
        <v>3213</v>
      </c>
      <c r="J43" s="1" t="s">
        <v>30</v>
      </c>
      <c r="K43" s="1" t="s">
        <v>3214</v>
      </c>
      <c r="L43" s="1" t="s">
        <v>3214</v>
      </c>
      <c r="M43" s="1" t="s">
        <v>2919</v>
      </c>
      <c r="N43" s="1" t="s">
        <v>2919</v>
      </c>
      <c r="O43" s="1" t="s">
        <v>2920</v>
      </c>
      <c r="P43" s="1" t="s">
        <v>2921</v>
      </c>
      <c r="Q43" s="1" t="s">
        <v>2922</v>
      </c>
      <c r="R43" s="1" t="s">
        <v>3215</v>
      </c>
      <c r="S43" s="1" t="s">
        <v>2924</v>
      </c>
      <c r="T43" s="1" t="s">
        <v>2925</v>
      </c>
      <c r="U43" s="1" t="s">
        <v>2926</v>
      </c>
      <c r="V43" s="1" t="s">
        <v>3109</v>
      </c>
    </row>
    <row r="44" s="1" customFormat="1" spans="1:22">
      <c r="A44" s="3">
        <v>999225339373734</v>
      </c>
      <c r="B44" s="1" t="s">
        <v>3216</v>
      </c>
      <c r="C44" s="1" t="s">
        <v>3217</v>
      </c>
      <c r="D44" s="1" t="s">
        <v>3218</v>
      </c>
      <c r="E44" s="1" t="s">
        <v>3219</v>
      </c>
      <c r="F44" s="1" t="s">
        <v>2969</v>
      </c>
      <c r="G44" s="1" t="s">
        <v>2932</v>
      </c>
      <c r="H44" s="1" t="s">
        <v>2916</v>
      </c>
      <c r="I44" s="1" t="s">
        <v>3220</v>
      </c>
      <c r="J44" s="1" t="s">
        <v>30</v>
      </c>
      <c r="K44" s="1" t="s">
        <v>3221</v>
      </c>
      <c r="L44" s="1" t="s">
        <v>3221</v>
      </c>
      <c r="M44" s="1" t="s">
        <v>2919</v>
      </c>
      <c r="N44" s="1" t="s">
        <v>2919</v>
      </c>
      <c r="O44" s="1" t="s">
        <v>2920</v>
      </c>
      <c r="P44" s="1" t="s">
        <v>2921</v>
      </c>
      <c r="Q44" s="1" t="s">
        <v>2922</v>
      </c>
      <c r="R44" s="1" t="s">
        <v>3222</v>
      </c>
      <c r="S44" s="1" t="s">
        <v>2924</v>
      </c>
      <c r="T44" s="1" t="s">
        <v>2925</v>
      </c>
      <c r="U44" s="1" t="s">
        <v>2926</v>
      </c>
      <c r="V44" s="1" t="s">
        <v>3223</v>
      </c>
    </row>
    <row r="45" s="1" customFormat="1" spans="1:22">
      <c r="A45" s="3">
        <v>25348068285</v>
      </c>
      <c r="B45" s="1" t="s">
        <v>3216</v>
      </c>
      <c r="C45" s="1" t="s">
        <v>3224</v>
      </c>
      <c r="D45" s="1" t="s">
        <v>3225</v>
      </c>
      <c r="E45" s="1" t="s">
        <v>3226</v>
      </c>
      <c r="F45" s="1" t="s">
        <v>2914</v>
      </c>
      <c r="G45" s="1" t="s">
        <v>2932</v>
      </c>
      <c r="H45" s="1" t="s">
        <v>2916</v>
      </c>
      <c r="I45" s="1" t="s">
        <v>3227</v>
      </c>
      <c r="J45" s="1" t="s">
        <v>30</v>
      </c>
      <c r="K45" s="1" t="s">
        <v>3228</v>
      </c>
      <c r="L45" s="1" t="s">
        <v>3228</v>
      </c>
      <c r="M45" s="1" t="s">
        <v>2919</v>
      </c>
      <c r="N45" s="1" t="s">
        <v>2919</v>
      </c>
      <c r="O45" s="1" t="s">
        <v>2920</v>
      </c>
      <c r="P45" s="1" t="s">
        <v>2921</v>
      </c>
      <c r="Q45" s="1" t="s">
        <v>2922</v>
      </c>
      <c r="R45" s="1" t="s">
        <v>3229</v>
      </c>
      <c r="S45" s="1" t="s">
        <v>2924</v>
      </c>
      <c r="T45" s="1" t="s">
        <v>2925</v>
      </c>
      <c r="U45" s="1" t="s">
        <v>2926</v>
      </c>
      <c r="V45" s="1" t="s">
        <v>3109</v>
      </c>
    </row>
    <row r="46" s="1" customFormat="1" spans="1:22">
      <c r="A46" s="3">
        <v>999225359554616</v>
      </c>
      <c r="B46" s="1" t="s">
        <v>3230</v>
      </c>
      <c r="C46" s="1" t="s">
        <v>3231</v>
      </c>
      <c r="D46" s="1" t="s">
        <v>3232</v>
      </c>
      <c r="E46" s="1" t="s">
        <v>3233</v>
      </c>
      <c r="F46" s="1" t="s">
        <v>2914</v>
      </c>
      <c r="G46" s="1" t="s">
        <v>2932</v>
      </c>
      <c r="H46" s="1" t="s">
        <v>2916</v>
      </c>
      <c r="I46" s="1" t="s">
        <v>3234</v>
      </c>
      <c r="J46" s="1" t="s">
        <v>30</v>
      </c>
      <c r="K46" s="1" t="s">
        <v>3235</v>
      </c>
      <c r="L46" s="1" t="s">
        <v>3235</v>
      </c>
      <c r="M46" s="1" t="s">
        <v>2919</v>
      </c>
      <c r="N46" s="1" t="s">
        <v>2919</v>
      </c>
      <c r="O46" s="1" t="s">
        <v>2920</v>
      </c>
      <c r="P46" s="1" t="s">
        <v>2921</v>
      </c>
      <c r="Q46" s="1" t="s">
        <v>2922</v>
      </c>
      <c r="R46" s="1" t="s">
        <v>3236</v>
      </c>
      <c r="S46" s="1" t="s">
        <v>2924</v>
      </c>
      <c r="T46" s="1" t="s">
        <v>2925</v>
      </c>
      <c r="U46" s="1" t="s">
        <v>2926</v>
      </c>
      <c r="V46" s="1" t="s">
        <v>3146</v>
      </c>
    </row>
    <row r="47" s="1" customFormat="1" spans="1:22">
      <c r="A47" s="3">
        <v>999225361128304</v>
      </c>
      <c r="B47" s="1" t="s">
        <v>3230</v>
      </c>
      <c r="C47" s="1" t="s">
        <v>3237</v>
      </c>
      <c r="D47" s="1" t="s">
        <v>3238</v>
      </c>
      <c r="E47" s="1" t="s">
        <v>3239</v>
      </c>
      <c r="F47" s="1" t="s">
        <v>2969</v>
      </c>
      <c r="G47" s="1" t="s">
        <v>2932</v>
      </c>
      <c r="H47" s="1" t="s">
        <v>2916</v>
      </c>
      <c r="I47" s="1" t="s">
        <v>3240</v>
      </c>
      <c r="J47" s="1" t="s">
        <v>30</v>
      </c>
      <c r="K47" s="1" t="s">
        <v>3241</v>
      </c>
      <c r="L47" s="1" t="s">
        <v>3241</v>
      </c>
      <c r="M47" s="1" t="s">
        <v>2919</v>
      </c>
      <c r="N47" s="1" t="s">
        <v>2919</v>
      </c>
      <c r="O47" s="1" t="s">
        <v>2920</v>
      </c>
      <c r="P47" s="1" t="s">
        <v>2921</v>
      </c>
      <c r="Q47" s="1" t="s">
        <v>2922</v>
      </c>
      <c r="R47" s="1" t="s">
        <v>3242</v>
      </c>
      <c r="S47" s="1" t="s">
        <v>2924</v>
      </c>
      <c r="T47" s="1" t="s">
        <v>2925</v>
      </c>
      <c r="U47" s="1" t="s">
        <v>2926</v>
      </c>
      <c r="V47" s="1" t="s">
        <v>2945</v>
      </c>
    </row>
    <row r="48" s="1" customFormat="1" spans="1:22">
      <c r="A48" s="3">
        <v>999225365495471</v>
      </c>
      <c r="B48" s="1" t="s">
        <v>3230</v>
      </c>
      <c r="C48" s="1" t="s">
        <v>3243</v>
      </c>
      <c r="D48" s="1" t="s">
        <v>3244</v>
      </c>
      <c r="E48" s="1" t="s">
        <v>3245</v>
      </c>
      <c r="F48" s="1" t="s">
        <v>2914</v>
      </c>
      <c r="G48" s="1" t="s">
        <v>2932</v>
      </c>
      <c r="H48" s="1" t="s">
        <v>2916</v>
      </c>
      <c r="I48" s="1" t="s">
        <v>3246</v>
      </c>
      <c r="J48" s="1" t="s">
        <v>30</v>
      </c>
      <c r="K48" s="1" t="s">
        <v>3247</v>
      </c>
      <c r="L48" s="1" t="s">
        <v>3247</v>
      </c>
      <c r="M48" s="1" t="s">
        <v>2919</v>
      </c>
      <c r="N48" s="1" t="s">
        <v>2919</v>
      </c>
      <c r="O48" s="1" t="s">
        <v>2920</v>
      </c>
      <c r="P48" s="1" t="s">
        <v>2921</v>
      </c>
      <c r="Q48" s="1" t="s">
        <v>2922</v>
      </c>
      <c r="R48" s="1" t="s">
        <v>3248</v>
      </c>
      <c r="S48" s="1" t="s">
        <v>2924</v>
      </c>
      <c r="T48" s="1" t="s">
        <v>2925</v>
      </c>
      <c r="U48" s="1" t="s">
        <v>2926</v>
      </c>
      <c r="V48" s="1" t="s">
        <v>2945</v>
      </c>
    </row>
    <row r="49" s="1" customFormat="1" spans="1:22">
      <c r="A49" s="3">
        <v>999225367511740</v>
      </c>
      <c r="B49" s="1" t="s">
        <v>3230</v>
      </c>
      <c r="C49" s="1" t="s">
        <v>3249</v>
      </c>
      <c r="D49" s="1" t="s">
        <v>3250</v>
      </c>
      <c r="E49" s="1" t="s">
        <v>3251</v>
      </c>
      <c r="F49" s="1" t="s">
        <v>3070</v>
      </c>
      <c r="G49" s="1" t="s">
        <v>2915</v>
      </c>
      <c r="H49" s="1" t="s">
        <v>2916</v>
      </c>
      <c r="I49" s="1" t="s">
        <v>3252</v>
      </c>
      <c r="J49" s="1" t="s">
        <v>30</v>
      </c>
      <c r="K49" s="1" t="s">
        <v>3253</v>
      </c>
      <c r="L49" s="1" t="s">
        <v>3253</v>
      </c>
      <c r="M49" s="1" t="s">
        <v>2919</v>
      </c>
      <c r="N49" s="1" t="s">
        <v>2919</v>
      </c>
      <c r="O49" s="1" t="s">
        <v>2920</v>
      </c>
      <c r="P49" s="1" t="s">
        <v>2921</v>
      </c>
      <c r="Q49" s="1" t="s">
        <v>2922</v>
      </c>
      <c r="R49" s="1" t="s">
        <v>3254</v>
      </c>
      <c r="S49" s="1" t="s">
        <v>2924</v>
      </c>
      <c r="T49" s="1" t="s">
        <v>2925</v>
      </c>
      <c r="U49" s="1" t="s">
        <v>2926</v>
      </c>
      <c r="V49" s="1" t="s">
        <v>3255</v>
      </c>
    </row>
    <row r="50" s="1" customFormat="1" spans="1:22">
      <c r="A50" s="3">
        <v>999225368884525</v>
      </c>
      <c r="B50" s="1" t="s">
        <v>3230</v>
      </c>
      <c r="C50" s="1" t="s">
        <v>3256</v>
      </c>
      <c r="D50" s="1" t="s">
        <v>3257</v>
      </c>
      <c r="E50" s="1" t="s">
        <v>3258</v>
      </c>
      <c r="F50" s="1" t="s">
        <v>2914</v>
      </c>
      <c r="G50" s="1" t="s">
        <v>2932</v>
      </c>
      <c r="H50" s="1" t="s">
        <v>2916</v>
      </c>
      <c r="I50" s="1" t="s">
        <v>3259</v>
      </c>
      <c r="J50" s="1" t="s">
        <v>30</v>
      </c>
      <c r="K50" s="1" t="s">
        <v>3260</v>
      </c>
      <c r="L50" s="1" t="s">
        <v>3260</v>
      </c>
      <c r="M50" s="1" t="s">
        <v>2919</v>
      </c>
      <c r="N50" s="1" t="s">
        <v>2919</v>
      </c>
      <c r="O50" s="1" t="s">
        <v>2920</v>
      </c>
      <c r="P50" s="1" t="s">
        <v>2921</v>
      </c>
      <c r="Q50" s="1" t="s">
        <v>2922</v>
      </c>
      <c r="R50" s="1" t="s">
        <v>3261</v>
      </c>
      <c r="S50" s="1" t="s">
        <v>2924</v>
      </c>
      <c r="T50" s="1" t="s">
        <v>2925</v>
      </c>
      <c r="U50" s="1" t="s">
        <v>2988</v>
      </c>
      <c r="V50" s="1" t="s">
        <v>2927</v>
      </c>
    </row>
    <row r="51" s="1" customFormat="1" spans="1:22">
      <c r="A51" s="3">
        <v>999225369616741</v>
      </c>
      <c r="B51" s="1" t="s">
        <v>3230</v>
      </c>
      <c r="C51" s="1" t="s">
        <v>3262</v>
      </c>
      <c r="D51" s="1" t="s">
        <v>3263</v>
      </c>
      <c r="E51" s="1" t="s">
        <v>3264</v>
      </c>
      <c r="F51" s="1" t="s">
        <v>2915</v>
      </c>
      <c r="G51" s="1" t="s">
        <v>2932</v>
      </c>
      <c r="H51" s="1" t="s">
        <v>2916</v>
      </c>
      <c r="I51" s="1" t="s">
        <v>3265</v>
      </c>
      <c r="J51" s="1" t="s">
        <v>30</v>
      </c>
      <c r="K51" s="1" t="s">
        <v>3266</v>
      </c>
      <c r="L51" s="1" t="s">
        <v>3266</v>
      </c>
      <c r="M51" s="1" t="s">
        <v>2919</v>
      </c>
      <c r="N51" s="1" t="s">
        <v>2919</v>
      </c>
      <c r="O51" s="1" t="s">
        <v>2920</v>
      </c>
      <c r="P51" s="1" t="s">
        <v>2921</v>
      </c>
      <c r="Q51" s="1" t="s">
        <v>2922</v>
      </c>
      <c r="R51" s="1" t="s">
        <v>3267</v>
      </c>
      <c r="S51" s="1" t="s">
        <v>2924</v>
      </c>
      <c r="T51" s="1" t="s">
        <v>2925</v>
      </c>
      <c r="U51" s="1" t="s">
        <v>2926</v>
      </c>
      <c r="V51" s="1" t="s">
        <v>2973</v>
      </c>
    </row>
    <row r="52" s="1" customFormat="1" spans="1:22">
      <c r="A52" s="3">
        <v>999225384142326</v>
      </c>
      <c r="B52" s="1" t="s">
        <v>3268</v>
      </c>
      <c r="C52" s="1" t="s">
        <v>3269</v>
      </c>
      <c r="D52" s="1" t="s">
        <v>3270</v>
      </c>
      <c r="E52" s="1" t="s">
        <v>3271</v>
      </c>
      <c r="F52" s="1" t="s">
        <v>2915</v>
      </c>
      <c r="G52" s="1" t="s">
        <v>2932</v>
      </c>
      <c r="H52" s="1" t="s">
        <v>2916</v>
      </c>
      <c r="I52" s="1" t="s">
        <v>3272</v>
      </c>
      <c r="J52" s="1" t="s">
        <v>30</v>
      </c>
      <c r="K52" s="1" t="s">
        <v>3273</v>
      </c>
      <c r="L52" s="1" t="s">
        <v>3273</v>
      </c>
      <c r="M52" s="1" t="s">
        <v>2919</v>
      </c>
      <c r="N52" s="1" t="s">
        <v>2919</v>
      </c>
      <c r="O52" s="1" t="s">
        <v>2920</v>
      </c>
      <c r="P52" s="1" t="s">
        <v>2921</v>
      </c>
      <c r="Q52" s="1" t="s">
        <v>2922</v>
      </c>
      <c r="R52" s="1" t="s">
        <v>3274</v>
      </c>
      <c r="S52" s="1" t="s">
        <v>2924</v>
      </c>
      <c r="T52" s="1" t="s">
        <v>2925</v>
      </c>
      <c r="U52" s="1" t="s">
        <v>2926</v>
      </c>
      <c r="V52" s="1" t="s">
        <v>2973</v>
      </c>
    </row>
    <row r="53" s="1" customFormat="1" spans="1:22">
      <c r="A53" s="3">
        <v>999225395301754</v>
      </c>
      <c r="B53" s="1" t="s">
        <v>3268</v>
      </c>
      <c r="C53" s="1" t="s">
        <v>3275</v>
      </c>
      <c r="D53" s="1" t="s">
        <v>3276</v>
      </c>
      <c r="E53" s="1" t="s">
        <v>3277</v>
      </c>
      <c r="F53" s="1" t="s">
        <v>2914</v>
      </c>
      <c r="G53" s="1" t="s">
        <v>2915</v>
      </c>
      <c r="H53" s="1" t="s">
        <v>2916</v>
      </c>
      <c r="I53" s="1" t="s">
        <v>3278</v>
      </c>
      <c r="J53" s="1" t="s">
        <v>30</v>
      </c>
      <c r="K53" s="1" t="s">
        <v>3279</v>
      </c>
      <c r="L53" s="1" t="s">
        <v>3279</v>
      </c>
      <c r="M53" s="1" t="s">
        <v>2919</v>
      </c>
      <c r="N53" s="1" t="s">
        <v>2919</v>
      </c>
      <c r="O53" s="1" t="s">
        <v>2920</v>
      </c>
      <c r="P53" s="1" t="s">
        <v>2921</v>
      </c>
      <c r="Q53" s="1" t="s">
        <v>2922</v>
      </c>
      <c r="R53" s="1" t="s">
        <v>3280</v>
      </c>
      <c r="S53" s="1" t="s">
        <v>2924</v>
      </c>
      <c r="T53" s="1" t="s">
        <v>2925</v>
      </c>
      <c r="U53" s="1" t="s">
        <v>2926</v>
      </c>
      <c r="V53" s="1" t="s">
        <v>2956</v>
      </c>
    </row>
    <row r="54" s="1" customFormat="1" spans="1:22">
      <c r="A54" s="3">
        <v>999225400177017</v>
      </c>
      <c r="B54" s="1" t="s">
        <v>3281</v>
      </c>
      <c r="C54" s="1" t="s">
        <v>3282</v>
      </c>
      <c r="D54" s="1" t="s">
        <v>3283</v>
      </c>
      <c r="E54" s="1" t="s">
        <v>3284</v>
      </c>
      <c r="F54" s="1" t="s">
        <v>2914</v>
      </c>
      <c r="G54" s="1" t="s">
        <v>2915</v>
      </c>
      <c r="H54" s="1" t="s">
        <v>2916</v>
      </c>
      <c r="I54" s="1" t="s">
        <v>3285</v>
      </c>
      <c r="J54" s="1" t="s">
        <v>30</v>
      </c>
      <c r="K54" s="1" t="s">
        <v>3286</v>
      </c>
      <c r="L54" s="1" t="s">
        <v>3286</v>
      </c>
      <c r="M54" s="1" t="s">
        <v>2919</v>
      </c>
      <c r="N54" s="1" t="s">
        <v>2919</v>
      </c>
      <c r="O54" s="1" t="s">
        <v>2920</v>
      </c>
      <c r="P54" s="1" t="s">
        <v>2921</v>
      </c>
      <c r="Q54" s="1" t="s">
        <v>2922</v>
      </c>
      <c r="R54" s="1" t="s">
        <v>3287</v>
      </c>
      <c r="S54" s="1" t="s">
        <v>2924</v>
      </c>
      <c r="T54" s="1" t="s">
        <v>2925</v>
      </c>
      <c r="U54" s="1" t="s">
        <v>2988</v>
      </c>
      <c r="V54" s="1" t="s">
        <v>2927</v>
      </c>
    </row>
    <row r="55" s="1" customFormat="1" spans="1:22">
      <c r="A55" s="3">
        <v>999225400210298</v>
      </c>
      <c r="B55" s="1" t="s">
        <v>3281</v>
      </c>
      <c r="C55" s="1" t="s">
        <v>3288</v>
      </c>
      <c r="D55" s="1" t="s">
        <v>3283</v>
      </c>
      <c r="E55" s="1" t="s">
        <v>3289</v>
      </c>
      <c r="F55" s="1" t="s">
        <v>2914</v>
      </c>
      <c r="G55" s="1" t="s">
        <v>2915</v>
      </c>
      <c r="H55" s="1" t="s">
        <v>2916</v>
      </c>
      <c r="I55" s="1" t="s">
        <v>3285</v>
      </c>
      <c r="J55" s="1" t="s">
        <v>30</v>
      </c>
      <c r="K55" s="1" t="s">
        <v>3286</v>
      </c>
      <c r="L55" s="1" t="s">
        <v>3286</v>
      </c>
      <c r="M55" s="1" t="s">
        <v>2919</v>
      </c>
      <c r="N55" s="1" t="s">
        <v>2919</v>
      </c>
      <c r="O55" s="1" t="s">
        <v>2920</v>
      </c>
      <c r="P55" s="1" t="s">
        <v>2921</v>
      </c>
      <c r="Q55" s="1" t="s">
        <v>2922</v>
      </c>
      <c r="R55" s="1" t="s">
        <v>3290</v>
      </c>
      <c r="S55" s="1" t="s">
        <v>2924</v>
      </c>
      <c r="T55" s="1" t="s">
        <v>2925</v>
      </c>
      <c r="U55" s="1" t="s">
        <v>2988</v>
      </c>
      <c r="V55" s="1" t="s">
        <v>2927</v>
      </c>
    </row>
    <row r="56" s="1" customFormat="1" spans="1:22">
      <c r="A56" s="3">
        <v>999225414638876</v>
      </c>
      <c r="B56" s="1" t="s">
        <v>3281</v>
      </c>
      <c r="C56" s="1" t="s">
        <v>3291</v>
      </c>
      <c r="D56" s="1" t="s">
        <v>3292</v>
      </c>
      <c r="E56" s="1" t="s">
        <v>3293</v>
      </c>
      <c r="F56" s="1" t="s">
        <v>2915</v>
      </c>
      <c r="G56" s="1" t="s">
        <v>2932</v>
      </c>
      <c r="H56" s="1" t="s">
        <v>2916</v>
      </c>
      <c r="I56" s="1" t="s">
        <v>3294</v>
      </c>
      <c r="J56" s="1" t="s">
        <v>30</v>
      </c>
      <c r="K56" s="1" t="s">
        <v>3295</v>
      </c>
      <c r="L56" s="1" t="s">
        <v>3295</v>
      </c>
      <c r="M56" s="1" t="s">
        <v>2919</v>
      </c>
      <c r="N56" s="1" t="s">
        <v>2919</v>
      </c>
      <c r="O56" s="1" t="s">
        <v>2920</v>
      </c>
      <c r="P56" s="1" t="s">
        <v>2921</v>
      </c>
      <c r="Q56" s="1" t="s">
        <v>2922</v>
      </c>
      <c r="R56" s="1" t="s">
        <v>3296</v>
      </c>
      <c r="S56" s="1" t="s">
        <v>2924</v>
      </c>
      <c r="T56" s="1" t="s">
        <v>2925</v>
      </c>
      <c r="U56" s="1" t="s">
        <v>2926</v>
      </c>
      <c r="V56" s="1" t="s">
        <v>2945</v>
      </c>
    </row>
    <row r="57" s="1" customFormat="1" spans="1:22">
      <c r="A57" s="3">
        <v>999225426928000</v>
      </c>
      <c r="B57" s="1" t="s">
        <v>3297</v>
      </c>
      <c r="C57" s="1" t="s">
        <v>3298</v>
      </c>
      <c r="D57" s="1" t="s">
        <v>3299</v>
      </c>
      <c r="E57" s="1" t="s">
        <v>3300</v>
      </c>
      <c r="F57" s="1" t="s">
        <v>3127</v>
      </c>
      <c r="G57" s="1" t="s">
        <v>2932</v>
      </c>
      <c r="H57" s="1" t="s">
        <v>2916</v>
      </c>
      <c r="I57" s="1" t="s">
        <v>3301</v>
      </c>
      <c r="J57" s="1" t="s">
        <v>30</v>
      </c>
      <c r="K57" s="1" t="s">
        <v>3302</v>
      </c>
      <c r="L57" s="1" t="s">
        <v>3302</v>
      </c>
      <c r="M57" s="1" t="s">
        <v>2919</v>
      </c>
      <c r="N57" s="1" t="s">
        <v>2919</v>
      </c>
      <c r="O57" s="1" t="s">
        <v>2920</v>
      </c>
      <c r="P57" s="1" t="s">
        <v>2921</v>
      </c>
      <c r="Q57" s="1" t="s">
        <v>2922</v>
      </c>
      <c r="R57" s="1" t="s">
        <v>3303</v>
      </c>
      <c r="S57" s="1" t="s">
        <v>2924</v>
      </c>
      <c r="T57" s="1" t="s">
        <v>2925</v>
      </c>
      <c r="U57" s="1" t="s">
        <v>2926</v>
      </c>
      <c r="V57" s="1" t="s">
        <v>2927</v>
      </c>
    </row>
    <row r="58" s="1" customFormat="1" spans="1:22">
      <c r="A58" s="3">
        <v>999225449884893</v>
      </c>
      <c r="B58" s="1" t="s">
        <v>3304</v>
      </c>
      <c r="C58" s="1" t="s">
        <v>3305</v>
      </c>
      <c r="D58" s="1" t="s">
        <v>3306</v>
      </c>
      <c r="E58" s="1" t="s">
        <v>3307</v>
      </c>
      <c r="F58" s="1" t="s">
        <v>2961</v>
      </c>
      <c r="G58" s="1" t="s">
        <v>2915</v>
      </c>
      <c r="H58" s="1" t="s">
        <v>2916</v>
      </c>
      <c r="I58" s="1" t="s">
        <v>3308</v>
      </c>
      <c r="J58" s="1" t="s">
        <v>30</v>
      </c>
      <c r="K58" s="1" t="s">
        <v>3309</v>
      </c>
      <c r="L58" s="1" t="s">
        <v>3309</v>
      </c>
      <c r="M58" s="1" t="s">
        <v>2919</v>
      </c>
      <c r="N58" s="1" t="s">
        <v>2919</v>
      </c>
      <c r="O58" s="1" t="s">
        <v>2920</v>
      </c>
      <c r="P58" s="1" t="s">
        <v>2921</v>
      </c>
      <c r="Q58" s="1" t="s">
        <v>2922</v>
      </c>
      <c r="R58" s="1" t="s">
        <v>3310</v>
      </c>
      <c r="S58" s="1" t="s">
        <v>2924</v>
      </c>
      <c r="T58" s="1" t="s">
        <v>2925</v>
      </c>
      <c r="U58" s="1" t="s">
        <v>2926</v>
      </c>
      <c r="V58" s="1" t="s">
        <v>2927</v>
      </c>
    </row>
    <row r="59" s="1" customFormat="1" spans="1:22">
      <c r="A59" s="3">
        <v>999225471639707</v>
      </c>
      <c r="B59" s="1" t="s">
        <v>3304</v>
      </c>
      <c r="C59" s="1" t="s">
        <v>3311</v>
      </c>
      <c r="D59" s="1" t="s">
        <v>3312</v>
      </c>
      <c r="E59" s="1" t="s">
        <v>3313</v>
      </c>
      <c r="F59" s="1" t="s">
        <v>2961</v>
      </c>
      <c r="G59" s="1" t="s">
        <v>2915</v>
      </c>
      <c r="H59" s="1" t="s">
        <v>2916</v>
      </c>
      <c r="I59" s="1" t="s">
        <v>3314</v>
      </c>
      <c r="J59" s="1" t="s">
        <v>30</v>
      </c>
      <c r="K59" s="1" t="s">
        <v>3315</v>
      </c>
      <c r="L59" s="1" t="s">
        <v>3315</v>
      </c>
      <c r="M59" s="1" t="s">
        <v>2919</v>
      </c>
      <c r="N59" s="1" t="s">
        <v>2919</v>
      </c>
      <c r="O59" s="1" t="s">
        <v>2920</v>
      </c>
      <c r="P59" s="1" t="s">
        <v>2921</v>
      </c>
      <c r="Q59" s="1" t="s">
        <v>2922</v>
      </c>
      <c r="R59" s="1" t="s">
        <v>3316</v>
      </c>
      <c r="S59" s="1" t="s">
        <v>2924</v>
      </c>
      <c r="T59" s="1" t="s">
        <v>2925</v>
      </c>
      <c r="U59" s="1" t="s">
        <v>2926</v>
      </c>
      <c r="V59" s="1" t="s">
        <v>2927</v>
      </c>
    </row>
    <row r="60" s="1" customFormat="1" spans="1:22">
      <c r="A60" s="3">
        <v>999225472373848</v>
      </c>
      <c r="B60" s="1" t="s">
        <v>3304</v>
      </c>
      <c r="C60" s="1" t="s">
        <v>3317</v>
      </c>
      <c r="D60" s="1" t="s">
        <v>3318</v>
      </c>
      <c r="E60" s="1" t="s">
        <v>3319</v>
      </c>
      <c r="F60" s="1" t="s">
        <v>3127</v>
      </c>
      <c r="G60" s="1" t="s">
        <v>2915</v>
      </c>
      <c r="H60" s="1" t="s">
        <v>2916</v>
      </c>
      <c r="I60" s="1" t="s">
        <v>3320</v>
      </c>
      <c r="J60" s="1" t="s">
        <v>30</v>
      </c>
      <c r="K60" s="1" t="s">
        <v>3321</v>
      </c>
      <c r="L60" s="1" t="s">
        <v>3321</v>
      </c>
      <c r="M60" s="1" t="s">
        <v>2919</v>
      </c>
      <c r="N60" s="1" t="s">
        <v>2919</v>
      </c>
      <c r="O60" s="1" t="s">
        <v>2920</v>
      </c>
      <c r="P60" s="1" t="s">
        <v>2921</v>
      </c>
      <c r="Q60" s="1" t="s">
        <v>2922</v>
      </c>
      <c r="R60" s="1" t="s">
        <v>3322</v>
      </c>
      <c r="S60" s="1" t="s">
        <v>2924</v>
      </c>
      <c r="T60" s="1" t="s">
        <v>2925</v>
      </c>
      <c r="U60" s="1" t="s">
        <v>2988</v>
      </c>
      <c r="V60" s="1" t="s">
        <v>2927</v>
      </c>
    </row>
    <row r="61" s="1" customFormat="1" spans="1:22">
      <c r="A61" s="3">
        <v>999225472741874</v>
      </c>
      <c r="B61" s="1" t="s">
        <v>3304</v>
      </c>
      <c r="C61" s="1" t="s">
        <v>3323</v>
      </c>
      <c r="D61" s="1" t="s">
        <v>3324</v>
      </c>
      <c r="E61" s="1" t="s">
        <v>3325</v>
      </c>
      <c r="F61" s="1" t="s">
        <v>2969</v>
      </c>
      <c r="G61" s="1" t="s">
        <v>2915</v>
      </c>
      <c r="H61" s="1" t="s">
        <v>2916</v>
      </c>
      <c r="I61" s="1" t="s">
        <v>3326</v>
      </c>
      <c r="J61" s="1" t="s">
        <v>30</v>
      </c>
      <c r="K61" s="1" t="s">
        <v>3327</v>
      </c>
      <c r="L61" s="1" t="s">
        <v>3327</v>
      </c>
      <c r="M61" s="1" t="s">
        <v>2919</v>
      </c>
      <c r="N61" s="1" t="s">
        <v>2919</v>
      </c>
      <c r="O61" s="1" t="s">
        <v>2920</v>
      </c>
      <c r="P61" s="1" t="s">
        <v>2921</v>
      </c>
      <c r="Q61" s="1" t="s">
        <v>2922</v>
      </c>
      <c r="R61" s="1" t="s">
        <v>3328</v>
      </c>
      <c r="S61" s="1" t="s">
        <v>2924</v>
      </c>
      <c r="T61" s="1" t="s">
        <v>2925</v>
      </c>
      <c r="U61" s="1" t="s">
        <v>2926</v>
      </c>
      <c r="V61" s="1" t="s">
        <v>3329</v>
      </c>
    </row>
    <row r="62" s="1" customFormat="1" spans="1:22">
      <c r="A62" s="3">
        <v>999225473085354</v>
      </c>
      <c r="B62" s="1" t="s">
        <v>3304</v>
      </c>
      <c r="C62" s="1" t="s">
        <v>3330</v>
      </c>
      <c r="D62" s="1" t="s">
        <v>3331</v>
      </c>
      <c r="E62" s="1" t="s">
        <v>3332</v>
      </c>
      <c r="F62" s="1" t="s">
        <v>2914</v>
      </c>
      <c r="G62" s="1" t="s">
        <v>2932</v>
      </c>
      <c r="H62" s="1" t="s">
        <v>2916</v>
      </c>
      <c r="I62" s="1" t="s">
        <v>3333</v>
      </c>
      <c r="J62" s="1" t="s">
        <v>30</v>
      </c>
      <c r="K62" s="1" t="s">
        <v>3334</v>
      </c>
      <c r="L62" s="1" t="s">
        <v>3334</v>
      </c>
      <c r="M62" s="1" t="s">
        <v>2919</v>
      </c>
      <c r="N62" s="1" t="s">
        <v>2919</v>
      </c>
      <c r="O62" s="1" t="s">
        <v>2920</v>
      </c>
      <c r="P62" s="1" t="s">
        <v>2921</v>
      </c>
      <c r="Q62" s="1" t="s">
        <v>2922</v>
      </c>
      <c r="R62" s="1" t="s">
        <v>3335</v>
      </c>
      <c r="S62" s="1" t="s">
        <v>2924</v>
      </c>
      <c r="T62" s="1" t="s">
        <v>2925</v>
      </c>
      <c r="U62" s="1" t="s">
        <v>2926</v>
      </c>
      <c r="V62" s="1" t="s">
        <v>3336</v>
      </c>
    </row>
    <row r="63" s="1" customFormat="1" spans="1:22">
      <c r="A63" s="3">
        <v>999225476050011</v>
      </c>
      <c r="B63" s="1" t="s">
        <v>3337</v>
      </c>
      <c r="C63" s="1" t="s">
        <v>3338</v>
      </c>
      <c r="D63" s="1" t="s">
        <v>3339</v>
      </c>
      <c r="E63" s="1" t="s">
        <v>3340</v>
      </c>
      <c r="F63" s="1" t="s">
        <v>2914</v>
      </c>
      <c r="G63" s="1" t="s">
        <v>2915</v>
      </c>
      <c r="H63" s="1" t="s">
        <v>2916</v>
      </c>
      <c r="I63" s="1" t="s">
        <v>3341</v>
      </c>
      <c r="J63" s="1" t="s">
        <v>30</v>
      </c>
      <c r="K63" s="1" t="s">
        <v>3342</v>
      </c>
      <c r="L63" s="1" t="s">
        <v>3342</v>
      </c>
      <c r="M63" s="1" t="s">
        <v>2919</v>
      </c>
      <c r="N63" s="1" t="s">
        <v>2919</v>
      </c>
      <c r="O63" s="1" t="s">
        <v>2920</v>
      </c>
      <c r="P63" s="1" t="s">
        <v>2921</v>
      </c>
      <c r="Q63" s="1" t="s">
        <v>2922</v>
      </c>
      <c r="R63" s="1" t="s">
        <v>3343</v>
      </c>
      <c r="S63" s="1" t="s">
        <v>2924</v>
      </c>
      <c r="T63" s="1" t="s">
        <v>2925</v>
      </c>
      <c r="U63" s="1" t="s">
        <v>2926</v>
      </c>
      <c r="V63" s="1" t="s">
        <v>2956</v>
      </c>
    </row>
    <row r="64" s="1" customFormat="1" spans="1:22">
      <c r="A64" s="3">
        <v>999225481049979</v>
      </c>
      <c r="B64" s="1" t="s">
        <v>3337</v>
      </c>
      <c r="C64" s="1" t="s">
        <v>3344</v>
      </c>
      <c r="D64" s="1" t="s">
        <v>3238</v>
      </c>
      <c r="E64" s="1" t="s">
        <v>3345</v>
      </c>
      <c r="F64" s="1" t="s">
        <v>2914</v>
      </c>
      <c r="G64" s="1" t="s">
        <v>2932</v>
      </c>
      <c r="H64" s="1" t="s">
        <v>2916</v>
      </c>
      <c r="I64" s="1" t="s">
        <v>3346</v>
      </c>
      <c r="J64" s="1" t="s">
        <v>30</v>
      </c>
      <c r="K64" s="1" t="s">
        <v>3347</v>
      </c>
      <c r="L64" s="1" t="s">
        <v>3347</v>
      </c>
      <c r="M64" s="1" t="s">
        <v>2919</v>
      </c>
      <c r="N64" s="1" t="s">
        <v>2919</v>
      </c>
      <c r="O64" s="1" t="s">
        <v>2920</v>
      </c>
      <c r="P64" s="1" t="s">
        <v>2921</v>
      </c>
      <c r="Q64" s="1" t="s">
        <v>2922</v>
      </c>
      <c r="R64" s="1" t="s">
        <v>3348</v>
      </c>
      <c r="S64" s="1" t="s">
        <v>2924</v>
      </c>
      <c r="T64" s="1" t="s">
        <v>2925</v>
      </c>
      <c r="U64" s="1" t="s">
        <v>2926</v>
      </c>
      <c r="V64" s="1" t="s">
        <v>2945</v>
      </c>
    </row>
    <row r="65" s="1" customFormat="1" spans="1:22">
      <c r="A65" s="3">
        <v>999225497852333</v>
      </c>
      <c r="B65" s="1" t="s">
        <v>3349</v>
      </c>
      <c r="C65" s="1" t="s">
        <v>3350</v>
      </c>
      <c r="D65" s="1" t="s">
        <v>3351</v>
      </c>
      <c r="E65" s="1" t="s">
        <v>3352</v>
      </c>
      <c r="F65" s="1" t="s">
        <v>2969</v>
      </c>
      <c r="G65" s="1" t="s">
        <v>2915</v>
      </c>
      <c r="H65" s="1" t="s">
        <v>2916</v>
      </c>
      <c r="I65" s="1" t="s">
        <v>3353</v>
      </c>
      <c r="J65" s="1" t="s">
        <v>30</v>
      </c>
      <c r="K65" s="1" t="s">
        <v>3354</v>
      </c>
      <c r="L65" s="1" t="s">
        <v>3354</v>
      </c>
      <c r="M65" s="1" t="s">
        <v>2919</v>
      </c>
      <c r="N65" s="1" t="s">
        <v>2919</v>
      </c>
      <c r="O65" s="1" t="s">
        <v>2920</v>
      </c>
      <c r="P65" s="1" t="s">
        <v>2921</v>
      </c>
      <c r="Q65" s="1" t="s">
        <v>2922</v>
      </c>
      <c r="R65" s="1" t="s">
        <v>3355</v>
      </c>
      <c r="S65" s="1" t="s">
        <v>2924</v>
      </c>
      <c r="T65" s="1" t="s">
        <v>2925</v>
      </c>
      <c r="U65" s="1" t="s">
        <v>2926</v>
      </c>
      <c r="V65" s="1" t="s">
        <v>3117</v>
      </c>
    </row>
    <row r="66" s="1" customFormat="1" spans="1:22">
      <c r="A66" s="3">
        <v>999225500924684</v>
      </c>
      <c r="B66" s="1" t="s">
        <v>3349</v>
      </c>
      <c r="C66" s="1" t="s">
        <v>3356</v>
      </c>
      <c r="D66" s="1" t="s">
        <v>3357</v>
      </c>
      <c r="E66" s="1" t="s">
        <v>3358</v>
      </c>
      <c r="F66" s="1" t="s">
        <v>2914</v>
      </c>
      <c r="G66" s="1" t="s">
        <v>2932</v>
      </c>
      <c r="H66" s="1" t="s">
        <v>2916</v>
      </c>
      <c r="I66" s="1" t="s">
        <v>3359</v>
      </c>
      <c r="J66" s="1" t="s">
        <v>30</v>
      </c>
      <c r="K66" s="1" t="s">
        <v>3360</v>
      </c>
      <c r="L66" s="1" t="s">
        <v>3360</v>
      </c>
      <c r="M66" s="1" t="s">
        <v>2919</v>
      </c>
      <c r="N66" s="1" t="s">
        <v>2919</v>
      </c>
      <c r="O66" s="1" t="s">
        <v>2920</v>
      </c>
      <c r="P66" s="1" t="s">
        <v>2921</v>
      </c>
      <c r="Q66" s="1" t="s">
        <v>2922</v>
      </c>
      <c r="R66" s="1" t="s">
        <v>3361</v>
      </c>
      <c r="S66" s="1" t="s">
        <v>2924</v>
      </c>
      <c r="T66" s="1" t="s">
        <v>2925</v>
      </c>
      <c r="U66" s="1" t="s">
        <v>2926</v>
      </c>
      <c r="V66" s="1" t="s">
        <v>2956</v>
      </c>
    </row>
    <row r="67" s="1" customFormat="1" spans="1:22">
      <c r="A67" s="3">
        <v>999225505424017</v>
      </c>
      <c r="B67" s="1" t="s">
        <v>3349</v>
      </c>
      <c r="C67" s="1" t="s">
        <v>3362</v>
      </c>
      <c r="D67" s="1" t="s">
        <v>3027</v>
      </c>
      <c r="E67" s="1" t="s">
        <v>3363</v>
      </c>
      <c r="F67" s="1" t="s">
        <v>2914</v>
      </c>
      <c r="G67" s="1" t="s">
        <v>2915</v>
      </c>
      <c r="H67" s="1" t="s">
        <v>2916</v>
      </c>
      <c r="I67" s="1" t="s">
        <v>3364</v>
      </c>
      <c r="J67" s="1" t="s">
        <v>30</v>
      </c>
      <c r="K67" s="1" t="s">
        <v>3365</v>
      </c>
      <c r="L67" s="1" t="s">
        <v>3365</v>
      </c>
      <c r="M67" s="1" t="s">
        <v>2919</v>
      </c>
      <c r="N67" s="1" t="s">
        <v>2919</v>
      </c>
      <c r="O67" s="1" t="s">
        <v>2920</v>
      </c>
      <c r="P67" s="1" t="s">
        <v>2921</v>
      </c>
      <c r="Q67" s="1" t="s">
        <v>2922</v>
      </c>
      <c r="R67" s="1" t="s">
        <v>3366</v>
      </c>
      <c r="S67" s="1" t="s">
        <v>2924</v>
      </c>
      <c r="T67" s="1" t="s">
        <v>2925</v>
      </c>
      <c r="U67" s="1" t="s">
        <v>2988</v>
      </c>
      <c r="V67" s="1" t="s">
        <v>2927</v>
      </c>
    </row>
    <row r="68" s="1" customFormat="1" spans="1:22">
      <c r="A68" s="3">
        <v>999225509459296</v>
      </c>
      <c r="B68" s="1" t="s">
        <v>3349</v>
      </c>
      <c r="C68" s="1" t="s">
        <v>3367</v>
      </c>
      <c r="D68" s="1" t="s">
        <v>3368</v>
      </c>
      <c r="E68" s="1" t="s">
        <v>3369</v>
      </c>
      <c r="F68" s="1" t="s">
        <v>3070</v>
      </c>
      <c r="G68" s="1" t="s">
        <v>2915</v>
      </c>
      <c r="H68" s="1" t="s">
        <v>2916</v>
      </c>
      <c r="I68" s="1" t="s">
        <v>3370</v>
      </c>
      <c r="J68" s="1" t="s">
        <v>30</v>
      </c>
      <c r="K68" s="1" t="s">
        <v>3371</v>
      </c>
      <c r="L68" s="1" t="s">
        <v>3371</v>
      </c>
      <c r="M68" s="1" t="s">
        <v>2919</v>
      </c>
      <c r="N68" s="1" t="s">
        <v>2919</v>
      </c>
      <c r="O68" s="1" t="s">
        <v>2920</v>
      </c>
      <c r="P68" s="1" t="s">
        <v>2921</v>
      </c>
      <c r="Q68" s="1" t="s">
        <v>2922</v>
      </c>
      <c r="R68" s="1" t="s">
        <v>3372</v>
      </c>
      <c r="S68" s="1" t="s">
        <v>2924</v>
      </c>
      <c r="T68" s="1" t="s">
        <v>2925</v>
      </c>
      <c r="U68" s="1" t="s">
        <v>2926</v>
      </c>
      <c r="V68" s="1" t="s">
        <v>2927</v>
      </c>
    </row>
    <row r="69" s="1" customFormat="1" spans="1:22">
      <c r="A69" s="3">
        <v>25512126709</v>
      </c>
      <c r="B69" s="1" t="s">
        <v>3349</v>
      </c>
      <c r="C69" s="1" t="s">
        <v>3373</v>
      </c>
      <c r="D69" s="1" t="s">
        <v>3374</v>
      </c>
      <c r="E69" s="1" t="s">
        <v>3375</v>
      </c>
      <c r="F69" s="1" t="s">
        <v>2961</v>
      </c>
      <c r="G69" s="1" t="s">
        <v>2932</v>
      </c>
      <c r="H69" s="1" t="s">
        <v>2916</v>
      </c>
      <c r="I69" s="1" t="s">
        <v>3376</v>
      </c>
      <c r="J69" s="1" t="s">
        <v>30</v>
      </c>
      <c r="K69" s="1" t="s">
        <v>3377</v>
      </c>
      <c r="L69" s="1" t="s">
        <v>3377</v>
      </c>
      <c r="M69" s="1" t="s">
        <v>2919</v>
      </c>
      <c r="N69" s="1" t="s">
        <v>2919</v>
      </c>
      <c r="O69" s="1" t="s">
        <v>2920</v>
      </c>
      <c r="P69" s="1" t="s">
        <v>2921</v>
      </c>
      <c r="Q69" s="1" t="s">
        <v>2922</v>
      </c>
      <c r="R69" s="1" t="s">
        <v>3378</v>
      </c>
      <c r="S69" s="1" t="s">
        <v>2924</v>
      </c>
      <c r="T69" s="1" t="s">
        <v>2925</v>
      </c>
      <c r="U69" s="1" t="s">
        <v>2988</v>
      </c>
      <c r="V69" s="1" t="s">
        <v>2927</v>
      </c>
    </row>
    <row r="70" s="1" customFormat="1" spans="1:22">
      <c r="A70" s="3">
        <v>999225517911472</v>
      </c>
      <c r="B70" s="1" t="s">
        <v>3349</v>
      </c>
      <c r="C70" s="1" t="s">
        <v>3379</v>
      </c>
      <c r="D70" s="1" t="s">
        <v>3380</v>
      </c>
      <c r="E70" s="1" t="s">
        <v>3381</v>
      </c>
      <c r="F70" s="1" t="s">
        <v>2969</v>
      </c>
      <c r="G70" s="1" t="s">
        <v>2915</v>
      </c>
      <c r="H70" s="1" t="s">
        <v>2916</v>
      </c>
      <c r="I70" s="1" t="s">
        <v>3382</v>
      </c>
      <c r="J70" s="1" t="s">
        <v>30</v>
      </c>
      <c r="K70" s="1" t="s">
        <v>3383</v>
      </c>
      <c r="L70" s="1" t="s">
        <v>3383</v>
      </c>
      <c r="M70" s="1" t="s">
        <v>2919</v>
      </c>
      <c r="N70" s="1" t="s">
        <v>2919</v>
      </c>
      <c r="O70" s="1" t="s">
        <v>2920</v>
      </c>
      <c r="P70" s="1" t="s">
        <v>2921</v>
      </c>
      <c r="Q70" s="1" t="s">
        <v>2922</v>
      </c>
      <c r="R70" s="1" t="s">
        <v>3384</v>
      </c>
      <c r="S70" s="1" t="s">
        <v>2924</v>
      </c>
      <c r="T70" s="1" t="s">
        <v>2925</v>
      </c>
      <c r="U70" s="1" t="s">
        <v>2926</v>
      </c>
      <c r="V70" s="1" t="s">
        <v>3016</v>
      </c>
    </row>
    <row r="71" s="1" customFormat="1" spans="1:22">
      <c r="A71" s="3">
        <v>999225521002734</v>
      </c>
      <c r="B71" s="1" t="s">
        <v>3349</v>
      </c>
      <c r="C71" s="1" t="s">
        <v>3385</v>
      </c>
      <c r="D71" s="1" t="s">
        <v>3386</v>
      </c>
      <c r="E71" s="1" t="s">
        <v>3387</v>
      </c>
      <c r="F71" s="1" t="s">
        <v>2969</v>
      </c>
      <c r="G71" s="1" t="s">
        <v>2915</v>
      </c>
      <c r="H71" s="1" t="s">
        <v>2916</v>
      </c>
      <c r="I71" s="1" t="s">
        <v>3388</v>
      </c>
      <c r="J71" s="1" t="s">
        <v>30</v>
      </c>
      <c r="K71" s="1" t="s">
        <v>3389</v>
      </c>
      <c r="L71" s="1" t="s">
        <v>3389</v>
      </c>
      <c r="M71" s="1" t="s">
        <v>2919</v>
      </c>
      <c r="N71" s="1" t="s">
        <v>2919</v>
      </c>
      <c r="O71" s="1" t="s">
        <v>2920</v>
      </c>
      <c r="P71" s="1" t="s">
        <v>2921</v>
      </c>
      <c r="Q71" s="1" t="s">
        <v>2922</v>
      </c>
      <c r="R71" s="1" t="s">
        <v>3390</v>
      </c>
      <c r="S71" s="1" t="s">
        <v>2924</v>
      </c>
      <c r="T71" s="1" t="s">
        <v>2925</v>
      </c>
      <c r="U71" s="1" t="s">
        <v>2926</v>
      </c>
      <c r="V71" s="1" t="s">
        <v>2956</v>
      </c>
    </row>
    <row r="72" s="1" customFormat="1" spans="1:22">
      <c r="A72" s="3">
        <v>999225523816800</v>
      </c>
      <c r="B72" s="1" t="s">
        <v>3391</v>
      </c>
      <c r="C72" s="1" t="s">
        <v>3392</v>
      </c>
      <c r="D72" s="1" t="s">
        <v>3393</v>
      </c>
      <c r="E72" s="1" t="s">
        <v>3394</v>
      </c>
      <c r="F72" s="1" t="s">
        <v>3070</v>
      </c>
      <c r="G72" s="1" t="s">
        <v>2932</v>
      </c>
      <c r="H72" s="1" t="s">
        <v>2916</v>
      </c>
      <c r="I72" s="1" t="s">
        <v>3395</v>
      </c>
      <c r="J72" s="1" t="s">
        <v>30</v>
      </c>
      <c r="K72" s="1" t="s">
        <v>3396</v>
      </c>
      <c r="L72" s="1" t="s">
        <v>3396</v>
      </c>
      <c r="M72" s="1" t="s">
        <v>2919</v>
      </c>
      <c r="N72" s="1" t="s">
        <v>2919</v>
      </c>
      <c r="O72" s="1" t="s">
        <v>2920</v>
      </c>
      <c r="P72" s="1" t="s">
        <v>2921</v>
      </c>
      <c r="Q72" s="1" t="s">
        <v>2922</v>
      </c>
      <c r="R72" s="1" t="s">
        <v>3397</v>
      </c>
      <c r="S72" s="1" t="s">
        <v>2924</v>
      </c>
      <c r="T72" s="1" t="s">
        <v>2925</v>
      </c>
      <c r="U72" s="1" t="s">
        <v>2926</v>
      </c>
      <c r="V72" s="1" t="s">
        <v>3109</v>
      </c>
    </row>
    <row r="73" s="1" customFormat="1" spans="1:22">
      <c r="A73" s="3">
        <v>999225532817915</v>
      </c>
      <c r="B73" s="1" t="s">
        <v>3391</v>
      </c>
      <c r="C73" s="1" t="s">
        <v>3398</v>
      </c>
      <c r="D73" s="1" t="s">
        <v>3386</v>
      </c>
      <c r="E73" s="1" t="s">
        <v>3399</v>
      </c>
      <c r="F73" s="1" t="s">
        <v>3070</v>
      </c>
      <c r="G73" s="1" t="s">
        <v>2932</v>
      </c>
      <c r="H73" s="1" t="s">
        <v>2916</v>
      </c>
      <c r="I73" s="1" t="s">
        <v>3400</v>
      </c>
      <c r="J73" s="1" t="s">
        <v>30</v>
      </c>
      <c r="K73" s="1" t="s">
        <v>3401</v>
      </c>
      <c r="L73" s="1" t="s">
        <v>3401</v>
      </c>
      <c r="M73" s="1" t="s">
        <v>2919</v>
      </c>
      <c r="N73" s="1" t="s">
        <v>2919</v>
      </c>
      <c r="O73" s="1" t="s">
        <v>2920</v>
      </c>
      <c r="P73" s="1" t="s">
        <v>2921</v>
      </c>
      <c r="Q73" s="1" t="s">
        <v>2922</v>
      </c>
      <c r="R73" s="1" t="s">
        <v>3402</v>
      </c>
      <c r="S73" s="1" t="s">
        <v>2924</v>
      </c>
      <c r="T73" s="1" t="s">
        <v>2925</v>
      </c>
      <c r="U73" s="1" t="s">
        <v>2926</v>
      </c>
      <c r="V73" s="1" t="s">
        <v>2956</v>
      </c>
    </row>
    <row r="74" s="1" customFormat="1" spans="1:22">
      <c r="A74" s="3">
        <v>999225536121228</v>
      </c>
      <c r="B74" s="1" t="s">
        <v>3391</v>
      </c>
      <c r="C74" s="1" t="s">
        <v>3403</v>
      </c>
      <c r="D74" s="1" t="s">
        <v>3404</v>
      </c>
      <c r="E74" s="1" t="s">
        <v>3405</v>
      </c>
      <c r="F74" s="1" t="s">
        <v>2914</v>
      </c>
      <c r="G74" s="1" t="s">
        <v>2932</v>
      </c>
      <c r="H74" s="1" t="s">
        <v>2916</v>
      </c>
      <c r="I74" s="1" t="s">
        <v>3406</v>
      </c>
      <c r="J74" s="1" t="s">
        <v>30</v>
      </c>
      <c r="K74" s="1" t="s">
        <v>3407</v>
      </c>
      <c r="L74" s="1" t="s">
        <v>3407</v>
      </c>
      <c r="M74" s="1" t="s">
        <v>2919</v>
      </c>
      <c r="N74" s="1" t="s">
        <v>2919</v>
      </c>
      <c r="O74" s="1" t="s">
        <v>2920</v>
      </c>
      <c r="P74" s="1" t="s">
        <v>2921</v>
      </c>
      <c r="Q74" s="1" t="s">
        <v>2922</v>
      </c>
      <c r="R74" s="1" t="s">
        <v>3408</v>
      </c>
      <c r="S74" s="1" t="s">
        <v>2924</v>
      </c>
      <c r="T74" s="1" t="s">
        <v>2925</v>
      </c>
      <c r="U74" s="1" t="s">
        <v>2926</v>
      </c>
      <c r="V74" s="1" t="s">
        <v>2936</v>
      </c>
    </row>
    <row r="75" s="1" customFormat="1" spans="1:22">
      <c r="A75" s="3">
        <v>999225537582428</v>
      </c>
      <c r="B75" s="1" t="s">
        <v>3391</v>
      </c>
      <c r="C75" s="1" t="s">
        <v>3409</v>
      </c>
      <c r="D75" s="1" t="s">
        <v>3410</v>
      </c>
      <c r="E75" s="1" t="s">
        <v>3411</v>
      </c>
      <c r="F75" s="1" t="s">
        <v>2915</v>
      </c>
      <c r="G75" s="1" t="s">
        <v>2932</v>
      </c>
      <c r="H75" s="1" t="s">
        <v>2916</v>
      </c>
      <c r="I75" s="1" t="s">
        <v>3412</v>
      </c>
      <c r="J75" s="1" t="s">
        <v>30</v>
      </c>
      <c r="K75" s="1" t="s">
        <v>3413</v>
      </c>
      <c r="L75" s="1" t="s">
        <v>3413</v>
      </c>
      <c r="M75" s="1" t="s">
        <v>2919</v>
      </c>
      <c r="N75" s="1" t="s">
        <v>2919</v>
      </c>
      <c r="O75" s="1" t="s">
        <v>2920</v>
      </c>
      <c r="P75" s="1" t="s">
        <v>2921</v>
      </c>
      <c r="Q75" s="1" t="s">
        <v>2922</v>
      </c>
      <c r="R75" s="1" t="s">
        <v>3414</v>
      </c>
      <c r="S75" s="1" t="s">
        <v>2924</v>
      </c>
      <c r="T75" s="1" t="s">
        <v>2925</v>
      </c>
      <c r="U75" s="1" t="s">
        <v>2926</v>
      </c>
      <c r="V75" s="1" t="s">
        <v>3336</v>
      </c>
    </row>
    <row r="76" s="1" customFormat="1" spans="1:22">
      <c r="A76" s="3">
        <v>999225539808756</v>
      </c>
      <c r="B76" s="1" t="s">
        <v>3391</v>
      </c>
      <c r="C76" s="1" t="s">
        <v>3415</v>
      </c>
      <c r="D76" s="1" t="s">
        <v>3416</v>
      </c>
      <c r="E76" s="1" t="s">
        <v>3417</v>
      </c>
      <c r="F76" s="1" t="s">
        <v>2915</v>
      </c>
      <c r="G76" s="1" t="s">
        <v>2932</v>
      </c>
      <c r="H76" s="1" t="s">
        <v>2916</v>
      </c>
      <c r="I76" s="1" t="s">
        <v>3418</v>
      </c>
      <c r="J76" s="1" t="s">
        <v>30</v>
      </c>
      <c r="K76" s="1" t="s">
        <v>3419</v>
      </c>
      <c r="L76" s="1" t="s">
        <v>3419</v>
      </c>
      <c r="M76" s="1" t="s">
        <v>2919</v>
      </c>
      <c r="N76" s="1" t="s">
        <v>2919</v>
      </c>
      <c r="O76" s="1" t="s">
        <v>2920</v>
      </c>
      <c r="P76" s="1" t="s">
        <v>2921</v>
      </c>
      <c r="Q76" s="1" t="s">
        <v>2922</v>
      </c>
      <c r="R76" s="1" t="s">
        <v>3420</v>
      </c>
      <c r="S76" s="1" t="s">
        <v>2924</v>
      </c>
      <c r="T76" s="1" t="s">
        <v>2925</v>
      </c>
      <c r="U76" s="1" t="s">
        <v>2926</v>
      </c>
      <c r="V76" s="1" t="s">
        <v>3204</v>
      </c>
    </row>
    <row r="77" s="1" customFormat="1" spans="1:22">
      <c r="A77" s="3">
        <v>999225543825796</v>
      </c>
      <c r="B77" s="1" t="s">
        <v>3421</v>
      </c>
      <c r="C77" s="1" t="s">
        <v>3422</v>
      </c>
      <c r="D77" s="1" t="s">
        <v>3104</v>
      </c>
      <c r="E77" s="1" t="s">
        <v>3423</v>
      </c>
      <c r="F77" s="1" t="s">
        <v>2969</v>
      </c>
      <c r="G77" s="1" t="s">
        <v>2932</v>
      </c>
      <c r="H77" s="1" t="s">
        <v>2916</v>
      </c>
      <c r="I77" s="1" t="s">
        <v>3424</v>
      </c>
      <c r="J77" s="1" t="s">
        <v>30</v>
      </c>
      <c r="K77" s="1" t="s">
        <v>3425</v>
      </c>
      <c r="L77" s="1" t="s">
        <v>3425</v>
      </c>
      <c r="M77" s="1" t="s">
        <v>2919</v>
      </c>
      <c r="N77" s="1" t="s">
        <v>2919</v>
      </c>
      <c r="O77" s="1" t="s">
        <v>2920</v>
      </c>
      <c r="P77" s="1" t="s">
        <v>2921</v>
      </c>
      <c r="Q77" s="1" t="s">
        <v>2922</v>
      </c>
      <c r="R77" s="1" t="s">
        <v>3426</v>
      </c>
      <c r="S77" s="1" t="s">
        <v>2924</v>
      </c>
      <c r="T77" s="1" t="s">
        <v>2925</v>
      </c>
      <c r="U77" s="1" t="s">
        <v>2926</v>
      </c>
      <c r="V77" s="1" t="s">
        <v>3109</v>
      </c>
    </row>
    <row r="78" s="1" customFormat="1" spans="1:22">
      <c r="A78" s="3">
        <v>999225559629723</v>
      </c>
      <c r="B78" s="1" t="s">
        <v>3421</v>
      </c>
      <c r="C78" s="1" t="s">
        <v>3427</v>
      </c>
      <c r="D78" s="1" t="s">
        <v>3428</v>
      </c>
      <c r="E78" s="1" t="s">
        <v>3429</v>
      </c>
      <c r="F78" s="1" t="s">
        <v>3070</v>
      </c>
      <c r="G78" s="1" t="s">
        <v>2915</v>
      </c>
      <c r="H78" s="1" t="s">
        <v>2916</v>
      </c>
      <c r="I78" s="1" t="s">
        <v>3430</v>
      </c>
      <c r="J78" s="1" t="s">
        <v>30</v>
      </c>
      <c r="K78" s="1" t="s">
        <v>3431</v>
      </c>
      <c r="L78" s="1" t="s">
        <v>3431</v>
      </c>
      <c r="M78" s="1" t="s">
        <v>2919</v>
      </c>
      <c r="N78" s="1" t="s">
        <v>2919</v>
      </c>
      <c r="O78" s="1" t="s">
        <v>2920</v>
      </c>
      <c r="P78" s="1" t="s">
        <v>2921</v>
      </c>
      <c r="Q78" s="1" t="s">
        <v>2922</v>
      </c>
      <c r="R78" s="1" t="s">
        <v>3432</v>
      </c>
      <c r="S78" s="1" t="s">
        <v>2924</v>
      </c>
      <c r="T78" s="1" t="s">
        <v>2925</v>
      </c>
      <c r="U78" s="1" t="s">
        <v>2926</v>
      </c>
      <c r="V78" s="1" t="s">
        <v>2945</v>
      </c>
    </row>
    <row r="79" s="1" customFormat="1" spans="1:22">
      <c r="A79" s="3">
        <v>999225561680644</v>
      </c>
      <c r="B79" s="1" t="s">
        <v>3421</v>
      </c>
      <c r="C79" s="1" t="s">
        <v>3433</v>
      </c>
      <c r="D79" s="1" t="s">
        <v>3434</v>
      </c>
      <c r="E79" s="1" t="s">
        <v>3435</v>
      </c>
      <c r="F79" s="1" t="s">
        <v>2914</v>
      </c>
      <c r="G79" s="1" t="s">
        <v>2915</v>
      </c>
      <c r="H79" s="1" t="s">
        <v>2916</v>
      </c>
      <c r="I79" s="1" t="s">
        <v>3436</v>
      </c>
      <c r="J79" s="1" t="s">
        <v>30</v>
      </c>
      <c r="K79" s="1" t="s">
        <v>3437</v>
      </c>
      <c r="L79" s="1" t="s">
        <v>3437</v>
      </c>
      <c r="M79" s="1" t="s">
        <v>2919</v>
      </c>
      <c r="N79" s="1" t="s">
        <v>2919</v>
      </c>
      <c r="O79" s="1" t="s">
        <v>2920</v>
      </c>
      <c r="P79" s="1" t="s">
        <v>2921</v>
      </c>
      <c r="Q79" s="1" t="s">
        <v>2922</v>
      </c>
      <c r="R79" s="1" t="s">
        <v>3438</v>
      </c>
      <c r="S79" s="1" t="s">
        <v>2924</v>
      </c>
      <c r="T79" s="1" t="s">
        <v>2925</v>
      </c>
      <c r="U79" s="1" t="s">
        <v>2926</v>
      </c>
      <c r="V79" s="1" t="s">
        <v>3255</v>
      </c>
    </row>
    <row r="80" s="1" customFormat="1" spans="1:22">
      <c r="A80" s="3">
        <v>999225573716955</v>
      </c>
      <c r="B80" s="1" t="s">
        <v>3439</v>
      </c>
      <c r="C80" s="1" t="s">
        <v>3440</v>
      </c>
      <c r="D80" s="1" t="s">
        <v>3441</v>
      </c>
      <c r="E80" s="1" t="s">
        <v>3442</v>
      </c>
      <c r="F80" s="1" t="s">
        <v>3070</v>
      </c>
      <c r="G80" s="1" t="s">
        <v>2915</v>
      </c>
      <c r="H80" s="1" t="s">
        <v>2916</v>
      </c>
      <c r="I80" s="1" t="s">
        <v>3443</v>
      </c>
      <c r="J80" s="1" t="s">
        <v>30</v>
      </c>
      <c r="K80" s="1" t="s">
        <v>3444</v>
      </c>
      <c r="L80" s="1" t="s">
        <v>3444</v>
      </c>
      <c r="M80" s="1" t="s">
        <v>2919</v>
      </c>
      <c r="N80" s="1" t="s">
        <v>2919</v>
      </c>
      <c r="O80" s="1" t="s">
        <v>2920</v>
      </c>
      <c r="P80" s="1" t="s">
        <v>2921</v>
      </c>
      <c r="Q80" s="1" t="s">
        <v>2922</v>
      </c>
      <c r="R80" s="1" t="s">
        <v>3445</v>
      </c>
      <c r="S80" s="1" t="s">
        <v>2924</v>
      </c>
      <c r="T80" s="1" t="s">
        <v>2925</v>
      </c>
      <c r="U80" s="1" t="s">
        <v>2988</v>
      </c>
      <c r="V80" s="1" t="s">
        <v>2927</v>
      </c>
    </row>
    <row r="81" s="1" customFormat="1" spans="1:22">
      <c r="A81" s="3">
        <v>999225580554865</v>
      </c>
      <c r="B81" s="1" t="s">
        <v>3439</v>
      </c>
      <c r="C81" s="1" t="s">
        <v>3446</v>
      </c>
      <c r="D81" s="1" t="s">
        <v>3161</v>
      </c>
      <c r="E81" s="1" t="s">
        <v>3447</v>
      </c>
      <c r="F81" s="1" t="s">
        <v>2915</v>
      </c>
      <c r="G81" s="1" t="s">
        <v>2932</v>
      </c>
      <c r="H81" s="1" t="s">
        <v>2916</v>
      </c>
      <c r="I81" s="1" t="s">
        <v>3448</v>
      </c>
      <c r="J81" s="1" t="s">
        <v>30</v>
      </c>
      <c r="K81" s="1" t="s">
        <v>3449</v>
      </c>
      <c r="L81" s="1" t="s">
        <v>3449</v>
      </c>
      <c r="M81" s="1" t="s">
        <v>2919</v>
      </c>
      <c r="N81" s="1" t="s">
        <v>2919</v>
      </c>
      <c r="O81" s="1" t="s">
        <v>2920</v>
      </c>
      <c r="P81" s="1" t="s">
        <v>2921</v>
      </c>
      <c r="Q81" s="1" t="s">
        <v>2922</v>
      </c>
      <c r="R81" s="1" t="s">
        <v>3450</v>
      </c>
      <c r="S81" s="1" t="s">
        <v>2924</v>
      </c>
      <c r="T81" s="1" t="s">
        <v>2925</v>
      </c>
      <c r="U81" s="1" t="s">
        <v>2926</v>
      </c>
      <c r="V81" s="1" t="s">
        <v>2956</v>
      </c>
    </row>
    <row r="82" s="1" customFormat="1" spans="1:22">
      <c r="A82" s="3">
        <v>999225582452952</v>
      </c>
      <c r="B82" s="1" t="s">
        <v>3439</v>
      </c>
      <c r="C82" s="1" t="s">
        <v>3451</v>
      </c>
      <c r="D82" s="1" t="s">
        <v>3452</v>
      </c>
      <c r="E82" s="1" t="s">
        <v>3453</v>
      </c>
      <c r="F82" s="1" t="s">
        <v>2969</v>
      </c>
      <c r="G82" s="1" t="s">
        <v>2915</v>
      </c>
      <c r="H82" s="1" t="s">
        <v>2916</v>
      </c>
      <c r="I82" s="1" t="s">
        <v>3454</v>
      </c>
      <c r="J82" s="1" t="s">
        <v>30</v>
      </c>
      <c r="K82" s="1" t="s">
        <v>3455</v>
      </c>
      <c r="L82" s="1" t="s">
        <v>3455</v>
      </c>
      <c r="M82" s="1" t="s">
        <v>2919</v>
      </c>
      <c r="N82" s="1" t="s">
        <v>2919</v>
      </c>
      <c r="O82" s="1" t="s">
        <v>2920</v>
      </c>
      <c r="P82" s="1" t="s">
        <v>2921</v>
      </c>
      <c r="Q82" s="1" t="s">
        <v>2922</v>
      </c>
      <c r="R82" s="1" t="s">
        <v>3456</v>
      </c>
      <c r="S82" s="1" t="s">
        <v>2924</v>
      </c>
      <c r="T82" s="1" t="s">
        <v>2925</v>
      </c>
      <c r="U82" s="1" t="s">
        <v>2926</v>
      </c>
      <c r="V82" s="1" t="s">
        <v>3457</v>
      </c>
    </row>
    <row r="83" s="1" customFormat="1" spans="1:22">
      <c r="A83" s="3">
        <v>999225582691251</v>
      </c>
      <c r="B83" s="1" t="s">
        <v>3439</v>
      </c>
      <c r="C83" s="1" t="s">
        <v>3458</v>
      </c>
      <c r="D83" s="1" t="s">
        <v>3459</v>
      </c>
      <c r="E83" s="1" t="s">
        <v>3460</v>
      </c>
      <c r="F83" s="1" t="s">
        <v>2969</v>
      </c>
      <c r="G83" s="1" t="s">
        <v>2915</v>
      </c>
      <c r="H83" s="1" t="s">
        <v>2916</v>
      </c>
      <c r="I83" s="1" t="s">
        <v>3461</v>
      </c>
      <c r="J83" s="1" t="s">
        <v>30</v>
      </c>
      <c r="K83" s="1" t="s">
        <v>3462</v>
      </c>
      <c r="L83" s="1" t="s">
        <v>3462</v>
      </c>
      <c r="M83" s="1" t="s">
        <v>2919</v>
      </c>
      <c r="N83" s="1" t="s">
        <v>2919</v>
      </c>
      <c r="O83" s="1" t="s">
        <v>2920</v>
      </c>
      <c r="P83" s="1" t="s">
        <v>2921</v>
      </c>
      <c r="Q83" s="1" t="s">
        <v>2922</v>
      </c>
      <c r="R83" s="1" t="s">
        <v>3463</v>
      </c>
      <c r="S83" s="1" t="s">
        <v>2924</v>
      </c>
      <c r="T83" s="1" t="s">
        <v>2925</v>
      </c>
      <c r="U83" s="1" t="s">
        <v>2988</v>
      </c>
      <c r="V83" s="1" t="s">
        <v>2927</v>
      </c>
    </row>
    <row r="84" s="1" customFormat="1" spans="1:22">
      <c r="A84" s="3">
        <v>999225583532720</v>
      </c>
      <c r="B84" s="1" t="s">
        <v>3439</v>
      </c>
      <c r="C84" s="1" t="s">
        <v>3464</v>
      </c>
      <c r="D84" s="1" t="s">
        <v>3465</v>
      </c>
      <c r="E84" s="1" t="s">
        <v>3466</v>
      </c>
      <c r="F84" s="1" t="s">
        <v>2969</v>
      </c>
      <c r="G84" s="1" t="s">
        <v>2915</v>
      </c>
      <c r="H84" s="1" t="s">
        <v>2916</v>
      </c>
      <c r="I84" s="1" t="s">
        <v>3467</v>
      </c>
      <c r="J84" s="1" t="s">
        <v>30</v>
      </c>
      <c r="K84" s="1" t="s">
        <v>3468</v>
      </c>
      <c r="L84" s="1" t="s">
        <v>3468</v>
      </c>
      <c r="M84" s="1" t="s">
        <v>2919</v>
      </c>
      <c r="N84" s="1" t="s">
        <v>2919</v>
      </c>
      <c r="O84" s="1" t="s">
        <v>2920</v>
      </c>
      <c r="P84" s="1" t="s">
        <v>2921</v>
      </c>
      <c r="Q84" s="1" t="s">
        <v>2922</v>
      </c>
      <c r="R84" s="1" t="s">
        <v>3469</v>
      </c>
      <c r="S84" s="1" t="s">
        <v>2924</v>
      </c>
      <c r="T84" s="1" t="s">
        <v>2925</v>
      </c>
      <c r="U84" s="1" t="s">
        <v>2926</v>
      </c>
      <c r="V84" s="1" t="s">
        <v>2956</v>
      </c>
    </row>
    <row r="85" s="1" customFormat="1" spans="1:22">
      <c r="A85" s="3">
        <v>999225599245565</v>
      </c>
      <c r="B85" s="1" t="s">
        <v>3470</v>
      </c>
      <c r="C85" s="1" t="s">
        <v>3471</v>
      </c>
      <c r="D85" s="1" t="s">
        <v>3472</v>
      </c>
      <c r="E85" s="1" t="s">
        <v>3473</v>
      </c>
      <c r="F85" s="1" t="s">
        <v>2961</v>
      </c>
      <c r="G85" s="1" t="s">
        <v>2915</v>
      </c>
      <c r="H85" s="1" t="s">
        <v>2916</v>
      </c>
      <c r="I85" s="1" t="s">
        <v>3474</v>
      </c>
      <c r="J85" s="1" t="s">
        <v>30</v>
      </c>
      <c r="K85" s="1" t="s">
        <v>3475</v>
      </c>
      <c r="L85" s="1" t="s">
        <v>3475</v>
      </c>
      <c r="M85" s="1" t="s">
        <v>2919</v>
      </c>
      <c r="N85" s="1" t="s">
        <v>2919</v>
      </c>
      <c r="O85" s="1" t="s">
        <v>2920</v>
      </c>
      <c r="P85" s="1" t="s">
        <v>2921</v>
      </c>
      <c r="Q85" s="1" t="s">
        <v>2922</v>
      </c>
      <c r="R85" s="1" t="s">
        <v>3476</v>
      </c>
      <c r="S85" s="1" t="s">
        <v>2924</v>
      </c>
      <c r="T85" s="1" t="s">
        <v>2925</v>
      </c>
      <c r="U85" s="1" t="s">
        <v>2988</v>
      </c>
      <c r="V85" s="1" t="s">
        <v>2927</v>
      </c>
    </row>
    <row r="86" s="1" customFormat="1" spans="1:22">
      <c r="A86" s="3">
        <v>999225613908288</v>
      </c>
      <c r="B86" s="1" t="s">
        <v>3477</v>
      </c>
      <c r="C86" s="1" t="s">
        <v>3478</v>
      </c>
      <c r="D86" s="1" t="s">
        <v>3479</v>
      </c>
      <c r="E86" s="1" t="s">
        <v>3480</v>
      </c>
      <c r="F86" s="1" t="s">
        <v>2969</v>
      </c>
      <c r="G86" s="1" t="s">
        <v>2915</v>
      </c>
      <c r="H86" s="1" t="s">
        <v>2916</v>
      </c>
      <c r="I86" s="1" t="s">
        <v>3481</v>
      </c>
      <c r="J86" s="1" t="s">
        <v>30</v>
      </c>
      <c r="K86" s="1" t="s">
        <v>3482</v>
      </c>
      <c r="L86" s="1" t="s">
        <v>3482</v>
      </c>
      <c r="M86" s="1" t="s">
        <v>2919</v>
      </c>
      <c r="N86" s="1" t="s">
        <v>2919</v>
      </c>
      <c r="O86" s="1" t="s">
        <v>2920</v>
      </c>
      <c r="P86" s="1" t="s">
        <v>2921</v>
      </c>
      <c r="Q86" s="1" t="s">
        <v>2922</v>
      </c>
      <c r="R86" s="1" t="s">
        <v>3483</v>
      </c>
      <c r="S86" s="1" t="s">
        <v>2924</v>
      </c>
      <c r="T86" s="1" t="s">
        <v>2925</v>
      </c>
      <c r="U86" s="1" t="s">
        <v>2926</v>
      </c>
      <c r="V86" s="1" t="s">
        <v>3204</v>
      </c>
    </row>
    <row r="87" s="1" customFormat="1" spans="1:22">
      <c r="A87" s="3">
        <v>999225614717540</v>
      </c>
      <c r="B87" s="1" t="s">
        <v>3477</v>
      </c>
      <c r="C87" s="1" t="s">
        <v>3484</v>
      </c>
      <c r="D87" s="1" t="s">
        <v>3485</v>
      </c>
      <c r="E87" s="1" t="s">
        <v>3486</v>
      </c>
      <c r="F87" s="1" t="s">
        <v>2914</v>
      </c>
      <c r="G87" s="1" t="s">
        <v>2915</v>
      </c>
      <c r="H87" s="1" t="s">
        <v>2916</v>
      </c>
      <c r="I87" s="1" t="s">
        <v>3487</v>
      </c>
      <c r="J87" s="1" t="s">
        <v>30</v>
      </c>
      <c r="K87" s="1" t="s">
        <v>3488</v>
      </c>
      <c r="L87" s="1" t="s">
        <v>3488</v>
      </c>
      <c r="M87" s="1" t="s">
        <v>2919</v>
      </c>
      <c r="N87" s="1" t="s">
        <v>2919</v>
      </c>
      <c r="O87" s="1" t="s">
        <v>2920</v>
      </c>
      <c r="P87" s="1" t="s">
        <v>2921</v>
      </c>
      <c r="Q87" s="1" t="s">
        <v>2922</v>
      </c>
      <c r="R87" s="1" t="s">
        <v>3489</v>
      </c>
      <c r="S87" s="1" t="s">
        <v>2924</v>
      </c>
      <c r="T87" s="1" t="s">
        <v>2925</v>
      </c>
      <c r="U87" s="1" t="s">
        <v>2926</v>
      </c>
      <c r="V87" s="1" t="s">
        <v>2927</v>
      </c>
    </row>
    <row r="88" s="1" customFormat="1" spans="1:22">
      <c r="A88" s="3">
        <v>999225622019179</v>
      </c>
      <c r="B88" s="1" t="s">
        <v>3477</v>
      </c>
      <c r="C88" s="1" t="s">
        <v>3490</v>
      </c>
      <c r="D88" s="1" t="s">
        <v>3491</v>
      </c>
      <c r="E88" s="1" t="s">
        <v>3492</v>
      </c>
      <c r="F88" s="1" t="s">
        <v>2915</v>
      </c>
      <c r="G88" s="1" t="s">
        <v>2932</v>
      </c>
      <c r="H88" s="1" t="s">
        <v>2916</v>
      </c>
      <c r="I88" s="1" t="s">
        <v>3493</v>
      </c>
      <c r="J88" s="1" t="s">
        <v>30</v>
      </c>
      <c r="K88" s="1" t="s">
        <v>3494</v>
      </c>
      <c r="L88" s="1" t="s">
        <v>3494</v>
      </c>
      <c r="M88" s="1" t="s">
        <v>2919</v>
      </c>
      <c r="N88" s="1" t="s">
        <v>2919</v>
      </c>
      <c r="O88" s="1" t="s">
        <v>2920</v>
      </c>
      <c r="P88" s="1" t="s">
        <v>2921</v>
      </c>
      <c r="Q88" s="1" t="s">
        <v>2922</v>
      </c>
      <c r="R88" s="1" t="s">
        <v>3495</v>
      </c>
      <c r="S88" s="1" t="s">
        <v>2924</v>
      </c>
      <c r="T88" s="1" t="s">
        <v>2925</v>
      </c>
      <c r="U88" s="1" t="s">
        <v>2926</v>
      </c>
      <c r="V88" s="1" t="s">
        <v>2927</v>
      </c>
    </row>
    <row r="89" s="1" customFormat="1" spans="1:22">
      <c r="A89" s="3">
        <v>999225632023996</v>
      </c>
      <c r="B89" s="1" t="s">
        <v>3477</v>
      </c>
      <c r="C89" s="1" t="s">
        <v>3496</v>
      </c>
      <c r="D89" s="1" t="s">
        <v>3497</v>
      </c>
      <c r="E89" s="1" t="s">
        <v>3498</v>
      </c>
      <c r="F89" s="1" t="s">
        <v>2915</v>
      </c>
      <c r="G89" s="1" t="s">
        <v>2932</v>
      </c>
      <c r="H89" s="1" t="s">
        <v>2916</v>
      </c>
      <c r="I89" s="1" t="s">
        <v>3499</v>
      </c>
      <c r="J89" s="1" t="s">
        <v>30</v>
      </c>
      <c r="K89" s="1" t="s">
        <v>3500</v>
      </c>
      <c r="L89" s="1" t="s">
        <v>3500</v>
      </c>
      <c r="M89" s="1" t="s">
        <v>2919</v>
      </c>
      <c r="N89" s="1" t="s">
        <v>2919</v>
      </c>
      <c r="O89" s="1" t="s">
        <v>2920</v>
      </c>
      <c r="P89" s="1" t="s">
        <v>2921</v>
      </c>
      <c r="Q89" s="1" t="s">
        <v>2922</v>
      </c>
      <c r="R89" s="1" t="s">
        <v>3501</v>
      </c>
      <c r="S89" s="1" t="s">
        <v>2924</v>
      </c>
      <c r="T89" s="1" t="s">
        <v>2925</v>
      </c>
      <c r="U89" s="1" t="s">
        <v>2926</v>
      </c>
      <c r="V89" s="1" t="s">
        <v>3336</v>
      </c>
    </row>
    <row r="90" s="1" customFormat="1" spans="1:22">
      <c r="A90" s="3">
        <v>999225632380387</v>
      </c>
      <c r="B90" s="1" t="s">
        <v>3477</v>
      </c>
      <c r="C90" s="1" t="s">
        <v>3502</v>
      </c>
      <c r="D90" s="1" t="s">
        <v>3503</v>
      </c>
      <c r="E90" s="1" t="s">
        <v>3504</v>
      </c>
      <c r="F90" s="1" t="s">
        <v>2914</v>
      </c>
      <c r="G90" s="1" t="s">
        <v>2915</v>
      </c>
      <c r="H90" s="1" t="s">
        <v>2916</v>
      </c>
      <c r="I90" s="1" t="s">
        <v>3505</v>
      </c>
      <c r="J90" s="1" t="s">
        <v>30</v>
      </c>
      <c r="K90" s="1" t="s">
        <v>3506</v>
      </c>
      <c r="L90" s="1" t="s">
        <v>3506</v>
      </c>
      <c r="M90" s="1" t="s">
        <v>2919</v>
      </c>
      <c r="N90" s="1" t="s">
        <v>2919</v>
      </c>
      <c r="O90" s="1" t="s">
        <v>2920</v>
      </c>
      <c r="P90" s="1" t="s">
        <v>2921</v>
      </c>
      <c r="Q90" s="1" t="s">
        <v>2922</v>
      </c>
      <c r="R90" s="1" t="s">
        <v>3507</v>
      </c>
      <c r="S90" s="1" t="s">
        <v>2924</v>
      </c>
      <c r="T90" s="1" t="s">
        <v>2925</v>
      </c>
      <c r="U90" s="1" t="s">
        <v>2926</v>
      </c>
      <c r="V90" s="1" t="s">
        <v>3016</v>
      </c>
    </row>
    <row r="91" s="1" customFormat="1" spans="1:22">
      <c r="A91" s="3">
        <v>999225636041621</v>
      </c>
      <c r="B91" s="1" t="s">
        <v>3477</v>
      </c>
      <c r="C91" s="1" t="s">
        <v>3508</v>
      </c>
      <c r="D91" s="1" t="s">
        <v>3509</v>
      </c>
      <c r="E91" s="1" t="s">
        <v>3510</v>
      </c>
      <c r="F91" s="1" t="s">
        <v>2969</v>
      </c>
      <c r="G91" s="1" t="s">
        <v>2932</v>
      </c>
      <c r="H91" s="1" t="s">
        <v>2916</v>
      </c>
      <c r="I91" s="1" t="s">
        <v>3511</v>
      </c>
      <c r="J91" s="1" t="s">
        <v>30</v>
      </c>
      <c r="K91" s="1" t="s">
        <v>3512</v>
      </c>
      <c r="L91" s="1" t="s">
        <v>3512</v>
      </c>
      <c r="M91" s="1" t="s">
        <v>2919</v>
      </c>
      <c r="N91" s="1" t="s">
        <v>2919</v>
      </c>
      <c r="O91" s="1" t="s">
        <v>2920</v>
      </c>
      <c r="P91" s="1" t="s">
        <v>2921</v>
      </c>
      <c r="Q91" s="1" t="s">
        <v>2922</v>
      </c>
      <c r="R91" s="1" t="s">
        <v>3513</v>
      </c>
      <c r="S91" s="1" t="s">
        <v>2924</v>
      </c>
      <c r="T91" s="1" t="s">
        <v>2925</v>
      </c>
      <c r="U91" s="1" t="s">
        <v>2926</v>
      </c>
      <c r="V91" s="1" t="s">
        <v>2927</v>
      </c>
    </row>
    <row r="92" s="1" customFormat="1" spans="1:22">
      <c r="A92" s="3">
        <v>999225636543819</v>
      </c>
      <c r="B92" s="1" t="s">
        <v>3477</v>
      </c>
      <c r="C92" s="1" t="s">
        <v>3514</v>
      </c>
      <c r="D92" s="1" t="s">
        <v>3515</v>
      </c>
      <c r="E92" s="1" t="s">
        <v>3516</v>
      </c>
      <c r="F92" s="1" t="s">
        <v>2969</v>
      </c>
      <c r="G92" s="1" t="s">
        <v>2932</v>
      </c>
      <c r="H92" s="1" t="s">
        <v>2916</v>
      </c>
      <c r="I92" s="1" t="s">
        <v>3517</v>
      </c>
      <c r="J92" s="1" t="s">
        <v>30</v>
      </c>
      <c r="K92" s="1" t="s">
        <v>3518</v>
      </c>
      <c r="L92" s="1" t="s">
        <v>3518</v>
      </c>
      <c r="M92" s="1" t="s">
        <v>2919</v>
      </c>
      <c r="N92" s="1" t="s">
        <v>2919</v>
      </c>
      <c r="O92" s="1" t="s">
        <v>2920</v>
      </c>
      <c r="P92" s="1" t="s">
        <v>2921</v>
      </c>
      <c r="Q92" s="1" t="s">
        <v>2922</v>
      </c>
      <c r="R92" s="1" t="s">
        <v>3519</v>
      </c>
      <c r="S92" s="1" t="s">
        <v>2924</v>
      </c>
      <c r="T92" s="1" t="s">
        <v>2925</v>
      </c>
      <c r="U92" s="1" t="s">
        <v>2926</v>
      </c>
      <c r="V92" s="1" t="s">
        <v>3336</v>
      </c>
    </row>
    <row r="93" s="1" customFormat="1" spans="1:22">
      <c r="A93" s="3">
        <v>999225638034712</v>
      </c>
      <c r="B93" s="1" t="s">
        <v>3520</v>
      </c>
      <c r="C93" s="1" t="s">
        <v>3521</v>
      </c>
      <c r="D93" s="1" t="s">
        <v>3522</v>
      </c>
      <c r="E93" s="1" t="s">
        <v>3523</v>
      </c>
      <c r="F93" s="1" t="s">
        <v>2961</v>
      </c>
      <c r="G93" s="1" t="s">
        <v>2932</v>
      </c>
      <c r="H93" s="1" t="s">
        <v>2916</v>
      </c>
      <c r="I93" s="1" t="s">
        <v>3524</v>
      </c>
      <c r="J93" s="1" t="s">
        <v>30</v>
      </c>
      <c r="K93" s="1" t="s">
        <v>3525</v>
      </c>
      <c r="L93" s="1" t="s">
        <v>3525</v>
      </c>
      <c r="M93" s="1" t="s">
        <v>2919</v>
      </c>
      <c r="N93" s="1" t="s">
        <v>2919</v>
      </c>
      <c r="O93" s="1" t="s">
        <v>2920</v>
      </c>
      <c r="P93" s="1" t="s">
        <v>2921</v>
      </c>
      <c r="Q93" s="1" t="s">
        <v>2922</v>
      </c>
      <c r="R93" s="1" t="s">
        <v>3526</v>
      </c>
      <c r="S93" s="1" t="s">
        <v>2924</v>
      </c>
      <c r="T93" s="1" t="s">
        <v>2925</v>
      </c>
      <c r="U93" s="1" t="s">
        <v>2926</v>
      </c>
      <c r="V93" s="1" t="s">
        <v>3109</v>
      </c>
    </row>
    <row r="94" s="1" customFormat="1" spans="1:22">
      <c r="A94" s="3">
        <v>999225644552252</v>
      </c>
      <c r="B94" s="1" t="s">
        <v>3520</v>
      </c>
      <c r="C94" s="1" t="s">
        <v>3527</v>
      </c>
      <c r="D94" s="1" t="s">
        <v>3528</v>
      </c>
      <c r="E94" s="1" t="s">
        <v>3529</v>
      </c>
      <c r="F94" s="1" t="s">
        <v>2969</v>
      </c>
      <c r="G94" s="1" t="s">
        <v>2915</v>
      </c>
      <c r="H94" s="1" t="s">
        <v>2916</v>
      </c>
      <c r="I94" s="1" t="s">
        <v>3530</v>
      </c>
      <c r="J94" s="1" t="s">
        <v>30</v>
      </c>
      <c r="K94" s="1" t="s">
        <v>3531</v>
      </c>
      <c r="L94" s="1" t="s">
        <v>3531</v>
      </c>
      <c r="M94" s="1" t="s">
        <v>2919</v>
      </c>
      <c r="N94" s="1" t="s">
        <v>2919</v>
      </c>
      <c r="O94" s="1" t="s">
        <v>2920</v>
      </c>
      <c r="P94" s="1" t="s">
        <v>2921</v>
      </c>
      <c r="Q94" s="1" t="s">
        <v>2922</v>
      </c>
      <c r="R94" s="1" t="s">
        <v>3532</v>
      </c>
      <c r="S94" s="1" t="s">
        <v>2924</v>
      </c>
      <c r="T94" s="1" t="s">
        <v>2925</v>
      </c>
      <c r="U94" s="1" t="s">
        <v>2926</v>
      </c>
      <c r="V94" s="1" t="s">
        <v>3131</v>
      </c>
    </row>
    <row r="95" s="1" customFormat="1" spans="1:22">
      <c r="A95" s="3">
        <v>999225646168633</v>
      </c>
      <c r="B95" s="1" t="s">
        <v>3520</v>
      </c>
      <c r="C95" s="1" t="s">
        <v>3533</v>
      </c>
      <c r="D95" s="1" t="s">
        <v>3534</v>
      </c>
      <c r="E95" s="1" t="s">
        <v>3535</v>
      </c>
      <c r="F95" s="1" t="s">
        <v>2914</v>
      </c>
      <c r="G95" s="1" t="s">
        <v>2932</v>
      </c>
      <c r="H95" s="1" t="s">
        <v>2916</v>
      </c>
      <c r="I95" s="1" t="s">
        <v>3536</v>
      </c>
      <c r="J95" s="1" t="s">
        <v>30</v>
      </c>
      <c r="K95" s="1" t="s">
        <v>3537</v>
      </c>
      <c r="L95" s="1" t="s">
        <v>3537</v>
      </c>
      <c r="M95" s="1" t="s">
        <v>2919</v>
      </c>
      <c r="N95" s="1" t="s">
        <v>2919</v>
      </c>
      <c r="O95" s="1" t="s">
        <v>2920</v>
      </c>
      <c r="P95" s="1" t="s">
        <v>2921</v>
      </c>
      <c r="Q95" s="1" t="s">
        <v>2922</v>
      </c>
      <c r="R95" s="1" t="s">
        <v>3538</v>
      </c>
      <c r="S95" s="1" t="s">
        <v>2924</v>
      </c>
      <c r="T95" s="1" t="s">
        <v>2925</v>
      </c>
      <c r="U95" s="1" t="s">
        <v>2926</v>
      </c>
      <c r="V95" s="1" t="s">
        <v>2956</v>
      </c>
    </row>
    <row r="96" s="1" customFormat="1" spans="1:22">
      <c r="A96" s="3">
        <v>999225647117059</v>
      </c>
      <c r="B96" s="1" t="s">
        <v>3520</v>
      </c>
      <c r="C96" s="1" t="s">
        <v>3539</v>
      </c>
      <c r="D96" s="1" t="s">
        <v>3540</v>
      </c>
      <c r="E96" s="1" t="s">
        <v>3541</v>
      </c>
      <c r="F96" s="1" t="s">
        <v>3070</v>
      </c>
      <c r="G96" s="1" t="s">
        <v>2915</v>
      </c>
      <c r="H96" s="1" t="s">
        <v>2916</v>
      </c>
      <c r="I96" s="1" t="s">
        <v>3542</v>
      </c>
      <c r="J96" s="1" t="s">
        <v>30</v>
      </c>
      <c r="K96" s="1" t="s">
        <v>3543</v>
      </c>
      <c r="L96" s="1" t="s">
        <v>3543</v>
      </c>
      <c r="M96" s="1" t="s">
        <v>2919</v>
      </c>
      <c r="N96" s="1" t="s">
        <v>2919</v>
      </c>
      <c r="O96" s="1" t="s">
        <v>2920</v>
      </c>
      <c r="P96" s="1" t="s">
        <v>2921</v>
      </c>
      <c r="Q96" s="1" t="s">
        <v>2922</v>
      </c>
      <c r="R96" s="1" t="s">
        <v>3544</v>
      </c>
      <c r="S96" s="1" t="s">
        <v>2924</v>
      </c>
      <c r="T96" s="1" t="s">
        <v>2925</v>
      </c>
      <c r="U96" s="1" t="s">
        <v>2988</v>
      </c>
      <c r="V96" s="1" t="s">
        <v>2927</v>
      </c>
    </row>
    <row r="97" s="1" customFormat="1" spans="1:22">
      <c r="A97" s="3">
        <v>999225658372863</v>
      </c>
      <c r="B97" s="1" t="s">
        <v>3520</v>
      </c>
      <c r="C97" s="1" t="s">
        <v>3545</v>
      </c>
      <c r="D97" s="1" t="s">
        <v>3546</v>
      </c>
      <c r="E97" s="1" t="s">
        <v>3547</v>
      </c>
      <c r="F97" s="1" t="s">
        <v>2914</v>
      </c>
      <c r="G97" s="1" t="s">
        <v>2915</v>
      </c>
      <c r="H97" s="1" t="s">
        <v>2916</v>
      </c>
      <c r="I97" s="1" t="s">
        <v>3548</v>
      </c>
      <c r="J97" s="1" t="s">
        <v>30</v>
      </c>
      <c r="K97" s="1" t="s">
        <v>3549</v>
      </c>
      <c r="L97" s="1" t="s">
        <v>3549</v>
      </c>
      <c r="M97" s="1" t="s">
        <v>2919</v>
      </c>
      <c r="N97" s="1" t="s">
        <v>2919</v>
      </c>
      <c r="O97" s="1" t="s">
        <v>2920</v>
      </c>
      <c r="P97" s="1" t="s">
        <v>2921</v>
      </c>
      <c r="Q97" s="1" t="s">
        <v>2922</v>
      </c>
      <c r="R97" s="1" t="s">
        <v>3550</v>
      </c>
      <c r="S97" s="1" t="s">
        <v>2924</v>
      </c>
      <c r="T97" s="1" t="s">
        <v>2925</v>
      </c>
      <c r="U97" s="1" t="s">
        <v>2988</v>
      </c>
      <c r="V97" s="1" t="s">
        <v>2927</v>
      </c>
    </row>
    <row r="98" s="1" customFormat="1" spans="1:22">
      <c r="A98" s="3">
        <v>999225658513619</v>
      </c>
      <c r="B98" s="1" t="s">
        <v>3551</v>
      </c>
      <c r="C98" s="1" t="s">
        <v>3552</v>
      </c>
      <c r="D98" s="1" t="s">
        <v>3553</v>
      </c>
      <c r="E98" s="1" t="s">
        <v>3554</v>
      </c>
      <c r="F98" s="1" t="s">
        <v>2914</v>
      </c>
      <c r="G98" s="1" t="s">
        <v>2932</v>
      </c>
      <c r="H98" s="1" t="s">
        <v>2916</v>
      </c>
      <c r="I98" s="1" t="s">
        <v>3555</v>
      </c>
      <c r="J98" s="1" t="s">
        <v>30</v>
      </c>
      <c r="K98" s="1" t="s">
        <v>3556</v>
      </c>
      <c r="L98" s="1" t="s">
        <v>3556</v>
      </c>
      <c r="M98" s="1" t="s">
        <v>2919</v>
      </c>
      <c r="N98" s="1" t="s">
        <v>2919</v>
      </c>
      <c r="O98" s="1" t="s">
        <v>2920</v>
      </c>
      <c r="P98" s="1" t="s">
        <v>2921</v>
      </c>
      <c r="Q98" s="1" t="s">
        <v>2922</v>
      </c>
      <c r="R98" s="1" t="s">
        <v>3557</v>
      </c>
      <c r="S98" s="1" t="s">
        <v>2924</v>
      </c>
      <c r="T98" s="1" t="s">
        <v>2925</v>
      </c>
      <c r="U98" s="1" t="s">
        <v>2926</v>
      </c>
      <c r="V98" s="1" t="s">
        <v>3558</v>
      </c>
    </row>
    <row r="99" s="1" customFormat="1" spans="1:22">
      <c r="A99" s="3">
        <v>999225660821166</v>
      </c>
      <c r="B99" s="1" t="s">
        <v>3551</v>
      </c>
      <c r="C99" s="1" t="s">
        <v>3559</v>
      </c>
      <c r="D99" s="1" t="s">
        <v>3560</v>
      </c>
      <c r="E99" s="1" t="s">
        <v>3561</v>
      </c>
      <c r="F99" s="1" t="s">
        <v>2969</v>
      </c>
      <c r="G99" s="1" t="s">
        <v>2915</v>
      </c>
      <c r="H99" s="1" t="s">
        <v>2916</v>
      </c>
      <c r="I99" s="1" t="s">
        <v>3562</v>
      </c>
      <c r="J99" s="1" t="s">
        <v>30</v>
      </c>
      <c r="K99" s="1" t="s">
        <v>3563</v>
      </c>
      <c r="L99" s="1" t="s">
        <v>3563</v>
      </c>
      <c r="M99" s="1" t="s">
        <v>2919</v>
      </c>
      <c r="N99" s="1" t="s">
        <v>2919</v>
      </c>
      <c r="O99" s="1" t="s">
        <v>2920</v>
      </c>
      <c r="P99" s="1" t="s">
        <v>2921</v>
      </c>
      <c r="Q99" s="1" t="s">
        <v>2922</v>
      </c>
      <c r="R99" s="1" t="s">
        <v>3564</v>
      </c>
      <c r="S99" s="1" t="s">
        <v>2924</v>
      </c>
      <c r="T99" s="1" t="s">
        <v>2925</v>
      </c>
      <c r="U99" s="1" t="s">
        <v>2926</v>
      </c>
      <c r="V99" s="1" t="s">
        <v>2973</v>
      </c>
    </row>
    <row r="100" s="1" customFormat="1" spans="1:22">
      <c r="A100" s="3">
        <v>999225677520863</v>
      </c>
      <c r="B100" s="1" t="s">
        <v>3551</v>
      </c>
      <c r="C100" s="1" t="s">
        <v>3565</v>
      </c>
      <c r="D100" s="1" t="s">
        <v>3566</v>
      </c>
      <c r="E100" s="1" t="s">
        <v>3567</v>
      </c>
      <c r="F100" s="1" t="s">
        <v>3070</v>
      </c>
      <c r="G100" s="1" t="s">
        <v>2915</v>
      </c>
      <c r="H100" s="1" t="s">
        <v>2916</v>
      </c>
      <c r="I100" s="1" t="s">
        <v>3568</v>
      </c>
      <c r="J100" s="1" t="s">
        <v>30</v>
      </c>
      <c r="K100" s="1" t="s">
        <v>3569</v>
      </c>
      <c r="L100" s="1" t="s">
        <v>3569</v>
      </c>
      <c r="M100" s="1" t="s">
        <v>2919</v>
      </c>
      <c r="N100" s="1" t="s">
        <v>2919</v>
      </c>
      <c r="O100" s="1" t="s">
        <v>2920</v>
      </c>
      <c r="P100" s="1" t="s">
        <v>2921</v>
      </c>
      <c r="Q100" s="1" t="s">
        <v>2922</v>
      </c>
      <c r="R100" s="1" t="s">
        <v>3570</v>
      </c>
      <c r="S100" s="1" t="s">
        <v>2924</v>
      </c>
      <c r="T100" s="1" t="s">
        <v>2925</v>
      </c>
      <c r="U100" s="1" t="s">
        <v>2926</v>
      </c>
      <c r="V100" s="1" t="s">
        <v>3109</v>
      </c>
    </row>
    <row r="101" s="1" customFormat="1" spans="1:22">
      <c r="A101" s="3">
        <v>999225677656496</v>
      </c>
      <c r="B101" s="1" t="s">
        <v>3551</v>
      </c>
      <c r="C101" s="1" t="s">
        <v>3571</v>
      </c>
      <c r="D101" s="1" t="s">
        <v>3572</v>
      </c>
      <c r="E101" s="1" t="s">
        <v>3573</v>
      </c>
      <c r="F101" s="1" t="s">
        <v>2914</v>
      </c>
      <c r="G101" s="1" t="s">
        <v>2915</v>
      </c>
      <c r="H101" s="1" t="s">
        <v>2916</v>
      </c>
      <c r="I101" s="1" t="s">
        <v>3574</v>
      </c>
      <c r="J101" s="1" t="s">
        <v>30</v>
      </c>
      <c r="K101" s="1" t="s">
        <v>3575</v>
      </c>
      <c r="L101" s="1" t="s">
        <v>3575</v>
      </c>
      <c r="M101" s="1" t="s">
        <v>2919</v>
      </c>
      <c r="N101" s="1" t="s">
        <v>2919</v>
      </c>
      <c r="O101" s="1" t="s">
        <v>2920</v>
      </c>
      <c r="P101" s="1" t="s">
        <v>2921</v>
      </c>
      <c r="Q101" s="1" t="s">
        <v>2922</v>
      </c>
      <c r="R101" s="1" t="s">
        <v>3576</v>
      </c>
      <c r="S101" s="1" t="s">
        <v>2924</v>
      </c>
      <c r="T101" s="1" t="s">
        <v>2925</v>
      </c>
      <c r="U101" s="1" t="s">
        <v>2926</v>
      </c>
      <c r="V101" s="1" t="s">
        <v>3204</v>
      </c>
    </row>
    <row r="102" s="1" customFormat="1" spans="1:22">
      <c r="A102" s="3">
        <v>999225680105912</v>
      </c>
      <c r="B102" s="1" t="s">
        <v>3551</v>
      </c>
      <c r="C102" s="1" t="s">
        <v>3577</v>
      </c>
      <c r="D102" s="1" t="s">
        <v>3578</v>
      </c>
      <c r="E102" s="1" t="s">
        <v>3579</v>
      </c>
      <c r="F102" s="1" t="s">
        <v>2915</v>
      </c>
      <c r="G102" s="1" t="s">
        <v>2932</v>
      </c>
      <c r="H102" s="1" t="s">
        <v>2916</v>
      </c>
      <c r="I102" s="1" t="s">
        <v>3580</v>
      </c>
      <c r="J102" s="1" t="s">
        <v>30</v>
      </c>
      <c r="K102" s="1" t="s">
        <v>3581</v>
      </c>
      <c r="L102" s="1" t="s">
        <v>3581</v>
      </c>
      <c r="M102" s="1" t="s">
        <v>2919</v>
      </c>
      <c r="N102" s="1" t="s">
        <v>2919</v>
      </c>
      <c r="O102" s="1" t="s">
        <v>2920</v>
      </c>
      <c r="P102" s="1" t="s">
        <v>2921</v>
      </c>
      <c r="Q102" s="1" t="s">
        <v>2922</v>
      </c>
      <c r="R102" s="1" t="s">
        <v>3582</v>
      </c>
      <c r="S102" s="1" t="s">
        <v>2924</v>
      </c>
      <c r="T102" s="1" t="s">
        <v>2925</v>
      </c>
      <c r="U102" s="1" t="s">
        <v>2926</v>
      </c>
      <c r="V102" s="1" t="s">
        <v>3255</v>
      </c>
    </row>
    <row r="103" s="1" customFormat="1" spans="1:22">
      <c r="A103" s="3">
        <v>999225680487025</v>
      </c>
      <c r="B103" s="1" t="s">
        <v>3551</v>
      </c>
      <c r="C103" s="1" t="s">
        <v>3583</v>
      </c>
      <c r="D103" s="1" t="s">
        <v>3584</v>
      </c>
      <c r="E103" s="1" t="s">
        <v>3585</v>
      </c>
      <c r="F103" s="1" t="s">
        <v>2914</v>
      </c>
      <c r="G103" s="1" t="s">
        <v>2915</v>
      </c>
      <c r="H103" s="1" t="s">
        <v>2916</v>
      </c>
      <c r="I103" s="1" t="s">
        <v>3586</v>
      </c>
      <c r="J103" s="1" t="s">
        <v>30</v>
      </c>
      <c r="K103" s="1" t="s">
        <v>3587</v>
      </c>
      <c r="L103" s="1" t="s">
        <v>3587</v>
      </c>
      <c r="M103" s="1" t="s">
        <v>2919</v>
      </c>
      <c r="N103" s="1" t="s">
        <v>2919</v>
      </c>
      <c r="O103" s="1" t="s">
        <v>2920</v>
      </c>
      <c r="P103" s="1" t="s">
        <v>2921</v>
      </c>
      <c r="Q103" s="1" t="s">
        <v>2922</v>
      </c>
      <c r="R103" s="1" t="s">
        <v>3588</v>
      </c>
      <c r="S103" s="1" t="s">
        <v>2924</v>
      </c>
      <c r="T103" s="1" t="s">
        <v>2925</v>
      </c>
      <c r="U103" s="1" t="s">
        <v>2926</v>
      </c>
      <c r="V103" s="1" t="s">
        <v>3204</v>
      </c>
    </row>
    <row r="104" s="1" customFormat="1" spans="1:22">
      <c r="A104" s="3">
        <v>999225681938198</v>
      </c>
      <c r="B104" s="1" t="s">
        <v>3589</v>
      </c>
      <c r="C104" s="1" t="s">
        <v>3590</v>
      </c>
      <c r="D104" s="1" t="s">
        <v>3591</v>
      </c>
      <c r="E104" s="1" t="s">
        <v>3592</v>
      </c>
      <c r="F104" s="1" t="s">
        <v>3127</v>
      </c>
      <c r="G104" s="1" t="s">
        <v>2932</v>
      </c>
      <c r="H104" s="1" t="s">
        <v>2916</v>
      </c>
      <c r="I104" s="1" t="s">
        <v>3593</v>
      </c>
      <c r="J104" s="1" t="s">
        <v>30</v>
      </c>
      <c r="K104" s="1" t="s">
        <v>3594</v>
      </c>
      <c r="L104" s="1" t="s">
        <v>3594</v>
      </c>
      <c r="M104" s="1" t="s">
        <v>2919</v>
      </c>
      <c r="N104" s="1" t="s">
        <v>2919</v>
      </c>
      <c r="O104" s="1" t="s">
        <v>2920</v>
      </c>
      <c r="P104" s="1" t="s">
        <v>2921</v>
      </c>
      <c r="Q104" s="1" t="s">
        <v>2922</v>
      </c>
      <c r="R104" s="1" t="s">
        <v>3595</v>
      </c>
      <c r="S104" s="1" t="s">
        <v>2924</v>
      </c>
      <c r="T104" s="1" t="s">
        <v>2925</v>
      </c>
      <c r="U104" s="1" t="s">
        <v>2926</v>
      </c>
      <c r="V104" s="1" t="s">
        <v>3596</v>
      </c>
    </row>
    <row r="105" s="1" customFormat="1" spans="1:22">
      <c r="A105" s="3">
        <v>999225684096007</v>
      </c>
      <c r="B105" s="1" t="s">
        <v>3589</v>
      </c>
      <c r="C105" s="1" t="s">
        <v>3597</v>
      </c>
      <c r="D105" s="1" t="s">
        <v>3598</v>
      </c>
      <c r="E105" s="1" t="s">
        <v>3599</v>
      </c>
      <c r="F105" s="1" t="s">
        <v>2914</v>
      </c>
      <c r="G105" s="1" t="s">
        <v>2915</v>
      </c>
      <c r="H105" s="1" t="s">
        <v>2916</v>
      </c>
      <c r="I105" s="1" t="s">
        <v>3600</v>
      </c>
      <c r="J105" s="1" t="s">
        <v>30</v>
      </c>
      <c r="K105" s="1" t="s">
        <v>3601</v>
      </c>
      <c r="L105" s="1" t="s">
        <v>3601</v>
      </c>
      <c r="M105" s="1" t="s">
        <v>2919</v>
      </c>
      <c r="N105" s="1" t="s">
        <v>2919</v>
      </c>
      <c r="O105" s="1" t="s">
        <v>2920</v>
      </c>
      <c r="P105" s="1" t="s">
        <v>2921</v>
      </c>
      <c r="Q105" s="1" t="s">
        <v>2922</v>
      </c>
      <c r="R105" s="1" t="s">
        <v>3602</v>
      </c>
      <c r="S105" s="1" t="s">
        <v>2924</v>
      </c>
      <c r="T105" s="1" t="s">
        <v>2925</v>
      </c>
      <c r="U105" s="1" t="s">
        <v>2926</v>
      </c>
      <c r="V105" s="1" t="s">
        <v>2956</v>
      </c>
    </row>
    <row r="106" s="1" customFormat="1" spans="1:22">
      <c r="A106" s="3">
        <v>999225692653151</v>
      </c>
      <c r="B106" s="1" t="s">
        <v>3589</v>
      </c>
      <c r="C106" s="1" t="s">
        <v>3603</v>
      </c>
      <c r="D106" s="1" t="s">
        <v>3604</v>
      </c>
      <c r="E106" s="1" t="s">
        <v>3605</v>
      </c>
      <c r="F106" s="1" t="s">
        <v>3070</v>
      </c>
      <c r="G106" s="1" t="s">
        <v>2915</v>
      </c>
      <c r="H106" s="1" t="s">
        <v>2916</v>
      </c>
      <c r="I106" s="1" t="s">
        <v>3606</v>
      </c>
      <c r="J106" s="1" t="s">
        <v>30</v>
      </c>
      <c r="K106" s="1" t="s">
        <v>3607</v>
      </c>
      <c r="L106" s="1" t="s">
        <v>3607</v>
      </c>
      <c r="M106" s="1" t="s">
        <v>2919</v>
      </c>
      <c r="N106" s="1" t="s">
        <v>2919</v>
      </c>
      <c r="O106" s="1" t="s">
        <v>2920</v>
      </c>
      <c r="P106" s="1" t="s">
        <v>2921</v>
      </c>
      <c r="Q106" s="1" t="s">
        <v>2922</v>
      </c>
      <c r="R106" s="1" t="s">
        <v>3608</v>
      </c>
      <c r="S106" s="1" t="s">
        <v>2924</v>
      </c>
      <c r="T106" s="1" t="s">
        <v>2925</v>
      </c>
      <c r="U106" s="1" t="s">
        <v>2926</v>
      </c>
      <c r="V106" s="1" t="s">
        <v>2973</v>
      </c>
    </row>
    <row r="107" s="1" customFormat="1" spans="1:22">
      <c r="A107" s="3">
        <v>999225693637569</v>
      </c>
      <c r="B107" s="1" t="s">
        <v>3589</v>
      </c>
      <c r="C107" s="1" t="s">
        <v>3609</v>
      </c>
      <c r="D107" s="1" t="s">
        <v>3610</v>
      </c>
      <c r="E107" s="1" t="s">
        <v>3611</v>
      </c>
      <c r="F107" s="1" t="s">
        <v>2914</v>
      </c>
      <c r="G107" s="1" t="s">
        <v>2932</v>
      </c>
      <c r="H107" s="1" t="s">
        <v>2916</v>
      </c>
      <c r="I107" s="1" t="s">
        <v>3612</v>
      </c>
      <c r="J107" s="1" t="s">
        <v>30</v>
      </c>
      <c r="K107" s="1" t="s">
        <v>3613</v>
      </c>
      <c r="L107" s="1" t="s">
        <v>3613</v>
      </c>
      <c r="M107" s="1" t="s">
        <v>2919</v>
      </c>
      <c r="N107" s="1" t="s">
        <v>2919</v>
      </c>
      <c r="O107" s="1" t="s">
        <v>2920</v>
      </c>
      <c r="P107" s="1" t="s">
        <v>2921</v>
      </c>
      <c r="Q107" s="1" t="s">
        <v>2922</v>
      </c>
      <c r="R107" s="1" t="s">
        <v>3614</v>
      </c>
      <c r="S107" s="1" t="s">
        <v>2924</v>
      </c>
      <c r="T107" s="1" t="s">
        <v>2925</v>
      </c>
      <c r="U107" s="1" t="s">
        <v>2988</v>
      </c>
      <c r="V107" s="1" t="s">
        <v>2927</v>
      </c>
    </row>
    <row r="108" s="1" customFormat="1" spans="1:22">
      <c r="A108" s="3">
        <v>999225694190304</v>
      </c>
      <c r="B108" s="1" t="s">
        <v>3589</v>
      </c>
      <c r="C108" s="1" t="s">
        <v>3615</v>
      </c>
      <c r="D108" s="1" t="s">
        <v>3616</v>
      </c>
      <c r="E108" s="1" t="s">
        <v>3617</v>
      </c>
      <c r="F108" s="1" t="s">
        <v>2914</v>
      </c>
      <c r="G108" s="1" t="s">
        <v>2932</v>
      </c>
      <c r="H108" s="1" t="s">
        <v>2916</v>
      </c>
      <c r="I108" s="1" t="s">
        <v>3618</v>
      </c>
      <c r="J108" s="1" t="s">
        <v>30</v>
      </c>
      <c r="K108" s="1" t="s">
        <v>3619</v>
      </c>
      <c r="L108" s="1" t="s">
        <v>3619</v>
      </c>
      <c r="M108" s="1" t="s">
        <v>2919</v>
      </c>
      <c r="N108" s="1" t="s">
        <v>2919</v>
      </c>
      <c r="O108" s="1" t="s">
        <v>2920</v>
      </c>
      <c r="P108" s="1" t="s">
        <v>2921</v>
      </c>
      <c r="Q108" s="1" t="s">
        <v>2922</v>
      </c>
      <c r="R108" s="1" t="s">
        <v>3620</v>
      </c>
      <c r="S108" s="1" t="s">
        <v>2924</v>
      </c>
      <c r="T108" s="1" t="s">
        <v>2925</v>
      </c>
      <c r="U108" s="1" t="s">
        <v>2926</v>
      </c>
      <c r="V108" s="1" t="s">
        <v>2927</v>
      </c>
    </row>
    <row r="109" s="1" customFormat="1" spans="1:22">
      <c r="A109" s="3">
        <v>999225694854448</v>
      </c>
      <c r="B109" s="1" t="s">
        <v>3589</v>
      </c>
      <c r="C109" s="1" t="s">
        <v>3621</v>
      </c>
      <c r="D109" s="1" t="s">
        <v>3622</v>
      </c>
      <c r="E109" s="1" t="s">
        <v>3623</v>
      </c>
      <c r="F109" s="1" t="s">
        <v>2984</v>
      </c>
      <c r="G109" s="1" t="s">
        <v>2932</v>
      </c>
      <c r="H109" s="1" t="s">
        <v>2916</v>
      </c>
      <c r="I109" s="1" t="s">
        <v>3624</v>
      </c>
      <c r="J109" s="1" t="s">
        <v>30</v>
      </c>
      <c r="K109" s="1" t="s">
        <v>3625</v>
      </c>
      <c r="L109" s="1" t="s">
        <v>3625</v>
      </c>
      <c r="M109" s="1" t="s">
        <v>2919</v>
      </c>
      <c r="N109" s="1" t="s">
        <v>2919</v>
      </c>
      <c r="O109" s="1" t="s">
        <v>2920</v>
      </c>
      <c r="P109" s="1" t="s">
        <v>2921</v>
      </c>
      <c r="Q109" s="1" t="s">
        <v>2922</v>
      </c>
      <c r="R109" s="1" t="s">
        <v>3626</v>
      </c>
      <c r="S109" s="1" t="s">
        <v>2924</v>
      </c>
      <c r="T109" s="1" t="s">
        <v>2925</v>
      </c>
      <c r="U109" s="1" t="s">
        <v>2926</v>
      </c>
      <c r="V109" s="1" t="s">
        <v>3016</v>
      </c>
    </row>
    <row r="110" s="1" customFormat="1" spans="1:22">
      <c r="A110" s="3">
        <v>999225694979910</v>
      </c>
      <c r="B110" s="1" t="s">
        <v>3589</v>
      </c>
      <c r="C110" s="1" t="s">
        <v>3627</v>
      </c>
      <c r="D110" s="1" t="s">
        <v>3622</v>
      </c>
      <c r="E110" s="1" t="s">
        <v>3628</v>
      </c>
      <c r="F110" s="1" t="s">
        <v>2984</v>
      </c>
      <c r="G110" s="1" t="s">
        <v>2932</v>
      </c>
      <c r="H110" s="1" t="s">
        <v>2916</v>
      </c>
      <c r="I110" s="1" t="s">
        <v>3624</v>
      </c>
      <c r="J110" s="1" t="s">
        <v>30</v>
      </c>
      <c r="K110" s="1" t="s">
        <v>3625</v>
      </c>
      <c r="L110" s="1" t="s">
        <v>3625</v>
      </c>
      <c r="M110" s="1" t="s">
        <v>2919</v>
      </c>
      <c r="N110" s="1" t="s">
        <v>2919</v>
      </c>
      <c r="O110" s="1" t="s">
        <v>2920</v>
      </c>
      <c r="P110" s="1" t="s">
        <v>2921</v>
      </c>
      <c r="Q110" s="1" t="s">
        <v>2922</v>
      </c>
      <c r="R110" s="1" t="s">
        <v>3629</v>
      </c>
      <c r="S110" s="1" t="s">
        <v>2924</v>
      </c>
      <c r="T110" s="1" t="s">
        <v>2925</v>
      </c>
      <c r="U110" s="1" t="s">
        <v>2926</v>
      </c>
      <c r="V110" s="1" t="s">
        <v>3016</v>
      </c>
    </row>
    <row r="111" s="1" customFormat="1" spans="1:22">
      <c r="A111" s="3">
        <v>999225702320763</v>
      </c>
      <c r="B111" s="1" t="s">
        <v>3630</v>
      </c>
      <c r="C111" s="1" t="s">
        <v>3631</v>
      </c>
      <c r="D111" s="1" t="s">
        <v>3578</v>
      </c>
      <c r="E111" s="1" t="s">
        <v>3632</v>
      </c>
      <c r="F111" s="1" t="s">
        <v>3070</v>
      </c>
      <c r="G111" s="1" t="s">
        <v>2932</v>
      </c>
      <c r="H111" s="1" t="s">
        <v>2916</v>
      </c>
      <c r="I111" s="1" t="s">
        <v>3633</v>
      </c>
      <c r="J111" s="1" t="s">
        <v>30</v>
      </c>
      <c r="K111" s="1" t="s">
        <v>3634</v>
      </c>
      <c r="L111" s="1" t="s">
        <v>3634</v>
      </c>
      <c r="M111" s="1" t="s">
        <v>2919</v>
      </c>
      <c r="N111" s="1" t="s">
        <v>2919</v>
      </c>
      <c r="O111" s="1" t="s">
        <v>2920</v>
      </c>
      <c r="P111" s="1" t="s">
        <v>2921</v>
      </c>
      <c r="Q111" s="1" t="s">
        <v>2922</v>
      </c>
      <c r="R111" s="1" t="s">
        <v>3635</v>
      </c>
      <c r="S111" s="1" t="s">
        <v>2924</v>
      </c>
      <c r="T111" s="1" t="s">
        <v>2925</v>
      </c>
      <c r="U111" s="1" t="s">
        <v>2926</v>
      </c>
      <c r="V111" s="1" t="s">
        <v>3255</v>
      </c>
    </row>
    <row r="112" s="1" customFormat="1" spans="1:22">
      <c r="A112" s="3">
        <v>999225702550190</v>
      </c>
      <c r="B112" s="1" t="s">
        <v>3630</v>
      </c>
      <c r="C112" s="1" t="s">
        <v>3636</v>
      </c>
      <c r="D112" s="1" t="s">
        <v>3598</v>
      </c>
      <c r="E112" s="1" t="s">
        <v>3637</v>
      </c>
      <c r="F112" s="1" t="s">
        <v>2969</v>
      </c>
      <c r="G112" s="1" t="s">
        <v>2915</v>
      </c>
      <c r="H112" s="1" t="s">
        <v>2916</v>
      </c>
      <c r="I112" s="1" t="s">
        <v>3638</v>
      </c>
      <c r="J112" s="1" t="s">
        <v>30</v>
      </c>
      <c r="K112" s="1" t="s">
        <v>3639</v>
      </c>
      <c r="L112" s="1" t="s">
        <v>3639</v>
      </c>
      <c r="M112" s="1" t="s">
        <v>2919</v>
      </c>
      <c r="N112" s="1" t="s">
        <v>2919</v>
      </c>
      <c r="O112" s="1" t="s">
        <v>2920</v>
      </c>
      <c r="P112" s="1" t="s">
        <v>2921</v>
      </c>
      <c r="Q112" s="1" t="s">
        <v>2922</v>
      </c>
      <c r="R112" s="1" t="s">
        <v>3640</v>
      </c>
      <c r="S112" s="1" t="s">
        <v>2924</v>
      </c>
      <c r="T112" s="1" t="s">
        <v>2925</v>
      </c>
      <c r="U112" s="1" t="s">
        <v>2926</v>
      </c>
      <c r="V112" s="1" t="s">
        <v>2956</v>
      </c>
    </row>
    <row r="113" s="1" customFormat="1" spans="1:22">
      <c r="A113" s="3">
        <v>999225703345509</v>
      </c>
      <c r="B113" s="1" t="s">
        <v>3630</v>
      </c>
      <c r="C113" s="1" t="s">
        <v>3641</v>
      </c>
      <c r="D113" s="1" t="s">
        <v>3642</v>
      </c>
      <c r="E113" s="1" t="s">
        <v>3643</v>
      </c>
      <c r="F113" s="1" t="s">
        <v>2961</v>
      </c>
      <c r="G113" s="1" t="s">
        <v>2915</v>
      </c>
      <c r="H113" s="1" t="s">
        <v>2916</v>
      </c>
      <c r="I113" s="1" t="s">
        <v>3644</v>
      </c>
      <c r="J113" s="1" t="s">
        <v>30</v>
      </c>
      <c r="K113" s="1" t="s">
        <v>3645</v>
      </c>
      <c r="L113" s="1" t="s">
        <v>3645</v>
      </c>
      <c r="M113" s="1" t="s">
        <v>2919</v>
      </c>
      <c r="N113" s="1" t="s">
        <v>2919</v>
      </c>
      <c r="O113" s="1" t="s">
        <v>2920</v>
      </c>
      <c r="P113" s="1" t="s">
        <v>2921</v>
      </c>
      <c r="Q113" s="1" t="s">
        <v>2922</v>
      </c>
      <c r="R113" s="1" t="s">
        <v>3646</v>
      </c>
      <c r="S113" s="1" t="s">
        <v>2924</v>
      </c>
      <c r="T113" s="1" t="s">
        <v>2925</v>
      </c>
      <c r="U113" s="1" t="s">
        <v>2988</v>
      </c>
      <c r="V113" s="1" t="s">
        <v>2927</v>
      </c>
    </row>
    <row r="114" s="1" customFormat="1" spans="1:22">
      <c r="A114" s="3">
        <v>999225718753205</v>
      </c>
      <c r="B114" s="1" t="s">
        <v>3630</v>
      </c>
      <c r="C114" s="1" t="s">
        <v>3647</v>
      </c>
      <c r="D114" s="1" t="s">
        <v>3648</v>
      </c>
      <c r="E114" s="1" t="s">
        <v>3649</v>
      </c>
      <c r="F114" s="1" t="s">
        <v>2914</v>
      </c>
      <c r="G114" s="1" t="s">
        <v>2932</v>
      </c>
      <c r="H114" s="1" t="s">
        <v>2916</v>
      </c>
      <c r="I114" s="1" t="s">
        <v>3650</v>
      </c>
      <c r="J114" s="1" t="s">
        <v>30</v>
      </c>
      <c r="K114" s="1" t="s">
        <v>3651</v>
      </c>
      <c r="L114" s="1" t="s">
        <v>3651</v>
      </c>
      <c r="M114" s="1" t="s">
        <v>2919</v>
      </c>
      <c r="N114" s="1" t="s">
        <v>2919</v>
      </c>
      <c r="O114" s="1" t="s">
        <v>2920</v>
      </c>
      <c r="P114" s="1" t="s">
        <v>2921</v>
      </c>
      <c r="Q114" s="1" t="s">
        <v>2922</v>
      </c>
      <c r="R114" s="1" t="s">
        <v>3652</v>
      </c>
      <c r="S114" s="1" t="s">
        <v>2924</v>
      </c>
      <c r="T114" s="1" t="s">
        <v>2925</v>
      </c>
      <c r="U114" s="1" t="s">
        <v>2926</v>
      </c>
      <c r="V114" s="1" t="s">
        <v>2945</v>
      </c>
    </row>
    <row r="115" s="1" customFormat="1" spans="1:22">
      <c r="A115" s="3">
        <v>999225718852583</v>
      </c>
      <c r="B115" s="1" t="s">
        <v>3630</v>
      </c>
      <c r="C115" s="1" t="s">
        <v>3653</v>
      </c>
      <c r="D115" s="1" t="s">
        <v>3654</v>
      </c>
      <c r="E115" s="1" t="s">
        <v>3655</v>
      </c>
      <c r="F115" s="1" t="s">
        <v>2914</v>
      </c>
      <c r="G115" s="1" t="s">
        <v>2915</v>
      </c>
      <c r="H115" s="1" t="s">
        <v>2916</v>
      </c>
      <c r="I115" s="1" t="s">
        <v>3656</v>
      </c>
      <c r="J115" s="1" t="s">
        <v>30</v>
      </c>
      <c r="K115" s="1" t="s">
        <v>3657</v>
      </c>
      <c r="L115" s="1" t="s">
        <v>3657</v>
      </c>
      <c r="M115" s="1" t="s">
        <v>2919</v>
      </c>
      <c r="N115" s="1" t="s">
        <v>2919</v>
      </c>
      <c r="O115" s="1" t="s">
        <v>2920</v>
      </c>
      <c r="P115" s="1" t="s">
        <v>2921</v>
      </c>
      <c r="Q115" s="1" t="s">
        <v>2922</v>
      </c>
      <c r="R115" s="1" t="s">
        <v>3658</v>
      </c>
      <c r="S115" s="1" t="s">
        <v>2924</v>
      </c>
      <c r="T115" s="1" t="s">
        <v>2925</v>
      </c>
      <c r="U115" s="1" t="s">
        <v>2926</v>
      </c>
      <c r="V115" s="1" t="s">
        <v>2973</v>
      </c>
    </row>
    <row r="116" s="1" customFormat="1" spans="1:22">
      <c r="A116" s="3">
        <v>999225719433914</v>
      </c>
      <c r="B116" s="1" t="s">
        <v>3630</v>
      </c>
      <c r="C116" s="1" t="s">
        <v>3659</v>
      </c>
      <c r="D116" s="1" t="s">
        <v>3660</v>
      </c>
      <c r="E116" s="1" t="s">
        <v>3661</v>
      </c>
      <c r="F116" s="1" t="s">
        <v>2915</v>
      </c>
      <c r="G116" s="1" t="s">
        <v>2932</v>
      </c>
      <c r="H116" s="1" t="s">
        <v>2916</v>
      </c>
      <c r="I116" s="1" t="s">
        <v>3662</v>
      </c>
      <c r="J116" s="1" t="s">
        <v>30</v>
      </c>
      <c r="K116" s="1" t="s">
        <v>3663</v>
      </c>
      <c r="L116" s="1" t="s">
        <v>3663</v>
      </c>
      <c r="M116" s="1" t="s">
        <v>2919</v>
      </c>
      <c r="N116" s="1" t="s">
        <v>2919</v>
      </c>
      <c r="O116" s="1" t="s">
        <v>2920</v>
      </c>
      <c r="P116" s="1" t="s">
        <v>2921</v>
      </c>
      <c r="Q116" s="1" t="s">
        <v>2922</v>
      </c>
      <c r="R116" s="1" t="s">
        <v>3664</v>
      </c>
      <c r="S116" s="1" t="s">
        <v>2924</v>
      </c>
      <c r="T116" s="1" t="s">
        <v>2925</v>
      </c>
      <c r="U116" s="1" t="s">
        <v>2926</v>
      </c>
      <c r="V116" s="1" t="s">
        <v>3336</v>
      </c>
    </row>
    <row r="117" s="1" customFormat="1" spans="1:22">
      <c r="A117" s="3">
        <v>999225719468347</v>
      </c>
      <c r="B117" s="1" t="s">
        <v>3630</v>
      </c>
      <c r="C117" s="1" t="s">
        <v>3665</v>
      </c>
      <c r="D117" s="1" t="s">
        <v>3660</v>
      </c>
      <c r="E117" s="1" t="s">
        <v>3666</v>
      </c>
      <c r="F117" s="1" t="s">
        <v>2915</v>
      </c>
      <c r="G117" s="1" t="s">
        <v>2932</v>
      </c>
      <c r="H117" s="1" t="s">
        <v>2916</v>
      </c>
      <c r="I117" s="1" t="s">
        <v>3667</v>
      </c>
      <c r="J117" s="1" t="s">
        <v>30</v>
      </c>
      <c r="K117" s="1" t="s">
        <v>3668</v>
      </c>
      <c r="L117" s="1" t="s">
        <v>3668</v>
      </c>
      <c r="M117" s="1" t="s">
        <v>2919</v>
      </c>
      <c r="N117" s="1" t="s">
        <v>2919</v>
      </c>
      <c r="O117" s="1" t="s">
        <v>2920</v>
      </c>
      <c r="P117" s="1" t="s">
        <v>2921</v>
      </c>
      <c r="Q117" s="1" t="s">
        <v>2922</v>
      </c>
      <c r="R117" s="1" t="s">
        <v>3669</v>
      </c>
      <c r="S117" s="1" t="s">
        <v>2924</v>
      </c>
      <c r="T117" s="1" t="s">
        <v>2925</v>
      </c>
      <c r="U117" s="1" t="s">
        <v>2926</v>
      </c>
      <c r="V117" s="1" t="s">
        <v>3336</v>
      </c>
    </row>
    <row r="118" s="1" customFormat="1" spans="1:22">
      <c r="A118" s="3">
        <v>999225720307504</v>
      </c>
      <c r="B118" s="1" t="s">
        <v>3630</v>
      </c>
      <c r="C118" s="1" t="s">
        <v>3670</v>
      </c>
      <c r="D118" s="1" t="s">
        <v>3671</v>
      </c>
      <c r="E118" s="1" t="s">
        <v>3672</v>
      </c>
      <c r="F118" s="1" t="s">
        <v>2915</v>
      </c>
      <c r="G118" s="1" t="s">
        <v>2932</v>
      </c>
      <c r="H118" s="1" t="s">
        <v>2916</v>
      </c>
      <c r="I118" s="1" t="s">
        <v>3673</v>
      </c>
      <c r="J118" s="1" t="s">
        <v>30</v>
      </c>
      <c r="K118" s="1" t="s">
        <v>3674</v>
      </c>
      <c r="L118" s="1" t="s">
        <v>3674</v>
      </c>
      <c r="M118" s="1" t="s">
        <v>2919</v>
      </c>
      <c r="N118" s="1" t="s">
        <v>2919</v>
      </c>
      <c r="O118" s="1" t="s">
        <v>2920</v>
      </c>
      <c r="P118" s="1" t="s">
        <v>2921</v>
      </c>
      <c r="Q118" s="1" t="s">
        <v>2922</v>
      </c>
      <c r="R118" s="1" t="s">
        <v>3675</v>
      </c>
      <c r="S118" s="1" t="s">
        <v>2924</v>
      </c>
      <c r="T118" s="1" t="s">
        <v>2925</v>
      </c>
      <c r="U118" s="1" t="s">
        <v>2926</v>
      </c>
      <c r="V118" s="1" t="s">
        <v>3204</v>
      </c>
    </row>
    <row r="119" s="1" customFormat="1" spans="1:22">
      <c r="A119" s="3">
        <v>999225721089431</v>
      </c>
      <c r="B119" s="1" t="s">
        <v>3630</v>
      </c>
      <c r="C119" s="1" t="s">
        <v>3676</v>
      </c>
      <c r="D119" s="1" t="s">
        <v>3677</v>
      </c>
      <c r="E119" s="1" t="s">
        <v>3678</v>
      </c>
      <c r="F119" s="1" t="s">
        <v>3127</v>
      </c>
      <c r="G119" s="1" t="s">
        <v>2915</v>
      </c>
      <c r="H119" s="1" t="s">
        <v>2916</v>
      </c>
      <c r="I119" s="1" t="s">
        <v>3679</v>
      </c>
      <c r="J119" s="1" t="s">
        <v>30</v>
      </c>
      <c r="K119" s="1" t="s">
        <v>3680</v>
      </c>
      <c r="L119" s="1" t="s">
        <v>3680</v>
      </c>
      <c r="M119" s="1" t="s">
        <v>2919</v>
      </c>
      <c r="N119" s="1" t="s">
        <v>2919</v>
      </c>
      <c r="O119" s="1" t="s">
        <v>2920</v>
      </c>
      <c r="P119" s="1" t="s">
        <v>2921</v>
      </c>
      <c r="Q119" s="1" t="s">
        <v>2922</v>
      </c>
      <c r="R119" s="1" t="s">
        <v>3681</v>
      </c>
      <c r="S119" s="1" t="s">
        <v>2924</v>
      </c>
      <c r="T119" s="1" t="s">
        <v>2925</v>
      </c>
      <c r="U119" s="1" t="s">
        <v>2926</v>
      </c>
      <c r="V119" s="1" t="s">
        <v>3016</v>
      </c>
    </row>
    <row r="120" s="1" customFormat="1" spans="1:22">
      <c r="A120" s="3">
        <v>999225724838526</v>
      </c>
      <c r="B120" s="1" t="s">
        <v>3682</v>
      </c>
      <c r="C120" s="1" t="s">
        <v>3683</v>
      </c>
      <c r="D120" s="1" t="s">
        <v>3684</v>
      </c>
      <c r="E120" s="1" t="s">
        <v>3685</v>
      </c>
      <c r="F120" s="1" t="s">
        <v>3070</v>
      </c>
      <c r="G120" s="1" t="s">
        <v>2915</v>
      </c>
      <c r="H120" s="1" t="s">
        <v>2916</v>
      </c>
      <c r="I120" s="1" t="s">
        <v>3686</v>
      </c>
      <c r="J120" s="1" t="s">
        <v>30</v>
      </c>
      <c r="K120" s="1" t="s">
        <v>3687</v>
      </c>
      <c r="L120" s="1" t="s">
        <v>3687</v>
      </c>
      <c r="M120" s="1" t="s">
        <v>2919</v>
      </c>
      <c r="N120" s="1" t="s">
        <v>2919</v>
      </c>
      <c r="O120" s="1" t="s">
        <v>2920</v>
      </c>
      <c r="P120" s="1" t="s">
        <v>2921</v>
      </c>
      <c r="Q120" s="1" t="s">
        <v>2922</v>
      </c>
      <c r="R120" s="1" t="s">
        <v>3688</v>
      </c>
      <c r="S120" s="1" t="s">
        <v>2924</v>
      </c>
      <c r="T120" s="1" t="s">
        <v>2925</v>
      </c>
      <c r="U120" s="1" t="s">
        <v>2926</v>
      </c>
      <c r="V120" s="1" t="s">
        <v>3109</v>
      </c>
    </row>
    <row r="121" s="1" customFormat="1" spans="1:22">
      <c r="A121" s="3">
        <v>999225726065332</v>
      </c>
      <c r="B121" s="1" t="s">
        <v>3682</v>
      </c>
      <c r="C121" s="1" t="s">
        <v>3689</v>
      </c>
      <c r="D121" s="1" t="s">
        <v>3690</v>
      </c>
      <c r="E121" s="1" t="s">
        <v>3691</v>
      </c>
      <c r="F121" s="1" t="s">
        <v>2914</v>
      </c>
      <c r="G121" s="1" t="s">
        <v>2915</v>
      </c>
      <c r="H121" s="1" t="s">
        <v>2916</v>
      </c>
      <c r="I121" s="1" t="s">
        <v>3692</v>
      </c>
      <c r="J121" s="1" t="s">
        <v>30</v>
      </c>
      <c r="K121" s="1" t="s">
        <v>3693</v>
      </c>
      <c r="L121" s="1" t="s">
        <v>3693</v>
      </c>
      <c r="M121" s="1" t="s">
        <v>2919</v>
      </c>
      <c r="N121" s="1" t="s">
        <v>2919</v>
      </c>
      <c r="O121" s="1" t="s">
        <v>2920</v>
      </c>
      <c r="P121" s="1" t="s">
        <v>2921</v>
      </c>
      <c r="Q121" s="1" t="s">
        <v>2922</v>
      </c>
      <c r="R121" s="1" t="s">
        <v>3694</v>
      </c>
      <c r="S121" s="1" t="s">
        <v>2924</v>
      </c>
      <c r="T121" s="1" t="s">
        <v>2925</v>
      </c>
      <c r="U121" s="1" t="s">
        <v>2926</v>
      </c>
      <c r="V121" s="1" t="s">
        <v>3695</v>
      </c>
    </row>
    <row r="122" s="1" customFormat="1" spans="1:22">
      <c r="A122" s="3">
        <v>25727541830</v>
      </c>
      <c r="B122" s="1" t="s">
        <v>3682</v>
      </c>
      <c r="C122" s="1" t="s">
        <v>3696</v>
      </c>
      <c r="D122" s="1" t="s">
        <v>3697</v>
      </c>
      <c r="E122" s="1" t="s">
        <v>3698</v>
      </c>
      <c r="F122" s="1" t="s">
        <v>2915</v>
      </c>
      <c r="G122" s="1" t="s">
        <v>2932</v>
      </c>
      <c r="H122" s="1" t="s">
        <v>2916</v>
      </c>
      <c r="I122" s="1" t="s">
        <v>3699</v>
      </c>
      <c r="J122" s="1" t="s">
        <v>30</v>
      </c>
      <c r="K122" s="1" t="s">
        <v>2918</v>
      </c>
      <c r="L122" s="1" t="s">
        <v>2918</v>
      </c>
      <c r="M122" s="1" t="s">
        <v>2919</v>
      </c>
      <c r="N122" s="1" t="s">
        <v>2919</v>
      </c>
      <c r="O122" s="1" t="s">
        <v>2920</v>
      </c>
      <c r="P122" s="1" t="s">
        <v>2921</v>
      </c>
      <c r="Q122" s="1" t="s">
        <v>2922</v>
      </c>
      <c r="R122" s="1" t="s">
        <v>3700</v>
      </c>
      <c r="S122" s="1" t="s">
        <v>2924</v>
      </c>
      <c r="T122" s="1" t="s">
        <v>2925</v>
      </c>
      <c r="U122" s="1" t="s">
        <v>2926</v>
      </c>
      <c r="V122" s="1" t="s">
        <v>2973</v>
      </c>
    </row>
    <row r="123" s="1" customFormat="1" spans="1:22">
      <c r="A123" s="3">
        <v>999225734984045</v>
      </c>
      <c r="B123" s="1" t="s">
        <v>3682</v>
      </c>
      <c r="C123" s="1" t="s">
        <v>3701</v>
      </c>
      <c r="D123" s="1" t="s">
        <v>3702</v>
      </c>
      <c r="E123" s="1" t="s">
        <v>3703</v>
      </c>
      <c r="F123" s="1" t="s">
        <v>3070</v>
      </c>
      <c r="G123" s="1" t="s">
        <v>2915</v>
      </c>
      <c r="H123" s="1" t="s">
        <v>2916</v>
      </c>
      <c r="I123" s="1" t="s">
        <v>3704</v>
      </c>
      <c r="J123" s="1" t="s">
        <v>30</v>
      </c>
      <c r="K123" s="1" t="s">
        <v>3705</v>
      </c>
      <c r="L123" s="1" t="s">
        <v>3705</v>
      </c>
      <c r="M123" s="1" t="s">
        <v>2919</v>
      </c>
      <c r="N123" s="1" t="s">
        <v>2919</v>
      </c>
      <c r="O123" s="1" t="s">
        <v>2920</v>
      </c>
      <c r="P123" s="1" t="s">
        <v>2921</v>
      </c>
      <c r="Q123" s="1" t="s">
        <v>2922</v>
      </c>
      <c r="R123" s="1" t="s">
        <v>3706</v>
      </c>
      <c r="S123" s="1" t="s">
        <v>2924</v>
      </c>
      <c r="T123" s="1" t="s">
        <v>2925</v>
      </c>
      <c r="U123" s="1" t="s">
        <v>2926</v>
      </c>
      <c r="V123" s="1" t="s">
        <v>3117</v>
      </c>
    </row>
    <row r="124" s="1" customFormat="1" spans="1:22">
      <c r="A124" s="3">
        <v>999225735844608</v>
      </c>
      <c r="B124" s="1" t="s">
        <v>3682</v>
      </c>
      <c r="C124" s="1" t="s">
        <v>3707</v>
      </c>
      <c r="D124" s="1" t="s">
        <v>3708</v>
      </c>
      <c r="E124" s="1" t="s">
        <v>3709</v>
      </c>
      <c r="F124" s="1" t="s">
        <v>3070</v>
      </c>
      <c r="G124" s="1" t="s">
        <v>2932</v>
      </c>
      <c r="H124" s="1" t="s">
        <v>2916</v>
      </c>
      <c r="I124" s="1" t="s">
        <v>3710</v>
      </c>
      <c r="J124" s="1" t="s">
        <v>30</v>
      </c>
      <c r="K124" s="1" t="s">
        <v>3711</v>
      </c>
      <c r="L124" s="1" t="s">
        <v>3711</v>
      </c>
      <c r="M124" s="1" t="s">
        <v>2919</v>
      </c>
      <c r="N124" s="1" t="s">
        <v>2919</v>
      </c>
      <c r="O124" s="1" t="s">
        <v>2920</v>
      </c>
      <c r="P124" s="1" t="s">
        <v>2921</v>
      </c>
      <c r="Q124" s="1" t="s">
        <v>2922</v>
      </c>
      <c r="R124" s="1" t="s">
        <v>3712</v>
      </c>
      <c r="S124" s="1" t="s">
        <v>2924</v>
      </c>
      <c r="T124" s="1" t="s">
        <v>2925</v>
      </c>
      <c r="U124" s="1" t="s">
        <v>2926</v>
      </c>
      <c r="V124" s="1" t="s">
        <v>3109</v>
      </c>
    </row>
    <row r="125" s="1" customFormat="1" spans="1:22">
      <c r="A125" s="3">
        <v>999225739014879</v>
      </c>
      <c r="B125" s="1" t="s">
        <v>3682</v>
      </c>
      <c r="C125" s="1" t="s">
        <v>3713</v>
      </c>
      <c r="D125" s="1" t="s">
        <v>3622</v>
      </c>
      <c r="E125" s="1" t="s">
        <v>3714</v>
      </c>
      <c r="F125" s="1" t="s">
        <v>2984</v>
      </c>
      <c r="G125" s="1" t="s">
        <v>2932</v>
      </c>
      <c r="H125" s="1" t="s">
        <v>2916</v>
      </c>
      <c r="I125" s="1" t="s">
        <v>3715</v>
      </c>
      <c r="J125" s="1" t="s">
        <v>30</v>
      </c>
      <c r="K125" s="1" t="s">
        <v>3716</v>
      </c>
      <c r="L125" s="1" t="s">
        <v>3716</v>
      </c>
      <c r="M125" s="1" t="s">
        <v>2919</v>
      </c>
      <c r="N125" s="1" t="s">
        <v>2919</v>
      </c>
      <c r="O125" s="1" t="s">
        <v>2920</v>
      </c>
      <c r="P125" s="1" t="s">
        <v>2921</v>
      </c>
      <c r="Q125" s="1" t="s">
        <v>2922</v>
      </c>
      <c r="R125" s="1" t="s">
        <v>3717</v>
      </c>
      <c r="S125" s="1" t="s">
        <v>2924</v>
      </c>
      <c r="T125" s="1" t="s">
        <v>2925</v>
      </c>
      <c r="U125" s="1" t="s">
        <v>2926</v>
      </c>
      <c r="V125" s="1" t="s">
        <v>3016</v>
      </c>
    </row>
    <row r="126" s="1" customFormat="1" spans="1:22">
      <c r="A126" s="3">
        <v>999225739058678</v>
      </c>
      <c r="B126" s="1" t="s">
        <v>3682</v>
      </c>
      <c r="C126" s="1" t="s">
        <v>3718</v>
      </c>
      <c r="D126" s="1" t="s">
        <v>3622</v>
      </c>
      <c r="E126" s="1" t="s">
        <v>3719</v>
      </c>
      <c r="F126" s="1" t="s">
        <v>2984</v>
      </c>
      <c r="G126" s="1" t="s">
        <v>2932</v>
      </c>
      <c r="H126" s="1" t="s">
        <v>2916</v>
      </c>
      <c r="I126" s="1" t="s">
        <v>3720</v>
      </c>
      <c r="J126" s="1" t="s">
        <v>30</v>
      </c>
      <c r="K126" s="1" t="s">
        <v>3721</v>
      </c>
      <c r="L126" s="1" t="s">
        <v>3721</v>
      </c>
      <c r="M126" s="1" t="s">
        <v>2919</v>
      </c>
      <c r="N126" s="1" t="s">
        <v>2919</v>
      </c>
      <c r="O126" s="1" t="s">
        <v>2920</v>
      </c>
      <c r="P126" s="1" t="s">
        <v>2921</v>
      </c>
      <c r="Q126" s="1" t="s">
        <v>2922</v>
      </c>
      <c r="R126" s="1" t="s">
        <v>3722</v>
      </c>
      <c r="S126" s="1" t="s">
        <v>2924</v>
      </c>
      <c r="T126" s="1" t="s">
        <v>2925</v>
      </c>
      <c r="U126" s="1" t="s">
        <v>2926</v>
      </c>
      <c r="V126" s="1" t="s">
        <v>3016</v>
      </c>
    </row>
    <row r="127" s="1" customFormat="1" spans="1:22">
      <c r="A127" s="3">
        <v>999225740649877</v>
      </c>
      <c r="B127" s="1" t="s">
        <v>3682</v>
      </c>
      <c r="C127" s="1" t="s">
        <v>3723</v>
      </c>
      <c r="D127" s="1" t="s">
        <v>3357</v>
      </c>
      <c r="E127" s="1" t="s">
        <v>3724</v>
      </c>
      <c r="F127" s="1" t="s">
        <v>2969</v>
      </c>
      <c r="G127" s="1" t="s">
        <v>2932</v>
      </c>
      <c r="H127" s="1" t="s">
        <v>2916</v>
      </c>
      <c r="I127" s="1" t="s">
        <v>3725</v>
      </c>
      <c r="J127" s="1" t="s">
        <v>30</v>
      </c>
      <c r="K127" s="1" t="s">
        <v>3726</v>
      </c>
      <c r="L127" s="1" t="s">
        <v>3727</v>
      </c>
      <c r="M127" s="1" t="s">
        <v>3728</v>
      </c>
      <c r="N127" s="1" t="s">
        <v>3729</v>
      </c>
      <c r="O127" s="1" t="s">
        <v>2920</v>
      </c>
      <c r="P127" s="1" t="s">
        <v>2921</v>
      </c>
      <c r="Q127" s="1" t="s">
        <v>2922</v>
      </c>
      <c r="R127" s="1" t="s">
        <v>3730</v>
      </c>
      <c r="S127" s="1" t="s">
        <v>2924</v>
      </c>
      <c r="T127" s="1" t="s">
        <v>2925</v>
      </c>
      <c r="U127" s="1" t="s">
        <v>2926</v>
      </c>
      <c r="V127" s="1" t="s">
        <v>2956</v>
      </c>
    </row>
    <row r="128" s="1" customFormat="1" spans="1:22">
      <c r="A128" s="3">
        <v>999225741901416</v>
      </c>
      <c r="B128" s="1" t="s">
        <v>3682</v>
      </c>
      <c r="C128" s="1" t="s">
        <v>3731</v>
      </c>
      <c r="D128" s="1" t="s">
        <v>3004</v>
      </c>
      <c r="E128" s="1" t="s">
        <v>3732</v>
      </c>
      <c r="F128" s="1" t="s">
        <v>2914</v>
      </c>
      <c r="G128" s="1" t="s">
        <v>2932</v>
      </c>
      <c r="H128" s="1" t="s">
        <v>2916</v>
      </c>
      <c r="I128" s="1" t="s">
        <v>3733</v>
      </c>
      <c r="J128" s="1" t="s">
        <v>30</v>
      </c>
      <c r="K128" s="1" t="s">
        <v>3734</v>
      </c>
      <c r="L128" s="1" t="s">
        <v>3734</v>
      </c>
      <c r="M128" s="1" t="s">
        <v>2919</v>
      </c>
      <c r="N128" s="1" t="s">
        <v>2919</v>
      </c>
      <c r="O128" s="1" t="s">
        <v>2920</v>
      </c>
      <c r="P128" s="1" t="s">
        <v>2921</v>
      </c>
      <c r="Q128" s="1" t="s">
        <v>2922</v>
      </c>
      <c r="R128" s="1" t="s">
        <v>3735</v>
      </c>
      <c r="S128" s="1" t="s">
        <v>2924</v>
      </c>
      <c r="T128" s="1" t="s">
        <v>2925</v>
      </c>
      <c r="U128" s="1" t="s">
        <v>2926</v>
      </c>
      <c r="V128" s="1" t="s">
        <v>2927</v>
      </c>
    </row>
    <row r="129" s="1" customFormat="1" spans="1:22">
      <c r="A129" s="3">
        <v>999225744484983</v>
      </c>
      <c r="B129" s="1" t="s">
        <v>3682</v>
      </c>
      <c r="C129" s="1" t="s">
        <v>3736</v>
      </c>
      <c r="D129" s="1" t="s">
        <v>3737</v>
      </c>
      <c r="E129" s="1" t="s">
        <v>3738</v>
      </c>
      <c r="F129" s="1" t="s">
        <v>2914</v>
      </c>
      <c r="G129" s="1" t="s">
        <v>2915</v>
      </c>
      <c r="H129" s="1" t="s">
        <v>2916</v>
      </c>
      <c r="I129" s="1" t="s">
        <v>3739</v>
      </c>
      <c r="J129" s="1" t="s">
        <v>30</v>
      </c>
      <c r="K129" s="1" t="s">
        <v>3740</v>
      </c>
      <c r="L129" s="1" t="s">
        <v>2920</v>
      </c>
      <c r="M129" s="1" t="s">
        <v>3741</v>
      </c>
      <c r="N129" s="1" t="s">
        <v>3742</v>
      </c>
      <c r="O129" s="1" t="s">
        <v>2920</v>
      </c>
      <c r="P129" s="1" t="s">
        <v>2921</v>
      </c>
      <c r="Q129" s="1" t="s">
        <v>2922</v>
      </c>
      <c r="R129" s="1" t="s">
        <v>3743</v>
      </c>
      <c r="S129" s="1" t="s">
        <v>2924</v>
      </c>
      <c r="T129" s="1" t="s">
        <v>2925</v>
      </c>
      <c r="U129" s="1" t="s">
        <v>2926</v>
      </c>
      <c r="V129" s="1" t="s">
        <v>3558</v>
      </c>
    </row>
    <row r="130" s="1" customFormat="1" spans="1:22">
      <c r="A130" s="3">
        <v>999225747621323</v>
      </c>
      <c r="B130" s="1" t="s">
        <v>3682</v>
      </c>
      <c r="C130" s="1" t="s">
        <v>3744</v>
      </c>
      <c r="D130" s="1" t="s">
        <v>3745</v>
      </c>
      <c r="E130" s="1" t="s">
        <v>3746</v>
      </c>
      <c r="F130" s="1" t="s">
        <v>3127</v>
      </c>
      <c r="G130" s="1" t="s">
        <v>2932</v>
      </c>
      <c r="H130" s="1" t="s">
        <v>2916</v>
      </c>
      <c r="I130" s="1" t="s">
        <v>3747</v>
      </c>
      <c r="J130" s="1" t="s">
        <v>30</v>
      </c>
      <c r="K130" s="1" t="s">
        <v>3748</v>
      </c>
      <c r="L130" s="1" t="s">
        <v>3748</v>
      </c>
      <c r="M130" s="1" t="s">
        <v>2919</v>
      </c>
      <c r="N130" s="1" t="s">
        <v>2919</v>
      </c>
      <c r="O130" s="1" t="s">
        <v>2920</v>
      </c>
      <c r="P130" s="1" t="s">
        <v>2921</v>
      </c>
      <c r="Q130" s="1" t="s">
        <v>2922</v>
      </c>
      <c r="R130" s="1" t="s">
        <v>3749</v>
      </c>
      <c r="S130" s="1" t="s">
        <v>2924</v>
      </c>
      <c r="T130" s="1" t="s">
        <v>2925</v>
      </c>
      <c r="U130" s="1" t="s">
        <v>2988</v>
      </c>
      <c r="V130" s="1" t="s">
        <v>2927</v>
      </c>
    </row>
    <row r="131" s="1" customFormat="1" spans="1:22">
      <c r="A131" s="3">
        <v>999225748776743</v>
      </c>
      <c r="B131" s="1" t="s">
        <v>3750</v>
      </c>
      <c r="C131" s="1" t="s">
        <v>3751</v>
      </c>
      <c r="D131" s="1" t="s">
        <v>3752</v>
      </c>
      <c r="E131" s="1" t="s">
        <v>3753</v>
      </c>
      <c r="F131" s="1" t="s">
        <v>2914</v>
      </c>
      <c r="G131" s="1" t="s">
        <v>2915</v>
      </c>
      <c r="H131" s="1" t="s">
        <v>2916</v>
      </c>
      <c r="I131" s="1" t="s">
        <v>3754</v>
      </c>
      <c r="J131" s="1" t="s">
        <v>30</v>
      </c>
      <c r="K131" s="1" t="s">
        <v>3755</v>
      </c>
      <c r="L131" s="1" t="s">
        <v>3755</v>
      </c>
      <c r="M131" s="1" t="s">
        <v>2919</v>
      </c>
      <c r="N131" s="1" t="s">
        <v>2919</v>
      </c>
      <c r="O131" s="1" t="s">
        <v>2920</v>
      </c>
      <c r="P131" s="1" t="s">
        <v>2921</v>
      </c>
      <c r="Q131" s="1" t="s">
        <v>2922</v>
      </c>
      <c r="R131" s="1" t="s">
        <v>3756</v>
      </c>
      <c r="S131" s="1" t="s">
        <v>2924</v>
      </c>
      <c r="T131" s="1" t="s">
        <v>2925</v>
      </c>
      <c r="U131" s="1" t="s">
        <v>2926</v>
      </c>
      <c r="V131" s="1" t="s">
        <v>3016</v>
      </c>
    </row>
    <row r="132" s="1" customFormat="1" spans="1:22">
      <c r="A132" s="3">
        <v>999225748951650</v>
      </c>
      <c r="B132" s="1" t="s">
        <v>3750</v>
      </c>
      <c r="C132" s="1" t="s">
        <v>3757</v>
      </c>
      <c r="D132" s="1" t="s">
        <v>3758</v>
      </c>
      <c r="E132" s="1" t="s">
        <v>3759</v>
      </c>
      <c r="F132" s="1" t="s">
        <v>3070</v>
      </c>
      <c r="G132" s="1" t="s">
        <v>2932</v>
      </c>
      <c r="H132" s="1" t="s">
        <v>2916</v>
      </c>
      <c r="I132" s="1" t="s">
        <v>3760</v>
      </c>
      <c r="J132" s="1" t="s">
        <v>30</v>
      </c>
      <c r="K132" s="1" t="s">
        <v>3761</v>
      </c>
      <c r="L132" s="1" t="s">
        <v>3761</v>
      </c>
      <c r="M132" s="1" t="s">
        <v>2919</v>
      </c>
      <c r="N132" s="1" t="s">
        <v>2919</v>
      </c>
      <c r="O132" s="1" t="s">
        <v>2920</v>
      </c>
      <c r="P132" s="1" t="s">
        <v>2921</v>
      </c>
      <c r="Q132" s="1" t="s">
        <v>2922</v>
      </c>
      <c r="R132" s="1" t="s">
        <v>3762</v>
      </c>
      <c r="S132" s="1" t="s">
        <v>2924</v>
      </c>
      <c r="T132" s="1" t="s">
        <v>2925</v>
      </c>
      <c r="U132" s="1" t="s">
        <v>2926</v>
      </c>
      <c r="V132" s="1" t="s">
        <v>3763</v>
      </c>
    </row>
    <row r="133" s="1" customFormat="1" spans="1:22">
      <c r="A133" s="3">
        <v>999225749134286</v>
      </c>
      <c r="B133" s="1" t="s">
        <v>3750</v>
      </c>
      <c r="C133" s="1" t="s">
        <v>3764</v>
      </c>
      <c r="D133" s="1" t="s">
        <v>3765</v>
      </c>
      <c r="E133" s="1" t="s">
        <v>3766</v>
      </c>
      <c r="F133" s="1" t="s">
        <v>2914</v>
      </c>
      <c r="G133" s="1" t="s">
        <v>2915</v>
      </c>
      <c r="H133" s="1" t="s">
        <v>2916</v>
      </c>
      <c r="I133" s="1" t="s">
        <v>3767</v>
      </c>
      <c r="J133" s="1" t="s">
        <v>30</v>
      </c>
      <c r="K133" s="1" t="s">
        <v>3768</v>
      </c>
      <c r="L133" s="1" t="s">
        <v>3768</v>
      </c>
      <c r="M133" s="1" t="s">
        <v>2919</v>
      </c>
      <c r="N133" s="1" t="s">
        <v>2919</v>
      </c>
      <c r="O133" s="1" t="s">
        <v>2920</v>
      </c>
      <c r="P133" s="1" t="s">
        <v>2921</v>
      </c>
      <c r="Q133" s="1" t="s">
        <v>2922</v>
      </c>
      <c r="R133" s="1" t="s">
        <v>3769</v>
      </c>
      <c r="S133" s="1" t="s">
        <v>2924</v>
      </c>
      <c r="T133" s="1" t="s">
        <v>2925</v>
      </c>
      <c r="U133" s="1" t="s">
        <v>2926</v>
      </c>
      <c r="V133" s="1" t="s">
        <v>2956</v>
      </c>
    </row>
    <row r="134" s="1" customFormat="1" spans="1:22">
      <c r="A134" s="3">
        <v>999225755747630</v>
      </c>
      <c r="B134" s="1" t="s">
        <v>3750</v>
      </c>
      <c r="C134" s="1" t="s">
        <v>3770</v>
      </c>
      <c r="D134" s="1" t="s">
        <v>3771</v>
      </c>
      <c r="E134" s="1" t="s">
        <v>3772</v>
      </c>
      <c r="F134" s="1" t="s">
        <v>2915</v>
      </c>
      <c r="G134" s="1" t="s">
        <v>2932</v>
      </c>
      <c r="H134" s="1" t="s">
        <v>2916</v>
      </c>
      <c r="I134" s="1" t="s">
        <v>3773</v>
      </c>
      <c r="J134" s="1" t="s">
        <v>30</v>
      </c>
      <c r="K134" s="1" t="s">
        <v>3774</v>
      </c>
      <c r="L134" s="1" t="s">
        <v>3774</v>
      </c>
      <c r="M134" s="1" t="s">
        <v>2919</v>
      </c>
      <c r="N134" s="1" t="s">
        <v>2919</v>
      </c>
      <c r="O134" s="1" t="s">
        <v>2920</v>
      </c>
      <c r="P134" s="1" t="s">
        <v>2921</v>
      </c>
      <c r="Q134" s="1" t="s">
        <v>2922</v>
      </c>
      <c r="R134" s="1" t="s">
        <v>3775</v>
      </c>
      <c r="S134" s="1" t="s">
        <v>2924</v>
      </c>
      <c r="T134" s="1" t="s">
        <v>2925</v>
      </c>
      <c r="U134" s="1" t="s">
        <v>2926</v>
      </c>
      <c r="V134" s="1" t="s">
        <v>3016</v>
      </c>
    </row>
    <row r="135" s="1" customFormat="1" spans="1:22">
      <c r="A135" s="3">
        <v>999225757964117</v>
      </c>
      <c r="B135" s="1" t="s">
        <v>3750</v>
      </c>
      <c r="C135" s="1" t="s">
        <v>3776</v>
      </c>
      <c r="D135" s="1" t="s">
        <v>3410</v>
      </c>
      <c r="E135" s="1" t="s">
        <v>3777</v>
      </c>
      <c r="F135" s="1" t="s">
        <v>2915</v>
      </c>
      <c r="G135" s="1" t="s">
        <v>2932</v>
      </c>
      <c r="H135" s="1" t="s">
        <v>2916</v>
      </c>
      <c r="I135" s="1" t="s">
        <v>3778</v>
      </c>
      <c r="J135" s="1" t="s">
        <v>30</v>
      </c>
      <c r="K135" s="1" t="s">
        <v>3779</v>
      </c>
      <c r="L135" s="1" t="s">
        <v>3779</v>
      </c>
      <c r="M135" s="1" t="s">
        <v>2919</v>
      </c>
      <c r="N135" s="1" t="s">
        <v>2919</v>
      </c>
      <c r="O135" s="1" t="s">
        <v>2920</v>
      </c>
      <c r="P135" s="1" t="s">
        <v>2921</v>
      </c>
      <c r="Q135" s="1" t="s">
        <v>2922</v>
      </c>
      <c r="R135" s="1" t="s">
        <v>3780</v>
      </c>
      <c r="S135" s="1" t="s">
        <v>2924</v>
      </c>
      <c r="T135" s="1" t="s">
        <v>2925</v>
      </c>
      <c r="U135" s="1" t="s">
        <v>2926</v>
      </c>
      <c r="V135" s="1" t="s">
        <v>3336</v>
      </c>
    </row>
    <row r="136" s="1" customFormat="1" spans="1:22">
      <c r="A136" s="3">
        <v>999225758433750</v>
      </c>
      <c r="B136" s="1" t="s">
        <v>3750</v>
      </c>
      <c r="C136" s="1" t="s">
        <v>3781</v>
      </c>
      <c r="D136" s="1" t="s">
        <v>3782</v>
      </c>
      <c r="E136" s="1" t="s">
        <v>3783</v>
      </c>
      <c r="F136" s="1" t="s">
        <v>2914</v>
      </c>
      <c r="G136" s="1" t="s">
        <v>2915</v>
      </c>
      <c r="H136" s="1" t="s">
        <v>2916</v>
      </c>
      <c r="I136" s="1" t="s">
        <v>3784</v>
      </c>
      <c r="J136" s="1" t="s">
        <v>30</v>
      </c>
      <c r="K136" s="1" t="s">
        <v>3785</v>
      </c>
      <c r="L136" s="1" t="s">
        <v>3785</v>
      </c>
      <c r="M136" s="1" t="s">
        <v>2919</v>
      </c>
      <c r="N136" s="1" t="s">
        <v>2919</v>
      </c>
      <c r="O136" s="1" t="s">
        <v>2920</v>
      </c>
      <c r="P136" s="1" t="s">
        <v>2921</v>
      </c>
      <c r="Q136" s="1" t="s">
        <v>2922</v>
      </c>
      <c r="R136" s="1" t="s">
        <v>3786</v>
      </c>
      <c r="S136" s="1" t="s">
        <v>2924</v>
      </c>
      <c r="T136" s="1" t="s">
        <v>2925</v>
      </c>
      <c r="U136" s="1" t="s">
        <v>2926</v>
      </c>
      <c r="V136" s="1" t="s">
        <v>3109</v>
      </c>
    </row>
    <row r="137" s="1" customFormat="1" spans="1:22">
      <c r="A137" s="3">
        <v>999225761994511</v>
      </c>
      <c r="B137" s="1" t="s">
        <v>3750</v>
      </c>
      <c r="C137" s="1" t="s">
        <v>3787</v>
      </c>
      <c r="D137" s="1" t="s">
        <v>3788</v>
      </c>
      <c r="E137" s="1" t="s">
        <v>3789</v>
      </c>
      <c r="F137" s="1" t="s">
        <v>2915</v>
      </c>
      <c r="G137" s="1" t="s">
        <v>2932</v>
      </c>
      <c r="H137" s="1" t="s">
        <v>2916</v>
      </c>
      <c r="I137" s="1" t="s">
        <v>3790</v>
      </c>
      <c r="J137" s="1" t="s">
        <v>30</v>
      </c>
      <c r="K137" s="1" t="s">
        <v>3791</v>
      </c>
      <c r="L137" s="1" t="s">
        <v>3791</v>
      </c>
      <c r="M137" s="1" t="s">
        <v>2919</v>
      </c>
      <c r="N137" s="1" t="s">
        <v>2919</v>
      </c>
      <c r="O137" s="1" t="s">
        <v>2920</v>
      </c>
      <c r="P137" s="1" t="s">
        <v>2921</v>
      </c>
      <c r="Q137" s="1" t="s">
        <v>2922</v>
      </c>
      <c r="R137" s="1" t="s">
        <v>3792</v>
      </c>
      <c r="S137" s="1" t="s">
        <v>2924</v>
      </c>
      <c r="T137" s="1" t="s">
        <v>2925</v>
      </c>
      <c r="U137" s="1" t="s">
        <v>2926</v>
      </c>
      <c r="V137" s="1" t="s">
        <v>2927</v>
      </c>
    </row>
    <row r="138" s="1" customFormat="1" spans="1:22">
      <c r="A138" s="3">
        <v>999225763892360</v>
      </c>
      <c r="B138" s="1" t="s">
        <v>3750</v>
      </c>
      <c r="C138" s="1" t="s">
        <v>3793</v>
      </c>
      <c r="D138" s="1" t="s">
        <v>3794</v>
      </c>
      <c r="E138" s="1" t="s">
        <v>3795</v>
      </c>
      <c r="F138" s="1" t="s">
        <v>3127</v>
      </c>
      <c r="G138" s="1" t="s">
        <v>2932</v>
      </c>
      <c r="H138" s="1" t="s">
        <v>2916</v>
      </c>
      <c r="I138" s="1" t="s">
        <v>3796</v>
      </c>
      <c r="J138" s="1" t="s">
        <v>30</v>
      </c>
      <c r="K138" s="1" t="s">
        <v>3797</v>
      </c>
      <c r="L138" s="1" t="s">
        <v>3797</v>
      </c>
      <c r="M138" s="1" t="s">
        <v>2919</v>
      </c>
      <c r="N138" s="1" t="s">
        <v>2919</v>
      </c>
      <c r="O138" s="1" t="s">
        <v>2920</v>
      </c>
      <c r="P138" s="1" t="s">
        <v>2921</v>
      </c>
      <c r="Q138" s="1" t="s">
        <v>2922</v>
      </c>
      <c r="R138" s="1" t="s">
        <v>3798</v>
      </c>
      <c r="S138" s="1" t="s">
        <v>2924</v>
      </c>
      <c r="T138" s="1" t="s">
        <v>2925</v>
      </c>
      <c r="U138" s="1" t="s">
        <v>2926</v>
      </c>
      <c r="V138" s="1" t="s">
        <v>2927</v>
      </c>
    </row>
    <row r="139" s="1" customFormat="1" spans="1:22">
      <c r="A139" s="3">
        <v>999225764578796</v>
      </c>
      <c r="B139" s="1" t="s">
        <v>3750</v>
      </c>
      <c r="C139" s="1" t="s">
        <v>3799</v>
      </c>
      <c r="D139" s="1" t="s">
        <v>3800</v>
      </c>
      <c r="E139" s="1" t="s">
        <v>3801</v>
      </c>
      <c r="F139" s="1" t="s">
        <v>3070</v>
      </c>
      <c r="G139" s="1" t="s">
        <v>2915</v>
      </c>
      <c r="H139" s="1" t="s">
        <v>2916</v>
      </c>
      <c r="I139" s="1" t="s">
        <v>3802</v>
      </c>
      <c r="J139" s="1" t="s">
        <v>30</v>
      </c>
      <c r="K139" s="1" t="s">
        <v>3803</v>
      </c>
      <c r="L139" s="1" t="s">
        <v>3803</v>
      </c>
      <c r="M139" s="1" t="s">
        <v>2919</v>
      </c>
      <c r="N139" s="1" t="s">
        <v>2919</v>
      </c>
      <c r="O139" s="1" t="s">
        <v>2920</v>
      </c>
      <c r="P139" s="1" t="s">
        <v>2921</v>
      </c>
      <c r="Q139" s="1" t="s">
        <v>2922</v>
      </c>
      <c r="R139" s="1" t="s">
        <v>3804</v>
      </c>
      <c r="S139" s="1" t="s">
        <v>2924</v>
      </c>
      <c r="T139" s="1" t="s">
        <v>2925</v>
      </c>
      <c r="U139" s="1" t="s">
        <v>2926</v>
      </c>
      <c r="V139" s="1" t="s">
        <v>2973</v>
      </c>
    </row>
    <row r="140" s="1" customFormat="1" spans="1:22">
      <c r="A140" s="3">
        <v>999225766038245</v>
      </c>
      <c r="B140" s="1" t="s">
        <v>3750</v>
      </c>
      <c r="C140" s="1" t="s">
        <v>3805</v>
      </c>
      <c r="D140" s="1" t="s">
        <v>3806</v>
      </c>
      <c r="E140" s="1" t="s">
        <v>3807</v>
      </c>
      <c r="F140" s="1" t="s">
        <v>2969</v>
      </c>
      <c r="G140" s="1" t="s">
        <v>2932</v>
      </c>
      <c r="H140" s="1" t="s">
        <v>2916</v>
      </c>
      <c r="I140" s="1" t="s">
        <v>3808</v>
      </c>
      <c r="J140" s="1" t="s">
        <v>30</v>
      </c>
      <c r="K140" s="1" t="s">
        <v>3809</v>
      </c>
      <c r="L140" s="1" t="s">
        <v>3809</v>
      </c>
      <c r="M140" s="1" t="s">
        <v>2919</v>
      </c>
      <c r="N140" s="1" t="s">
        <v>2919</v>
      </c>
      <c r="O140" s="1" t="s">
        <v>2920</v>
      </c>
      <c r="P140" s="1" t="s">
        <v>2921</v>
      </c>
      <c r="Q140" s="1" t="s">
        <v>2922</v>
      </c>
      <c r="R140" s="1" t="s">
        <v>3810</v>
      </c>
      <c r="S140" s="1" t="s">
        <v>2924</v>
      </c>
      <c r="T140" s="1" t="s">
        <v>2925</v>
      </c>
      <c r="U140" s="1" t="s">
        <v>2926</v>
      </c>
      <c r="V140" s="1" t="s">
        <v>3811</v>
      </c>
    </row>
    <row r="141" s="1" customFormat="1" spans="1:22">
      <c r="A141" s="3">
        <v>999225769369606</v>
      </c>
      <c r="B141" s="1" t="s">
        <v>3750</v>
      </c>
      <c r="C141" s="1" t="s">
        <v>3812</v>
      </c>
      <c r="D141" s="1" t="s">
        <v>3800</v>
      </c>
      <c r="E141" s="1" t="s">
        <v>3813</v>
      </c>
      <c r="F141" s="1" t="s">
        <v>3070</v>
      </c>
      <c r="G141" s="1" t="s">
        <v>2915</v>
      </c>
      <c r="H141" s="1" t="s">
        <v>2916</v>
      </c>
      <c r="I141" s="1" t="s">
        <v>3814</v>
      </c>
      <c r="J141" s="1" t="s">
        <v>30</v>
      </c>
      <c r="K141" s="1" t="s">
        <v>3815</v>
      </c>
      <c r="L141" s="1" t="s">
        <v>3815</v>
      </c>
      <c r="M141" s="1" t="s">
        <v>2919</v>
      </c>
      <c r="N141" s="1" t="s">
        <v>2919</v>
      </c>
      <c r="O141" s="1" t="s">
        <v>2920</v>
      </c>
      <c r="P141" s="1" t="s">
        <v>2921</v>
      </c>
      <c r="Q141" s="1" t="s">
        <v>2922</v>
      </c>
      <c r="R141" s="1" t="s">
        <v>3816</v>
      </c>
      <c r="S141" s="1" t="s">
        <v>2924</v>
      </c>
      <c r="T141" s="1" t="s">
        <v>2925</v>
      </c>
      <c r="U141" s="1" t="s">
        <v>2926</v>
      </c>
      <c r="V141" s="1" t="s">
        <v>2973</v>
      </c>
    </row>
    <row r="142" s="1" customFormat="1" spans="1:22">
      <c r="A142" s="3">
        <v>999225771235402</v>
      </c>
      <c r="B142" s="1" t="s">
        <v>3750</v>
      </c>
      <c r="C142" s="1" t="s">
        <v>3817</v>
      </c>
      <c r="D142" s="1" t="s">
        <v>3818</v>
      </c>
      <c r="E142" s="1" t="s">
        <v>3819</v>
      </c>
      <c r="F142" s="1" t="s">
        <v>2914</v>
      </c>
      <c r="G142" s="1" t="s">
        <v>2915</v>
      </c>
      <c r="H142" s="1" t="s">
        <v>2916</v>
      </c>
      <c r="I142" s="1" t="s">
        <v>3820</v>
      </c>
      <c r="J142" s="1" t="s">
        <v>30</v>
      </c>
      <c r="K142" s="1" t="s">
        <v>3821</v>
      </c>
      <c r="L142" s="1" t="s">
        <v>3821</v>
      </c>
      <c r="M142" s="1" t="s">
        <v>2919</v>
      </c>
      <c r="N142" s="1" t="s">
        <v>2919</v>
      </c>
      <c r="O142" s="1" t="s">
        <v>2920</v>
      </c>
      <c r="P142" s="1" t="s">
        <v>2921</v>
      </c>
      <c r="Q142" s="1" t="s">
        <v>2922</v>
      </c>
      <c r="R142" s="1" t="s">
        <v>3822</v>
      </c>
      <c r="S142" s="1" t="s">
        <v>2924</v>
      </c>
      <c r="T142" s="1" t="s">
        <v>2925</v>
      </c>
      <c r="U142" s="1" t="s">
        <v>2926</v>
      </c>
      <c r="V142" s="1" t="s">
        <v>2973</v>
      </c>
    </row>
    <row r="143" s="1" customFormat="1" spans="1:22">
      <c r="A143" s="3">
        <v>999225779163405</v>
      </c>
      <c r="B143" s="1" t="s">
        <v>3823</v>
      </c>
      <c r="C143" s="1" t="s">
        <v>3824</v>
      </c>
      <c r="D143" s="1" t="s">
        <v>3825</v>
      </c>
      <c r="E143" s="1" t="s">
        <v>3826</v>
      </c>
      <c r="F143" s="1" t="s">
        <v>2914</v>
      </c>
      <c r="G143" s="1" t="s">
        <v>2932</v>
      </c>
      <c r="H143" s="1" t="s">
        <v>2916</v>
      </c>
      <c r="I143" s="1" t="s">
        <v>3827</v>
      </c>
      <c r="J143" s="1" t="s">
        <v>30</v>
      </c>
      <c r="K143" s="1" t="s">
        <v>3828</v>
      </c>
      <c r="L143" s="1" t="s">
        <v>3828</v>
      </c>
      <c r="M143" s="1" t="s">
        <v>2919</v>
      </c>
      <c r="N143" s="1" t="s">
        <v>2919</v>
      </c>
      <c r="O143" s="1" t="s">
        <v>2920</v>
      </c>
      <c r="P143" s="1" t="s">
        <v>2921</v>
      </c>
      <c r="Q143" s="1" t="s">
        <v>2922</v>
      </c>
      <c r="R143" s="1" t="s">
        <v>3829</v>
      </c>
      <c r="S143" s="1" t="s">
        <v>2924</v>
      </c>
      <c r="T143" s="1" t="s">
        <v>2925</v>
      </c>
      <c r="U143" s="1" t="s">
        <v>2926</v>
      </c>
      <c r="V143" s="1" t="s">
        <v>2956</v>
      </c>
    </row>
    <row r="144" s="1" customFormat="1" spans="1:22">
      <c r="A144" s="3">
        <v>999225788134204</v>
      </c>
      <c r="B144" s="1" t="s">
        <v>3823</v>
      </c>
      <c r="C144" s="1" t="s">
        <v>3830</v>
      </c>
      <c r="D144" s="1" t="s">
        <v>3831</v>
      </c>
      <c r="E144" s="1" t="s">
        <v>3832</v>
      </c>
      <c r="F144" s="1" t="s">
        <v>3070</v>
      </c>
      <c r="G144" s="1" t="s">
        <v>2915</v>
      </c>
      <c r="H144" s="1" t="s">
        <v>2916</v>
      </c>
      <c r="I144" s="1" t="s">
        <v>3833</v>
      </c>
      <c r="J144" s="1" t="s">
        <v>30</v>
      </c>
      <c r="K144" s="1" t="s">
        <v>3834</v>
      </c>
      <c r="L144" s="1" t="s">
        <v>3834</v>
      </c>
      <c r="M144" s="1" t="s">
        <v>2919</v>
      </c>
      <c r="N144" s="1" t="s">
        <v>2919</v>
      </c>
      <c r="O144" s="1" t="s">
        <v>2920</v>
      </c>
      <c r="P144" s="1" t="s">
        <v>2921</v>
      </c>
      <c r="Q144" s="1" t="s">
        <v>2922</v>
      </c>
      <c r="R144" s="1" t="s">
        <v>3835</v>
      </c>
      <c r="S144" s="1" t="s">
        <v>2924</v>
      </c>
      <c r="T144" s="1" t="s">
        <v>2925</v>
      </c>
      <c r="U144" s="1" t="s">
        <v>2926</v>
      </c>
      <c r="V144" s="1" t="s">
        <v>2927</v>
      </c>
    </row>
    <row r="145" s="1" customFormat="1" spans="1:22">
      <c r="A145" s="3">
        <v>999225788751870</v>
      </c>
      <c r="B145" s="1" t="s">
        <v>3823</v>
      </c>
      <c r="C145" s="1" t="s">
        <v>3836</v>
      </c>
      <c r="D145" s="1" t="s">
        <v>3837</v>
      </c>
      <c r="E145" s="1" t="s">
        <v>3838</v>
      </c>
      <c r="F145" s="1" t="s">
        <v>2915</v>
      </c>
      <c r="G145" s="1" t="s">
        <v>2932</v>
      </c>
      <c r="H145" s="1" t="s">
        <v>2916</v>
      </c>
      <c r="I145" s="1" t="s">
        <v>3839</v>
      </c>
      <c r="J145" s="1" t="s">
        <v>30</v>
      </c>
      <c r="K145" s="1" t="s">
        <v>3840</v>
      </c>
      <c r="L145" s="1" t="s">
        <v>3840</v>
      </c>
      <c r="M145" s="1" t="s">
        <v>2919</v>
      </c>
      <c r="N145" s="1" t="s">
        <v>2919</v>
      </c>
      <c r="O145" s="1" t="s">
        <v>2920</v>
      </c>
      <c r="P145" s="1" t="s">
        <v>2921</v>
      </c>
      <c r="Q145" s="1" t="s">
        <v>2922</v>
      </c>
      <c r="R145" s="1" t="s">
        <v>3841</v>
      </c>
      <c r="S145" s="1" t="s">
        <v>2924</v>
      </c>
      <c r="T145" s="1" t="s">
        <v>2925</v>
      </c>
      <c r="U145" s="1" t="s">
        <v>2926</v>
      </c>
      <c r="V145" s="1" t="s">
        <v>3336</v>
      </c>
    </row>
    <row r="146" s="1" customFormat="1" spans="1:22">
      <c r="A146" s="3">
        <v>999225793493942</v>
      </c>
      <c r="B146" s="1" t="s">
        <v>3823</v>
      </c>
      <c r="C146" s="1" t="s">
        <v>3842</v>
      </c>
      <c r="D146" s="1" t="s">
        <v>3843</v>
      </c>
      <c r="E146" s="1" t="s">
        <v>3844</v>
      </c>
      <c r="F146" s="1" t="s">
        <v>2914</v>
      </c>
      <c r="G146" s="1" t="s">
        <v>2932</v>
      </c>
      <c r="H146" s="1" t="s">
        <v>2916</v>
      </c>
      <c r="I146" s="1" t="s">
        <v>3845</v>
      </c>
      <c r="J146" s="1" t="s">
        <v>30</v>
      </c>
      <c r="K146" s="1" t="s">
        <v>3846</v>
      </c>
      <c r="L146" s="1" t="s">
        <v>3846</v>
      </c>
      <c r="M146" s="1" t="s">
        <v>2919</v>
      </c>
      <c r="N146" s="1" t="s">
        <v>2919</v>
      </c>
      <c r="O146" s="1" t="s">
        <v>2920</v>
      </c>
      <c r="P146" s="1" t="s">
        <v>2921</v>
      </c>
      <c r="Q146" s="1" t="s">
        <v>2922</v>
      </c>
      <c r="R146" s="1" t="s">
        <v>3847</v>
      </c>
      <c r="S146" s="1" t="s">
        <v>2924</v>
      </c>
      <c r="T146" s="1" t="s">
        <v>2925</v>
      </c>
      <c r="U146" s="1" t="s">
        <v>2926</v>
      </c>
      <c r="V146" s="1" t="s">
        <v>2927</v>
      </c>
    </row>
    <row r="147" s="1" customFormat="1" spans="1:22">
      <c r="A147" s="3">
        <v>999225797199340</v>
      </c>
      <c r="B147" s="1" t="s">
        <v>3823</v>
      </c>
      <c r="C147" s="1" t="s">
        <v>3848</v>
      </c>
      <c r="D147" s="1" t="s">
        <v>3849</v>
      </c>
      <c r="E147" s="1" t="s">
        <v>3850</v>
      </c>
      <c r="F147" s="1" t="s">
        <v>2914</v>
      </c>
      <c r="G147" s="1" t="s">
        <v>2915</v>
      </c>
      <c r="H147" s="1" t="s">
        <v>2916</v>
      </c>
      <c r="I147" s="1" t="s">
        <v>3851</v>
      </c>
      <c r="J147" s="1" t="s">
        <v>30</v>
      </c>
      <c r="K147" s="1" t="s">
        <v>3852</v>
      </c>
      <c r="L147" s="1" t="s">
        <v>3852</v>
      </c>
      <c r="M147" s="1" t="s">
        <v>2919</v>
      </c>
      <c r="N147" s="1" t="s">
        <v>2919</v>
      </c>
      <c r="O147" s="1" t="s">
        <v>2920</v>
      </c>
      <c r="P147" s="1" t="s">
        <v>2921</v>
      </c>
      <c r="Q147" s="1" t="s">
        <v>2922</v>
      </c>
      <c r="R147" s="1" t="s">
        <v>3853</v>
      </c>
      <c r="S147" s="1" t="s">
        <v>2924</v>
      </c>
      <c r="T147" s="1" t="s">
        <v>2925</v>
      </c>
      <c r="U147" s="1" t="s">
        <v>2926</v>
      </c>
      <c r="V147" s="1" t="s">
        <v>3854</v>
      </c>
    </row>
    <row r="148" s="1" customFormat="1" spans="1:22">
      <c r="A148" s="3">
        <v>999225798003191</v>
      </c>
      <c r="B148" s="1" t="s">
        <v>3823</v>
      </c>
      <c r="C148" s="1" t="s">
        <v>3855</v>
      </c>
      <c r="D148" s="1" t="s">
        <v>3856</v>
      </c>
      <c r="E148" s="1" t="s">
        <v>3857</v>
      </c>
      <c r="F148" s="1" t="s">
        <v>2915</v>
      </c>
      <c r="G148" s="1" t="s">
        <v>2932</v>
      </c>
      <c r="H148" s="1" t="s">
        <v>2916</v>
      </c>
      <c r="I148" s="1" t="s">
        <v>3858</v>
      </c>
      <c r="J148" s="1" t="s">
        <v>30</v>
      </c>
      <c r="K148" s="1" t="s">
        <v>3859</v>
      </c>
      <c r="L148" s="1" t="s">
        <v>3859</v>
      </c>
      <c r="M148" s="1" t="s">
        <v>2919</v>
      </c>
      <c r="N148" s="1" t="s">
        <v>2919</v>
      </c>
      <c r="O148" s="1" t="s">
        <v>2920</v>
      </c>
      <c r="P148" s="1" t="s">
        <v>2921</v>
      </c>
      <c r="Q148" s="1" t="s">
        <v>2922</v>
      </c>
      <c r="R148" s="1" t="s">
        <v>3860</v>
      </c>
      <c r="S148" s="1" t="s">
        <v>2924</v>
      </c>
      <c r="T148" s="1" t="s">
        <v>2925</v>
      </c>
      <c r="U148" s="1" t="s">
        <v>2988</v>
      </c>
      <c r="V148" s="1" t="s">
        <v>2927</v>
      </c>
    </row>
    <row r="149" s="1" customFormat="1" spans="1:22">
      <c r="A149" s="3">
        <v>999225799188005</v>
      </c>
      <c r="B149" s="1" t="s">
        <v>3823</v>
      </c>
      <c r="C149" s="1" t="s">
        <v>3861</v>
      </c>
      <c r="D149" s="1" t="s">
        <v>3862</v>
      </c>
      <c r="E149" s="1" t="s">
        <v>3863</v>
      </c>
      <c r="F149" s="1" t="s">
        <v>3070</v>
      </c>
      <c r="G149" s="1" t="s">
        <v>2915</v>
      </c>
      <c r="H149" s="1" t="s">
        <v>2916</v>
      </c>
      <c r="I149" s="1" t="s">
        <v>3864</v>
      </c>
      <c r="J149" s="1" t="s">
        <v>30</v>
      </c>
      <c r="K149" s="1" t="s">
        <v>3865</v>
      </c>
      <c r="L149" s="1" t="s">
        <v>3865</v>
      </c>
      <c r="M149" s="1" t="s">
        <v>2919</v>
      </c>
      <c r="N149" s="1" t="s">
        <v>2919</v>
      </c>
      <c r="O149" s="1" t="s">
        <v>2920</v>
      </c>
      <c r="P149" s="1" t="s">
        <v>2921</v>
      </c>
      <c r="Q149" s="1" t="s">
        <v>2922</v>
      </c>
      <c r="R149" s="1" t="s">
        <v>3866</v>
      </c>
      <c r="S149" s="1" t="s">
        <v>2924</v>
      </c>
      <c r="T149" s="1" t="s">
        <v>2925</v>
      </c>
      <c r="U149" s="1" t="s">
        <v>2926</v>
      </c>
      <c r="V149" s="1" t="s">
        <v>2956</v>
      </c>
    </row>
    <row r="150" s="1" customFormat="1" spans="1:22">
      <c r="A150" s="3">
        <v>999225800759262</v>
      </c>
      <c r="B150" s="1" t="s">
        <v>3867</v>
      </c>
      <c r="C150" s="1" t="s">
        <v>3868</v>
      </c>
      <c r="D150" s="1" t="s">
        <v>3869</v>
      </c>
      <c r="E150" s="1" t="s">
        <v>3870</v>
      </c>
      <c r="F150" s="1" t="s">
        <v>3070</v>
      </c>
      <c r="G150" s="1" t="s">
        <v>2932</v>
      </c>
      <c r="H150" s="1" t="s">
        <v>2916</v>
      </c>
      <c r="I150" s="1" t="s">
        <v>3871</v>
      </c>
      <c r="J150" s="1" t="s">
        <v>30</v>
      </c>
      <c r="K150" s="1" t="s">
        <v>3872</v>
      </c>
      <c r="L150" s="1" t="s">
        <v>3872</v>
      </c>
      <c r="M150" s="1" t="s">
        <v>2919</v>
      </c>
      <c r="N150" s="1" t="s">
        <v>2919</v>
      </c>
      <c r="O150" s="1" t="s">
        <v>2920</v>
      </c>
      <c r="P150" s="1" t="s">
        <v>2921</v>
      </c>
      <c r="Q150" s="1" t="s">
        <v>2922</v>
      </c>
      <c r="R150" s="1" t="s">
        <v>3873</v>
      </c>
      <c r="S150" s="1" t="s">
        <v>2924</v>
      </c>
      <c r="T150" s="1" t="s">
        <v>2925</v>
      </c>
      <c r="U150" s="1" t="s">
        <v>2926</v>
      </c>
      <c r="V150" s="1" t="s">
        <v>2956</v>
      </c>
    </row>
    <row r="151" s="1" customFormat="1" spans="1:22">
      <c r="A151" s="3">
        <v>999225800896941</v>
      </c>
      <c r="B151" s="1" t="s">
        <v>3867</v>
      </c>
      <c r="C151" s="1" t="s">
        <v>3874</v>
      </c>
      <c r="D151" s="1" t="s">
        <v>3465</v>
      </c>
      <c r="E151" s="1" t="s">
        <v>3875</v>
      </c>
      <c r="F151" s="1" t="s">
        <v>2914</v>
      </c>
      <c r="G151" s="1" t="s">
        <v>2915</v>
      </c>
      <c r="H151" s="1" t="s">
        <v>2916</v>
      </c>
      <c r="I151" s="1" t="s">
        <v>3876</v>
      </c>
      <c r="J151" s="1" t="s">
        <v>30</v>
      </c>
      <c r="K151" s="1" t="s">
        <v>3877</v>
      </c>
      <c r="L151" s="1" t="s">
        <v>3877</v>
      </c>
      <c r="M151" s="1" t="s">
        <v>2919</v>
      </c>
      <c r="N151" s="1" t="s">
        <v>2919</v>
      </c>
      <c r="O151" s="1" t="s">
        <v>2920</v>
      </c>
      <c r="P151" s="1" t="s">
        <v>2921</v>
      </c>
      <c r="Q151" s="1" t="s">
        <v>2922</v>
      </c>
      <c r="R151" s="1" t="s">
        <v>3878</v>
      </c>
      <c r="S151" s="1" t="s">
        <v>2924</v>
      </c>
      <c r="T151" s="1" t="s">
        <v>2925</v>
      </c>
      <c r="U151" s="1" t="s">
        <v>2926</v>
      </c>
      <c r="V151" s="1" t="s">
        <v>2956</v>
      </c>
    </row>
    <row r="152" s="1" customFormat="1" spans="1:22">
      <c r="A152" s="3">
        <v>999225800911017</v>
      </c>
      <c r="B152" s="1" t="s">
        <v>3867</v>
      </c>
      <c r="C152" s="1" t="s">
        <v>3879</v>
      </c>
      <c r="D152" s="1" t="s">
        <v>3880</v>
      </c>
      <c r="E152" s="1" t="s">
        <v>3881</v>
      </c>
      <c r="F152" s="1" t="s">
        <v>2914</v>
      </c>
      <c r="G152" s="1" t="s">
        <v>2915</v>
      </c>
      <c r="H152" s="1" t="s">
        <v>2916</v>
      </c>
      <c r="I152" s="1" t="s">
        <v>3882</v>
      </c>
      <c r="J152" s="1" t="s">
        <v>30</v>
      </c>
      <c r="K152" s="1" t="s">
        <v>3883</v>
      </c>
      <c r="L152" s="1" t="s">
        <v>3883</v>
      </c>
      <c r="M152" s="1" t="s">
        <v>2919</v>
      </c>
      <c r="N152" s="1" t="s">
        <v>2919</v>
      </c>
      <c r="O152" s="1" t="s">
        <v>2920</v>
      </c>
      <c r="P152" s="1" t="s">
        <v>2921</v>
      </c>
      <c r="Q152" s="1" t="s">
        <v>2922</v>
      </c>
      <c r="R152" s="1" t="s">
        <v>3884</v>
      </c>
      <c r="S152" s="1" t="s">
        <v>2924</v>
      </c>
      <c r="T152" s="1" t="s">
        <v>2925</v>
      </c>
      <c r="U152" s="1" t="s">
        <v>2926</v>
      </c>
      <c r="V152" s="1" t="s">
        <v>3255</v>
      </c>
    </row>
    <row r="153" s="1" customFormat="1" spans="1:22">
      <c r="A153" s="3">
        <v>999225801116508</v>
      </c>
      <c r="B153" s="1" t="s">
        <v>3867</v>
      </c>
      <c r="C153" s="1" t="s">
        <v>3885</v>
      </c>
      <c r="D153" s="1" t="s">
        <v>3886</v>
      </c>
      <c r="E153" s="1" t="s">
        <v>3887</v>
      </c>
      <c r="F153" s="1" t="s">
        <v>2969</v>
      </c>
      <c r="G153" s="1" t="s">
        <v>2915</v>
      </c>
      <c r="H153" s="1" t="s">
        <v>2916</v>
      </c>
      <c r="I153" s="1" t="s">
        <v>3888</v>
      </c>
      <c r="J153" s="1" t="s">
        <v>30</v>
      </c>
      <c r="K153" s="1" t="s">
        <v>3889</v>
      </c>
      <c r="L153" s="1" t="s">
        <v>3889</v>
      </c>
      <c r="M153" s="1" t="s">
        <v>2919</v>
      </c>
      <c r="N153" s="1" t="s">
        <v>2919</v>
      </c>
      <c r="O153" s="1" t="s">
        <v>2920</v>
      </c>
      <c r="P153" s="1" t="s">
        <v>2921</v>
      </c>
      <c r="Q153" s="1" t="s">
        <v>2922</v>
      </c>
      <c r="R153" s="1" t="s">
        <v>3890</v>
      </c>
      <c r="S153" s="1" t="s">
        <v>2924</v>
      </c>
      <c r="T153" s="1" t="s">
        <v>2925</v>
      </c>
      <c r="U153" s="1" t="s">
        <v>2926</v>
      </c>
      <c r="V153" s="1" t="s">
        <v>3094</v>
      </c>
    </row>
    <row r="154" s="1" customFormat="1" spans="1:22">
      <c r="A154" s="3">
        <v>999225805496344</v>
      </c>
      <c r="B154" s="1" t="s">
        <v>3867</v>
      </c>
      <c r="C154" s="1" t="s">
        <v>3891</v>
      </c>
      <c r="D154" s="1" t="s">
        <v>3892</v>
      </c>
      <c r="E154" s="1" t="s">
        <v>3893</v>
      </c>
      <c r="F154" s="1" t="s">
        <v>2915</v>
      </c>
      <c r="G154" s="1" t="s">
        <v>2932</v>
      </c>
      <c r="H154" s="1" t="s">
        <v>2916</v>
      </c>
      <c r="I154" s="1" t="s">
        <v>3894</v>
      </c>
      <c r="J154" s="1" t="s">
        <v>30</v>
      </c>
      <c r="K154" s="1" t="s">
        <v>3895</v>
      </c>
      <c r="L154" s="1" t="s">
        <v>3895</v>
      </c>
      <c r="M154" s="1" t="s">
        <v>2919</v>
      </c>
      <c r="N154" s="1" t="s">
        <v>2919</v>
      </c>
      <c r="O154" s="1" t="s">
        <v>2920</v>
      </c>
      <c r="P154" s="1" t="s">
        <v>2921</v>
      </c>
      <c r="Q154" s="1" t="s">
        <v>2922</v>
      </c>
      <c r="R154" s="1" t="s">
        <v>3896</v>
      </c>
      <c r="S154" s="1" t="s">
        <v>2924</v>
      </c>
      <c r="T154" s="1" t="s">
        <v>2925</v>
      </c>
      <c r="U154" s="1" t="s">
        <v>2926</v>
      </c>
      <c r="V154" s="1" t="s">
        <v>3695</v>
      </c>
    </row>
    <row r="155" s="1" customFormat="1" spans="1:22">
      <c r="A155" s="3">
        <v>999225810794051</v>
      </c>
      <c r="B155" s="1" t="s">
        <v>3867</v>
      </c>
      <c r="C155" s="1" t="s">
        <v>3897</v>
      </c>
      <c r="D155" s="1" t="s">
        <v>3898</v>
      </c>
      <c r="E155" s="1" t="s">
        <v>3899</v>
      </c>
      <c r="F155" s="1" t="s">
        <v>2915</v>
      </c>
      <c r="G155" s="1" t="s">
        <v>2932</v>
      </c>
      <c r="H155" s="1" t="s">
        <v>2916</v>
      </c>
      <c r="I155" s="1" t="s">
        <v>3900</v>
      </c>
      <c r="J155" s="1" t="s">
        <v>30</v>
      </c>
      <c r="K155" s="1" t="s">
        <v>3901</v>
      </c>
      <c r="L155" s="1" t="s">
        <v>3901</v>
      </c>
      <c r="M155" s="1" t="s">
        <v>2919</v>
      </c>
      <c r="N155" s="1" t="s">
        <v>2919</v>
      </c>
      <c r="O155" s="1" t="s">
        <v>2920</v>
      </c>
      <c r="P155" s="1" t="s">
        <v>2921</v>
      </c>
      <c r="Q155" s="1" t="s">
        <v>2922</v>
      </c>
      <c r="R155" s="1" t="s">
        <v>3902</v>
      </c>
      <c r="S155" s="1" t="s">
        <v>2924</v>
      </c>
      <c r="T155" s="1" t="s">
        <v>2925</v>
      </c>
      <c r="U155" s="1" t="s">
        <v>2926</v>
      </c>
      <c r="V155" s="1" t="s">
        <v>2927</v>
      </c>
    </row>
    <row r="156" s="1" customFormat="1" spans="1:22">
      <c r="A156" s="3">
        <v>25810888954</v>
      </c>
      <c r="B156" s="1" t="s">
        <v>3867</v>
      </c>
      <c r="C156" s="1" t="s">
        <v>3903</v>
      </c>
      <c r="D156" s="1" t="s">
        <v>3904</v>
      </c>
      <c r="E156" s="1" t="s">
        <v>3905</v>
      </c>
      <c r="F156" s="1" t="s">
        <v>2915</v>
      </c>
      <c r="G156" s="1" t="s">
        <v>2932</v>
      </c>
      <c r="H156" s="1" t="s">
        <v>2916</v>
      </c>
      <c r="I156" s="1" t="s">
        <v>3906</v>
      </c>
      <c r="J156" s="1" t="s">
        <v>30</v>
      </c>
      <c r="K156" s="1" t="s">
        <v>3907</v>
      </c>
      <c r="L156" s="1" t="s">
        <v>3907</v>
      </c>
      <c r="M156" s="1" t="s">
        <v>2919</v>
      </c>
      <c r="N156" s="1" t="s">
        <v>2919</v>
      </c>
      <c r="O156" s="1" t="s">
        <v>2920</v>
      </c>
      <c r="P156" s="1" t="s">
        <v>2921</v>
      </c>
      <c r="Q156" s="1" t="s">
        <v>2922</v>
      </c>
      <c r="R156" s="1" t="s">
        <v>3908</v>
      </c>
      <c r="S156" s="1" t="s">
        <v>2924</v>
      </c>
      <c r="T156" s="1" t="s">
        <v>2925</v>
      </c>
      <c r="U156" s="1" t="s">
        <v>2926</v>
      </c>
      <c r="V156" s="1" t="s">
        <v>2973</v>
      </c>
    </row>
    <row r="157" s="1" customFormat="1" spans="1:22">
      <c r="A157" s="3">
        <v>999225812686238</v>
      </c>
      <c r="B157" s="1" t="s">
        <v>3867</v>
      </c>
      <c r="C157" s="1" t="s">
        <v>3909</v>
      </c>
      <c r="D157" s="1" t="s">
        <v>3910</v>
      </c>
      <c r="E157" s="1" t="s">
        <v>3911</v>
      </c>
      <c r="F157" s="1" t="s">
        <v>2941</v>
      </c>
      <c r="G157" s="1" t="s">
        <v>2915</v>
      </c>
      <c r="H157" s="1" t="s">
        <v>2916</v>
      </c>
      <c r="I157" s="1" t="s">
        <v>3912</v>
      </c>
      <c r="J157" s="1" t="s">
        <v>30</v>
      </c>
      <c r="K157" s="1" t="s">
        <v>3913</v>
      </c>
      <c r="L157" s="1" t="s">
        <v>3913</v>
      </c>
      <c r="M157" s="1" t="s">
        <v>2919</v>
      </c>
      <c r="N157" s="1" t="s">
        <v>2919</v>
      </c>
      <c r="O157" s="1" t="s">
        <v>2920</v>
      </c>
      <c r="P157" s="1" t="s">
        <v>2921</v>
      </c>
      <c r="Q157" s="1" t="s">
        <v>2922</v>
      </c>
      <c r="R157" s="1" t="s">
        <v>3914</v>
      </c>
      <c r="S157" s="1" t="s">
        <v>2924</v>
      </c>
      <c r="T157" s="1" t="s">
        <v>2925</v>
      </c>
      <c r="U157" s="1" t="s">
        <v>2926</v>
      </c>
      <c r="V157" s="1" t="s">
        <v>2927</v>
      </c>
    </row>
    <row r="158" s="1" customFormat="1" spans="1:22">
      <c r="A158" s="3">
        <v>999225817688492</v>
      </c>
      <c r="B158" s="1" t="s">
        <v>3867</v>
      </c>
      <c r="C158" s="1" t="s">
        <v>3915</v>
      </c>
      <c r="D158" s="1" t="s">
        <v>3916</v>
      </c>
      <c r="E158" s="1" t="s">
        <v>3917</v>
      </c>
      <c r="F158" s="1" t="s">
        <v>2914</v>
      </c>
      <c r="G158" s="1" t="s">
        <v>2915</v>
      </c>
      <c r="H158" s="1" t="s">
        <v>2916</v>
      </c>
      <c r="I158" s="1" t="s">
        <v>3918</v>
      </c>
      <c r="J158" s="1" t="s">
        <v>30</v>
      </c>
      <c r="K158" s="1" t="s">
        <v>3919</v>
      </c>
      <c r="L158" s="1" t="s">
        <v>3919</v>
      </c>
      <c r="M158" s="1" t="s">
        <v>2919</v>
      </c>
      <c r="N158" s="1" t="s">
        <v>2919</v>
      </c>
      <c r="O158" s="1" t="s">
        <v>2920</v>
      </c>
      <c r="P158" s="1" t="s">
        <v>2921</v>
      </c>
      <c r="Q158" s="1" t="s">
        <v>2922</v>
      </c>
      <c r="R158" s="1" t="s">
        <v>3920</v>
      </c>
      <c r="S158" s="1" t="s">
        <v>2924</v>
      </c>
      <c r="T158" s="1" t="s">
        <v>2925</v>
      </c>
      <c r="U158" s="1" t="s">
        <v>2926</v>
      </c>
      <c r="V158" s="1" t="s">
        <v>3336</v>
      </c>
    </row>
    <row r="159" s="1" customFormat="1" spans="1:22">
      <c r="A159" s="3">
        <v>999225819362227</v>
      </c>
      <c r="B159" s="1" t="s">
        <v>3867</v>
      </c>
      <c r="C159" s="1" t="s">
        <v>3921</v>
      </c>
      <c r="D159" s="1" t="s">
        <v>3922</v>
      </c>
      <c r="E159" s="1" t="s">
        <v>3923</v>
      </c>
      <c r="F159" s="1" t="s">
        <v>2914</v>
      </c>
      <c r="G159" s="1" t="s">
        <v>2915</v>
      </c>
      <c r="H159" s="1" t="s">
        <v>2916</v>
      </c>
      <c r="I159" s="1" t="s">
        <v>3924</v>
      </c>
      <c r="J159" s="1" t="s">
        <v>30</v>
      </c>
      <c r="K159" s="1" t="s">
        <v>3925</v>
      </c>
      <c r="L159" s="1" t="s">
        <v>3925</v>
      </c>
      <c r="M159" s="1" t="s">
        <v>2919</v>
      </c>
      <c r="N159" s="1" t="s">
        <v>2919</v>
      </c>
      <c r="O159" s="1" t="s">
        <v>2920</v>
      </c>
      <c r="P159" s="1" t="s">
        <v>2921</v>
      </c>
      <c r="Q159" s="1" t="s">
        <v>2922</v>
      </c>
      <c r="R159" s="1" t="s">
        <v>3926</v>
      </c>
      <c r="S159" s="1" t="s">
        <v>2924</v>
      </c>
      <c r="T159" s="1" t="s">
        <v>2925</v>
      </c>
      <c r="U159" s="1" t="s">
        <v>2988</v>
      </c>
      <c r="V159" s="1" t="s">
        <v>3109</v>
      </c>
    </row>
    <row r="160" s="1" customFormat="1" spans="1:22">
      <c r="A160" s="3">
        <v>999225821137853</v>
      </c>
      <c r="B160" s="1" t="s">
        <v>3867</v>
      </c>
      <c r="C160" s="1" t="s">
        <v>3927</v>
      </c>
      <c r="D160" s="1" t="s">
        <v>3928</v>
      </c>
      <c r="E160" s="1" t="s">
        <v>3929</v>
      </c>
      <c r="F160" s="1" t="s">
        <v>3070</v>
      </c>
      <c r="G160" s="1" t="s">
        <v>2915</v>
      </c>
      <c r="H160" s="1" t="s">
        <v>2916</v>
      </c>
      <c r="I160" s="1" t="s">
        <v>3930</v>
      </c>
      <c r="J160" s="1" t="s">
        <v>30</v>
      </c>
      <c r="K160" s="1" t="s">
        <v>3931</v>
      </c>
      <c r="L160" s="1" t="s">
        <v>3931</v>
      </c>
      <c r="M160" s="1" t="s">
        <v>2919</v>
      </c>
      <c r="N160" s="1" t="s">
        <v>2919</v>
      </c>
      <c r="O160" s="1" t="s">
        <v>2920</v>
      </c>
      <c r="P160" s="1" t="s">
        <v>2921</v>
      </c>
      <c r="Q160" s="1" t="s">
        <v>2922</v>
      </c>
      <c r="R160" s="1" t="s">
        <v>3932</v>
      </c>
      <c r="S160" s="1" t="s">
        <v>2924</v>
      </c>
      <c r="T160" s="1" t="s">
        <v>2925</v>
      </c>
      <c r="U160" s="1" t="s">
        <v>2926</v>
      </c>
      <c r="V160" s="1" t="s">
        <v>3109</v>
      </c>
    </row>
    <row r="161" s="1" customFormat="1" spans="1:22">
      <c r="A161" s="3">
        <v>999225821542569</v>
      </c>
      <c r="B161" s="1" t="s">
        <v>3867</v>
      </c>
      <c r="C161" s="1" t="s">
        <v>3933</v>
      </c>
      <c r="D161" s="1" t="s">
        <v>3934</v>
      </c>
      <c r="E161" s="1" t="s">
        <v>3935</v>
      </c>
      <c r="F161" s="1" t="s">
        <v>3070</v>
      </c>
      <c r="G161" s="1" t="s">
        <v>2915</v>
      </c>
      <c r="H161" s="1" t="s">
        <v>2916</v>
      </c>
      <c r="I161" s="1" t="s">
        <v>3936</v>
      </c>
      <c r="J161" s="1" t="s">
        <v>30</v>
      </c>
      <c r="K161" s="1" t="s">
        <v>3937</v>
      </c>
      <c r="L161" s="1" t="s">
        <v>3937</v>
      </c>
      <c r="M161" s="1" t="s">
        <v>2919</v>
      </c>
      <c r="N161" s="1" t="s">
        <v>2919</v>
      </c>
      <c r="O161" s="1" t="s">
        <v>2920</v>
      </c>
      <c r="P161" s="1" t="s">
        <v>2921</v>
      </c>
      <c r="Q161" s="1" t="s">
        <v>2922</v>
      </c>
      <c r="R161" s="1" t="s">
        <v>3938</v>
      </c>
      <c r="S161" s="1" t="s">
        <v>2924</v>
      </c>
      <c r="T161" s="1" t="s">
        <v>2925</v>
      </c>
      <c r="U161" s="1" t="s">
        <v>2926</v>
      </c>
      <c r="V161" s="1" t="s">
        <v>2927</v>
      </c>
    </row>
    <row r="162" s="1" customFormat="1" spans="1:22">
      <c r="A162" s="3">
        <v>999225823310760</v>
      </c>
      <c r="B162" s="1" t="s">
        <v>3867</v>
      </c>
      <c r="C162" s="1" t="s">
        <v>3939</v>
      </c>
      <c r="D162" s="1" t="s">
        <v>3940</v>
      </c>
      <c r="E162" s="1" t="s">
        <v>3941</v>
      </c>
      <c r="F162" s="1" t="s">
        <v>2914</v>
      </c>
      <c r="G162" s="1" t="s">
        <v>2915</v>
      </c>
      <c r="H162" s="1" t="s">
        <v>2916</v>
      </c>
      <c r="I162" s="1" t="s">
        <v>3942</v>
      </c>
      <c r="J162" s="1" t="s">
        <v>30</v>
      </c>
      <c r="K162" s="1" t="s">
        <v>3943</v>
      </c>
      <c r="L162" s="1" t="s">
        <v>3943</v>
      </c>
      <c r="M162" s="1" t="s">
        <v>2919</v>
      </c>
      <c r="N162" s="1" t="s">
        <v>2919</v>
      </c>
      <c r="O162" s="1" t="s">
        <v>2920</v>
      </c>
      <c r="P162" s="1" t="s">
        <v>2921</v>
      </c>
      <c r="Q162" s="1" t="s">
        <v>2922</v>
      </c>
      <c r="R162" s="1" t="s">
        <v>3944</v>
      </c>
      <c r="S162" s="1" t="s">
        <v>2924</v>
      </c>
      <c r="T162" s="1" t="s">
        <v>2925</v>
      </c>
      <c r="U162" s="1" t="s">
        <v>2926</v>
      </c>
      <c r="V162" s="1" t="s">
        <v>2956</v>
      </c>
    </row>
    <row r="163" s="1" customFormat="1" spans="1:22">
      <c r="A163" s="3">
        <v>999225823442586</v>
      </c>
      <c r="B163" s="1" t="s">
        <v>3867</v>
      </c>
      <c r="C163" s="1" t="s">
        <v>3945</v>
      </c>
      <c r="D163" s="1" t="s">
        <v>3946</v>
      </c>
      <c r="E163" s="1" t="s">
        <v>3947</v>
      </c>
      <c r="F163" s="1" t="s">
        <v>2915</v>
      </c>
      <c r="G163" s="1" t="s">
        <v>2932</v>
      </c>
      <c r="H163" s="1" t="s">
        <v>2916</v>
      </c>
      <c r="I163" s="1" t="s">
        <v>3948</v>
      </c>
      <c r="J163" s="1" t="s">
        <v>30</v>
      </c>
      <c r="K163" s="1" t="s">
        <v>3949</v>
      </c>
      <c r="L163" s="1" t="s">
        <v>3949</v>
      </c>
      <c r="M163" s="1" t="s">
        <v>2919</v>
      </c>
      <c r="N163" s="1" t="s">
        <v>2919</v>
      </c>
      <c r="O163" s="1" t="s">
        <v>2920</v>
      </c>
      <c r="P163" s="1" t="s">
        <v>2921</v>
      </c>
      <c r="Q163" s="1" t="s">
        <v>2922</v>
      </c>
      <c r="R163" s="1" t="s">
        <v>3950</v>
      </c>
      <c r="S163" s="1" t="s">
        <v>2924</v>
      </c>
      <c r="T163" s="1" t="s">
        <v>2925</v>
      </c>
      <c r="U163" s="1" t="s">
        <v>2926</v>
      </c>
      <c r="V163" s="1" t="s">
        <v>2973</v>
      </c>
    </row>
    <row r="164" s="1" customFormat="1" spans="1:22">
      <c r="A164" s="3">
        <v>999225824337244</v>
      </c>
      <c r="B164" s="1" t="s">
        <v>3951</v>
      </c>
      <c r="C164" s="1" t="s">
        <v>3952</v>
      </c>
      <c r="D164" s="1" t="s">
        <v>3953</v>
      </c>
      <c r="E164" s="1" t="s">
        <v>3954</v>
      </c>
      <c r="F164" s="1" t="s">
        <v>3070</v>
      </c>
      <c r="G164" s="1" t="s">
        <v>2932</v>
      </c>
      <c r="H164" s="1" t="s">
        <v>2916</v>
      </c>
      <c r="I164" s="1" t="s">
        <v>3955</v>
      </c>
      <c r="J164" s="1" t="s">
        <v>30</v>
      </c>
      <c r="K164" s="1" t="s">
        <v>3956</v>
      </c>
      <c r="L164" s="1" t="s">
        <v>3956</v>
      </c>
      <c r="M164" s="1" t="s">
        <v>2919</v>
      </c>
      <c r="N164" s="1" t="s">
        <v>2919</v>
      </c>
      <c r="O164" s="1" t="s">
        <v>2920</v>
      </c>
      <c r="P164" s="1" t="s">
        <v>2921</v>
      </c>
      <c r="Q164" s="1" t="s">
        <v>2922</v>
      </c>
      <c r="R164" s="1" t="s">
        <v>3957</v>
      </c>
      <c r="S164" s="1" t="s">
        <v>2924</v>
      </c>
      <c r="T164" s="1" t="s">
        <v>2925</v>
      </c>
      <c r="U164" s="1" t="s">
        <v>2926</v>
      </c>
      <c r="V164" s="1" t="s">
        <v>3958</v>
      </c>
    </row>
    <row r="165" s="1" customFormat="1" spans="1:22">
      <c r="A165" s="3">
        <v>999225825668249</v>
      </c>
      <c r="B165" s="1" t="s">
        <v>3951</v>
      </c>
      <c r="C165" s="1" t="s">
        <v>3959</v>
      </c>
      <c r="D165" s="1" t="s">
        <v>3960</v>
      </c>
      <c r="E165" s="1" t="s">
        <v>3961</v>
      </c>
      <c r="F165" s="1" t="s">
        <v>2961</v>
      </c>
      <c r="G165" s="1" t="s">
        <v>2915</v>
      </c>
      <c r="H165" s="1" t="s">
        <v>2916</v>
      </c>
      <c r="I165" s="1" t="s">
        <v>3962</v>
      </c>
      <c r="J165" s="1" t="s">
        <v>30</v>
      </c>
      <c r="K165" s="1" t="s">
        <v>3963</v>
      </c>
      <c r="L165" s="1" t="s">
        <v>3963</v>
      </c>
      <c r="M165" s="1" t="s">
        <v>2919</v>
      </c>
      <c r="N165" s="1" t="s">
        <v>2919</v>
      </c>
      <c r="O165" s="1" t="s">
        <v>2920</v>
      </c>
      <c r="P165" s="1" t="s">
        <v>2921</v>
      </c>
      <c r="Q165" s="1" t="s">
        <v>2922</v>
      </c>
      <c r="R165" s="1" t="s">
        <v>3964</v>
      </c>
      <c r="S165" s="1" t="s">
        <v>2924</v>
      </c>
      <c r="T165" s="1" t="s">
        <v>2925</v>
      </c>
      <c r="U165" s="1" t="s">
        <v>2988</v>
      </c>
      <c r="V165" s="1" t="s">
        <v>2927</v>
      </c>
    </row>
    <row r="166" s="1" customFormat="1" spans="1:22">
      <c r="A166" s="3">
        <v>999225825724909</v>
      </c>
      <c r="B166" s="1" t="s">
        <v>3951</v>
      </c>
      <c r="C166" s="1" t="s">
        <v>3965</v>
      </c>
      <c r="D166" s="1" t="s">
        <v>3966</v>
      </c>
      <c r="E166" s="1" t="s">
        <v>3967</v>
      </c>
      <c r="F166" s="1" t="s">
        <v>2914</v>
      </c>
      <c r="G166" s="1" t="s">
        <v>2932</v>
      </c>
      <c r="H166" s="1" t="s">
        <v>2916</v>
      </c>
      <c r="I166" s="1" t="s">
        <v>3968</v>
      </c>
      <c r="J166" s="1" t="s">
        <v>30</v>
      </c>
      <c r="K166" s="1" t="s">
        <v>3969</v>
      </c>
      <c r="L166" s="1" t="s">
        <v>3969</v>
      </c>
      <c r="M166" s="1" t="s">
        <v>2919</v>
      </c>
      <c r="N166" s="1" t="s">
        <v>2919</v>
      </c>
      <c r="O166" s="1" t="s">
        <v>2920</v>
      </c>
      <c r="P166" s="1" t="s">
        <v>2921</v>
      </c>
      <c r="Q166" s="1" t="s">
        <v>2922</v>
      </c>
      <c r="R166" s="1" t="s">
        <v>3970</v>
      </c>
      <c r="S166" s="1" t="s">
        <v>2924</v>
      </c>
      <c r="T166" s="1" t="s">
        <v>2925</v>
      </c>
      <c r="U166" s="1" t="s">
        <v>2926</v>
      </c>
      <c r="V166" s="1" t="s">
        <v>3971</v>
      </c>
    </row>
    <row r="167" s="1" customFormat="1" spans="1:22">
      <c r="A167" s="3">
        <v>999225830811369</v>
      </c>
      <c r="B167" s="1" t="s">
        <v>3951</v>
      </c>
      <c r="C167" s="1" t="s">
        <v>3972</v>
      </c>
      <c r="D167" s="1" t="s">
        <v>3973</v>
      </c>
      <c r="E167" s="1" t="s">
        <v>3974</v>
      </c>
      <c r="F167" s="1" t="s">
        <v>2914</v>
      </c>
      <c r="G167" s="1" t="s">
        <v>2932</v>
      </c>
      <c r="H167" s="1" t="s">
        <v>2916</v>
      </c>
      <c r="I167" s="1" t="s">
        <v>3975</v>
      </c>
      <c r="J167" s="1" t="s">
        <v>30</v>
      </c>
      <c r="K167" s="1" t="s">
        <v>3976</v>
      </c>
      <c r="L167" s="1" t="s">
        <v>3976</v>
      </c>
      <c r="M167" s="1" t="s">
        <v>2919</v>
      </c>
      <c r="N167" s="1" t="s">
        <v>2919</v>
      </c>
      <c r="O167" s="1" t="s">
        <v>2920</v>
      </c>
      <c r="P167" s="1" t="s">
        <v>2921</v>
      </c>
      <c r="Q167" s="1" t="s">
        <v>2922</v>
      </c>
      <c r="R167" s="1" t="s">
        <v>3977</v>
      </c>
      <c r="S167" s="1" t="s">
        <v>2924</v>
      </c>
      <c r="T167" s="1" t="s">
        <v>2925</v>
      </c>
      <c r="U167" s="1" t="s">
        <v>2926</v>
      </c>
      <c r="V167" s="1" t="s">
        <v>3109</v>
      </c>
    </row>
    <row r="168" s="1" customFormat="1" spans="1:22">
      <c r="A168" s="3">
        <v>999225832062257</v>
      </c>
      <c r="B168" s="1" t="s">
        <v>3951</v>
      </c>
      <c r="C168" s="1" t="s">
        <v>3978</v>
      </c>
      <c r="D168" s="1" t="s">
        <v>3979</v>
      </c>
      <c r="E168" s="1" t="s">
        <v>3980</v>
      </c>
      <c r="F168" s="1" t="s">
        <v>3070</v>
      </c>
      <c r="G168" s="1" t="s">
        <v>2915</v>
      </c>
      <c r="H168" s="1" t="s">
        <v>2916</v>
      </c>
      <c r="I168" s="1" t="s">
        <v>3981</v>
      </c>
      <c r="J168" s="1" t="s">
        <v>30</v>
      </c>
      <c r="K168" s="1" t="s">
        <v>3982</v>
      </c>
      <c r="L168" s="1" t="s">
        <v>3982</v>
      </c>
      <c r="M168" s="1" t="s">
        <v>2919</v>
      </c>
      <c r="N168" s="1" t="s">
        <v>2919</v>
      </c>
      <c r="O168" s="1" t="s">
        <v>2920</v>
      </c>
      <c r="P168" s="1" t="s">
        <v>2921</v>
      </c>
      <c r="Q168" s="1" t="s">
        <v>2922</v>
      </c>
      <c r="R168" s="1" t="s">
        <v>3983</v>
      </c>
      <c r="S168" s="1" t="s">
        <v>2924</v>
      </c>
      <c r="T168" s="1" t="s">
        <v>2925</v>
      </c>
      <c r="U168" s="1" t="s">
        <v>2926</v>
      </c>
      <c r="V168" s="1" t="s">
        <v>3336</v>
      </c>
    </row>
    <row r="169" s="1" customFormat="1" spans="1:22">
      <c r="A169" s="3">
        <v>999225836697404</v>
      </c>
      <c r="B169" s="1" t="s">
        <v>3951</v>
      </c>
      <c r="C169" s="1" t="s">
        <v>3984</v>
      </c>
      <c r="D169" s="1" t="s">
        <v>3910</v>
      </c>
      <c r="E169" s="1" t="s">
        <v>3985</v>
      </c>
      <c r="F169" s="1" t="s">
        <v>2969</v>
      </c>
      <c r="G169" s="1" t="s">
        <v>2915</v>
      </c>
      <c r="H169" s="1" t="s">
        <v>2916</v>
      </c>
      <c r="I169" s="1" t="s">
        <v>3986</v>
      </c>
      <c r="J169" s="1" t="s">
        <v>30</v>
      </c>
      <c r="K169" s="1" t="s">
        <v>3987</v>
      </c>
      <c r="L169" s="1" t="s">
        <v>3987</v>
      </c>
      <c r="M169" s="1" t="s">
        <v>2919</v>
      </c>
      <c r="N169" s="1" t="s">
        <v>2919</v>
      </c>
      <c r="O169" s="1" t="s">
        <v>2920</v>
      </c>
      <c r="P169" s="1" t="s">
        <v>2921</v>
      </c>
      <c r="Q169" s="1" t="s">
        <v>2922</v>
      </c>
      <c r="R169" s="1" t="s">
        <v>3988</v>
      </c>
      <c r="S169" s="1" t="s">
        <v>2924</v>
      </c>
      <c r="T169" s="1" t="s">
        <v>2925</v>
      </c>
      <c r="U169" s="1" t="s">
        <v>2926</v>
      </c>
      <c r="V169" s="1" t="s">
        <v>2927</v>
      </c>
    </row>
    <row r="170" s="1" customFormat="1" spans="1:22">
      <c r="A170" s="3">
        <v>999225842728499</v>
      </c>
      <c r="B170" s="1" t="s">
        <v>3951</v>
      </c>
      <c r="C170" s="1" t="s">
        <v>3989</v>
      </c>
      <c r="D170" s="1" t="s">
        <v>3990</v>
      </c>
      <c r="E170" s="1" t="s">
        <v>3991</v>
      </c>
      <c r="F170" s="1" t="s">
        <v>2914</v>
      </c>
      <c r="G170" s="1" t="s">
        <v>2915</v>
      </c>
      <c r="H170" s="1" t="s">
        <v>2916</v>
      </c>
      <c r="I170" s="1" t="s">
        <v>3992</v>
      </c>
      <c r="J170" s="1" t="s">
        <v>30</v>
      </c>
      <c r="K170" s="1" t="s">
        <v>3993</v>
      </c>
      <c r="L170" s="1" t="s">
        <v>3993</v>
      </c>
      <c r="M170" s="1" t="s">
        <v>2919</v>
      </c>
      <c r="N170" s="1" t="s">
        <v>2919</v>
      </c>
      <c r="O170" s="1" t="s">
        <v>2920</v>
      </c>
      <c r="P170" s="1" t="s">
        <v>2921</v>
      </c>
      <c r="Q170" s="1" t="s">
        <v>2922</v>
      </c>
      <c r="R170" s="1" t="s">
        <v>3994</v>
      </c>
      <c r="S170" s="1" t="s">
        <v>2924</v>
      </c>
      <c r="T170" s="1" t="s">
        <v>2925</v>
      </c>
      <c r="U170" s="1" t="s">
        <v>2926</v>
      </c>
      <c r="V170" s="1" t="s">
        <v>3016</v>
      </c>
    </row>
    <row r="171" s="1" customFormat="1" spans="1:22">
      <c r="A171" s="3">
        <v>999225842959238</v>
      </c>
      <c r="B171" s="1" t="s">
        <v>3951</v>
      </c>
      <c r="C171" s="1" t="s">
        <v>3995</v>
      </c>
      <c r="D171" s="1" t="s">
        <v>3671</v>
      </c>
      <c r="E171" s="1" t="s">
        <v>3996</v>
      </c>
      <c r="F171" s="1" t="s">
        <v>2914</v>
      </c>
      <c r="G171" s="1" t="s">
        <v>2932</v>
      </c>
      <c r="H171" s="1" t="s">
        <v>2916</v>
      </c>
      <c r="I171" s="1" t="s">
        <v>3997</v>
      </c>
      <c r="J171" s="1" t="s">
        <v>30</v>
      </c>
      <c r="K171" s="1" t="s">
        <v>3998</v>
      </c>
      <c r="L171" s="1" t="s">
        <v>3998</v>
      </c>
      <c r="M171" s="1" t="s">
        <v>2919</v>
      </c>
      <c r="N171" s="1" t="s">
        <v>2919</v>
      </c>
      <c r="O171" s="1" t="s">
        <v>2920</v>
      </c>
      <c r="P171" s="1" t="s">
        <v>2921</v>
      </c>
      <c r="Q171" s="1" t="s">
        <v>2922</v>
      </c>
      <c r="R171" s="1" t="s">
        <v>3999</v>
      </c>
      <c r="S171" s="1" t="s">
        <v>2924</v>
      </c>
      <c r="T171" s="1" t="s">
        <v>2925</v>
      </c>
      <c r="U171" s="1" t="s">
        <v>2926</v>
      </c>
      <c r="V171" s="1" t="s">
        <v>3204</v>
      </c>
    </row>
    <row r="172" s="1" customFormat="1" spans="1:22">
      <c r="A172" s="3">
        <v>999225844403269</v>
      </c>
      <c r="B172" s="1" t="s">
        <v>3951</v>
      </c>
      <c r="C172" s="1" t="s">
        <v>4000</v>
      </c>
      <c r="D172" s="1" t="s">
        <v>4001</v>
      </c>
      <c r="E172" s="1" t="s">
        <v>4002</v>
      </c>
      <c r="F172" s="1" t="s">
        <v>2915</v>
      </c>
      <c r="G172" s="1" t="s">
        <v>2932</v>
      </c>
      <c r="H172" s="1" t="s">
        <v>2916</v>
      </c>
      <c r="I172" s="1" t="s">
        <v>4003</v>
      </c>
      <c r="J172" s="1" t="s">
        <v>30</v>
      </c>
      <c r="K172" s="1" t="s">
        <v>4004</v>
      </c>
      <c r="L172" s="1" t="s">
        <v>4004</v>
      </c>
      <c r="M172" s="1" t="s">
        <v>2919</v>
      </c>
      <c r="N172" s="1" t="s">
        <v>2919</v>
      </c>
      <c r="O172" s="1" t="s">
        <v>2920</v>
      </c>
      <c r="P172" s="1" t="s">
        <v>2921</v>
      </c>
      <c r="Q172" s="1" t="s">
        <v>2922</v>
      </c>
      <c r="R172" s="1" t="s">
        <v>4005</v>
      </c>
      <c r="S172" s="1" t="s">
        <v>2924</v>
      </c>
      <c r="T172" s="1" t="s">
        <v>2925</v>
      </c>
      <c r="U172" s="1" t="s">
        <v>2926</v>
      </c>
      <c r="V172" s="1" t="s">
        <v>3336</v>
      </c>
    </row>
    <row r="173" s="1" customFormat="1" spans="1:22">
      <c r="A173" s="3">
        <v>999225844932709</v>
      </c>
      <c r="B173" s="1" t="s">
        <v>3951</v>
      </c>
      <c r="C173" s="1" t="s">
        <v>4006</v>
      </c>
      <c r="D173" s="1" t="s">
        <v>4007</v>
      </c>
      <c r="E173" s="1" t="s">
        <v>4008</v>
      </c>
      <c r="F173" s="1" t="s">
        <v>2969</v>
      </c>
      <c r="G173" s="1" t="s">
        <v>2915</v>
      </c>
      <c r="H173" s="1" t="s">
        <v>2916</v>
      </c>
      <c r="I173" s="1" t="s">
        <v>4009</v>
      </c>
      <c r="J173" s="1" t="s">
        <v>30</v>
      </c>
      <c r="K173" s="1" t="s">
        <v>4010</v>
      </c>
      <c r="L173" s="1" t="s">
        <v>4010</v>
      </c>
      <c r="M173" s="1" t="s">
        <v>2919</v>
      </c>
      <c r="N173" s="1" t="s">
        <v>2919</v>
      </c>
      <c r="O173" s="1" t="s">
        <v>2920</v>
      </c>
      <c r="P173" s="1" t="s">
        <v>2921</v>
      </c>
      <c r="Q173" s="1" t="s">
        <v>2922</v>
      </c>
      <c r="R173" s="1" t="s">
        <v>4011</v>
      </c>
      <c r="S173" s="1" t="s">
        <v>2924</v>
      </c>
      <c r="T173" s="1" t="s">
        <v>2925</v>
      </c>
      <c r="U173" s="1" t="s">
        <v>2926</v>
      </c>
      <c r="V173" s="1" t="s">
        <v>2973</v>
      </c>
    </row>
    <row r="174" s="1" customFormat="1" spans="1:22">
      <c r="A174" s="3">
        <v>999225845644249</v>
      </c>
      <c r="B174" s="1" t="s">
        <v>3951</v>
      </c>
      <c r="C174" s="1" t="s">
        <v>4012</v>
      </c>
      <c r="D174" s="1" t="s">
        <v>4013</v>
      </c>
      <c r="E174" s="1" t="s">
        <v>4014</v>
      </c>
      <c r="F174" s="1" t="s">
        <v>3127</v>
      </c>
      <c r="G174" s="1" t="s">
        <v>2915</v>
      </c>
      <c r="H174" s="1" t="s">
        <v>2916</v>
      </c>
      <c r="I174" s="1" t="s">
        <v>4015</v>
      </c>
      <c r="J174" s="1" t="s">
        <v>30</v>
      </c>
      <c r="K174" s="1" t="s">
        <v>4016</v>
      </c>
      <c r="L174" s="1" t="s">
        <v>4016</v>
      </c>
      <c r="M174" s="1" t="s">
        <v>2919</v>
      </c>
      <c r="N174" s="1" t="s">
        <v>2919</v>
      </c>
      <c r="O174" s="1" t="s">
        <v>2920</v>
      </c>
      <c r="P174" s="1" t="s">
        <v>2921</v>
      </c>
      <c r="Q174" s="1" t="s">
        <v>2922</v>
      </c>
      <c r="R174" s="1" t="s">
        <v>4017</v>
      </c>
      <c r="S174" s="1" t="s">
        <v>2924</v>
      </c>
      <c r="T174" s="1" t="s">
        <v>2925</v>
      </c>
      <c r="U174" s="1" t="s">
        <v>2988</v>
      </c>
      <c r="V174" s="1" t="s">
        <v>2927</v>
      </c>
    </row>
    <row r="175" s="1" customFormat="1" spans="1:22">
      <c r="A175" s="3">
        <v>999225845784088</v>
      </c>
      <c r="B175" s="1" t="s">
        <v>3951</v>
      </c>
      <c r="C175" s="1" t="s">
        <v>4018</v>
      </c>
      <c r="D175" s="1" t="s">
        <v>4019</v>
      </c>
      <c r="E175" s="1" t="s">
        <v>4020</v>
      </c>
      <c r="F175" s="1" t="s">
        <v>2914</v>
      </c>
      <c r="G175" s="1" t="s">
        <v>2932</v>
      </c>
      <c r="H175" s="1" t="s">
        <v>2916</v>
      </c>
      <c r="I175" s="1" t="s">
        <v>4021</v>
      </c>
      <c r="J175" s="1" t="s">
        <v>30</v>
      </c>
      <c r="K175" s="1" t="s">
        <v>4022</v>
      </c>
      <c r="L175" s="1" t="s">
        <v>4022</v>
      </c>
      <c r="M175" s="1" t="s">
        <v>2919</v>
      </c>
      <c r="N175" s="1" t="s">
        <v>2919</v>
      </c>
      <c r="O175" s="1" t="s">
        <v>2920</v>
      </c>
      <c r="P175" s="1" t="s">
        <v>2921</v>
      </c>
      <c r="Q175" s="1" t="s">
        <v>2922</v>
      </c>
      <c r="R175" s="1" t="s">
        <v>4023</v>
      </c>
      <c r="S175" s="1" t="s">
        <v>2924</v>
      </c>
      <c r="T175" s="1" t="s">
        <v>2925</v>
      </c>
      <c r="U175" s="1" t="s">
        <v>2988</v>
      </c>
      <c r="V175" s="1" t="s">
        <v>3131</v>
      </c>
    </row>
    <row r="176" s="1" customFormat="1" spans="1:22">
      <c r="A176" s="3">
        <v>999225847784774</v>
      </c>
      <c r="B176" s="1" t="s">
        <v>4024</v>
      </c>
      <c r="C176" s="1" t="s">
        <v>4025</v>
      </c>
      <c r="D176" s="1" t="s">
        <v>4026</v>
      </c>
      <c r="E176" s="1" t="s">
        <v>4027</v>
      </c>
      <c r="F176" s="1" t="s">
        <v>2969</v>
      </c>
      <c r="G176" s="1" t="s">
        <v>2932</v>
      </c>
      <c r="H176" s="1" t="s">
        <v>2916</v>
      </c>
      <c r="I176" s="1" t="s">
        <v>4028</v>
      </c>
      <c r="J176" s="1" t="s">
        <v>30</v>
      </c>
      <c r="K176" s="1" t="s">
        <v>4029</v>
      </c>
      <c r="L176" s="1" t="s">
        <v>4029</v>
      </c>
      <c r="M176" s="1" t="s">
        <v>2919</v>
      </c>
      <c r="N176" s="1" t="s">
        <v>2919</v>
      </c>
      <c r="O176" s="1" t="s">
        <v>2920</v>
      </c>
      <c r="P176" s="1" t="s">
        <v>2921</v>
      </c>
      <c r="Q176" s="1" t="s">
        <v>2922</v>
      </c>
      <c r="R176" s="1" t="s">
        <v>4030</v>
      </c>
      <c r="S176" s="1" t="s">
        <v>2924</v>
      </c>
      <c r="T176" s="1" t="s">
        <v>2925</v>
      </c>
      <c r="U176" s="1" t="s">
        <v>2926</v>
      </c>
      <c r="V176" s="1" t="s">
        <v>3204</v>
      </c>
    </row>
    <row r="177" s="1" customFormat="1" spans="1:22">
      <c r="A177" s="3">
        <v>999225848545196</v>
      </c>
      <c r="B177" s="1" t="s">
        <v>4024</v>
      </c>
      <c r="C177" s="1" t="s">
        <v>4031</v>
      </c>
      <c r="D177" s="1" t="s">
        <v>4032</v>
      </c>
      <c r="E177" s="1" t="s">
        <v>4033</v>
      </c>
      <c r="F177" s="1" t="s">
        <v>2915</v>
      </c>
      <c r="G177" s="1" t="s">
        <v>2932</v>
      </c>
      <c r="H177" s="1" t="s">
        <v>2916</v>
      </c>
      <c r="I177" s="1" t="s">
        <v>4034</v>
      </c>
      <c r="J177" s="1" t="s">
        <v>30</v>
      </c>
      <c r="K177" s="1" t="s">
        <v>4035</v>
      </c>
      <c r="L177" s="1" t="s">
        <v>4035</v>
      </c>
      <c r="M177" s="1" t="s">
        <v>2919</v>
      </c>
      <c r="N177" s="1" t="s">
        <v>2919</v>
      </c>
      <c r="O177" s="1" t="s">
        <v>2920</v>
      </c>
      <c r="P177" s="1" t="s">
        <v>2921</v>
      </c>
      <c r="Q177" s="1" t="s">
        <v>2922</v>
      </c>
      <c r="R177" s="1" t="s">
        <v>4036</v>
      </c>
      <c r="S177" s="1" t="s">
        <v>2924</v>
      </c>
      <c r="T177" s="1" t="s">
        <v>2925</v>
      </c>
      <c r="U177" s="1" t="s">
        <v>2926</v>
      </c>
      <c r="V177" s="1" t="s">
        <v>2956</v>
      </c>
    </row>
    <row r="178" s="1" customFormat="1" spans="1:22">
      <c r="A178" s="3">
        <v>25848630587</v>
      </c>
      <c r="B178" s="1" t="s">
        <v>4024</v>
      </c>
      <c r="C178" s="1" t="s">
        <v>4037</v>
      </c>
      <c r="D178" s="1" t="s">
        <v>3702</v>
      </c>
      <c r="E178" s="1" t="s">
        <v>3703</v>
      </c>
      <c r="F178" s="1" t="s">
        <v>2915</v>
      </c>
      <c r="G178" s="1" t="s">
        <v>2932</v>
      </c>
      <c r="H178" s="1" t="s">
        <v>2916</v>
      </c>
      <c r="I178" s="1" t="s">
        <v>4038</v>
      </c>
      <c r="J178" s="1" t="s">
        <v>30</v>
      </c>
      <c r="K178" s="1" t="s">
        <v>4039</v>
      </c>
      <c r="L178" s="1" t="s">
        <v>4039</v>
      </c>
      <c r="M178" s="1" t="s">
        <v>2919</v>
      </c>
      <c r="N178" s="1" t="s">
        <v>2919</v>
      </c>
      <c r="O178" s="1" t="s">
        <v>2920</v>
      </c>
      <c r="P178" s="1" t="s">
        <v>2921</v>
      </c>
      <c r="Q178" s="1" t="s">
        <v>2922</v>
      </c>
      <c r="R178" s="1" t="s">
        <v>4040</v>
      </c>
      <c r="S178" s="1" t="s">
        <v>2924</v>
      </c>
      <c r="T178" s="1" t="s">
        <v>2925</v>
      </c>
      <c r="U178" s="1" t="s">
        <v>2926</v>
      </c>
      <c r="V178" s="1" t="s">
        <v>3117</v>
      </c>
    </row>
    <row r="179" s="1" customFormat="1" spans="1:22">
      <c r="A179" s="3">
        <v>999225849390419</v>
      </c>
      <c r="B179" s="1" t="s">
        <v>4024</v>
      </c>
      <c r="C179" s="1" t="s">
        <v>4041</v>
      </c>
      <c r="D179" s="1" t="s">
        <v>4042</v>
      </c>
      <c r="E179" s="1" t="s">
        <v>4043</v>
      </c>
      <c r="F179" s="1" t="s">
        <v>2914</v>
      </c>
      <c r="G179" s="1" t="s">
        <v>2932</v>
      </c>
      <c r="H179" s="1" t="s">
        <v>2916</v>
      </c>
      <c r="I179" s="1" t="s">
        <v>4044</v>
      </c>
      <c r="J179" s="1" t="s">
        <v>30</v>
      </c>
      <c r="K179" s="1" t="s">
        <v>4045</v>
      </c>
      <c r="L179" s="1" t="s">
        <v>4045</v>
      </c>
      <c r="M179" s="1" t="s">
        <v>2919</v>
      </c>
      <c r="N179" s="1" t="s">
        <v>2919</v>
      </c>
      <c r="O179" s="1" t="s">
        <v>2920</v>
      </c>
      <c r="P179" s="1" t="s">
        <v>2921</v>
      </c>
      <c r="Q179" s="1" t="s">
        <v>2922</v>
      </c>
      <c r="R179" s="1" t="s">
        <v>4046</v>
      </c>
      <c r="S179" s="1" t="s">
        <v>2924</v>
      </c>
      <c r="T179" s="1" t="s">
        <v>2925</v>
      </c>
      <c r="U179" s="1" t="s">
        <v>2926</v>
      </c>
      <c r="V179" s="1" t="s">
        <v>2927</v>
      </c>
    </row>
    <row r="180" s="1" customFormat="1" spans="1:22">
      <c r="A180" s="3">
        <v>999225850244728</v>
      </c>
      <c r="B180" s="1" t="s">
        <v>4024</v>
      </c>
      <c r="C180" s="1" t="s">
        <v>4047</v>
      </c>
      <c r="D180" s="1" t="s">
        <v>4048</v>
      </c>
      <c r="E180" s="1" t="s">
        <v>4049</v>
      </c>
      <c r="F180" s="1" t="s">
        <v>2914</v>
      </c>
      <c r="G180" s="1" t="s">
        <v>2915</v>
      </c>
      <c r="H180" s="1" t="s">
        <v>2916</v>
      </c>
      <c r="I180" s="1" t="s">
        <v>4050</v>
      </c>
      <c r="J180" s="1" t="s">
        <v>30</v>
      </c>
      <c r="K180" s="1" t="s">
        <v>4051</v>
      </c>
      <c r="L180" s="1" t="s">
        <v>4051</v>
      </c>
      <c r="M180" s="1" t="s">
        <v>2919</v>
      </c>
      <c r="N180" s="1" t="s">
        <v>2919</v>
      </c>
      <c r="O180" s="1" t="s">
        <v>2920</v>
      </c>
      <c r="P180" s="1" t="s">
        <v>2921</v>
      </c>
      <c r="Q180" s="1" t="s">
        <v>2922</v>
      </c>
      <c r="R180" s="1" t="s">
        <v>4052</v>
      </c>
      <c r="S180" s="1" t="s">
        <v>2924</v>
      </c>
      <c r="T180" s="1" t="s">
        <v>2925</v>
      </c>
      <c r="U180" s="1" t="s">
        <v>2926</v>
      </c>
      <c r="V180" s="1" t="s">
        <v>2927</v>
      </c>
    </row>
    <row r="181" s="1" customFormat="1" spans="1:22">
      <c r="A181" s="3">
        <v>999225852752530</v>
      </c>
      <c r="B181" s="1" t="s">
        <v>4024</v>
      </c>
      <c r="C181" s="1" t="s">
        <v>4053</v>
      </c>
      <c r="D181" s="1" t="s">
        <v>4054</v>
      </c>
      <c r="E181" s="1" t="s">
        <v>4055</v>
      </c>
      <c r="F181" s="1" t="s">
        <v>3070</v>
      </c>
      <c r="G181" s="1" t="s">
        <v>2915</v>
      </c>
      <c r="H181" s="1" t="s">
        <v>2916</v>
      </c>
      <c r="I181" s="1" t="s">
        <v>4056</v>
      </c>
      <c r="J181" s="1" t="s">
        <v>30</v>
      </c>
      <c r="K181" s="1" t="s">
        <v>4057</v>
      </c>
      <c r="L181" s="1" t="s">
        <v>4057</v>
      </c>
      <c r="M181" s="1" t="s">
        <v>2919</v>
      </c>
      <c r="N181" s="1" t="s">
        <v>2919</v>
      </c>
      <c r="O181" s="1" t="s">
        <v>2920</v>
      </c>
      <c r="P181" s="1" t="s">
        <v>2921</v>
      </c>
      <c r="Q181" s="1" t="s">
        <v>2922</v>
      </c>
      <c r="R181" s="1" t="s">
        <v>4058</v>
      </c>
      <c r="S181" s="1" t="s">
        <v>2924</v>
      </c>
      <c r="T181" s="1" t="s">
        <v>2925</v>
      </c>
      <c r="U181" s="1" t="s">
        <v>2926</v>
      </c>
      <c r="V181" s="1" t="s">
        <v>2927</v>
      </c>
    </row>
    <row r="182" s="1" customFormat="1" spans="1:22">
      <c r="A182" s="3">
        <v>999225858880368</v>
      </c>
      <c r="B182" s="1" t="s">
        <v>4024</v>
      </c>
      <c r="C182" s="1" t="s">
        <v>4059</v>
      </c>
      <c r="D182" s="1" t="s">
        <v>3386</v>
      </c>
      <c r="E182" s="1" t="s">
        <v>4060</v>
      </c>
      <c r="F182" s="1" t="s">
        <v>2961</v>
      </c>
      <c r="G182" s="1" t="s">
        <v>2915</v>
      </c>
      <c r="H182" s="1" t="s">
        <v>2916</v>
      </c>
      <c r="I182" s="1" t="s">
        <v>4061</v>
      </c>
      <c r="J182" s="1" t="s">
        <v>30</v>
      </c>
      <c r="K182" s="1" t="s">
        <v>4062</v>
      </c>
      <c r="L182" s="1" t="s">
        <v>4062</v>
      </c>
      <c r="M182" s="1" t="s">
        <v>2919</v>
      </c>
      <c r="N182" s="1" t="s">
        <v>2919</v>
      </c>
      <c r="O182" s="1" t="s">
        <v>2920</v>
      </c>
      <c r="P182" s="1" t="s">
        <v>2921</v>
      </c>
      <c r="Q182" s="1" t="s">
        <v>2922</v>
      </c>
      <c r="R182" s="1" t="s">
        <v>4063</v>
      </c>
      <c r="S182" s="1" t="s">
        <v>2924</v>
      </c>
      <c r="T182" s="1" t="s">
        <v>2925</v>
      </c>
      <c r="U182" s="1" t="s">
        <v>2926</v>
      </c>
      <c r="V182" s="1" t="s">
        <v>2956</v>
      </c>
    </row>
    <row r="183" s="1" customFormat="1" spans="1:22">
      <c r="A183" s="3">
        <v>999225861526833</v>
      </c>
      <c r="B183" s="1" t="s">
        <v>4024</v>
      </c>
      <c r="C183" s="1" t="s">
        <v>4064</v>
      </c>
      <c r="D183" s="1" t="s">
        <v>4065</v>
      </c>
      <c r="E183" s="1" t="s">
        <v>4066</v>
      </c>
      <c r="F183" s="1" t="s">
        <v>2969</v>
      </c>
      <c r="G183" s="1" t="s">
        <v>2915</v>
      </c>
      <c r="H183" s="1" t="s">
        <v>2916</v>
      </c>
      <c r="I183" s="1" t="s">
        <v>4067</v>
      </c>
      <c r="J183" s="1" t="s">
        <v>30</v>
      </c>
      <c r="K183" s="1" t="s">
        <v>4068</v>
      </c>
      <c r="L183" s="1" t="s">
        <v>4068</v>
      </c>
      <c r="M183" s="1" t="s">
        <v>2919</v>
      </c>
      <c r="N183" s="1" t="s">
        <v>2919</v>
      </c>
      <c r="O183" s="1" t="s">
        <v>2920</v>
      </c>
      <c r="P183" s="1" t="s">
        <v>2921</v>
      </c>
      <c r="Q183" s="1" t="s">
        <v>2922</v>
      </c>
      <c r="R183" s="1" t="s">
        <v>4069</v>
      </c>
      <c r="S183" s="1" t="s">
        <v>2924</v>
      </c>
      <c r="T183" s="1" t="s">
        <v>2925</v>
      </c>
      <c r="U183" s="1" t="s">
        <v>2926</v>
      </c>
      <c r="V183" s="1" t="s">
        <v>2936</v>
      </c>
    </row>
    <row r="184" s="1" customFormat="1" spans="1:22">
      <c r="A184" s="3">
        <v>999225864576534</v>
      </c>
      <c r="B184" s="1" t="s">
        <v>4024</v>
      </c>
      <c r="C184" s="1" t="s">
        <v>4070</v>
      </c>
      <c r="D184" s="1" t="s">
        <v>4071</v>
      </c>
      <c r="E184" s="1" t="s">
        <v>4072</v>
      </c>
      <c r="F184" s="1" t="s">
        <v>3127</v>
      </c>
      <c r="G184" s="1" t="s">
        <v>2915</v>
      </c>
      <c r="H184" s="1" t="s">
        <v>2916</v>
      </c>
      <c r="I184" s="1" t="s">
        <v>4073</v>
      </c>
      <c r="J184" s="1" t="s">
        <v>30</v>
      </c>
      <c r="K184" s="1" t="s">
        <v>4074</v>
      </c>
      <c r="L184" s="1" t="s">
        <v>4074</v>
      </c>
      <c r="M184" s="1" t="s">
        <v>2919</v>
      </c>
      <c r="N184" s="1" t="s">
        <v>2919</v>
      </c>
      <c r="O184" s="1" t="s">
        <v>2920</v>
      </c>
      <c r="P184" s="1" t="s">
        <v>2921</v>
      </c>
      <c r="Q184" s="1" t="s">
        <v>2922</v>
      </c>
      <c r="R184" s="1" t="s">
        <v>4075</v>
      </c>
      <c r="S184" s="1" t="s">
        <v>2924</v>
      </c>
      <c r="T184" s="1" t="s">
        <v>2925</v>
      </c>
      <c r="U184" s="1" t="s">
        <v>2926</v>
      </c>
      <c r="V184" s="1" t="s">
        <v>4076</v>
      </c>
    </row>
    <row r="185" s="1" customFormat="1" spans="1:22">
      <c r="A185" s="3">
        <v>999225864902187</v>
      </c>
      <c r="B185" s="1" t="s">
        <v>4024</v>
      </c>
      <c r="C185" s="1" t="s">
        <v>4077</v>
      </c>
      <c r="D185" s="1" t="s">
        <v>3497</v>
      </c>
      <c r="E185" s="1" t="s">
        <v>4078</v>
      </c>
      <c r="F185" s="1" t="s">
        <v>2915</v>
      </c>
      <c r="G185" s="1" t="s">
        <v>2932</v>
      </c>
      <c r="H185" s="1" t="s">
        <v>2916</v>
      </c>
      <c r="I185" s="1" t="s">
        <v>4079</v>
      </c>
      <c r="J185" s="1" t="s">
        <v>30</v>
      </c>
      <c r="K185" s="1" t="s">
        <v>4080</v>
      </c>
      <c r="L185" s="1" t="s">
        <v>4080</v>
      </c>
      <c r="M185" s="1" t="s">
        <v>2919</v>
      </c>
      <c r="N185" s="1" t="s">
        <v>2919</v>
      </c>
      <c r="O185" s="1" t="s">
        <v>2920</v>
      </c>
      <c r="P185" s="1" t="s">
        <v>2921</v>
      </c>
      <c r="Q185" s="1" t="s">
        <v>2922</v>
      </c>
      <c r="R185" s="1" t="s">
        <v>4081</v>
      </c>
      <c r="S185" s="1" t="s">
        <v>2924</v>
      </c>
      <c r="T185" s="1" t="s">
        <v>2925</v>
      </c>
      <c r="U185" s="1" t="s">
        <v>2926</v>
      </c>
      <c r="V185" s="1" t="s">
        <v>3336</v>
      </c>
    </row>
    <row r="186" s="1" customFormat="1" spans="1:22">
      <c r="A186" s="3">
        <v>999225867832294</v>
      </c>
      <c r="B186" s="1" t="s">
        <v>4024</v>
      </c>
      <c r="C186" s="1" t="s">
        <v>4082</v>
      </c>
      <c r="D186" s="1" t="s">
        <v>4013</v>
      </c>
      <c r="E186" s="1" t="s">
        <v>4083</v>
      </c>
      <c r="F186" s="1" t="s">
        <v>2969</v>
      </c>
      <c r="G186" s="1" t="s">
        <v>2915</v>
      </c>
      <c r="H186" s="1" t="s">
        <v>2916</v>
      </c>
      <c r="I186" s="1" t="s">
        <v>4084</v>
      </c>
      <c r="J186" s="1" t="s">
        <v>30</v>
      </c>
      <c r="K186" s="1" t="s">
        <v>4085</v>
      </c>
      <c r="L186" s="1" t="s">
        <v>4085</v>
      </c>
      <c r="M186" s="1" t="s">
        <v>2919</v>
      </c>
      <c r="N186" s="1" t="s">
        <v>2919</v>
      </c>
      <c r="O186" s="1" t="s">
        <v>2920</v>
      </c>
      <c r="P186" s="1" t="s">
        <v>2921</v>
      </c>
      <c r="Q186" s="1" t="s">
        <v>2922</v>
      </c>
      <c r="R186" s="1" t="s">
        <v>4086</v>
      </c>
      <c r="S186" s="1" t="s">
        <v>2924</v>
      </c>
      <c r="T186" s="1" t="s">
        <v>2925</v>
      </c>
      <c r="U186" s="1" t="s">
        <v>2988</v>
      </c>
      <c r="V186" s="1" t="s">
        <v>2927</v>
      </c>
    </row>
    <row r="187" s="1" customFormat="1" spans="1:22">
      <c r="A187" s="3">
        <v>999225868185504</v>
      </c>
      <c r="B187" s="1" t="s">
        <v>4024</v>
      </c>
      <c r="C187" s="1" t="s">
        <v>4087</v>
      </c>
      <c r="D187" s="1" t="s">
        <v>3671</v>
      </c>
      <c r="E187" s="1" t="s">
        <v>4088</v>
      </c>
      <c r="F187" s="1" t="s">
        <v>2914</v>
      </c>
      <c r="G187" s="1" t="s">
        <v>2915</v>
      </c>
      <c r="H187" s="1" t="s">
        <v>2916</v>
      </c>
      <c r="I187" s="1" t="s">
        <v>4089</v>
      </c>
      <c r="J187" s="1" t="s">
        <v>30</v>
      </c>
      <c r="K187" s="1" t="s">
        <v>4090</v>
      </c>
      <c r="L187" s="1" t="s">
        <v>4090</v>
      </c>
      <c r="M187" s="1" t="s">
        <v>2919</v>
      </c>
      <c r="N187" s="1" t="s">
        <v>2919</v>
      </c>
      <c r="O187" s="1" t="s">
        <v>2920</v>
      </c>
      <c r="P187" s="1" t="s">
        <v>2921</v>
      </c>
      <c r="Q187" s="1" t="s">
        <v>2922</v>
      </c>
      <c r="R187" s="1" t="s">
        <v>4091</v>
      </c>
      <c r="S187" s="1" t="s">
        <v>2924</v>
      </c>
      <c r="T187" s="1" t="s">
        <v>2925</v>
      </c>
      <c r="U187" s="1" t="s">
        <v>2926</v>
      </c>
      <c r="V187" s="1" t="s">
        <v>3204</v>
      </c>
    </row>
    <row r="188" s="1" customFormat="1" spans="1:22">
      <c r="A188" s="3">
        <v>999225868785808</v>
      </c>
      <c r="B188" s="1" t="s">
        <v>4092</v>
      </c>
      <c r="C188" s="1" t="s">
        <v>4093</v>
      </c>
      <c r="D188" s="1" t="s">
        <v>4094</v>
      </c>
      <c r="E188" s="1" t="s">
        <v>4095</v>
      </c>
      <c r="F188" s="1" t="s">
        <v>2914</v>
      </c>
      <c r="G188" s="1" t="s">
        <v>2915</v>
      </c>
      <c r="H188" s="1" t="s">
        <v>2916</v>
      </c>
      <c r="I188" s="1" t="s">
        <v>4096</v>
      </c>
      <c r="J188" s="1" t="s">
        <v>30</v>
      </c>
      <c r="K188" s="1" t="s">
        <v>4097</v>
      </c>
      <c r="L188" s="1" t="s">
        <v>4097</v>
      </c>
      <c r="M188" s="1" t="s">
        <v>2919</v>
      </c>
      <c r="N188" s="1" t="s">
        <v>2919</v>
      </c>
      <c r="O188" s="1" t="s">
        <v>2920</v>
      </c>
      <c r="P188" s="1" t="s">
        <v>2921</v>
      </c>
      <c r="Q188" s="1" t="s">
        <v>2922</v>
      </c>
      <c r="R188" s="1" t="s">
        <v>4098</v>
      </c>
      <c r="S188" s="1" t="s">
        <v>2924</v>
      </c>
      <c r="T188" s="1" t="s">
        <v>2925</v>
      </c>
      <c r="U188" s="1" t="s">
        <v>2926</v>
      </c>
      <c r="V188" s="1" t="s">
        <v>3255</v>
      </c>
    </row>
    <row r="189" s="1" customFormat="1" spans="1:22">
      <c r="A189" s="3">
        <v>999225868861525</v>
      </c>
      <c r="B189" s="1" t="s">
        <v>4092</v>
      </c>
      <c r="C189" s="1" t="s">
        <v>4099</v>
      </c>
      <c r="D189" s="1" t="s">
        <v>4100</v>
      </c>
      <c r="E189" s="1" t="s">
        <v>4101</v>
      </c>
      <c r="F189" s="1" t="s">
        <v>2914</v>
      </c>
      <c r="G189" s="1" t="s">
        <v>2915</v>
      </c>
      <c r="H189" s="1" t="s">
        <v>2916</v>
      </c>
      <c r="I189" s="1" t="s">
        <v>4102</v>
      </c>
      <c r="J189" s="1" t="s">
        <v>30</v>
      </c>
      <c r="K189" s="1" t="s">
        <v>4103</v>
      </c>
      <c r="L189" s="1" t="s">
        <v>4103</v>
      </c>
      <c r="M189" s="1" t="s">
        <v>2919</v>
      </c>
      <c r="N189" s="1" t="s">
        <v>2919</v>
      </c>
      <c r="O189" s="1" t="s">
        <v>2920</v>
      </c>
      <c r="P189" s="1" t="s">
        <v>2921</v>
      </c>
      <c r="Q189" s="1" t="s">
        <v>2922</v>
      </c>
      <c r="R189" s="1" t="s">
        <v>4104</v>
      </c>
      <c r="S189" s="1" t="s">
        <v>2924</v>
      </c>
      <c r="T189" s="1" t="s">
        <v>2925</v>
      </c>
      <c r="U189" s="1" t="s">
        <v>2926</v>
      </c>
      <c r="V189" s="1" t="s">
        <v>3094</v>
      </c>
    </row>
    <row r="190" s="1" customFormat="1" spans="1:22">
      <c r="A190" s="3">
        <v>999225869485870</v>
      </c>
      <c r="B190" s="1" t="s">
        <v>4092</v>
      </c>
      <c r="C190" s="1" t="s">
        <v>4105</v>
      </c>
      <c r="D190" s="1" t="s">
        <v>3737</v>
      </c>
      <c r="E190" s="1" t="s">
        <v>4106</v>
      </c>
      <c r="F190" s="1" t="s">
        <v>2915</v>
      </c>
      <c r="G190" s="1" t="s">
        <v>2932</v>
      </c>
      <c r="H190" s="1" t="s">
        <v>2916</v>
      </c>
      <c r="I190" s="1" t="s">
        <v>4107</v>
      </c>
      <c r="J190" s="1" t="s">
        <v>30</v>
      </c>
      <c r="K190" s="1" t="s">
        <v>4108</v>
      </c>
      <c r="L190" s="1" t="s">
        <v>4108</v>
      </c>
      <c r="M190" s="1" t="s">
        <v>2919</v>
      </c>
      <c r="N190" s="1" t="s">
        <v>2919</v>
      </c>
      <c r="O190" s="1" t="s">
        <v>2920</v>
      </c>
      <c r="P190" s="1" t="s">
        <v>2921</v>
      </c>
      <c r="Q190" s="1" t="s">
        <v>2922</v>
      </c>
      <c r="R190" s="1" t="s">
        <v>4109</v>
      </c>
      <c r="S190" s="1" t="s">
        <v>2924</v>
      </c>
      <c r="T190" s="1" t="s">
        <v>2925</v>
      </c>
      <c r="U190" s="1" t="s">
        <v>2926</v>
      </c>
      <c r="V190" s="1" t="s">
        <v>3558</v>
      </c>
    </row>
    <row r="191" s="1" customFormat="1" spans="1:22">
      <c r="A191" s="3">
        <v>999225870154605</v>
      </c>
      <c r="B191" s="1" t="s">
        <v>4092</v>
      </c>
      <c r="C191" s="1" t="s">
        <v>4110</v>
      </c>
      <c r="D191" s="1" t="s">
        <v>4111</v>
      </c>
      <c r="E191" s="1" t="s">
        <v>4112</v>
      </c>
      <c r="F191" s="1" t="s">
        <v>3070</v>
      </c>
      <c r="G191" s="1" t="s">
        <v>2915</v>
      </c>
      <c r="H191" s="1" t="s">
        <v>2916</v>
      </c>
      <c r="I191" s="1" t="s">
        <v>4113</v>
      </c>
      <c r="J191" s="1" t="s">
        <v>30</v>
      </c>
      <c r="K191" s="1" t="s">
        <v>4114</v>
      </c>
      <c r="L191" s="1" t="s">
        <v>4114</v>
      </c>
      <c r="M191" s="1" t="s">
        <v>2919</v>
      </c>
      <c r="N191" s="1" t="s">
        <v>2919</v>
      </c>
      <c r="O191" s="1" t="s">
        <v>2920</v>
      </c>
      <c r="P191" s="1" t="s">
        <v>2921</v>
      </c>
      <c r="Q191" s="1" t="s">
        <v>2922</v>
      </c>
      <c r="R191" s="1" t="s">
        <v>4115</v>
      </c>
      <c r="S191" s="1" t="s">
        <v>2924</v>
      </c>
      <c r="T191" s="1" t="s">
        <v>2925</v>
      </c>
      <c r="U191" s="1" t="s">
        <v>2926</v>
      </c>
      <c r="V191" s="1" t="s">
        <v>2956</v>
      </c>
    </row>
    <row r="192" s="1" customFormat="1" spans="1:22">
      <c r="A192" s="3">
        <v>999225871172343</v>
      </c>
      <c r="B192" s="1" t="s">
        <v>4092</v>
      </c>
      <c r="C192" s="1" t="s">
        <v>4116</v>
      </c>
      <c r="D192" s="1" t="s">
        <v>4026</v>
      </c>
      <c r="E192" s="1" t="s">
        <v>4117</v>
      </c>
      <c r="F192" s="1" t="s">
        <v>2915</v>
      </c>
      <c r="G192" s="1" t="s">
        <v>2932</v>
      </c>
      <c r="H192" s="1" t="s">
        <v>2916</v>
      </c>
      <c r="I192" s="1" t="s">
        <v>4118</v>
      </c>
      <c r="J192" s="1" t="s">
        <v>30</v>
      </c>
      <c r="K192" s="1" t="s">
        <v>4119</v>
      </c>
      <c r="L192" s="1" t="s">
        <v>4119</v>
      </c>
      <c r="M192" s="1" t="s">
        <v>2919</v>
      </c>
      <c r="N192" s="1" t="s">
        <v>2919</v>
      </c>
      <c r="O192" s="1" t="s">
        <v>2920</v>
      </c>
      <c r="P192" s="1" t="s">
        <v>2921</v>
      </c>
      <c r="Q192" s="1" t="s">
        <v>2922</v>
      </c>
      <c r="R192" s="1" t="s">
        <v>4120</v>
      </c>
      <c r="S192" s="1" t="s">
        <v>2924</v>
      </c>
      <c r="T192" s="1" t="s">
        <v>2925</v>
      </c>
      <c r="U192" s="1" t="s">
        <v>2926</v>
      </c>
      <c r="V192" s="1" t="s">
        <v>3971</v>
      </c>
    </row>
    <row r="193" s="1" customFormat="1" spans="1:22">
      <c r="A193" s="3">
        <v>999225872012240</v>
      </c>
      <c r="B193" s="1" t="s">
        <v>4092</v>
      </c>
      <c r="C193" s="1" t="s">
        <v>4121</v>
      </c>
      <c r="D193" s="1" t="s">
        <v>4122</v>
      </c>
      <c r="E193" s="1" t="s">
        <v>4123</v>
      </c>
      <c r="F193" s="1" t="s">
        <v>2914</v>
      </c>
      <c r="G193" s="1" t="s">
        <v>2915</v>
      </c>
      <c r="H193" s="1" t="s">
        <v>2916</v>
      </c>
      <c r="I193" s="1" t="s">
        <v>4124</v>
      </c>
      <c r="J193" s="1" t="s">
        <v>30</v>
      </c>
      <c r="K193" s="1" t="s">
        <v>4125</v>
      </c>
      <c r="L193" s="1" t="s">
        <v>4125</v>
      </c>
      <c r="M193" s="1" t="s">
        <v>2919</v>
      </c>
      <c r="N193" s="1" t="s">
        <v>2919</v>
      </c>
      <c r="O193" s="1" t="s">
        <v>2920</v>
      </c>
      <c r="P193" s="1" t="s">
        <v>2921</v>
      </c>
      <c r="Q193" s="1" t="s">
        <v>2922</v>
      </c>
      <c r="R193" s="1" t="s">
        <v>4126</v>
      </c>
      <c r="S193" s="1" t="s">
        <v>2924</v>
      </c>
      <c r="T193" s="1" t="s">
        <v>2925</v>
      </c>
      <c r="U193" s="1" t="s">
        <v>2926</v>
      </c>
      <c r="V193" s="1" t="s">
        <v>3958</v>
      </c>
    </row>
    <row r="194" s="1" customFormat="1" spans="1:22">
      <c r="A194" s="3">
        <v>999225873005299</v>
      </c>
      <c r="B194" s="1" t="s">
        <v>4092</v>
      </c>
      <c r="C194" s="1" t="s">
        <v>4127</v>
      </c>
      <c r="D194" s="1" t="s">
        <v>4128</v>
      </c>
      <c r="E194" s="1" t="s">
        <v>4129</v>
      </c>
      <c r="F194" s="1" t="s">
        <v>3070</v>
      </c>
      <c r="G194" s="1" t="s">
        <v>2915</v>
      </c>
      <c r="H194" s="1" t="s">
        <v>2916</v>
      </c>
      <c r="I194" s="1" t="s">
        <v>4130</v>
      </c>
      <c r="J194" s="1" t="s">
        <v>30</v>
      </c>
      <c r="K194" s="1" t="s">
        <v>4131</v>
      </c>
      <c r="L194" s="1" t="s">
        <v>4131</v>
      </c>
      <c r="M194" s="1" t="s">
        <v>2919</v>
      </c>
      <c r="N194" s="1" t="s">
        <v>2919</v>
      </c>
      <c r="O194" s="1" t="s">
        <v>2920</v>
      </c>
      <c r="P194" s="1" t="s">
        <v>2921</v>
      </c>
      <c r="Q194" s="1" t="s">
        <v>2922</v>
      </c>
      <c r="R194" s="1" t="s">
        <v>4132</v>
      </c>
      <c r="S194" s="1" t="s">
        <v>2924</v>
      </c>
      <c r="T194" s="1" t="s">
        <v>2925</v>
      </c>
      <c r="U194" s="1" t="s">
        <v>2926</v>
      </c>
      <c r="V194" s="1" t="s">
        <v>2956</v>
      </c>
    </row>
    <row r="195" s="1" customFormat="1" spans="1:22">
      <c r="A195" s="3">
        <v>999225873093462</v>
      </c>
      <c r="B195" s="1" t="s">
        <v>4092</v>
      </c>
      <c r="C195" s="1" t="s">
        <v>4133</v>
      </c>
      <c r="D195" s="1" t="s">
        <v>4134</v>
      </c>
      <c r="E195" s="1" t="s">
        <v>4135</v>
      </c>
      <c r="F195" s="1" t="s">
        <v>2969</v>
      </c>
      <c r="G195" s="1" t="s">
        <v>2915</v>
      </c>
      <c r="H195" s="1" t="s">
        <v>2916</v>
      </c>
      <c r="I195" s="1" t="s">
        <v>4136</v>
      </c>
      <c r="J195" s="1" t="s">
        <v>30</v>
      </c>
      <c r="K195" s="1" t="s">
        <v>4137</v>
      </c>
      <c r="L195" s="1" t="s">
        <v>4137</v>
      </c>
      <c r="M195" s="1" t="s">
        <v>2919</v>
      </c>
      <c r="N195" s="1" t="s">
        <v>2919</v>
      </c>
      <c r="O195" s="1" t="s">
        <v>2920</v>
      </c>
      <c r="P195" s="1" t="s">
        <v>2921</v>
      </c>
      <c r="Q195" s="1" t="s">
        <v>2922</v>
      </c>
      <c r="R195" s="1" t="s">
        <v>4138</v>
      </c>
      <c r="S195" s="1" t="s">
        <v>2924</v>
      </c>
      <c r="T195" s="1" t="s">
        <v>2925</v>
      </c>
      <c r="U195" s="1" t="s">
        <v>2926</v>
      </c>
      <c r="V195" s="1" t="s">
        <v>3094</v>
      </c>
    </row>
    <row r="196" s="1" customFormat="1" spans="1:22">
      <c r="A196" s="3">
        <v>999225873612579</v>
      </c>
      <c r="B196" s="1" t="s">
        <v>4092</v>
      </c>
      <c r="C196" s="1" t="s">
        <v>4139</v>
      </c>
      <c r="D196" s="1" t="s">
        <v>4042</v>
      </c>
      <c r="E196" s="1" t="s">
        <v>4140</v>
      </c>
      <c r="F196" s="1" t="s">
        <v>2961</v>
      </c>
      <c r="G196" s="1" t="s">
        <v>2915</v>
      </c>
      <c r="H196" s="1" t="s">
        <v>2916</v>
      </c>
      <c r="I196" s="1" t="s">
        <v>4141</v>
      </c>
      <c r="J196" s="1" t="s">
        <v>30</v>
      </c>
      <c r="K196" s="1" t="s">
        <v>4142</v>
      </c>
      <c r="L196" s="1" t="s">
        <v>4142</v>
      </c>
      <c r="M196" s="1" t="s">
        <v>2919</v>
      </c>
      <c r="N196" s="1" t="s">
        <v>2919</v>
      </c>
      <c r="O196" s="1" t="s">
        <v>2920</v>
      </c>
      <c r="P196" s="1" t="s">
        <v>2921</v>
      </c>
      <c r="Q196" s="1" t="s">
        <v>2922</v>
      </c>
      <c r="R196" s="1" t="s">
        <v>4143</v>
      </c>
      <c r="S196" s="1" t="s">
        <v>2924</v>
      </c>
      <c r="T196" s="1" t="s">
        <v>2925</v>
      </c>
      <c r="U196" s="1" t="s">
        <v>2926</v>
      </c>
      <c r="V196" s="1" t="s">
        <v>2927</v>
      </c>
    </row>
    <row r="197" s="1" customFormat="1" spans="1:22">
      <c r="A197" s="3">
        <v>999225874040640</v>
      </c>
      <c r="B197" s="1" t="s">
        <v>4092</v>
      </c>
      <c r="C197" s="1" t="s">
        <v>4144</v>
      </c>
      <c r="D197" s="1" t="s">
        <v>4145</v>
      </c>
      <c r="E197" s="1" t="s">
        <v>4146</v>
      </c>
      <c r="F197" s="1" t="s">
        <v>2915</v>
      </c>
      <c r="G197" s="1" t="s">
        <v>2932</v>
      </c>
      <c r="H197" s="1" t="s">
        <v>2916</v>
      </c>
      <c r="I197" s="1" t="s">
        <v>4147</v>
      </c>
      <c r="J197" s="1" t="s">
        <v>30</v>
      </c>
      <c r="K197" s="1" t="s">
        <v>4148</v>
      </c>
      <c r="L197" s="1" t="s">
        <v>4148</v>
      </c>
      <c r="M197" s="1" t="s">
        <v>2919</v>
      </c>
      <c r="N197" s="1" t="s">
        <v>2919</v>
      </c>
      <c r="O197" s="1" t="s">
        <v>2920</v>
      </c>
      <c r="P197" s="1" t="s">
        <v>2921</v>
      </c>
      <c r="Q197" s="1" t="s">
        <v>2922</v>
      </c>
      <c r="R197" s="1" t="s">
        <v>4149</v>
      </c>
      <c r="S197" s="1" t="s">
        <v>2924</v>
      </c>
      <c r="T197" s="1" t="s">
        <v>2925</v>
      </c>
      <c r="U197" s="1" t="s">
        <v>2926</v>
      </c>
      <c r="V197" s="1" t="s">
        <v>2956</v>
      </c>
    </row>
    <row r="198" s="1" customFormat="1" spans="1:22">
      <c r="A198" s="3">
        <v>999225879099769</v>
      </c>
      <c r="B198" s="1" t="s">
        <v>4092</v>
      </c>
      <c r="C198" s="1" t="s">
        <v>4150</v>
      </c>
      <c r="D198" s="1" t="s">
        <v>4151</v>
      </c>
      <c r="E198" s="1" t="s">
        <v>4152</v>
      </c>
      <c r="F198" s="1" t="s">
        <v>3070</v>
      </c>
      <c r="G198" s="1" t="s">
        <v>2915</v>
      </c>
      <c r="H198" s="1" t="s">
        <v>2916</v>
      </c>
      <c r="I198" s="1" t="s">
        <v>4153</v>
      </c>
      <c r="J198" s="1" t="s">
        <v>30</v>
      </c>
      <c r="K198" s="1" t="s">
        <v>4154</v>
      </c>
      <c r="L198" s="1" t="s">
        <v>4154</v>
      </c>
      <c r="M198" s="1" t="s">
        <v>2919</v>
      </c>
      <c r="N198" s="1" t="s">
        <v>2919</v>
      </c>
      <c r="O198" s="1" t="s">
        <v>2920</v>
      </c>
      <c r="P198" s="1" t="s">
        <v>2921</v>
      </c>
      <c r="Q198" s="1" t="s">
        <v>2922</v>
      </c>
      <c r="R198" s="1" t="s">
        <v>4155</v>
      </c>
      <c r="S198" s="1" t="s">
        <v>2924</v>
      </c>
      <c r="T198" s="1" t="s">
        <v>2925</v>
      </c>
      <c r="U198" s="1" t="s">
        <v>2926</v>
      </c>
      <c r="V198" s="1" t="s">
        <v>2927</v>
      </c>
    </row>
    <row r="199" s="1" customFormat="1" spans="1:22">
      <c r="A199" s="3">
        <v>999225881110315</v>
      </c>
      <c r="B199" s="1" t="s">
        <v>4092</v>
      </c>
      <c r="C199" s="1" t="s">
        <v>4156</v>
      </c>
      <c r="D199" s="1" t="s">
        <v>4157</v>
      </c>
      <c r="E199" s="1" t="s">
        <v>4158</v>
      </c>
      <c r="F199" s="1" t="s">
        <v>2969</v>
      </c>
      <c r="G199" s="1" t="s">
        <v>2915</v>
      </c>
      <c r="H199" s="1" t="s">
        <v>2916</v>
      </c>
      <c r="I199" s="1" t="s">
        <v>4159</v>
      </c>
      <c r="J199" s="1" t="s">
        <v>30</v>
      </c>
      <c r="K199" s="1" t="s">
        <v>4160</v>
      </c>
      <c r="L199" s="1" t="s">
        <v>4160</v>
      </c>
      <c r="M199" s="1" t="s">
        <v>2919</v>
      </c>
      <c r="N199" s="1" t="s">
        <v>2919</v>
      </c>
      <c r="O199" s="1" t="s">
        <v>2920</v>
      </c>
      <c r="P199" s="1" t="s">
        <v>2921</v>
      </c>
      <c r="Q199" s="1" t="s">
        <v>2922</v>
      </c>
      <c r="R199" s="1" t="s">
        <v>4161</v>
      </c>
      <c r="S199" s="1" t="s">
        <v>2924</v>
      </c>
      <c r="T199" s="1" t="s">
        <v>2925</v>
      </c>
      <c r="U199" s="1" t="s">
        <v>2926</v>
      </c>
      <c r="V199" s="1" t="s">
        <v>2927</v>
      </c>
    </row>
    <row r="200" s="1" customFormat="1" spans="1:22">
      <c r="A200" s="3">
        <v>999225881142726</v>
      </c>
      <c r="B200" s="1" t="s">
        <v>4092</v>
      </c>
      <c r="C200" s="1" t="s">
        <v>4162</v>
      </c>
      <c r="D200" s="1" t="s">
        <v>4157</v>
      </c>
      <c r="E200" s="1" t="s">
        <v>4163</v>
      </c>
      <c r="F200" s="1" t="s">
        <v>2969</v>
      </c>
      <c r="G200" s="1" t="s">
        <v>2915</v>
      </c>
      <c r="H200" s="1" t="s">
        <v>2916</v>
      </c>
      <c r="I200" s="1" t="s">
        <v>4159</v>
      </c>
      <c r="J200" s="1" t="s">
        <v>30</v>
      </c>
      <c r="K200" s="1" t="s">
        <v>4160</v>
      </c>
      <c r="L200" s="1" t="s">
        <v>4160</v>
      </c>
      <c r="M200" s="1" t="s">
        <v>2919</v>
      </c>
      <c r="N200" s="1" t="s">
        <v>2919</v>
      </c>
      <c r="O200" s="1" t="s">
        <v>2920</v>
      </c>
      <c r="P200" s="1" t="s">
        <v>2921</v>
      </c>
      <c r="Q200" s="1" t="s">
        <v>2922</v>
      </c>
      <c r="R200" s="1" t="s">
        <v>4164</v>
      </c>
      <c r="S200" s="1" t="s">
        <v>2924</v>
      </c>
      <c r="T200" s="1" t="s">
        <v>2925</v>
      </c>
      <c r="U200" s="1" t="s">
        <v>2926</v>
      </c>
      <c r="V200" s="1" t="s">
        <v>2927</v>
      </c>
    </row>
    <row r="201" s="1" customFormat="1" spans="1:22">
      <c r="A201" s="3">
        <v>999225881922823</v>
      </c>
      <c r="B201" s="1" t="s">
        <v>4092</v>
      </c>
      <c r="C201" s="1" t="s">
        <v>4165</v>
      </c>
      <c r="D201" s="1" t="s">
        <v>4166</v>
      </c>
      <c r="E201" s="1" t="s">
        <v>4167</v>
      </c>
      <c r="F201" s="1" t="s">
        <v>2914</v>
      </c>
      <c r="G201" s="1" t="s">
        <v>2915</v>
      </c>
      <c r="H201" s="1" t="s">
        <v>2916</v>
      </c>
      <c r="I201" s="1" t="s">
        <v>4168</v>
      </c>
      <c r="J201" s="1" t="s">
        <v>30</v>
      </c>
      <c r="K201" s="1" t="s">
        <v>4169</v>
      </c>
      <c r="L201" s="1" t="s">
        <v>4169</v>
      </c>
      <c r="M201" s="1" t="s">
        <v>2919</v>
      </c>
      <c r="N201" s="1" t="s">
        <v>2919</v>
      </c>
      <c r="O201" s="1" t="s">
        <v>2920</v>
      </c>
      <c r="P201" s="1" t="s">
        <v>2921</v>
      </c>
      <c r="Q201" s="1" t="s">
        <v>2922</v>
      </c>
      <c r="R201" s="1" t="s">
        <v>4170</v>
      </c>
      <c r="S201" s="1" t="s">
        <v>2924</v>
      </c>
      <c r="T201" s="1" t="s">
        <v>2925</v>
      </c>
      <c r="U201" s="1" t="s">
        <v>2926</v>
      </c>
      <c r="V201" s="1" t="s">
        <v>4171</v>
      </c>
    </row>
    <row r="202" s="1" customFormat="1" spans="1:22">
      <c r="A202" s="3">
        <v>999225883693320</v>
      </c>
      <c r="B202" s="1" t="s">
        <v>4092</v>
      </c>
      <c r="C202" s="1" t="s">
        <v>4172</v>
      </c>
      <c r="D202" s="1" t="s">
        <v>4173</v>
      </c>
      <c r="E202" s="1" t="s">
        <v>4174</v>
      </c>
      <c r="F202" s="1" t="s">
        <v>2914</v>
      </c>
      <c r="G202" s="1" t="s">
        <v>2915</v>
      </c>
      <c r="H202" s="1" t="s">
        <v>2916</v>
      </c>
      <c r="I202" s="1" t="s">
        <v>4175</v>
      </c>
      <c r="J202" s="1" t="s">
        <v>30</v>
      </c>
      <c r="K202" s="1" t="s">
        <v>4176</v>
      </c>
      <c r="L202" s="1" t="s">
        <v>4176</v>
      </c>
      <c r="M202" s="1" t="s">
        <v>2919</v>
      </c>
      <c r="N202" s="1" t="s">
        <v>2919</v>
      </c>
      <c r="O202" s="1" t="s">
        <v>2920</v>
      </c>
      <c r="P202" s="1" t="s">
        <v>2921</v>
      </c>
      <c r="Q202" s="1" t="s">
        <v>2922</v>
      </c>
      <c r="R202" s="1" t="s">
        <v>4177</v>
      </c>
      <c r="S202" s="1" t="s">
        <v>2924</v>
      </c>
      <c r="T202" s="1" t="s">
        <v>2925</v>
      </c>
      <c r="U202" s="1" t="s">
        <v>2926</v>
      </c>
      <c r="V202" s="1" t="s">
        <v>2927</v>
      </c>
    </row>
    <row r="203" s="1" customFormat="1" spans="1:22">
      <c r="A203" s="3">
        <v>999225885804962</v>
      </c>
      <c r="B203" s="1" t="s">
        <v>4092</v>
      </c>
      <c r="C203" s="1" t="s">
        <v>4178</v>
      </c>
      <c r="D203" s="1" t="s">
        <v>4179</v>
      </c>
      <c r="E203" s="1" t="s">
        <v>4180</v>
      </c>
      <c r="F203" s="1" t="s">
        <v>3127</v>
      </c>
      <c r="G203" s="1" t="s">
        <v>2932</v>
      </c>
      <c r="H203" s="1" t="s">
        <v>2916</v>
      </c>
      <c r="I203" s="1" t="s">
        <v>4181</v>
      </c>
      <c r="J203" s="1" t="s">
        <v>30</v>
      </c>
      <c r="K203" s="1" t="s">
        <v>4182</v>
      </c>
      <c r="L203" s="1" t="s">
        <v>4182</v>
      </c>
      <c r="M203" s="1" t="s">
        <v>2919</v>
      </c>
      <c r="N203" s="1" t="s">
        <v>2919</v>
      </c>
      <c r="O203" s="1" t="s">
        <v>2920</v>
      </c>
      <c r="P203" s="1" t="s">
        <v>2921</v>
      </c>
      <c r="Q203" s="1" t="s">
        <v>2922</v>
      </c>
      <c r="R203" s="1" t="s">
        <v>4183</v>
      </c>
      <c r="S203" s="1" t="s">
        <v>2924</v>
      </c>
      <c r="T203" s="1" t="s">
        <v>2925</v>
      </c>
      <c r="U203" s="1" t="s">
        <v>2926</v>
      </c>
      <c r="V203" s="1" t="s">
        <v>2927</v>
      </c>
    </row>
    <row r="204" s="1" customFormat="1" spans="1:22">
      <c r="A204" s="3">
        <v>999225889003265</v>
      </c>
      <c r="B204" s="1" t="s">
        <v>4092</v>
      </c>
      <c r="C204" s="1" t="s">
        <v>4184</v>
      </c>
      <c r="D204" s="1" t="s">
        <v>4185</v>
      </c>
      <c r="E204" s="1" t="s">
        <v>4186</v>
      </c>
      <c r="F204" s="1" t="s">
        <v>2984</v>
      </c>
      <c r="G204" s="1" t="s">
        <v>2915</v>
      </c>
      <c r="H204" s="1" t="s">
        <v>2916</v>
      </c>
      <c r="I204" s="1" t="s">
        <v>4187</v>
      </c>
      <c r="J204" s="1" t="s">
        <v>30</v>
      </c>
      <c r="K204" s="1" t="s">
        <v>4188</v>
      </c>
      <c r="L204" s="1" t="s">
        <v>4188</v>
      </c>
      <c r="M204" s="1" t="s">
        <v>2919</v>
      </c>
      <c r="N204" s="1" t="s">
        <v>2919</v>
      </c>
      <c r="O204" s="1" t="s">
        <v>2920</v>
      </c>
      <c r="P204" s="1" t="s">
        <v>2921</v>
      </c>
      <c r="Q204" s="1" t="s">
        <v>2922</v>
      </c>
      <c r="R204" s="1" t="s">
        <v>4189</v>
      </c>
      <c r="S204" s="1" t="s">
        <v>2924</v>
      </c>
      <c r="T204" s="1" t="s">
        <v>2925</v>
      </c>
      <c r="U204" s="1" t="s">
        <v>2926</v>
      </c>
      <c r="V204" s="1" t="s">
        <v>3958</v>
      </c>
    </row>
    <row r="205" s="1" customFormat="1" spans="1:22">
      <c r="A205" s="3">
        <v>999225891110475</v>
      </c>
      <c r="B205" s="1" t="s">
        <v>4190</v>
      </c>
      <c r="C205" s="1" t="s">
        <v>4191</v>
      </c>
      <c r="D205" s="1" t="s">
        <v>4192</v>
      </c>
      <c r="E205" s="1" t="s">
        <v>4193</v>
      </c>
      <c r="F205" s="1" t="s">
        <v>2915</v>
      </c>
      <c r="G205" s="1" t="s">
        <v>2932</v>
      </c>
      <c r="H205" s="1" t="s">
        <v>2916</v>
      </c>
      <c r="I205" s="1" t="s">
        <v>4194</v>
      </c>
      <c r="J205" s="1" t="s">
        <v>30</v>
      </c>
      <c r="K205" s="1" t="s">
        <v>4195</v>
      </c>
      <c r="L205" s="1" t="s">
        <v>4195</v>
      </c>
      <c r="M205" s="1" t="s">
        <v>2919</v>
      </c>
      <c r="N205" s="1" t="s">
        <v>2919</v>
      </c>
      <c r="O205" s="1" t="s">
        <v>2920</v>
      </c>
      <c r="P205" s="1" t="s">
        <v>2921</v>
      </c>
      <c r="Q205" s="1" t="s">
        <v>2922</v>
      </c>
      <c r="R205" s="1" t="s">
        <v>4196</v>
      </c>
      <c r="S205" s="1" t="s">
        <v>2924</v>
      </c>
      <c r="T205" s="1" t="s">
        <v>2925</v>
      </c>
      <c r="U205" s="1" t="s">
        <v>2926</v>
      </c>
      <c r="V205" s="1" t="s">
        <v>2927</v>
      </c>
    </row>
    <row r="206" s="1" customFormat="1" spans="1:22">
      <c r="A206" s="3">
        <v>999225891655342</v>
      </c>
      <c r="B206" s="1" t="s">
        <v>4190</v>
      </c>
      <c r="C206" s="1" t="s">
        <v>4197</v>
      </c>
      <c r="D206" s="1" t="s">
        <v>4198</v>
      </c>
      <c r="E206" s="1" t="s">
        <v>4199</v>
      </c>
      <c r="F206" s="1" t="s">
        <v>2915</v>
      </c>
      <c r="G206" s="1" t="s">
        <v>2932</v>
      </c>
      <c r="H206" s="1" t="s">
        <v>2916</v>
      </c>
      <c r="I206" s="1" t="s">
        <v>4200</v>
      </c>
      <c r="J206" s="1" t="s">
        <v>30</v>
      </c>
      <c r="K206" s="1" t="s">
        <v>4201</v>
      </c>
      <c r="L206" s="1" t="s">
        <v>4201</v>
      </c>
      <c r="M206" s="1" t="s">
        <v>2919</v>
      </c>
      <c r="N206" s="1" t="s">
        <v>2919</v>
      </c>
      <c r="O206" s="1" t="s">
        <v>2920</v>
      </c>
      <c r="P206" s="1" t="s">
        <v>2921</v>
      </c>
      <c r="Q206" s="1" t="s">
        <v>2922</v>
      </c>
      <c r="R206" s="1" t="s">
        <v>4202</v>
      </c>
      <c r="S206" s="1" t="s">
        <v>2924</v>
      </c>
      <c r="T206" s="1" t="s">
        <v>2925</v>
      </c>
      <c r="U206" s="1" t="s">
        <v>2926</v>
      </c>
      <c r="V206" s="1" t="s">
        <v>3117</v>
      </c>
    </row>
    <row r="207" s="1" customFormat="1" spans="1:22">
      <c r="A207" s="3">
        <v>999225891754482</v>
      </c>
      <c r="B207" s="1" t="s">
        <v>4190</v>
      </c>
      <c r="C207" s="1" t="s">
        <v>4203</v>
      </c>
      <c r="D207" s="1" t="s">
        <v>4204</v>
      </c>
      <c r="E207" s="1" t="s">
        <v>4205</v>
      </c>
      <c r="F207" s="1" t="s">
        <v>3070</v>
      </c>
      <c r="G207" s="1" t="s">
        <v>2915</v>
      </c>
      <c r="H207" s="1" t="s">
        <v>2916</v>
      </c>
      <c r="I207" s="1" t="s">
        <v>4206</v>
      </c>
      <c r="J207" s="1" t="s">
        <v>30</v>
      </c>
      <c r="K207" s="1" t="s">
        <v>4207</v>
      </c>
      <c r="L207" s="1" t="s">
        <v>4207</v>
      </c>
      <c r="M207" s="1" t="s">
        <v>2919</v>
      </c>
      <c r="N207" s="1" t="s">
        <v>2919</v>
      </c>
      <c r="O207" s="1" t="s">
        <v>2920</v>
      </c>
      <c r="P207" s="1" t="s">
        <v>2921</v>
      </c>
      <c r="Q207" s="1" t="s">
        <v>2922</v>
      </c>
      <c r="R207" s="1" t="s">
        <v>4208</v>
      </c>
      <c r="S207" s="1" t="s">
        <v>2924</v>
      </c>
      <c r="T207" s="1" t="s">
        <v>2925</v>
      </c>
      <c r="U207" s="1" t="s">
        <v>2926</v>
      </c>
      <c r="V207" s="1" t="s">
        <v>2945</v>
      </c>
    </row>
    <row r="208" s="1" customFormat="1" spans="1:22">
      <c r="A208" s="3">
        <v>999225892119183</v>
      </c>
      <c r="B208" s="1" t="s">
        <v>4190</v>
      </c>
      <c r="C208" s="1" t="s">
        <v>4209</v>
      </c>
      <c r="D208" s="1" t="s">
        <v>4210</v>
      </c>
      <c r="E208" s="1" t="s">
        <v>4211</v>
      </c>
      <c r="F208" s="1" t="s">
        <v>2915</v>
      </c>
      <c r="G208" s="1" t="s">
        <v>2932</v>
      </c>
      <c r="H208" s="1" t="s">
        <v>2916</v>
      </c>
      <c r="I208" s="1" t="s">
        <v>4212</v>
      </c>
      <c r="J208" s="1" t="s">
        <v>30</v>
      </c>
      <c r="K208" s="1" t="s">
        <v>4213</v>
      </c>
      <c r="L208" s="1" t="s">
        <v>4213</v>
      </c>
      <c r="M208" s="1" t="s">
        <v>2919</v>
      </c>
      <c r="N208" s="1" t="s">
        <v>2919</v>
      </c>
      <c r="O208" s="1" t="s">
        <v>2920</v>
      </c>
      <c r="P208" s="1" t="s">
        <v>2921</v>
      </c>
      <c r="Q208" s="1" t="s">
        <v>2922</v>
      </c>
      <c r="R208" s="1" t="s">
        <v>4214</v>
      </c>
      <c r="S208" s="1" t="s">
        <v>2924</v>
      </c>
      <c r="T208" s="1" t="s">
        <v>2925</v>
      </c>
      <c r="U208" s="1" t="s">
        <v>2926</v>
      </c>
      <c r="V208" s="1" t="s">
        <v>2956</v>
      </c>
    </row>
    <row r="209" s="1" customFormat="1" spans="1:22">
      <c r="A209" s="3">
        <v>999225893510615</v>
      </c>
      <c r="B209" s="1" t="s">
        <v>4190</v>
      </c>
      <c r="C209" s="1" t="s">
        <v>4215</v>
      </c>
      <c r="D209" s="1" t="s">
        <v>4216</v>
      </c>
      <c r="E209" s="1" t="s">
        <v>4217</v>
      </c>
      <c r="F209" s="1" t="s">
        <v>2915</v>
      </c>
      <c r="G209" s="1" t="s">
        <v>2932</v>
      </c>
      <c r="H209" s="1" t="s">
        <v>2916</v>
      </c>
      <c r="I209" s="1" t="s">
        <v>4218</v>
      </c>
      <c r="J209" s="1" t="s">
        <v>30</v>
      </c>
      <c r="K209" s="1" t="s">
        <v>4219</v>
      </c>
      <c r="L209" s="1" t="s">
        <v>4219</v>
      </c>
      <c r="M209" s="1" t="s">
        <v>2919</v>
      </c>
      <c r="N209" s="1" t="s">
        <v>2919</v>
      </c>
      <c r="O209" s="1" t="s">
        <v>2920</v>
      </c>
      <c r="P209" s="1" t="s">
        <v>2921</v>
      </c>
      <c r="Q209" s="1" t="s">
        <v>2922</v>
      </c>
      <c r="R209" s="1" t="s">
        <v>4220</v>
      </c>
      <c r="S209" s="1" t="s">
        <v>2924</v>
      </c>
      <c r="T209" s="1" t="s">
        <v>2925</v>
      </c>
      <c r="U209" s="1" t="s">
        <v>2926</v>
      </c>
      <c r="V209" s="1" t="s">
        <v>3109</v>
      </c>
    </row>
    <row r="210" s="1" customFormat="1" spans="1:22">
      <c r="A210" s="3">
        <v>999225893796211</v>
      </c>
      <c r="B210" s="1" t="s">
        <v>4190</v>
      </c>
      <c r="C210" s="1" t="s">
        <v>4221</v>
      </c>
      <c r="D210" s="1" t="s">
        <v>4222</v>
      </c>
      <c r="E210" s="1" t="s">
        <v>4223</v>
      </c>
      <c r="F210" s="1" t="s">
        <v>2969</v>
      </c>
      <c r="G210" s="1" t="s">
        <v>2915</v>
      </c>
      <c r="H210" s="1" t="s">
        <v>2916</v>
      </c>
      <c r="I210" s="1" t="s">
        <v>4224</v>
      </c>
      <c r="J210" s="1" t="s">
        <v>30</v>
      </c>
      <c r="K210" s="1" t="s">
        <v>4225</v>
      </c>
      <c r="L210" s="1" t="s">
        <v>4225</v>
      </c>
      <c r="M210" s="1" t="s">
        <v>2919</v>
      </c>
      <c r="N210" s="1" t="s">
        <v>2919</v>
      </c>
      <c r="O210" s="1" t="s">
        <v>2920</v>
      </c>
      <c r="P210" s="1" t="s">
        <v>2921</v>
      </c>
      <c r="Q210" s="1" t="s">
        <v>2922</v>
      </c>
      <c r="R210" s="1" t="s">
        <v>4226</v>
      </c>
      <c r="S210" s="1" t="s">
        <v>2924</v>
      </c>
      <c r="T210" s="1" t="s">
        <v>2925</v>
      </c>
      <c r="U210" s="1" t="s">
        <v>2926</v>
      </c>
      <c r="V210" s="1" t="s">
        <v>3695</v>
      </c>
    </row>
    <row r="211" s="1" customFormat="1" spans="1:22">
      <c r="A211" s="3">
        <v>999225912589394</v>
      </c>
      <c r="B211" s="1" t="s">
        <v>4190</v>
      </c>
      <c r="C211" s="1" t="s">
        <v>4227</v>
      </c>
      <c r="D211" s="1" t="s">
        <v>4228</v>
      </c>
      <c r="E211" s="1" t="s">
        <v>4229</v>
      </c>
      <c r="F211" s="1" t="s">
        <v>2914</v>
      </c>
      <c r="G211" s="1" t="s">
        <v>2932</v>
      </c>
      <c r="H211" s="1" t="s">
        <v>2916</v>
      </c>
      <c r="I211" s="1" t="s">
        <v>4230</v>
      </c>
      <c r="J211" s="1" t="s">
        <v>30</v>
      </c>
      <c r="K211" s="1" t="s">
        <v>4231</v>
      </c>
      <c r="L211" s="1" t="s">
        <v>4231</v>
      </c>
      <c r="M211" s="1" t="s">
        <v>2919</v>
      </c>
      <c r="N211" s="1" t="s">
        <v>2919</v>
      </c>
      <c r="O211" s="1" t="s">
        <v>2920</v>
      </c>
      <c r="P211" s="1" t="s">
        <v>2921</v>
      </c>
      <c r="Q211" s="1" t="s">
        <v>2922</v>
      </c>
      <c r="R211" s="1" t="s">
        <v>4232</v>
      </c>
      <c r="S211" s="1" t="s">
        <v>2924</v>
      </c>
      <c r="T211" s="1" t="s">
        <v>2925</v>
      </c>
      <c r="U211" s="1" t="s">
        <v>2926</v>
      </c>
      <c r="V211" s="1" t="s">
        <v>3204</v>
      </c>
    </row>
    <row r="212" s="1" customFormat="1" spans="1:22">
      <c r="A212" s="3">
        <v>999225914321203</v>
      </c>
      <c r="B212" s="1" t="s">
        <v>4190</v>
      </c>
      <c r="C212" s="1" t="s">
        <v>4233</v>
      </c>
      <c r="D212" s="1" t="s">
        <v>4234</v>
      </c>
      <c r="E212" s="1" t="s">
        <v>4235</v>
      </c>
      <c r="F212" s="1" t="s">
        <v>3070</v>
      </c>
      <c r="G212" s="1" t="s">
        <v>2915</v>
      </c>
      <c r="H212" s="1" t="s">
        <v>2916</v>
      </c>
      <c r="I212" s="1" t="s">
        <v>4236</v>
      </c>
      <c r="J212" s="1" t="s">
        <v>30</v>
      </c>
      <c r="K212" s="1" t="s">
        <v>4237</v>
      </c>
      <c r="L212" s="1" t="s">
        <v>4237</v>
      </c>
      <c r="M212" s="1" t="s">
        <v>2919</v>
      </c>
      <c r="N212" s="1" t="s">
        <v>2919</v>
      </c>
      <c r="O212" s="1" t="s">
        <v>2920</v>
      </c>
      <c r="P212" s="1" t="s">
        <v>2921</v>
      </c>
      <c r="Q212" s="1" t="s">
        <v>2922</v>
      </c>
      <c r="R212" s="1" t="s">
        <v>4238</v>
      </c>
      <c r="S212" s="1" t="s">
        <v>2924</v>
      </c>
      <c r="T212" s="1" t="s">
        <v>2925</v>
      </c>
      <c r="U212" s="1" t="s">
        <v>2926</v>
      </c>
      <c r="V212" s="1" t="s">
        <v>2936</v>
      </c>
    </row>
    <row r="213" s="1" customFormat="1" spans="1:22">
      <c r="A213" s="3">
        <v>999225915962998</v>
      </c>
      <c r="B213" s="1" t="s">
        <v>4239</v>
      </c>
      <c r="C213" s="1" t="s">
        <v>4240</v>
      </c>
      <c r="D213" s="1" t="s">
        <v>4241</v>
      </c>
      <c r="E213" s="1" t="s">
        <v>4242</v>
      </c>
      <c r="F213" s="1" t="s">
        <v>2969</v>
      </c>
      <c r="G213" s="1" t="s">
        <v>2915</v>
      </c>
      <c r="H213" s="1" t="s">
        <v>2916</v>
      </c>
      <c r="I213" s="1" t="s">
        <v>4243</v>
      </c>
      <c r="J213" s="1" t="s">
        <v>30</v>
      </c>
      <c r="K213" s="1" t="s">
        <v>4244</v>
      </c>
      <c r="L213" s="1" t="s">
        <v>4244</v>
      </c>
      <c r="M213" s="1" t="s">
        <v>2919</v>
      </c>
      <c r="N213" s="1" t="s">
        <v>2919</v>
      </c>
      <c r="O213" s="1" t="s">
        <v>2920</v>
      </c>
      <c r="P213" s="1" t="s">
        <v>2921</v>
      </c>
      <c r="Q213" s="1" t="s">
        <v>2922</v>
      </c>
      <c r="R213" s="1" t="s">
        <v>4245</v>
      </c>
      <c r="S213" s="1" t="s">
        <v>2924</v>
      </c>
      <c r="T213" s="1" t="s">
        <v>2925</v>
      </c>
      <c r="U213" s="1" t="s">
        <v>2926</v>
      </c>
      <c r="V213" s="1" t="s">
        <v>3255</v>
      </c>
    </row>
    <row r="214" s="1" customFormat="1" spans="1:22">
      <c r="A214" s="3">
        <v>999225916585801</v>
      </c>
      <c r="B214" s="1" t="s">
        <v>4239</v>
      </c>
      <c r="C214" s="1" t="s">
        <v>4246</v>
      </c>
      <c r="D214" s="1" t="s">
        <v>3788</v>
      </c>
      <c r="E214" s="1" t="s">
        <v>4247</v>
      </c>
      <c r="F214" s="1" t="s">
        <v>2969</v>
      </c>
      <c r="G214" s="1" t="s">
        <v>2932</v>
      </c>
      <c r="H214" s="1" t="s">
        <v>2916</v>
      </c>
      <c r="I214" s="1" t="s">
        <v>4248</v>
      </c>
      <c r="J214" s="1" t="s">
        <v>30</v>
      </c>
      <c r="K214" s="1" t="s">
        <v>4249</v>
      </c>
      <c r="L214" s="1" t="s">
        <v>4249</v>
      </c>
      <c r="M214" s="1" t="s">
        <v>2919</v>
      </c>
      <c r="N214" s="1" t="s">
        <v>2919</v>
      </c>
      <c r="O214" s="1" t="s">
        <v>2920</v>
      </c>
      <c r="P214" s="1" t="s">
        <v>2921</v>
      </c>
      <c r="Q214" s="1" t="s">
        <v>2922</v>
      </c>
      <c r="R214" s="1" t="s">
        <v>4250</v>
      </c>
      <c r="S214" s="1" t="s">
        <v>2924</v>
      </c>
      <c r="T214" s="1" t="s">
        <v>2925</v>
      </c>
      <c r="U214" s="1" t="s">
        <v>2926</v>
      </c>
      <c r="V214" s="1" t="s">
        <v>2927</v>
      </c>
    </row>
    <row r="215" s="1" customFormat="1" spans="1:22">
      <c r="A215" s="3">
        <v>999225916775133</v>
      </c>
      <c r="B215" s="1" t="s">
        <v>4239</v>
      </c>
      <c r="C215" s="1" t="s">
        <v>4251</v>
      </c>
      <c r="D215" s="1" t="s">
        <v>4252</v>
      </c>
      <c r="E215" s="1" t="s">
        <v>4253</v>
      </c>
      <c r="F215" s="1" t="s">
        <v>2914</v>
      </c>
      <c r="G215" s="1" t="s">
        <v>2915</v>
      </c>
      <c r="H215" s="1" t="s">
        <v>2916</v>
      </c>
      <c r="I215" s="1" t="s">
        <v>4254</v>
      </c>
      <c r="J215" s="1" t="s">
        <v>30</v>
      </c>
      <c r="K215" s="1" t="s">
        <v>4255</v>
      </c>
      <c r="L215" s="1" t="s">
        <v>4255</v>
      </c>
      <c r="M215" s="1" t="s">
        <v>2919</v>
      </c>
      <c r="N215" s="1" t="s">
        <v>2919</v>
      </c>
      <c r="O215" s="1" t="s">
        <v>2920</v>
      </c>
      <c r="P215" s="1" t="s">
        <v>2921</v>
      </c>
      <c r="Q215" s="1" t="s">
        <v>2922</v>
      </c>
      <c r="R215" s="1" t="s">
        <v>4256</v>
      </c>
      <c r="S215" s="1" t="s">
        <v>2924</v>
      </c>
      <c r="T215" s="1" t="s">
        <v>2925</v>
      </c>
      <c r="U215" s="1" t="s">
        <v>2926</v>
      </c>
      <c r="V215" s="1" t="s">
        <v>2956</v>
      </c>
    </row>
    <row r="216" s="1" customFormat="1" spans="1:22">
      <c r="A216" s="3">
        <v>999225927801726</v>
      </c>
      <c r="B216" s="1" t="s">
        <v>4239</v>
      </c>
      <c r="C216" s="1" t="s">
        <v>4257</v>
      </c>
      <c r="D216" s="1" t="s">
        <v>4258</v>
      </c>
      <c r="E216" s="1" t="s">
        <v>4259</v>
      </c>
      <c r="F216" s="1" t="s">
        <v>2969</v>
      </c>
      <c r="G216" s="1" t="s">
        <v>2915</v>
      </c>
      <c r="H216" s="1" t="s">
        <v>2916</v>
      </c>
      <c r="I216" s="1" t="s">
        <v>4260</v>
      </c>
      <c r="J216" s="1" t="s">
        <v>30</v>
      </c>
      <c r="K216" s="1" t="s">
        <v>4261</v>
      </c>
      <c r="L216" s="1" t="s">
        <v>4261</v>
      </c>
      <c r="M216" s="1" t="s">
        <v>2919</v>
      </c>
      <c r="N216" s="1" t="s">
        <v>2919</v>
      </c>
      <c r="O216" s="1" t="s">
        <v>2920</v>
      </c>
      <c r="P216" s="1" t="s">
        <v>2921</v>
      </c>
      <c r="Q216" s="1" t="s">
        <v>2922</v>
      </c>
      <c r="R216" s="1" t="s">
        <v>4262</v>
      </c>
      <c r="S216" s="1" t="s">
        <v>2924</v>
      </c>
      <c r="T216" s="1" t="s">
        <v>2925</v>
      </c>
      <c r="U216" s="1" t="s">
        <v>2988</v>
      </c>
      <c r="V216" s="1" t="s">
        <v>3109</v>
      </c>
    </row>
    <row r="217" s="1" customFormat="1" spans="1:22">
      <c r="A217" s="3">
        <v>999225930039797</v>
      </c>
      <c r="B217" s="1" t="s">
        <v>4239</v>
      </c>
      <c r="C217" s="1" t="s">
        <v>4263</v>
      </c>
      <c r="D217" s="1" t="s">
        <v>4264</v>
      </c>
      <c r="E217" s="1" t="s">
        <v>4265</v>
      </c>
      <c r="F217" s="1" t="s">
        <v>2969</v>
      </c>
      <c r="G217" s="1" t="s">
        <v>2915</v>
      </c>
      <c r="H217" s="1" t="s">
        <v>2916</v>
      </c>
      <c r="I217" s="1" t="s">
        <v>4266</v>
      </c>
      <c r="J217" s="1" t="s">
        <v>30</v>
      </c>
      <c r="K217" s="1" t="s">
        <v>4267</v>
      </c>
      <c r="L217" s="1" t="s">
        <v>4267</v>
      </c>
      <c r="M217" s="1" t="s">
        <v>2919</v>
      </c>
      <c r="N217" s="1" t="s">
        <v>2919</v>
      </c>
      <c r="O217" s="1" t="s">
        <v>2920</v>
      </c>
      <c r="P217" s="1" t="s">
        <v>2921</v>
      </c>
      <c r="Q217" s="1" t="s">
        <v>2922</v>
      </c>
      <c r="R217" s="1" t="s">
        <v>4268</v>
      </c>
      <c r="S217" s="1" t="s">
        <v>2924</v>
      </c>
      <c r="T217" s="1" t="s">
        <v>2925</v>
      </c>
      <c r="U217" s="1" t="s">
        <v>2926</v>
      </c>
      <c r="V217" s="1" t="s">
        <v>3695</v>
      </c>
    </row>
    <row r="218" s="1" customFormat="1" spans="1:22">
      <c r="A218" s="3">
        <v>999225930405104</v>
      </c>
      <c r="B218" s="1" t="s">
        <v>4239</v>
      </c>
      <c r="C218" s="1" t="s">
        <v>4269</v>
      </c>
      <c r="D218" s="1" t="s">
        <v>4270</v>
      </c>
      <c r="E218" s="1" t="s">
        <v>4271</v>
      </c>
      <c r="F218" s="1" t="s">
        <v>2914</v>
      </c>
      <c r="G218" s="1" t="s">
        <v>2915</v>
      </c>
      <c r="H218" s="1" t="s">
        <v>2916</v>
      </c>
      <c r="I218" s="1" t="s">
        <v>4272</v>
      </c>
      <c r="J218" s="1" t="s">
        <v>30</v>
      </c>
      <c r="K218" s="1" t="s">
        <v>4273</v>
      </c>
      <c r="L218" s="1" t="s">
        <v>4273</v>
      </c>
      <c r="M218" s="1" t="s">
        <v>2919</v>
      </c>
      <c r="N218" s="1" t="s">
        <v>2919</v>
      </c>
      <c r="O218" s="1" t="s">
        <v>2920</v>
      </c>
      <c r="P218" s="1" t="s">
        <v>2921</v>
      </c>
      <c r="Q218" s="1" t="s">
        <v>2922</v>
      </c>
      <c r="R218" s="1" t="s">
        <v>4274</v>
      </c>
      <c r="S218" s="1" t="s">
        <v>2924</v>
      </c>
      <c r="T218" s="1" t="s">
        <v>2925</v>
      </c>
      <c r="U218" s="1" t="s">
        <v>2988</v>
      </c>
      <c r="V218" s="1" t="s">
        <v>3109</v>
      </c>
    </row>
    <row r="219" s="1" customFormat="1" spans="1:22">
      <c r="A219" s="3">
        <v>999225931299222</v>
      </c>
      <c r="B219" s="1" t="s">
        <v>4239</v>
      </c>
      <c r="C219" s="1" t="s">
        <v>4275</v>
      </c>
      <c r="D219" s="1" t="s">
        <v>4276</v>
      </c>
      <c r="E219" s="1" t="s">
        <v>4277</v>
      </c>
      <c r="F219" s="1" t="s">
        <v>3127</v>
      </c>
      <c r="G219" s="1" t="s">
        <v>2932</v>
      </c>
      <c r="H219" s="1" t="s">
        <v>2916</v>
      </c>
      <c r="I219" s="1" t="s">
        <v>4278</v>
      </c>
      <c r="J219" s="1" t="s">
        <v>30</v>
      </c>
      <c r="K219" s="1" t="s">
        <v>4279</v>
      </c>
      <c r="L219" s="1" t="s">
        <v>4279</v>
      </c>
      <c r="M219" s="1" t="s">
        <v>2919</v>
      </c>
      <c r="N219" s="1" t="s">
        <v>2919</v>
      </c>
      <c r="O219" s="1" t="s">
        <v>2920</v>
      </c>
      <c r="P219" s="1" t="s">
        <v>2921</v>
      </c>
      <c r="Q219" s="1" t="s">
        <v>2922</v>
      </c>
      <c r="R219" s="1" t="s">
        <v>4280</v>
      </c>
      <c r="S219" s="1" t="s">
        <v>2924</v>
      </c>
      <c r="T219" s="1" t="s">
        <v>2925</v>
      </c>
      <c r="U219" s="1" t="s">
        <v>2926</v>
      </c>
      <c r="V219" s="1" t="s">
        <v>2927</v>
      </c>
    </row>
    <row r="220" s="1" customFormat="1" spans="1:22">
      <c r="A220" s="3">
        <v>999225931755465</v>
      </c>
      <c r="B220" s="1" t="s">
        <v>4239</v>
      </c>
      <c r="C220" s="1" t="s">
        <v>4281</v>
      </c>
      <c r="D220" s="1" t="s">
        <v>4282</v>
      </c>
      <c r="E220" s="1" t="s">
        <v>4283</v>
      </c>
      <c r="F220" s="1" t="s">
        <v>3070</v>
      </c>
      <c r="G220" s="1" t="s">
        <v>2915</v>
      </c>
      <c r="H220" s="1" t="s">
        <v>2916</v>
      </c>
      <c r="I220" s="1" t="s">
        <v>4284</v>
      </c>
      <c r="J220" s="1" t="s">
        <v>30</v>
      </c>
      <c r="K220" s="1" t="s">
        <v>4285</v>
      </c>
      <c r="L220" s="1" t="s">
        <v>4285</v>
      </c>
      <c r="M220" s="1" t="s">
        <v>2919</v>
      </c>
      <c r="N220" s="1" t="s">
        <v>2919</v>
      </c>
      <c r="O220" s="1" t="s">
        <v>2920</v>
      </c>
      <c r="P220" s="1" t="s">
        <v>2921</v>
      </c>
      <c r="Q220" s="1" t="s">
        <v>2922</v>
      </c>
      <c r="R220" s="1" t="s">
        <v>4286</v>
      </c>
      <c r="S220" s="1" t="s">
        <v>2924</v>
      </c>
      <c r="T220" s="1" t="s">
        <v>2925</v>
      </c>
      <c r="U220" s="1" t="s">
        <v>2926</v>
      </c>
      <c r="V220" s="1" t="s">
        <v>2956</v>
      </c>
    </row>
    <row r="221" s="1" customFormat="1" spans="1:22">
      <c r="A221" s="3">
        <v>999225933783912</v>
      </c>
      <c r="B221" s="1" t="s">
        <v>4239</v>
      </c>
      <c r="C221" s="1" t="s">
        <v>4287</v>
      </c>
      <c r="D221" s="1" t="s">
        <v>3218</v>
      </c>
      <c r="E221" s="1" t="s">
        <v>4288</v>
      </c>
      <c r="F221" s="1" t="s">
        <v>3070</v>
      </c>
      <c r="G221" s="1" t="s">
        <v>2915</v>
      </c>
      <c r="H221" s="1" t="s">
        <v>2916</v>
      </c>
      <c r="I221" s="1" t="s">
        <v>4289</v>
      </c>
      <c r="J221" s="1" t="s">
        <v>30</v>
      </c>
      <c r="K221" s="1" t="s">
        <v>4290</v>
      </c>
      <c r="L221" s="1" t="s">
        <v>4290</v>
      </c>
      <c r="M221" s="1" t="s">
        <v>2919</v>
      </c>
      <c r="N221" s="1" t="s">
        <v>2919</v>
      </c>
      <c r="O221" s="1" t="s">
        <v>2920</v>
      </c>
      <c r="P221" s="1" t="s">
        <v>2921</v>
      </c>
      <c r="Q221" s="1" t="s">
        <v>2922</v>
      </c>
      <c r="R221" s="1" t="s">
        <v>4291</v>
      </c>
      <c r="S221" s="1" t="s">
        <v>2924</v>
      </c>
      <c r="T221" s="1" t="s">
        <v>2925</v>
      </c>
      <c r="U221" s="1" t="s">
        <v>2926</v>
      </c>
      <c r="V221" s="1" t="s">
        <v>3223</v>
      </c>
    </row>
    <row r="222" s="1" customFormat="1" spans="1:22">
      <c r="A222" s="3">
        <v>25933921037</v>
      </c>
      <c r="B222" s="1" t="s">
        <v>4239</v>
      </c>
      <c r="C222" s="1" t="s">
        <v>4292</v>
      </c>
      <c r="D222" s="1" t="s">
        <v>4293</v>
      </c>
      <c r="E222" s="1" t="s">
        <v>4294</v>
      </c>
      <c r="F222" s="1" t="s">
        <v>3070</v>
      </c>
      <c r="G222" s="1" t="s">
        <v>2932</v>
      </c>
      <c r="H222" s="1" t="s">
        <v>2916</v>
      </c>
      <c r="I222" s="1" t="s">
        <v>4295</v>
      </c>
      <c r="J222" s="1" t="s">
        <v>30</v>
      </c>
      <c r="K222" s="1" t="s">
        <v>4296</v>
      </c>
      <c r="L222" s="1" t="s">
        <v>4296</v>
      </c>
      <c r="M222" s="1" t="s">
        <v>2919</v>
      </c>
      <c r="N222" s="1" t="s">
        <v>2919</v>
      </c>
      <c r="O222" s="1" t="s">
        <v>2920</v>
      </c>
      <c r="P222" s="1" t="s">
        <v>2921</v>
      </c>
      <c r="Q222" s="1" t="s">
        <v>2922</v>
      </c>
      <c r="R222" s="1" t="s">
        <v>4297</v>
      </c>
      <c r="S222" s="1" t="s">
        <v>2924</v>
      </c>
      <c r="T222" s="1" t="s">
        <v>2925</v>
      </c>
      <c r="U222" s="1" t="s">
        <v>2926</v>
      </c>
      <c r="V222" s="1" t="s">
        <v>3024</v>
      </c>
    </row>
    <row r="223" s="1" customFormat="1" spans="1:22">
      <c r="A223" s="3">
        <v>999225933934924</v>
      </c>
      <c r="B223" s="1" t="s">
        <v>4239</v>
      </c>
      <c r="C223" s="1" t="s">
        <v>4298</v>
      </c>
      <c r="D223" s="1" t="s">
        <v>4299</v>
      </c>
      <c r="E223" s="1" t="s">
        <v>4300</v>
      </c>
      <c r="F223" s="1" t="s">
        <v>2961</v>
      </c>
      <c r="G223" s="1" t="s">
        <v>2915</v>
      </c>
      <c r="H223" s="1" t="s">
        <v>2916</v>
      </c>
      <c r="I223" s="1" t="s">
        <v>4301</v>
      </c>
      <c r="J223" s="1" t="s">
        <v>30</v>
      </c>
      <c r="K223" s="1" t="s">
        <v>4302</v>
      </c>
      <c r="L223" s="1" t="s">
        <v>4302</v>
      </c>
      <c r="M223" s="1" t="s">
        <v>2919</v>
      </c>
      <c r="N223" s="1" t="s">
        <v>2919</v>
      </c>
      <c r="O223" s="1" t="s">
        <v>2920</v>
      </c>
      <c r="P223" s="1" t="s">
        <v>2921</v>
      </c>
      <c r="Q223" s="1" t="s">
        <v>2922</v>
      </c>
      <c r="R223" s="1" t="s">
        <v>4303</v>
      </c>
      <c r="S223" s="1" t="s">
        <v>2924</v>
      </c>
      <c r="T223" s="1" t="s">
        <v>2925</v>
      </c>
      <c r="U223" s="1" t="s">
        <v>2926</v>
      </c>
      <c r="V223" s="1" t="s">
        <v>2956</v>
      </c>
    </row>
    <row r="224" s="1" customFormat="1" spans="1:22">
      <c r="A224" s="3">
        <v>999225933993648</v>
      </c>
      <c r="B224" s="1" t="s">
        <v>4239</v>
      </c>
      <c r="C224" s="1" t="s">
        <v>4304</v>
      </c>
      <c r="D224" s="1" t="s">
        <v>4305</v>
      </c>
      <c r="E224" s="1" t="s">
        <v>4306</v>
      </c>
      <c r="F224" s="1" t="s">
        <v>2914</v>
      </c>
      <c r="G224" s="1" t="s">
        <v>2915</v>
      </c>
      <c r="H224" s="1" t="s">
        <v>2916</v>
      </c>
      <c r="I224" s="1" t="s">
        <v>4307</v>
      </c>
      <c r="J224" s="1" t="s">
        <v>30</v>
      </c>
      <c r="K224" s="1" t="s">
        <v>4308</v>
      </c>
      <c r="L224" s="1" t="s">
        <v>4308</v>
      </c>
      <c r="M224" s="1" t="s">
        <v>2919</v>
      </c>
      <c r="N224" s="1" t="s">
        <v>2919</v>
      </c>
      <c r="O224" s="1" t="s">
        <v>2920</v>
      </c>
      <c r="P224" s="1" t="s">
        <v>2921</v>
      </c>
      <c r="Q224" s="1" t="s">
        <v>2922</v>
      </c>
      <c r="R224" s="1" t="s">
        <v>4309</v>
      </c>
      <c r="S224" s="1" t="s">
        <v>2924</v>
      </c>
      <c r="T224" s="1" t="s">
        <v>2925</v>
      </c>
      <c r="U224" s="1" t="s">
        <v>2926</v>
      </c>
      <c r="V224" s="1" t="s">
        <v>3016</v>
      </c>
    </row>
    <row r="225" s="1" customFormat="1" spans="1:22">
      <c r="A225" s="3">
        <v>999225934048150</v>
      </c>
      <c r="B225" s="1" t="s">
        <v>4239</v>
      </c>
      <c r="C225" s="1" t="s">
        <v>4310</v>
      </c>
      <c r="D225" s="1" t="s">
        <v>4311</v>
      </c>
      <c r="E225" s="1" t="s">
        <v>4312</v>
      </c>
      <c r="F225" s="1" t="s">
        <v>2914</v>
      </c>
      <c r="G225" s="1" t="s">
        <v>2932</v>
      </c>
      <c r="H225" s="1" t="s">
        <v>2916</v>
      </c>
      <c r="I225" s="1" t="s">
        <v>4313</v>
      </c>
      <c r="J225" s="1" t="s">
        <v>30</v>
      </c>
      <c r="K225" s="1" t="s">
        <v>4314</v>
      </c>
      <c r="L225" s="1" t="s">
        <v>4314</v>
      </c>
      <c r="M225" s="1" t="s">
        <v>2919</v>
      </c>
      <c r="N225" s="1" t="s">
        <v>2919</v>
      </c>
      <c r="O225" s="1" t="s">
        <v>2920</v>
      </c>
      <c r="P225" s="1" t="s">
        <v>2921</v>
      </c>
      <c r="Q225" s="1" t="s">
        <v>2922</v>
      </c>
      <c r="R225" s="1" t="s">
        <v>4315</v>
      </c>
      <c r="S225" s="1" t="s">
        <v>2924</v>
      </c>
      <c r="T225" s="1" t="s">
        <v>2925</v>
      </c>
      <c r="U225" s="1" t="s">
        <v>2988</v>
      </c>
      <c r="V225" s="1" t="s">
        <v>2927</v>
      </c>
    </row>
    <row r="226" s="1" customFormat="1" spans="1:22">
      <c r="A226" s="3">
        <v>999225935111096</v>
      </c>
      <c r="B226" s="1" t="s">
        <v>4239</v>
      </c>
      <c r="C226" s="1" t="s">
        <v>4316</v>
      </c>
      <c r="D226" s="1" t="s">
        <v>4317</v>
      </c>
      <c r="E226" s="1" t="s">
        <v>4318</v>
      </c>
      <c r="F226" s="1" t="s">
        <v>2914</v>
      </c>
      <c r="G226" s="1" t="s">
        <v>2932</v>
      </c>
      <c r="H226" s="1" t="s">
        <v>2916</v>
      </c>
      <c r="I226" s="1" t="s">
        <v>4319</v>
      </c>
      <c r="J226" s="1" t="s">
        <v>30</v>
      </c>
      <c r="K226" s="1" t="s">
        <v>4320</v>
      </c>
      <c r="L226" s="1" t="s">
        <v>4321</v>
      </c>
      <c r="M226" s="1" t="s">
        <v>4322</v>
      </c>
      <c r="N226" s="1" t="s">
        <v>4323</v>
      </c>
      <c r="O226" s="1" t="s">
        <v>2920</v>
      </c>
      <c r="P226" s="1" t="s">
        <v>2921</v>
      </c>
      <c r="Q226" s="1" t="s">
        <v>2922</v>
      </c>
      <c r="R226" s="1" t="s">
        <v>4324</v>
      </c>
      <c r="S226" s="1" t="s">
        <v>2924</v>
      </c>
      <c r="T226" s="1" t="s">
        <v>2925</v>
      </c>
      <c r="U226" s="1" t="s">
        <v>2926</v>
      </c>
      <c r="V226" s="1" t="s">
        <v>3204</v>
      </c>
    </row>
    <row r="227" s="1" customFormat="1" spans="1:22">
      <c r="A227" s="3">
        <v>999225935631975</v>
      </c>
      <c r="B227" s="1" t="s">
        <v>4239</v>
      </c>
      <c r="C227" s="1" t="s">
        <v>4325</v>
      </c>
      <c r="D227" s="1" t="s">
        <v>3758</v>
      </c>
      <c r="E227" s="1" t="s">
        <v>4326</v>
      </c>
      <c r="F227" s="1" t="s">
        <v>3127</v>
      </c>
      <c r="G227" s="1" t="s">
        <v>2932</v>
      </c>
      <c r="H227" s="1" t="s">
        <v>2916</v>
      </c>
      <c r="I227" s="1" t="s">
        <v>4327</v>
      </c>
      <c r="J227" s="1" t="s">
        <v>30</v>
      </c>
      <c r="K227" s="1" t="s">
        <v>4328</v>
      </c>
      <c r="L227" s="1" t="s">
        <v>4328</v>
      </c>
      <c r="M227" s="1" t="s">
        <v>2919</v>
      </c>
      <c r="N227" s="1" t="s">
        <v>2919</v>
      </c>
      <c r="O227" s="1" t="s">
        <v>2920</v>
      </c>
      <c r="P227" s="1" t="s">
        <v>2921</v>
      </c>
      <c r="Q227" s="1" t="s">
        <v>2922</v>
      </c>
      <c r="R227" s="1" t="s">
        <v>4329</v>
      </c>
      <c r="S227" s="1" t="s">
        <v>2924</v>
      </c>
      <c r="T227" s="1" t="s">
        <v>2925</v>
      </c>
      <c r="U227" s="1" t="s">
        <v>2926</v>
      </c>
      <c r="V227" s="1" t="s">
        <v>3763</v>
      </c>
    </row>
    <row r="228" s="1" customFormat="1" spans="1:22">
      <c r="A228" s="3">
        <v>999225936083558</v>
      </c>
      <c r="B228" s="1" t="s">
        <v>4239</v>
      </c>
      <c r="C228" s="1" t="s">
        <v>4330</v>
      </c>
      <c r="D228" s="1" t="s">
        <v>4331</v>
      </c>
      <c r="E228" s="1" t="s">
        <v>4332</v>
      </c>
      <c r="F228" s="1" t="s">
        <v>2969</v>
      </c>
      <c r="G228" s="1" t="s">
        <v>2915</v>
      </c>
      <c r="H228" s="1" t="s">
        <v>2916</v>
      </c>
      <c r="I228" s="1" t="s">
        <v>4333</v>
      </c>
      <c r="J228" s="1" t="s">
        <v>30</v>
      </c>
      <c r="K228" s="1" t="s">
        <v>4334</v>
      </c>
      <c r="L228" s="1" t="s">
        <v>4334</v>
      </c>
      <c r="M228" s="1" t="s">
        <v>2919</v>
      </c>
      <c r="N228" s="1" t="s">
        <v>2919</v>
      </c>
      <c r="O228" s="1" t="s">
        <v>2920</v>
      </c>
      <c r="P228" s="1" t="s">
        <v>2921</v>
      </c>
      <c r="Q228" s="1" t="s">
        <v>2922</v>
      </c>
      <c r="R228" s="1" t="s">
        <v>4335</v>
      </c>
      <c r="S228" s="1" t="s">
        <v>2924</v>
      </c>
      <c r="T228" s="1" t="s">
        <v>2925</v>
      </c>
      <c r="U228" s="1" t="s">
        <v>2926</v>
      </c>
      <c r="V228" s="1" t="s">
        <v>2956</v>
      </c>
    </row>
    <row r="229" s="1" customFormat="1" spans="1:22">
      <c r="A229" s="3">
        <v>999225937075512</v>
      </c>
      <c r="B229" s="1" t="s">
        <v>4239</v>
      </c>
      <c r="C229" s="1" t="s">
        <v>4336</v>
      </c>
      <c r="D229" s="1" t="s">
        <v>4337</v>
      </c>
      <c r="E229" s="1" t="s">
        <v>4338</v>
      </c>
      <c r="F229" s="1" t="s">
        <v>2969</v>
      </c>
      <c r="G229" s="1" t="s">
        <v>2915</v>
      </c>
      <c r="H229" s="1" t="s">
        <v>2916</v>
      </c>
      <c r="I229" s="1" t="s">
        <v>4339</v>
      </c>
      <c r="J229" s="1" t="s">
        <v>30</v>
      </c>
      <c r="K229" s="1" t="s">
        <v>4340</v>
      </c>
      <c r="L229" s="1" t="s">
        <v>4340</v>
      </c>
      <c r="M229" s="1" t="s">
        <v>2919</v>
      </c>
      <c r="N229" s="1" t="s">
        <v>2919</v>
      </c>
      <c r="O229" s="1" t="s">
        <v>2920</v>
      </c>
      <c r="P229" s="1" t="s">
        <v>2921</v>
      </c>
      <c r="Q229" s="1" t="s">
        <v>2922</v>
      </c>
      <c r="R229" s="1" t="s">
        <v>4341</v>
      </c>
      <c r="S229" s="1" t="s">
        <v>2924</v>
      </c>
      <c r="T229" s="1" t="s">
        <v>2925</v>
      </c>
      <c r="U229" s="1" t="s">
        <v>2926</v>
      </c>
      <c r="V229" s="1" t="s">
        <v>2956</v>
      </c>
    </row>
    <row r="230" s="1" customFormat="1" spans="1:22">
      <c r="A230" s="3">
        <v>999225939891657</v>
      </c>
      <c r="B230" s="1" t="s">
        <v>2941</v>
      </c>
      <c r="C230" s="1" t="s">
        <v>4342</v>
      </c>
      <c r="D230" s="1" t="s">
        <v>4343</v>
      </c>
      <c r="E230" s="1" t="s">
        <v>4344</v>
      </c>
      <c r="F230" s="1" t="s">
        <v>3070</v>
      </c>
      <c r="G230" s="1" t="s">
        <v>2915</v>
      </c>
      <c r="H230" s="1" t="s">
        <v>2916</v>
      </c>
      <c r="I230" s="1" t="s">
        <v>4345</v>
      </c>
      <c r="J230" s="1" t="s">
        <v>30</v>
      </c>
      <c r="K230" s="1" t="s">
        <v>4346</v>
      </c>
      <c r="L230" s="1" t="s">
        <v>4346</v>
      </c>
      <c r="M230" s="1" t="s">
        <v>2919</v>
      </c>
      <c r="N230" s="1" t="s">
        <v>2919</v>
      </c>
      <c r="O230" s="1" t="s">
        <v>2920</v>
      </c>
      <c r="P230" s="1" t="s">
        <v>2921</v>
      </c>
      <c r="Q230" s="1" t="s">
        <v>2922</v>
      </c>
      <c r="R230" s="1" t="s">
        <v>4347</v>
      </c>
      <c r="S230" s="1" t="s">
        <v>2924</v>
      </c>
      <c r="T230" s="1" t="s">
        <v>2925</v>
      </c>
      <c r="U230" s="1" t="s">
        <v>2926</v>
      </c>
      <c r="V230" s="1" t="s">
        <v>2927</v>
      </c>
    </row>
    <row r="231" s="1" customFormat="1" spans="1:22">
      <c r="A231" s="3">
        <v>999225940157955</v>
      </c>
      <c r="B231" s="1" t="s">
        <v>2941</v>
      </c>
      <c r="C231" s="1" t="s">
        <v>4348</v>
      </c>
      <c r="D231" s="1" t="s">
        <v>3441</v>
      </c>
      <c r="E231" s="1" t="s">
        <v>4349</v>
      </c>
      <c r="F231" s="1" t="s">
        <v>2969</v>
      </c>
      <c r="G231" s="1" t="s">
        <v>2932</v>
      </c>
      <c r="H231" s="1" t="s">
        <v>2916</v>
      </c>
      <c r="I231" s="1" t="s">
        <v>4350</v>
      </c>
      <c r="J231" s="1" t="s">
        <v>30</v>
      </c>
      <c r="K231" s="1" t="s">
        <v>4351</v>
      </c>
      <c r="L231" s="1" t="s">
        <v>4351</v>
      </c>
      <c r="M231" s="1" t="s">
        <v>2919</v>
      </c>
      <c r="N231" s="1" t="s">
        <v>2919</v>
      </c>
      <c r="O231" s="1" t="s">
        <v>2920</v>
      </c>
      <c r="P231" s="1" t="s">
        <v>2921</v>
      </c>
      <c r="Q231" s="1" t="s">
        <v>2922</v>
      </c>
      <c r="R231" s="1" t="s">
        <v>4352</v>
      </c>
      <c r="S231" s="1" t="s">
        <v>2924</v>
      </c>
      <c r="T231" s="1" t="s">
        <v>2925</v>
      </c>
      <c r="U231" s="1" t="s">
        <v>2988</v>
      </c>
      <c r="V231" s="1" t="s">
        <v>2927</v>
      </c>
    </row>
    <row r="232" s="1" customFormat="1" spans="1:22">
      <c r="A232" s="3">
        <v>999225941410719</v>
      </c>
      <c r="B232" s="1" t="s">
        <v>2941</v>
      </c>
      <c r="C232" s="1" t="s">
        <v>4353</v>
      </c>
      <c r="D232" s="1" t="s">
        <v>4354</v>
      </c>
      <c r="E232" s="1" t="s">
        <v>4355</v>
      </c>
      <c r="F232" s="1" t="s">
        <v>2969</v>
      </c>
      <c r="G232" s="1" t="s">
        <v>2915</v>
      </c>
      <c r="H232" s="1" t="s">
        <v>2916</v>
      </c>
      <c r="I232" s="1" t="s">
        <v>4356</v>
      </c>
      <c r="J232" s="1" t="s">
        <v>30</v>
      </c>
      <c r="K232" s="1" t="s">
        <v>4357</v>
      </c>
      <c r="L232" s="1" t="s">
        <v>4357</v>
      </c>
      <c r="M232" s="1" t="s">
        <v>2919</v>
      </c>
      <c r="N232" s="1" t="s">
        <v>2919</v>
      </c>
      <c r="O232" s="1" t="s">
        <v>2920</v>
      </c>
      <c r="P232" s="1" t="s">
        <v>2921</v>
      </c>
      <c r="Q232" s="1" t="s">
        <v>2922</v>
      </c>
      <c r="R232" s="1" t="s">
        <v>4358</v>
      </c>
      <c r="S232" s="1" t="s">
        <v>2924</v>
      </c>
      <c r="T232" s="1" t="s">
        <v>2925</v>
      </c>
      <c r="U232" s="1" t="s">
        <v>2926</v>
      </c>
      <c r="V232" s="1" t="s">
        <v>3336</v>
      </c>
    </row>
    <row r="233" s="1" customFormat="1" spans="1:22">
      <c r="A233" s="3">
        <v>999225945733854</v>
      </c>
      <c r="B233" s="1" t="s">
        <v>2941</v>
      </c>
      <c r="C233" s="1" t="s">
        <v>4359</v>
      </c>
      <c r="D233" s="1" t="s">
        <v>4360</v>
      </c>
      <c r="E233" s="1" t="s">
        <v>4361</v>
      </c>
      <c r="F233" s="1" t="s">
        <v>2915</v>
      </c>
      <c r="G233" s="1" t="s">
        <v>2932</v>
      </c>
      <c r="H233" s="1" t="s">
        <v>2916</v>
      </c>
      <c r="I233" s="1" t="s">
        <v>4362</v>
      </c>
      <c r="J233" s="1" t="s">
        <v>30</v>
      </c>
      <c r="K233" s="1" t="s">
        <v>4363</v>
      </c>
      <c r="L233" s="1" t="s">
        <v>4363</v>
      </c>
      <c r="M233" s="1" t="s">
        <v>2919</v>
      </c>
      <c r="N233" s="1" t="s">
        <v>2919</v>
      </c>
      <c r="O233" s="1" t="s">
        <v>2920</v>
      </c>
      <c r="P233" s="1" t="s">
        <v>2921</v>
      </c>
      <c r="Q233" s="1" t="s">
        <v>2922</v>
      </c>
      <c r="R233" s="1" t="s">
        <v>4364</v>
      </c>
      <c r="S233" s="1" t="s">
        <v>2924</v>
      </c>
      <c r="T233" s="1" t="s">
        <v>2925</v>
      </c>
      <c r="U233" s="1" t="s">
        <v>2926</v>
      </c>
      <c r="V233" s="1" t="s">
        <v>2927</v>
      </c>
    </row>
    <row r="234" s="1" customFormat="1" spans="1:22">
      <c r="A234" s="3">
        <v>999225946602879</v>
      </c>
      <c r="B234" s="1" t="s">
        <v>2941</v>
      </c>
      <c r="C234" s="1" t="s">
        <v>4365</v>
      </c>
      <c r="D234" s="1" t="s">
        <v>3928</v>
      </c>
      <c r="E234" s="1" t="s">
        <v>4366</v>
      </c>
      <c r="F234" s="1" t="s">
        <v>3127</v>
      </c>
      <c r="G234" s="1" t="s">
        <v>2915</v>
      </c>
      <c r="H234" s="1" t="s">
        <v>2916</v>
      </c>
      <c r="I234" s="1" t="s">
        <v>4367</v>
      </c>
      <c r="J234" s="1" t="s">
        <v>30</v>
      </c>
      <c r="K234" s="1" t="s">
        <v>4368</v>
      </c>
      <c r="L234" s="1" t="s">
        <v>4368</v>
      </c>
      <c r="M234" s="1" t="s">
        <v>2919</v>
      </c>
      <c r="N234" s="1" t="s">
        <v>2919</v>
      </c>
      <c r="O234" s="1" t="s">
        <v>2920</v>
      </c>
      <c r="P234" s="1" t="s">
        <v>2921</v>
      </c>
      <c r="Q234" s="1" t="s">
        <v>2922</v>
      </c>
      <c r="R234" s="1" t="s">
        <v>4369</v>
      </c>
      <c r="S234" s="1" t="s">
        <v>2924</v>
      </c>
      <c r="T234" s="1" t="s">
        <v>2925</v>
      </c>
      <c r="U234" s="1" t="s">
        <v>2926</v>
      </c>
      <c r="V234" s="1" t="s">
        <v>3109</v>
      </c>
    </row>
    <row r="235" s="1" customFormat="1" spans="1:22">
      <c r="A235" s="3">
        <v>999225947124208</v>
      </c>
      <c r="B235" s="1" t="s">
        <v>2941</v>
      </c>
      <c r="C235" s="1" t="s">
        <v>4370</v>
      </c>
      <c r="D235" s="1" t="s">
        <v>4371</v>
      </c>
      <c r="E235" s="1" t="s">
        <v>4372</v>
      </c>
      <c r="F235" s="1" t="s">
        <v>2914</v>
      </c>
      <c r="G235" s="1" t="s">
        <v>2915</v>
      </c>
      <c r="H235" s="1" t="s">
        <v>2916</v>
      </c>
      <c r="I235" s="1" t="s">
        <v>4373</v>
      </c>
      <c r="J235" s="1" t="s">
        <v>30</v>
      </c>
      <c r="K235" s="1" t="s">
        <v>4374</v>
      </c>
      <c r="L235" s="1" t="s">
        <v>4374</v>
      </c>
      <c r="M235" s="1" t="s">
        <v>2919</v>
      </c>
      <c r="N235" s="1" t="s">
        <v>2919</v>
      </c>
      <c r="O235" s="1" t="s">
        <v>2920</v>
      </c>
      <c r="P235" s="1" t="s">
        <v>2921</v>
      </c>
      <c r="Q235" s="1" t="s">
        <v>2922</v>
      </c>
      <c r="R235" s="1" t="s">
        <v>4375</v>
      </c>
      <c r="S235" s="1" t="s">
        <v>2924</v>
      </c>
      <c r="T235" s="1" t="s">
        <v>2925</v>
      </c>
      <c r="U235" s="1" t="s">
        <v>2926</v>
      </c>
      <c r="V235" s="1" t="s">
        <v>2956</v>
      </c>
    </row>
    <row r="236" s="1" customFormat="1" spans="1:22">
      <c r="A236" s="3">
        <v>999225951456716</v>
      </c>
      <c r="B236" s="1" t="s">
        <v>2941</v>
      </c>
      <c r="C236" s="1" t="s">
        <v>4376</v>
      </c>
      <c r="D236" s="1" t="s">
        <v>4377</v>
      </c>
      <c r="E236" s="1" t="s">
        <v>4378</v>
      </c>
      <c r="F236" s="1" t="s">
        <v>2914</v>
      </c>
      <c r="G236" s="1" t="s">
        <v>2915</v>
      </c>
      <c r="H236" s="1" t="s">
        <v>2916</v>
      </c>
      <c r="I236" s="1" t="s">
        <v>4379</v>
      </c>
      <c r="J236" s="1" t="s">
        <v>30</v>
      </c>
      <c r="K236" s="1" t="s">
        <v>4380</v>
      </c>
      <c r="L236" s="1" t="s">
        <v>4380</v>
      </c>
      <c r="M236" s="1" t="s">
        <v>2919</v>
      </c>
      <c r="N236" s="1" t="s">
        <v>2919</v>
      </c>
      <c r="O236" s="1" t="s">
        <v>2920</v>
      </c>
      <c r="P236" s="1" t="s">
        <v>2921</v>
      </c>
      <c r="Q236" s="1" t="s">
        <v>2922</v>
      </c>
      <c r="R236" s="1" t="s">
        <v>4381</v>
      </c>
      <c r="S236" s="1" t="s">
        <v>2924</v>
      </c>
      <c r="T236" s="1" t="s">
        <v>2925</v>
      </c>
      <c r="U236" s="1" t="s">
        <v>2926</v>
      </c>
      <c r="V236" s="1" t="s">
        <v>3131</v>
      </c>
    </row>
    <row r="237" s="1" customFormat="1" spans="1:22">
      <c r="A237" s="3">
        <v>999225951672923</v>
      </c>
      <c r="B237" s="1" t="s">
        <v>2941</v>
      </c>
      <c r="C237" s="1" t="s">
        <v>4382</v>
      </c>
      <c r="D237" s="1" t="s">
        <v>4383</v>
      </c>
      <c r="E237" s="1" t="s">
        <v>4384</v>
      </c>
      <c r="F237" s="1" t="s">
        <v>2914</v>
      </c>
      <c r="G237" s="1" t="s">
        <v>2915</v>
      </c>
      <c r="H237" s="1" t="s">
        <v>2916</v>
      </c>
      <c r="I237" s="1" t="s">
        <v>4385</v>
      </c>
      <c r="J237" s="1" t="s">
        <v>30</v>
      </c>
      <c r="K237" s="1" t="s">
        <v>4386</v>
      </c>
      <c r="L237" s="1" t="s">
        <v>4386</v>
      </c>
      <c r="M237" s="1" t="s">
        <v>2919</v>
      </c>
      <c r="N237" s="1" t="s">
        <v>2919</v>
      </c>
      <c r="O237" s="1" t="s">
        <v>2920</v>
      </c>
      <c r="P237" s="1" t="s">
        <v>2921</v>
      </c>
      <c r="Q237" s="1" t="s">
        <v>2922</v>
      </c>
      <c r="R237" s="1" t="s">
        <v>4387</v>
      </c>
      <c r="S237" s="1" t="s">
        <v>2924</v>
      </c>
      <c r="T237" s="1" t="s">
        <v>2925</v>
      </c>
      <c r="U237" s="1" t="s">
        <v>2926</v>
      </c>
      <c r="V237" s="1" t="s">
        <v>2945</v>
      </c>
    </row>
    <row r="238" s="1" customFormat="1" spans="1:22">
      <c r="A238" s="3">
        <v>999225952190699</v>
      </c>
      <c r="B238" s="1" t="s">
        <v>2941</v>
      </c>
      <c r="C238" s="1" t="s">
        <v>4388</v>
      </c>
      <c r="D238" s="1" t="s">
        <v>4389</v>
      </c>
      <c r="E238" s="1" t="s">
        <v>4390</v>
      </c>
      <c r="F238" s="1" t="s">
        <v>2914</v>
      </c>
      <c r="G238" s="1" t="s">
        <v>2915</v>
      </c>
      <c r="H238" s="1" t="s">
        <v>2916</v>
      </c>
      <c r="I238" s="1" t="s">
        <v>4391</v>
      </c>
      <c r="J238" s="1" t="s">
        <v>30</v>
      </c>
      <c r="K238" s="1" t="s">
        <v>4392</v>
      </c>
      <c r="L238" s="1" t="s">
        <v>4392</v>
      </c>
      <c r="M238" s="1" t="s">
        <v>2919</v>
      </c>
      <c r="N238" s="1" t="s">
        <v>2919</v>
      </c>
      <c r="O238" s="1" t="s">
        <v>2920</v>
      </c>
      <c r="P238" s="1" t="s">
        <v>2921</v>
      </c>
      <c r="Q238" s="1" t="s">
        <v>2922</v>
      </c>
      <c r="R238" s="1" t="s">
        <v>4393</v>
      </c>
      <c r="S238" s="1" t="s">
        <v>2924</v>
      </c>
      <c r="T238" s="1" t="s">
        <v>2925</v>
      </c>
      <c r="U238" s="1" t="s">
        <v>2926</v>
      </c>
      <c r="V238" s="1" t="s">
        <v>3336</v>
      </c>
    </row>
    <row r="239" s="1" customFormat="1" spans="1:22">
      <c r="A239" s="3">
        <v>999225952671875</v>
      </c>
      <c r="B239" s="1" t="s">
        <v>2941</v>
      </c>
      <c r="C239" s="1" t="s">
        <v>4394</v>
      </c>
      <c r="D239" s="1" t="s">
        <v>4395</v>
      </c>
      <c r="E239" s="1" t="s">
        <v>4396</v>
      </c>
      <c r="F239" s="1" t="s">
        <v>2914</v>
      </c>
      <c r="G239" s="1" t="s">
        <v>2915</v>
      </c>
      <c r="H239" s="1" t="s">
        <v>2916</v>
      </c>
      <c r="I239" s="1" t="s">
        <v>4397</v>
      </c>
      <c r="J239" s="1" t="s">
        <v>30</v>
      </c>
      <c r="K239" s="1" t="s">
        <v>4398</v>
      </c>
      <c r="L239" s="1" t="s">
        <v>4398</v>
      </c>
      <c r="M239" s="1" t="s">
        <v>2919</v>
      </c>
      <c r="N239" s="1" t="s">
        <v>2919</v>
      </c>
      <c r="O239" s="1" t="s">
        <v>2920</v>
      </c>
      <c r="P239" s="1" t="s">
        <v>2921</v>
      </c>
      <c r="Q239" s="1" t="s">
        <v>2922</v>
      </c>
      <c r="R239" s="1" t="s">
        <v>4399</v>
      </c>
      <c r="S239" s="1" t="s">
        <v>2924</v>
      </c>
      <c r="T239" s="1" t="s">
        <v>2925</v>
      </c>
      <c r="U239" s="1" t="s">
        <v>2926</v>
      </c>
      <c r="V239" s="1" t="s">
        <v>3002</v>
      </c>
    </row>
    <row r="240" s="1" customFormat="1" spans="1:22">
      <c r="A240" s="3">
        <v>999225952807491</v>
      </c>
      <c r="B240" s="1" t="s">
        <v>2941</v>
      </c>
      <c r="C240" s="1" t="s">
        <v>4400</v>
      </c>
      <c r="D240" s="1" t="s">
        <v>4377</v>
      </c>
      <c r="E240" s="1" t="s">
        <v>4401</v>
      </c>
      <c r="F240" s="1" t="s">
        <v>2914</v>
      </c>
      <c r="G240" s="1" t="s">
        <v>2915</v>
      </c>
      <c r="H240" s="1" t="s">
        <v>2916</v>
      </c>
      <c r="I240" s="1" t="s">
        <v>4379</v>
      </c>
      <c r="J240" s="1" t="s">
        <v>30</v>
      </c>
      <c r="K240" s="1" t="s">
        <v>4380</v>
      </c>
      <c r="L240" s="1" t="s">
        <v>4380</v>
      </c>
      <c r="M240" s="1" t="s">
        <v>2919</v>
      </c>
      <c r="N240" s="1" t="s">
        <v>2919</v>
      </c>
      <c r="O240" s="1" t="s">
        <v>2920</v>
      </c>
      <c r="P240" s="1" t="s">
        <v>2921</v>
      </c>
      <c r="Q240" s="1" t="s">
        <v>2922</v>
      </c>
      <c r="R240" s="1" t="s">
        <v>4402</v>
      </c>
      <c r="S240" s="1" t="s">
        <v>2924</v>
      </c>
      <c r="T240" s="1" t="s">
        <v>2925</v>
      </c>
      <c r="U240" s="1" t="s">
        <v>2926</v>
      </c>
      <c r="V240" s="1" t="s">
        <v>3131</v>
      </c>
    </row>
    <row r="241" s="1" customFormat="1" spans="1:22">
      <c r="A241" s="3">
        <v>999225953001335</v>
      </c>
      <c r="B241" s="1" t="s">
        <v>2941</v>
      </c>
      <c r="C241" s="1" t="s">
        <v>4403</v>
      </c>
      <c r="D241" s="1" t="s">
        <v>4404</v>
      </c>
      <c r="E241" s="1" t="s">
        <v>4405</v>
      </c>
      <c r="F241" s="1" t="s">
        <v>2969</v>
      </c>
      <c r="G241" s="1" t="s">
        <v>2915</v>
      </c>
      <c r="H241" s="1" t="s">
        <v>2916</v>
      </c>
      <c r="I241" s="1" t="s">
        <v>4406</v>
      </c>
      <c r="J241" s="1" t="s">
        <v>30</v>
      </c>
      <c r="K241" s="1" t="s">
        <v>4407</v>
      </c>
      <c r="L241" s="1" t="s">
        <v>4407</v>
      </c>
      <c r="M241" s="1" t="s">
        <v>2919</v>
      </c>
      <c r="N241" s="1" t="s">
        <v>2919</v>
      </c>
      <c r="O241" s="1" t="s">
        <v>2920</v>
      </c>
      <c r="P241" s="1" t="s">
        <v>2921</v>
      </c>
      <c r="Q241" s="1" t="s">
        <v>2922</v>
      </c>
      <c r="R241" s="1" t="s">
        <v>4408</v>
      </c>
      <c r="S241" s="1" t="s">
        <v>2924</v>
      </c>
      <c r="T241" s="1" t="s">
        <v>2925</v>
      </c>
      <c r="U241" s="1" t="s">
        <v>2926</v>
      </c>
      <c r="V241" s="1" t="s">
        <v>2956</v>
      </c>
    </row>
    <row r="242" s="1" customFormat="1" spans="1:22">
      <c r="A242" s="3">
        <v>999225953085337</v>
      </c>
      <c r="B242" s="1" t="s">
        <v>2941</v>
      </c>
      <c r="C242" s="1" t="s">
        <v>4409</v>
      </c>
      <c r="D242" s="1" t="s">
        <v>4026</v>
      </c>
      <c r="E242" s="1" t="s">
        <v>4410</v>
      </c>
      <c r="F242" s="1" t="s">
        <v>2915</v>
      </c>
      <c r="G242" s="1" t="s">
        <v>2932</v>
      </c>
      <c r="H242" s="1" t="s">
        <v>2916</v>
      </c>
      <c r="I242" s="1" t="s">
        <v>4411</v>
      </c>
      <c r="J242" s="1" t="s">
        <v>30</v>
      </c>
      <c r="K242" s="1" t="s">
        <v>4412</v>
      </c>
      <c r="L242" s="1" t="s">
        <v>4412</v>
      </c>
      <c r="M242" s="1" t="s">
        <v>2919</v>
      </c>
      <c r="N242" s="1" t="s">
        <v>2919</v>
      </c>
      <c r="O242" s="1" t="s">
        <v>2920</v>
      </c>
      <c r="P242" s="1" t="s">
        <v>2921</v>
      </c>
      <c r="Q242" s="1" t="s">
        <v>2922</v>
      </c>
      <c r="R242" s="1" t="s">
        <v>4413</v>
      </c>
      <c r="S242" s="1" t="s">
        <v>2924</v>
      </c>
      <c r="T242" s="1" t="s">
        <v>2925</v>
      </c>
      <c r="U242" s="1" t="s">
        <v>2926</v>
      </c>
      <c r="V242" s="1" t="s">
        <v>3971</v>
      </c>
    </row>
    <row r="243" s="1" customFormat="1" spans="1:22">
      <c r="A243" s="3">
        <v>999225954255927</v>
      </c>
      <c r="B243" s="1" t="s">
        <v>2941</v>
      </c>
      <c r="C243" s="1" t="s">
        <v>4414</v>
      </c>
      <c r="D243" s="1" t="s">
        <v>4415</v>
      </c>
      <c r="E243" s="1" t="s">
        <v>4416</v>
      </c>
      <c r="F243" s="1" t="s">
        <v>2984</v>
      </c>
      <c r="G243" s="1" t="s">
        <v>2932</v>
      </c>
      <c r="H243" s="1" t="s">
        <v>2916</v>
      </c>
      <c r="I243" s="1" t="s">
        <v>4417</v>
      </c>
      <c r="J243" s="1" t="s">
        <v>30</v>
      </c>
      <c r="K243" s="1" t="s">
        <v>4418</v>
      </c>
      <c r="L243" s="1" t="s">
        <v>4418</v>
      </c>
      <c r="M243" s="1" t="s">
        <v>2919</v>
      </c>
      <c r="N243" s="1" t="s">
        <v>2919</v>
      </c>
      <c r="O243" s="1" t="s">
        <v>2920</v>
      </c>
      <c r="P243" s="1" t="s">
        <v>2921</v>
      </c>
      <c r="Q243" s="1" t="s">
        <v>2922</v>
      </c>
      <c r="R243" s="1" t="s">
        <v>4419</v>
      </c>
      <c r="S243" s="1" t="s">
        <v>2924</v>
      </c>
      <c r="T243" s="1" t="s">
        <v>2925</v>
      </c>
      <c r="U243" s="1" t="s">
        <v>2926</v>
      </c>
      <c r="V243" s="1" t="s">
        <v>2927</v>
      </c>
    </row>
    <row r="244" s="1" customFormat="1" spans="1:22">
      <c r="A244" s="3">
        <v>999225954631941</v>
      </c>
      <c r="B244" s="1" t="s">
        <v>2941</v>
      </c>
      <c r="C244" s="1" t="s">
        <v>4420</v>
      </c>
      <c r="D244" s="1" t="s">
        <v>4421</v>
      </c>
      <c r="E244" s="1" t="s">
        <v>4422</v>
      </c>
      <c r="F244" s="1" t="s">
        <v>2915</v>
      </c>
      <c r="G244" s="1" t="s">
        <v>2932</v>
      </c>
      <c r="H244" s="1" t="s">
        <v>2916</v>
      </c>
      <c r="I244" s="1" t="s">
        <v>4423</v>
      </c>
      <c r="J244" s="1" t="s">
        <v>30</v>
      </c>
      <c r="K244" s="1" t="s">
        <v>4424</v>
      </c>
      <c r="L244" s="1" t="s">
        <v>4424</v>
      </c>
      <c r="M244" s="1" t="s">
        <v>2919</v>
      </c>
      <c r="N244" s="1" t="s">
        <v>2919</v>
      </c>
      <c r="O244" s="1" t="s">
        <v>2920</v>
      </c>
      <c r="P244" s="1" t="s">
        <v>2921</v>
      </c>
      <c r="Q244" s="1" t="s">
        <v>2922</v>
      </c>
      <c r="R244" s="1" t="s">
        <v>4425</v>
      </c>
      <c r="S244" s="1" t="s">
        <v>2924</v>
      </c>
      <c r="T244" s="1" t="s">
        <v>2925</v>
      </c>
      <c r="U244" s="1" t="s">
        <v>2926</v>
      </c>
      <c r="V244" s="1" t="s">
        <v>3204</v>
      </c>
    </row>
    <row r="245" s="1" customFormat="1" spans="1:22">
      <c r="A245" s="3">
        <v>999225954872695</v>
      </c>
      <c r="B245" s="1" t="s">
        <v>2941</v>
      </c>
      <c r="C245" s="1" t="s">
        <v>4426</v>
      </c>
      <c r="D245" s="1" t="s">
        <v>4427</v>
      </c>
      <c r="E245" s="1" t="s">
        <v>4428</v>
      </c>
      <c r="F245" s="1" t="s">
        <v>2969</v>
      </c>
      <c r="G245" s="1" t="s">
        <v>2915</v>
      </c>
      <c r="H245" s="1" t="s">
        <v>2916</v>
      </c>
      <c r="I245" s="1" t="s">
        <v>4429</v>
      </c>
      <c r="J245" s="1" t="s">
        <v>30</v>
      </c>
      <c r="K245" s="1" t="s">
        <v>4430</v>
      </c>
      <c r="L245" s="1" t="s">
        <v>4430</v>
      </c>
      <c r="M245" s="1" t="s">
        <v>2919</v>
      </c>
      <c r="N245" s="1" t="s">
        <v>2919</v>
      </c>
      <c r="O245" s="1" t="s">
        <v>2920</v>
      </c>
      <c r="P245" s="1" t="s">
        <v>2921</v>
      </c>
      <c r="Q245" s="1" t="s">
        <v>2922</v>
      </c>
      <c r="R245" s="1" t="s">
        <v>4431</v>
      </c>
      <c r="S245" s="1" t="s">
        <v>2924</v>
      </c>
      <c r="T245" s="1" t="s">
        <v>2925</v>
      </c>
      <c r="U245" s="1" t="s">
        <v>2926</v>
      </c>
      <c r="V245" s="1" t="s">
        <v>3109</v>
      </c>
    </row>
    <row r="246" s="1" customFormat="1" spans="1:22">
      <c r="A246" s="3">
        <v>999225955124219</v>
      </c>
      <c r="B246" s="1" t="s">
        <v>2941</v>
      </c>
      <c r="C246" s="1" t="s">
        <v>4432</v>
      </c>
      <c r="D246" s="1" t="s">
        <v>4433</v>
      </c>
      <c r="E246" s="1" t="s">
        <v>4434</v>
      </c>
      <c r="F246" s="1" t="s">
        <v>2914</v>
      </c>
      <c r="G246" s="1" t="s">
        <v>2915</v>
      </c>
      <c r="H246" s="1" t="s">
        <v>2916</v>
      </c>
      <c r="I246" s="1" t="s">
        <v>4435</v>
      </c>
      <c r="J246" s="1" t="s">
        <v>30</v>
      </c>
      <c r="K246" s="1" t="s">
        <v>4436</v>
      </c>
      <c r="L246" s="1" t="s">
        <v>4436</v>
      </c>
      <c r="M246" s="1" t="s">
        <v>2919</v>
      </c>
      <c r="N246" s="1" t="s">
        <v>2919</v>
      </c>
      <c r="O246" s="1" t="s">
        <v>2920</v>
      </c>
      <c r="P246" s="1" t="s">
        <v>2921</v>
      </c>
      <c r="Q246" s="1" t="s">
        <v>2922</v>
      </c>
      <c r="R246" s="1" t="s">
        <v>4437</v>
      </c>
      <c r="S246" s="1" t="s">
        <v>2924</v>
      </c>
      <c r="T246" s="1" t="s">
        <v>2925</v>
      </c>
      <c r="U246" s="1" t="s">
        <v>2926</v>
      </c>
      <c r="V246" s="1" t="s">
        <v>3255</v>
      </c>
    </row>
    <row r="247" s="1" customFormat="1" spans="1:22">
      <c r="A247" s="3">
        <v>999225955646079</v>
      </c>
      <c r="B247" s="1" t="s">
        <v>2941</v>
      </c>
      <c r="C247" s="1" t="s">
        <v>4438</v>
      </c>
      <c r="D247" s="1" t="s">
        <v>4439</v>
      </c>
      <c r="E247" s="1" t="s">
        <v>4440</v>
      </c>
      <c r="F247" s="1" t="s">
        <v>2969</v>
      </c>
      <c r="G247" s="1" t="s">
        <v>2915</v>
      </c>
      <c r="H247" s="1" t="s">
        <v>2916</v>
      </c>
      <c r="I247" s="1" t="s">
        <v>4441</v>
      </c>
      <c r="J247" s="1" t="s">
        <v>30</v>
      </c>
      <c r="K247" s="1" t="s">
        <v>4442</v>
      </c>
      <c r="L247" s="1" t="s">
        <v>4442</v>
      </c>
      <c r="M247" s="1" t="s">
        <v>2919</v>
      </c>
      <c r="N247" s="1" t="s">
        <v>2919</v>
      </c>
      <c r="O247" s="1" t="s">
        <v>2920</v>
      </c>
      <c r="P247" s="1" t="s">
        <v>2921</v>
      </c>
      <c r="Q247" s="1" t="s">
        <v>2922</v>
      </c>
      <c r="R247" s="1" t="s">
        <v>4443</v>
      </c>
      <c r="S247" s="1" t="s">
        <v>2924</v>
      </c>
      <c r="T247" s="1" t="s">
        <v>2925</v>
      </c>
      <c r="U247" s="1" t="s">
        <v>2988</v>
      </c>
      <c r="V247" s="1" t="s">
        <v>2927</v>
      </c>
    </row>
    <row r="248" s="1" customFormat="1" spans="1:22">
      <c r="A248" s="3">
        <v>999225956686929</v>
      </c>
      <c r="B248" s="1" t="s">
        <v>2941</v>
      </c>
      <c r="C248" s="1" t="s">
        <v>4444</v>
      </c>
      <c r="D248" s="1" t="s">
        <v>4445</v>
      </c>
      <c r="E248" s="1" t="s">
        <v>4446</v>
      </c>
      <c r="F248" s="1" t="s">
        <v>2969</v>
      </c>
      <c r="G248" s="1" t="s">
        <v>2915</v>
      </c>
      <c r="H248" s="1" t="s">
        <v>2916</v>
      </c>
      <c r="I248" s="1" t="s">
        <v>4447</v>
      </c>
      <c r="J248" s="1" t="s">
        <v>30</v>
      </c>
      <c r="K248" s="1" t="s">
        <v>4448</v>
      </c>
      <c r="L248" s="1" t="s">
        <v>4448</v>
      </c>
      <c r="M248" s="1" t="s">
        <v>2919</v>
      </c>
      <c r="N248" s="1" t="s">
        <v>2919</v>
      </c>
      <c r="O248" s="1" t="s">
        <v>2920</v>
      </c>
      <c r="P248" s="1" t="s">
        <v>2921</v>
      </c>
      <c r="Q248" s="1" t="s">
        <v>2922</v>
      </c>
      <c r="R248" s="1" t="s">
        <v>4449</v>
      </c>
      <c r="S248" s="1" t="s">
        <v>2924</v>
      </c>
      <c r="T248" s="1" t="s">
        <v>2925</v>
      </c>
      <c r="U248" s="1" t="s">
        <v>2926</v>
      </c>
      <c r="V248" s="1" t="s">
        <v>2973</v>
      </c>
    </row>
    <row r="249" s="1" customFormat="1" spans="1:22">
      <c r="A249" s="3">
        <v>999225957666522</v>
      </c>
      <c r="B249" s="1" t="s">
        <v>2941</v>
      </c>
      <c r="C249" s="1" t="s">
        <v>4450</v>
      </c>
      <c r="D249" s="1" t="s">
        <v>3745</v>
      </c>
      <c r="E249" s="1" t="s">
        <v>4451</v>
      </c>
      <c r="F249" s="1" t="s">
        <v>2969</v>
      </c>
      <c r="G249" s="1" t="s">
        <v>2915</v>
      </c>
      <c r="H249" s="1" t="s">
        <v>2916</v>
      </c>
      <c r="I249" s="1" t="s">
        <v>4452</v>
      </c>
      <c r="J249" s="1" t="s">
        <v>30</v>
      </c>
      <c r="K249" s="1" t="s">
        <v>4453</v>
      </c>
      <c r="L249" s="1" t="s">
        <v>4453</v>
      </c>
      <c r="M249" s="1" t="s">
        <v>2919</v>
      </c>
      <c r="N249" s="1" t="s">
        <v>2919</v>
      </c>
      <c r="O249" s="1" t="s">
        <v>2920</v>
      </c>
      <c r="P249" s="1" t="s">
        <v>2921</v>
      </c>
      <c r="Q249" s="1" t="s">
        <v>2922</v>
      </c>
      <c r="R249" s="1" t="s">
        <v>4454</v>
      </c>
      <c r="S249" s="1" t="s">
        <v>2924</v>
      </c>
      <c r="T249" s="1" t="s">
        <v>2925</v>
      </c>
      <c r="U249" s="1" t="s">
        <v>2988</v>
      </c>
      <c r="V249" s="1" t="s">
        <v>2927</v>
      </c>
    </row>
    <row r="250" s="1" customFormat="1" spans="1:22">
      <c r="A250" s="3">
        <v>999225975626361</v>
      </c>
      <c r="B250" s="1" t="s">
        <v>2984</v>
      </c>
      <c r="C250" s="1" t="s">
        <v>4455</v>
      </c>
      <c r="D250" s="1" t="s">
        <v>4456</v>
      </c>
      <c r="E250" s="1" t="s">
        <v>4457</v>
      </c>
      <c r="F250" s="1" t="s">
        <v>2914</v>
      </c>
      <c r="G250" s="1" t="s">
        <v>2932</v>
      </c>
      <c r="H250" s="1" t="s">
        <v>2916</v>
      </c>
      <c r="I250" s="1" t="s">
        <v>4458</v>
      </c>
      <c r="J250" s="1" t="s">
        <v>30</v>
      </c>
      <c r="K250" s="1" t="s">
        <v>4459</v>
      </c>
      <c r="L250" s="1" t="s">
        <v>4459</v>
      </c>
      <c r="M250" s="1" t="s">
        <v>2919</v>
      </c>
      <c r="N250" s="1" t="s">
        <v>2919</v>
      </c>
      <c r="O250" s="1" t="s">
        <v>2920</v>
      </c>
      <c r="P250" s="1" t="s">
        <v>2921</v>
      </c>
      <c r="Q250" s="1" t="s">
        <v>2922</v>
      </c>
      <c r="R250" s="1" t="s">
        <v>4460</v>
      </c>
      <c r="S250" s="1" t="s">
        <v>2924</v>
      </c>
      <c r="T250" s="1" t="s">
        <v>2925</v>
      </c>
      <c r="U250" s="1" t="s">
        <v>2926</v>
      </c>
      <c r="V250" s="1" t="s">
        <v>3336</v>
      </c>
    </row>
    <row r="251" s="1" customFormat="1" spans="1:22">
      <c r="A251" s="3">
        <v>999225975875601</v>
      </c>
      <c r="B251" s="1" t="s">
        <v>2984</v>
      </c>
      <c r="C251" s="1" t="s">
        <v>4461</v>
      </c>
      <c r="D251" s="1" t="s">
        <v>4462</v>
      </c>
      <c r="E251" s="1" t="s">
        <v>4463</v>
      </c>
      <c r="F251" s="1" t="s">
        <v>3127</v>
      </c>
      <c r="G251" s="1" t="s">
        <v>2915</v>
      </c>
      <c r="H251" s="1" t="s">
        <v>2916</v>
      </c>
      <c r="I251" s="1" t="s">
        <v>4464</v>
      </c>
      <c r="J251" s="1" t="s">
        <v>30</v>
      </c>
      <c r="K251" s="1" t="s">
        <v>4465</v>
      </c>
      <c r="L251" s="1" t="s">
        <v>4465</v>
      </c>
      <c r="M251" s="1" t="s">
        <v>2919</v>
      </c>
      <c r="N251" s="1" t="s">
        <v>2919</v>
      </c>
      <c r="O251" s="1" t="s">
        <v>2920</v>
      </c>
      <c r="P251" s="1" t="s">
        <v>2921</v>
      </c>
      <c r="Q251" s="1" t="s">
        <v>2922</v>
      </c>
      <c r="R251" s="1" t="s">
        <v>4466</v>
      </c>
      <c r="S251" s="1" t="s">
        <v>2924</v>
      </c>
      <c r="T251" s="1" t="s">
        <v>2925</v>
      </c>
      <c r="U251" s="1" t="s">
        <v>2926</v>
      </c>
      <c r="V251" s="1" t="s">
        <v>3763</v>
      </c>
    </row>
    <row r="252" s="1" customFormat="1" spans="1:22">
      <c r="A252" s="3">
        <v>999225975975434</v>
      </c>
      <c r="B252" s="1" t="s">
        <v>2984</v>
      </c>
      <c r="C252" s="1" t="s">
        <v>4467</v>
      </c>
      <c r="D252" s="1" t="s">
        <v>4468</v>
      </c>
      <c r="E252" s="1" t="s">
        <v>4469</v>
      </c>
      <c r="F252" s="1" t="s">
        <v>2914</v>
      </c>
      <c r="G252" s="1" t="s">
        <v>2915</v>
      </c>
      <c r="H252" s="1" t="s">
        <v>2916</v>
      </c>
      <c r="I252" s="1" t="s">
        <v>4470</v>
      </c>
      <c r="J252" s="1" t="s">
        <v>30</v>
      </c>
      <c r="K252" s="1" t="s">
        <v>4471</v>
      </c>
      <c r="L252" s="1" t="s">
        <v>4471</v>
      </c>
      <c r="M252" s="1" t="s">
        <v>2919</v>
      </c>
      <c r="N252" s="1" t="s">
        <v>2919</v>
      </c>
      <c r="O252" s="1" t="s">
        <v>2920</v>
      </c>
      <c r="P252" s="1" t="s">
        <v>2921</v>
      </c>
      <c r="Q252" s="1" t="s">
        <v>2922</v>
      </c>
      <c r="R252" s="1" t="s">
        <v>4472</v>
      </c>
      <c r="S252" s="1" t="s">
        <v>2924</v>
      </c>
      <c r="T252" s="1" t="s">
        <v>2925</v>
      </c>
      <c r="U252" s="1" t="s">
        <v>2926</v>
      </c>
      <c r="V252" s="1" t="s">
        <v>2956</v>
      </c>
    </row>
    <row r="253" s="1" customFormat="1" spans="1:22">
      <c r="A253" s="3">
        <v>999225976012739</v>
      </c>
      <c r="B253" s="1" t="s">
        <v>2984</v>
      </c>
      <c r="C253" s="1" t="s">
        <v>4473</v>
      </c>
      <c r="D253" s="1" t="s">
        <v>4474</v>
      </c>
      <c r="E253" s="1" t="s">
        <v>4475</v>
      </c>
      <c r="F253" s="1" t="s">
        <v>2915</v>
      </c>
      <c r="G253" s="1" t="s">
        <v>2932</v>
      </c>
      <c r="H253" s="1" t="s">
        <v>2916</v>
      </c>
      <c r="I253" s="1" t="s">
        <v>4476</v>
      </c>
      <c r="J253" s="1" t="s">
        <v>30</v>
      </c>
      <c r="K253" s="1" t="s">
        <v>4477</v>
      </c>
      <c r="L253" s="1" t="s">
        <v>4477</v>
      </c>
      <c r="M253" s="1" t="s">
        <v>2919</v>
      </c>
      <c r="N253" s="1" t="s">
        <v>2919</v>
      </c>
      <c r="O253" s="1" t="s">
        <v>2920</v>
      </c>
      <c r="P253" s="1" t="s">
        <v>2921</v>
      </c>
      <c r="Q253" s="1" t="s">
        <v>2922</v>
      </c>
      <c r="R253" s="1" t="s">
        <v>4478</v>
      </c>
      <c r="S253" s="1" t="s">
        <v>2924</v>
      </c>
      <c r="T253" s="1" t="s">
        <v>2925</v>
      </c>
      <c r="U253" s="1" t="s">
        <v>2926</v>
      </c>
      <c r="V253" s="1" t="s">
        <v>2956</v>
      </c>
    </row>
    <row r="254" s="1" customFormat="1" spans="1:22">
      <c r="A254" s="3">
        <v>999225977224906</v>
      </c>
      <c r="B254" s="1" t="s">
        <v>2984</v>
      </c>
      <c r="C254" s="1" t="s">
        <v>4479</v>
      </c>
      <c r="D254" s="1" t="s">
        <v>3922</v>
      </c>
      <c r="E254" s="1" t="s">
        <v>4480</v>
      </c>
      <c r="F254" s="1" t="s">
        <v>2914</v>
      </c>
      <c r="G254" s="1" t="s">
        <v>2915</v>
      </c>
      <c r="H254" s="1" t="s">
        <v>2916</v>
      </c>
      <c r="I254" s="1" t="s">
        <v>3924</v>
      </c>
      <c r="J254" s="1" t="s">
        <v>30</v>
      </c>
      <c r="K254" s="1" t="s">
        <v>4481</v>
      </c>
      <c r="L254" s="1" t="s">
        <v>4481</v>
      </c>
      <c r="M254" s="1" t="s">
        <v>2919</v>
      </c>
      <c r="N254" s="1" t="s">
        <v>2919</v>
      </c>
      <c r="O254" s="1" t="s">
        <v>2920</v>
      </c>
      <c r="P254" s="1" t="s">
        <v>2921</v>
      </c>
      <c r="Q254" s="1" t="s">
        <v>2922</v>
      </c>
      <c r="R254" s="1" t="s">
        <v>4482</v>
      </c>
      <c r="S254" s="1" t="s">
        <v>2924</v>
      </c>
      <c r="T254" s="1" t="s">
        <v>2925</v>
      </c>
      <c r="U254" s="1" t="s">
        <v>2988</v>
      </c>
      <c r="V254" s="1" t="s">
        <v>3109</v>
      </c>
    </row>
    <row r="255" s="1" customFormat="1" spans="1:22">
      <c r="A255" s="3">
        <v>999225977801156</v>
      </c>
      <c r="B255" s="1" t="s">
        <v>2984</v>
      </c>
      <c r="C255" s="1" t="s">
        <v>4483</v>
      </c>
      <c r="D255" s="1" t="s">
        <v>4270</v>
      </c>
      <c r="E255" s="1" t="s">
        <v>4484</v>
      </c>
      <c r="F255" s="1" t="s">
        <v>3127</v>
      </c>
      <c r="G255" s="1" t="s">
        <v>2915</v>
      </c>
      <c r="H255" s="1" t="s">
        <v>2916</v>
      </c>
      <c r="I255" s="1" t="s">
        <v>4485</v>
      </c>
      <c r="J255" s="1" t="s">
        <v>30</v>
      </c>
      <c r="K255" s="1" t="s">
        <v>4486</v>
      </c>
      <c r="L255" s="1" t="s">
        <v>4486</v>
      </c>
      <c r="M255" s="1" t="s">
        <v>2919</v>
      </c>
      <c r="N255" s="1" t="s">
        <v>2919</v>
      </c>
      <c r="O255" s="1" t="s">
        <v>2920</v>
      </c>
      <c r="P255" s="1" t="s">
        <v>2921</v>
      </c>
      <c r="Q255" s="1" t="s">
        <v>2922</v>
      </c>
      <c r="R255" s="1" t="s">
        <v>4487</v>
      </c>
      <c r="S255" s="1" t="s">
        <v>2924</v>
      </c>
      <c r="T255" s="1" t="s">
        <v>2925</v>
      </c>
      <c r="U255" s="1" t="s">
        <v>2988</v>
      </c>
      <c r="V255" s="1" t="s">
        <v>3109</v>
      </c>
    </row>
    <row r="256" s="1" customFormat="1" spans="1:22">
      <c r="A256" s="3">
        <v>999225983886155</v>
      </c>
      <c r="B256" s="1" t="s">
        <v>2984</v>
      </c>
      <c r="C256" s="1" t="s">
        <v>4488</v>
      </c>
      <c r="D256" s="1" t="s">
        <v>4489</v>
      </c>
      <c r="E256" s="1" t="s">
        <v>4490</v>
      </c>
      <c r="F256" s="1" t="s">
        <v>2914</v>
      </c>
      <c r="G256" s="1" t="s">
        <v>2932</v>
      </c>
      <c r="H256" s="1" t="s">
        <v>2916</v>
      </c>
      <c r="I256" s="1" t="s">
        <v>4491</v>
      </c>
      <c r="J256" s="1" t="s">
        <v>30</v>
      </c>
      <c r="K256" s="1" t="s">
        <v>4492</v>
      </c>
      <c r="L256" s="1" t="s">
        <v>4492</v>
      </c>
      <c r="M256" s="1" t="s">
        <v>2919</v>
      </c>
      <c r="N256" s="1" t="s">
        <v>2919</v>
      </c>
      <c r="O256" s="1" t="s">
        <v>2920</v>
      </c>
      <c r="P256" s="1" t="s">
        <v>2921</v>
      </c>
      <c r="Q256" s="1" t="s">
        <v>2922</v>
      </c>
      <c r="R256" s="1" t="s">
        <v>4493</v>
      </c>
      <c r="S256" s="1" t="s">
        <v>2924</v>
      </c>
      <c r="T256" s="1" t="s">
        <v>2925</v>
      </c>
      <c r="U256" s="1" t="s">
        <v>2926</v>
      </c>
      <c r="V256" s="1" t="s">
        <v>3117</v>
      </c>
    </row>
    <row r="257" s="1" customFormat="1" spans="1:22">
      <c r="A257" s="3">
        <v>999225984056722</v>
      </c>
      <c r="B257" s="1" t="s">
        <v>2984</v>
      </c>
      <c r="C257" s="1" t="s">
        <v>4494</v>
      </c>
      <c r="D257" s="1" t="s">
        <v>4495</v>
      </c>
      <c r="E257" s="1" t="s">
        <v>4496</v>
      </c>
      <c r="F257" s="1" t="s">
        <v>2915</v>
      </c>
      <c r="G257" s="1" t="s">
        <v>2932</v>
      </c>
      <c r="H257" s="1" t="s">
        <v>2916</v>
      </c>
      <c r="I257" s="1" t="s">
        <v>4497</v>
      </c>
      <c r="J257" s="1" t="s">
        <v>30</v>
      </c>
      <c r="K257" s="1" t="s">
        <v>4498</v>
      </c>
      <c r="L257" s="1" t="s">
        <v>4498</v>
      </c>
      <c r="M257" s="1" t="s">
        <v>2919</v>
      </c>
      <c r="N257" s="1" t="s">
        <v>2919</v>
      </c>
      <c r="O257" s="1" t="s">
        <v>2920</v>
      </c>
      <c r="P257" s="1" t="s">
        <v>2921</v>
      </c>
      <c r="Q257" s="1" t="s">
        <v>2922</v>
      </c>
      <c r="R257" s="1" t="s">
        <v>4499</v>
      </c>
      <c r="S257" s="1" t="s">
        <v>2924</v>
      </c>
      <c r="T257" s="1" t="s">
        <v>2925</v>
      </c>
      <c r="U257" s="1" t="s">
        <v>2926</v>
      </c>
      <c r="V257" s="1" t="s">
        <v>4500</v>
      </c>
    </row>
    <row r="258" s="1" customFormat="1" spans="1:22">
      <c r="A258" s="3">
        <v>999225984203002</v>
      </c>
      <c r="B258" s="1" t="s">
        <v>2984</v>
      </c>
      <c r="C258" s="1" t="s">
        <v>4501</v>
      </c>
      <c r="D258" s="1" t="s">
        <v>4502</v>
      </c>
      <c r="E258" s="1" t="s">
        <v>4503</v>
      </c>
      <c r="F258" s="1" t="s">
        <v>2961</v>
      </c>
      <c r="G258" s="1" t="s">
        <v>2915</v>
      </c>
      <c r="H258" s="1" t="s">
        <v>2916</v>
      </c>
      <c r="I258" s="1" t="s">
        <v>4504</v>
      </c>
      <c r="J258" s="1" t="s">
        <v>30</v>
      </c>
      <c r="K258" s="1" t="s">
        <v>4505</v>
      </c>
      <c r="L258" s="1" t="s">
        <v>4505</v>
      </c>
      <c r="M258" s="1" t="s">
        <v>2919</v>
      </c>
      <c r="N258" s="1" t="s">
        <v>2919</v>
      </c>
      <c r="O258" s="1" t="s">
        <v>2920</v>
      </c>
      <c r="P258" s="1" t="s">
        <v>2921</v>
      </c>
      <c r="Q258" s="1" t="s">
        <v>2922</v>
      </c>
      <c r="R258" s="1" t="s">
        <v>4506</v>
      </c>
      <c r="S258" s="1" t="s">
        <v>2924</v>
      </c>
      <c r="T258" s="1" t="s">
        <v>2925</v>
      </c>
      <c r="U258" s="1" t="s">
        <v>2926</v>
      </c>
      <c r="V258" s="1" t="s">
        <v>2956</v>
      </c>
    </row>
    <row r="259" s="1" customFormat="1" spans="1:22">
      <c r="A259" s="3">
        <v>999225988543768</v>
      </c>
      <c r="B259" s="1" t="s">
        <v>2984</v>
      </c>
      <c r="C259" s="1" t="s">
        <v>4507</v>
      </c>
      <c r="D259" s="1" t="s">
        <v>4508</v>
      </c>
      <c r="E259" s="1" t="s">
        <v>4509</v>
      </c>
      <c r="F259" s="1" t="s">
        <v>2914</v>
      </c>
      <c r="G259" s="1" t="s">
        <v>2915</v>
      </c>
      <c r="H259" s="1" t="s">
        <v>2916</v>
      </c>
      <c r="I259" s="1" t="s">
        <v>4510</v>
      </c>
      <c r="J259" s="1" t="s">
        <v>30</v>
      </c>
      <c r="K259" s="1" t="s">
        <v>4511</v>
      </c>
      <c r="L259" s="1" t="s">
        <v>4511</v>
      </c>
      <c r="M259" s="1" t="s">
        <v>2919</v>
      </c>
      <c r="N259" s="1" t="s">
        <v>2919</v>
      </c>
      <c r="O259" s="1" t="s">
        <v>2920</v>
      </c>
      <c r="P259" s="1" t="s">
        <v>2921</v>
      </c>
      <c r="Q259" s="1" t="s">
        <v>2922</v>
      </c>
      <c r="R259" s="1" t="s">
        <v>4512</v>
      </c>
      <c r="S259" s="1" t="s">
        <v>2924</v>
      </c>
      <c r="T259" s="1" t="s">
        <v>2925</v>
      </c>
      <c r="U259" s="1" t="s">
        <v>2926</v>
      </c>
      <c r="V259" s="1" t="s">
        <v>2927</v>
      </c>
    </row>
    <row r="260" s="1" customFormat="1" spans="1:22">
      <c r="A260" s="3">
        <v>999225990025306</v>
      </c>
      <c r="B260" s="1" t="s">
        <v>2984</v>
      </c>
      <c r="C260" s="1" t="s">
        <v>4513</v>
      </c>
      <c r="D260" s="1" t="s">
        <v>3702</v>
      </c>
      <c r="E260" s="1" t="s">
        <v>4514</v>
      </c>
      <c r="F260" s="1" t="s">
        <v>2914</v>
      </c>
      <c r="G260" s="1" t="s">
        <v>2915</v>
      </c>
      <c r="H260" s="1" t="s">
        <v>2916</v>
      </c>
      <c r="I260" s="1" t="s">
        <v>4515</v>
      </c>
      <c r="J260" s="1" t="s">
        <v>30</v>
      </c>
      <c r="K260" s="1" t="s">
        <v>4516</v>
      </c>
      <c r="L260" s="1" t="s">
        <v>4516</v>
      </c>
      <c r="M260" s="1" t="s">
        <v>2919</v>
      </c>
      <c r="N260" s="1" t="s">
        <v>2919</v>
      </c>
      <c r="O260" s="1" t="s">
        <v>2920</v>
      </c>
      <c r="P260" s="1" t="s">
        <v>2921</v>
      </c>
      <c r="Q260" s="1" t="s">
        <v>2922</v>
      </c>
      <c r="R260" s="1" t="s">
        <v>4517</v>
      </c>
      <c r="S260" s="1" t="s">
        <v>2924</v>
      </c>
      <c r="T260" s="1" t="s">
        <v>2925</v>
      </c>
      <c r="U260" s="1" t="s">
        <v>2926</v>
      </c>
      <c r="V260" s="1" t="s">
        <v>3117</v>
      </c>
    </row>
    <row r="261" s="1" customFormat="1" spans="1:22">
      <c r="A261" s="3">
        <v>999225991173580</v>
      </c>
      <c r="B261" s="1" t="s">
        <v>2961</v>
      </c>
      <c r="C261" s="1" t="s">
        <v>4518</v>
      </c>
      <c r="D261" s="1" t="s">
        <v>4519</v>
      </c>
      <c r="E261" s="1" t="s">
        <v>4520</v>
      </c>
      <c r="F261" s="1" t="s">
        <v>2914</v>
      </c>
      <c r="G261" s="1" t="s">
        <v>2915</v>
      </c>
      <c r="H261" s="1" t="s">
        <v>2916</v>
      </c>
      <c r="I261" s="1" t="s">
        <v>4521</v>
      </c>
      <c r="J261" s="1" t="s">
        <v>30</v>
      </c>
      <c r="K261" s="1" t="s">
        <v>4522</v>
      </c>
      <c r="L261" s="1" t="s">
        <v>4522</v>
      </c>
      <c r="M261" s="1" t="s">
        <v>2919</v>
      </c>
      <c r="N261" s="1" t="s">
        <v>2919</v>
      </c>
      <c r="O261" s="1" t="s">
        <v>2920</v>
      </c>
      <c r="P261" s="1" t="s">
        <v>2921</v>
      </c>
      <c r="Q261" s="1" t="s">
        <v>2922</v>
      </c>
      <c r="R261" s="1" t="s">
        <v>4523</v>
      </c>
      <c r="S261" s="1" t="s">
        <v>2924</v>
      </c>
      <c r="T261" s="1" t="s">
        <v>2925</v>
      </c>
      <c r="U261" s="1" t="s">
        <v>2926</v>
      </c>
      <c r="V261" s="1" t="s">
        <v>2927</v>
      </c>
    </row>
    <row r="262" s="1" customFormat="1" spans="1:22">
      <c r="A262" s="3">
        <v>999225991870886</v>
      </c>
      <c r="B262" s="1" t="s">
        <v>2961</v>
      </c>
      <c r="C262" s="1" t="s">
        <v>4524</v>
      </c>
      <c r="D262" s="1" t="s">
        <v>4525</v>
      </c>
      <c r="E262" s="1" t="s">
        <v>4526</v>
      </c>
      <c r="F262" s="1" t="s">
        <v>2914</v>
      </c>
      <c r="G262" s="1" t="s">
        <v>2915</v>
      </c>
      <c r="H262" s="1" t="s">
        <v>2916</v>
      </c>
      <c r="I262" s="1" t="s">
        <v>4527</v>
      </c>
      <c r="J262" s="1" t="s">
        <v>30</v>
      </c>
      <c r="K262" s="1" t="s">
        <v>4528</v>
      </c>
      <c r="L262" s="1" t="s">
        <v>4528</v>
      </c>
      <c r="M262" s="1" t="s">
        <v>2919</v>
      </c>
      <c r="N262" s="1" t="s">
        <v>2919</v>
      </c>
      <c r="O262" s="1" t="s">
        <v>2920</v>
      </c>
      <c r="P262" s="1" t="s">
        <v>2921</v>
      </c>
      <c r="Q262" s="1" t="s">
        <v>2922</v>
      </c>
      <c r="R262" s="1" t="s">
        <v>4529</v>
      </c>
      <c r="S262" s="1" t="s">
        <v>2924</v>
      </c>
      <c r="T262" s="1" t="s">
        <v>2925</v>
      </c>
      <c r="U262" s="1" t="s">
        <v>2926</v>
      </c>
      <c r="V262" s="1" t="s">
        <v>2956</v>
      </c>
    </row>
    <row r="263" s="1" customFormat="1" spans="1:22">
      <c r="A263" s="3">
        <v>999225992089689</v>
      </c>
      <c r="B263" s="1" t="s">
        <v>2961</v>
      </c>
      <c r="C263" s="1" t="s">
        <v>4530</v>
      </c>
      <c r="D263" s="1" t="s">
        <v>4531</v>
      </c>
      <c r="E263" s="1" t="s">
        <v>4532</v>
      </c>
      <c r="F263" s="1" t="s">
        <v>2969</v>
      </c>
      <c r="G263" s="1" t="s">
        <v>2915</v>
      </c>
      <c r="H263" s="1" t="s">
        <v>2916</v>
      </c>
      <c r="I263" s="1" t="s">
        <v>4533</v>
      </c>
      <c r="J263" s="1" t="s">
        <v>30</v>
      </c>
      <c r="K263" s="1" t="s">
        <v>4534</v>
      </c>
      <c r="L263" s="1" t="s">
        <v>4534</v>
      </c>
      <c r="M263" s="1" t="s">
        <v>2919</v>
      </c>
      <c r="N263" s="1" t="s">
        <v>2919</v>
      </c>
      <c r="O263" s="1" t="s">
        <v>2920</v>
      </c>
      <c r="P263" s="1" t="s">
        <v>2921</v>
      </c>
      <c r="Q263" s="1" t="s">
        <v>2922</v>
      </c>
      <c r="R263" s="1" t="s">
        <v>4535</v>
      </c>
      <c r="S263" s="1" t="s">
        <v>2924</v>
      </c>
      <c r="T263" s="1" t="s">
        <v>2925</v>
      </c>
      <c r="U263" s="1" t="s">
        <v>2926</v>
      </c>
      <c r="V263" s="1" t="s">
        <v>2956</v>
      </c>
    </row>
    <row r="264" s="1" customFormat="1" spans="1:22">
      <c r="A264" s="3">
        <v>999225992249832</v>
      </c>
      <c r="B264" s="1" t="s">
        <v>2961</v>
      </c>
      <c r="C264" s="1" t="s">
        <v>4536</v>
      </c>
      <c r="D264" s="1" t="s">
        <v>4537</v>
      </c>
      <c r="E264" s="1" t="s">
        <v>4538</v>
      </c>
      <c r="F264" s="1" t="s">
        <v>2915</v>
      </c>
      <c r="G264" s="1" t="s">
        <v>2932</v>
      </c>
      <c r="H264" s="1" t="s">
        <v>2916</v>
      </c>
      <c r="I264" s="1" t="s">
        <v>4539</v>
      </c>
      <c r="J264" s="1" t="s">
        <v>30</v>
      </c>
      <c r="K264" s="1" t="s">
        <v>4540</v>
      </c>
      <c r="L264" s="1" t="s">
        <v>4540</v>
      </c>
      <c r="M264" s="1" t="s">
        <v>2919</v>
      </c>
      <c r="N264" s="1" t="s">
        <v>2919</v>
      </c>
      <c r="O264" s="1" t="s">
        <v>2920</v>
      </c>
      <c r="P264" s="1" t="s">
        <v>2921</v>
      </c>
      <c r="Q264" s="1" t="s">
        <v>2922</v>
      </c>
      <c r="R264" s="1" t="s">
        <v>4541</v>
      </c>
      <c r="S264" s="1" t="s">
        <v>2924</v>
      </c>
      <c r="T264" s="1" t="s">
        <v>2925</v>
      </c>
      <c r="U264" s="1" t="s">
        <v>2926</v>
      </c>
      <c r="V264" s="1" t="s">
        <v>4542</v>
      </c>
    </row>
    <row r="265" s="1" customFormat="1" spans="1:22">
      <c r="A265" s="3">
        <v>999225993876509</v>
      </c>
      <c r="B265" s="1" t="s">
        <v>2961</v>
      </c>
      <c r="C265" s="1" t="s">
        <v>4543</v>
      </c>
      <c r="D265" s="1" t="s">
        <v>3485</v>
      </c>
      <c r="E265" s="1" t="s">
        <v>4544</v>
      </c>
      <c r="F265" s="1" t="s">
        <v>2969</v>
      </c>
      <c r="G265" s="1" t="s">
        <v>2915</v>
      </c>
      <c r="H265" s="1" t="s">
        <v>2916</v>
      </c>
      <c r="I265" s="1" t="s">
        <v>4545</v>
      </c>
      <c r="J265" s="1" t="s">
        <v>30</v>
      </c>
      <c r="K265" s="1" t="s">
        <v>4546</v>
      </c>
      <c r="L265" s="1" t="s">
        <v>4546</v>
      </c>
      <c r="M265" s="1" t="s">
        <v>2919</v>
      </c>
      <c r="N265" s="1" t="s">
        <v>2919</v>
      </c>
      <c r="O265" s="1" t="s">
        <v>2920</v>
      </c>
      <c r="P265" s="1" t="s">
        <v>2921</v>
      </c>
      <c r="Q265" s="1" t="s">
        <v>2922</v>
      </c>
      <c r="R265" s="1" t="s">
        <v>4547</v>
      </c>
      <c r="S265" s="1" t="s">
        <v>2924</v>
      </c>
      <c r="T265" s="1" t="s">
        <v>2925</v>
      </c>
      <c r="U265" s="1" t="s">
        <v>2926</v>
      </c>
      <c r="V265" s="1" t="s">
        <v>2927</v>
      </c>
    </row>
    <row r="266" s="1" customFormat="1" spans="1:22">
      <c r="A266" s="3">
        <v>999225996037410</v>
      </c>
      <c r="B266" s="1" t="s">
        <v>2961</v>
      </c>
      <c r="C266" s="1" t="s">
        <v>4548</v>
      </c>
      <c r="D266" s="1" t="s">
        <v>4549</v>
      </c>
      <c r="E266" s="1" t="s">
        <v>4550</v>
      </c>
      <c r="F266" s="1" t="s">
        <v>3070</v>
      </c>
      <c r="G266" s="1" t="s">
        <v>2915</v>
      </c>
      <c r="H266" s="1" t="s">
        <v>2916</v>
      </c>
      <c r="I266" s="1" t="s">
        <v>4551</v>
      </c>
      <c r="J266" s="1" t="s">
        <v>30</v>
      </c>
      <c r="K266" s="1" t="s">
        <v>4552</v>
      </c>
      <c r="L266" s="1" t="s">
        <v>4552</v>
      </c>
      <c r="M266" s="1" t="s">
        <v>2919</v>
      </c>
      <c r="N266" s="1" t="s">
        <v>2919</v>
      </c>
      <c r="O266" s="1" t="s">
        <v>2920</v>
      </c>
      <c r="P266" s="1" t="s">
        <v>2921</v>
      </c>
      <c r="Q266" s="1" t="s">
        <v>2922</v>
      </c>
      <c r="R266" s="1" t="s">
        <v>4553</v>
      </c>
      <c r="S266" s="1" t="s">
        <v>2924</v>
      </c>
      <c r="T266" s="1" t="s">
        <v>2925</v>
      </c>
      <c r="U266" s="1" t="s">
        <v>2926</v>
      </c>
      <c r="V266" s="1" t="s">
        <v>2956</v>
      </c>
    </row>
    <row r="267" s="1" customFormat="1" spans="1:22">
      <c r="A267" s="3">
        <v>999225997001911</v>
      </c>
      <c r="B267" s="1" t="s">
        <v>2961</v>
      </c>
      <c r="C267" s="1" t="s">
        <v>4554</v>
      </c>
      <c r="D267" s="1" t="s">
        <v>4555</v>
      </c>
      <c r="E267" s="1" t="s">
        <v>4556</v>
      </c>
      <c r="F267" s="1" t="s">
        <v>2914</v>
      </c>
      <c r="G267" s="1" t="s">
        <v>2915</v>
      </c>
      <c r="H267" s="1" t="s">
        <v>2916</v>
      </c>
      <c r="I267" s="1" t="s">
        <v>4557</v>
      </c>
      <c r="J267" s="1" t="s">
        <v>30</v>
      </c>
      <c r="K267" s="1" t="s">
        <v>4558</v>
      </c>
      <c r="L267" s="1" t="s">
        <v>4558</v>
      </c>
      <c r="M267" s="1" t="s">
        <v>2919</v>
      </c>
      <c r="N267" s="1" t="s">
        <v>2919</v>
      </c>
      <c r="O267" s="1" t="s">
        <v>2920</v>
      </c>
      <c r="P267" s="1" t="s">
        <v>2921</v>
      </c>
      <c r="Q267" s="1" t="s">
        <v>2922</v>
      </c>
      <c r="R267" s="1" t="s">
        <v>4559</v>
      </c>
      <c r="S267" s="1" t="s">
        <v>2924</v>
      </c>
      <c r="T267" s="1" t="s">
        <v>2925</v>
      </c>
      <c r="U267" s="1" t="s">
        <v>2926</v>
      </c>
      <c r="V267" s="1" t="s">
        <v>2956</v>
      </c>
    </row>
    <row r="268" s="1" customFormat="1" spans="1:22">
      <c r="A268" s="3">
        <v>999225998200355</v>
      </c>
      <c r="B268" s="1" t="s">
        <v>2961</v>
      </c>
      <c r="C268" s="1" t="s">
        <v>4560</v>
      </c>
      <c r="D268" s="1" t="s">
        <v>4561</v>
      </c>
      <c r="E268" s="1" t="s">
        <v>4562</v>
      </c>
      <c r="F268" s="1" t="s">
        <v>2969</v>
      </c>
      <c r="G268" s="1" t="s">
        <v>2915</v>
      </c>
      <c r="H268" s="1" t="s">
        <v>2916</v>
      </c>
      <c r="I268" s="1" t="s">
        <v>4563</v>
      </c>
      <c r="J268" s="1" t="s">
        <v>30</v>
      </c>
      <c r="K268" s="1" t="s">
        <v>4564</v>
      </c>
      <c r="L268" s="1" t="s">
        <v>4564</v>
      </c>
      <c r="M268" s="1" t="s">
        <v>2919</v>
      </c>
      <c r="N268" s="1" t="s">
        <v>2919</v>
      </c>
      <c r="O268" s="1" t="s">
        <v>2920</v>
      </c>
      <c r="P268" s="1" t="s">
        <v>2921</v>
      </c>
      <c r="Q268" s="1" t="s">
        <v>2922</v>
      </c>
      <c r="R268" s="1" t="s">
        <v>4565</v>
      </c>
      <c r="S268" s="1" t="s">
        <v>2924</v>
      </c>
      <c r="T268" s="1" t="s">
        <v>2925</v>
      </c>
      <c r="U268" s="1" t="s">
        <v>2926</v>
      </c>
      <c r="V268" s="1" t="s">
        <v>4566</v>
      </c>
    </row>
    <row r="269" s="1" customFormat="1" spans="1:22">
      <c r="A269" s="3">
        <v>999225998410353</v>
      </c>
      <c r="B269" s="1" t="s">
        <v>2961</v>
      </c>
      <c r="C269" s="1" t="s">
        <v>4567</v>
      </c>
      <c r="D269" s="1" t="s">
        <v>4270</v>
      </c>
      <c r="E269" s="1" t="s">
        <v>4568</v>
      </c>
      <c r="F269" s="1" t="s">
        <v>3070</v>
      </c>
      <c r="G269" s="1" t="s">
        <v>2932</v>
      </c>
      <c r="H269" s="1" t="s">
        <v>2916</v>
      </c>
      <c r="I269" s="1" t="s">
        <v>4569</v>
      </c>
      <c r="J269" s="1" t="s">
        <v>30</v>
      </c>
      <c r="K269" s="1" t="s">
        <v>4570</v>
      </c>
      <c r="L269" s="1" t="s">
        <v>4570</v>
      </c>
      <c r="M269" s="1" t="s">
        <v>2919</v>
      </c>
      <c r="N269" s="1" t="s">
        <v>2919</v>
      </c>
      <c r="O269" s="1" t="s">
        <v>2920</v>
      </c>
      <c r="P269" s="1" t="s">
        <v>2921</v>
      </c>
      <c r="Q269" s="1" t="s">
        <v>2922</v>
      </c>
      <c r="R269" s="1" t="s">
        <v>4571</v>
      </c>
      <c r="S269" s="1" t="s">
        <v>2924</v>
      </c>
      <c r="T269" s="1" t="s">
        <v>2925</v>
      </c>
      <c r="U269" s="1" t="s">
        <v>2988</v>
      </c>
      <c r="V269" s="1" t="s">
        <v>3109</v>
      </c>
    </row>
    <row r="270" s="1" customFormat="1" spans="1:22">
      <c r="A270" s="3">
        <v>999225999588391</v>
      </c>
      <c r="B270" s="1" t="s">
        <v>2961</v>
      </c>
      <c r="C270" s="1" t="s">
        <v>4572</v>
      </c>
      <c r="D270" s="1" t="s">
        <v>4573</v>
      </c>
      <c r="E270" s="1" t="s">
        <v>4574</v>
      </c>
      <c r="F270" s="1" t="s">
        <v>2969</v>
      </c>
      <c r="G270" s="1" t="s">
        <v>2915</v>
      </c>
      <c r="H270" s="1" t="s">
        <v>2916</v>
      </c>
      <c r="I270" s="1" t="s">
        <v>4575</v>
      </c>
      <c r="J270" s="1" t="s">
        <v>30</v>
      </c>
      <c r="K270" s="1" t="s">
        <v>4576</v>
      </c>
      <c r="L270" s="1" t="s">
        <v>4576</v>
      </c>
      <c r="M270" s="1" t="s">
        <v>2919</v>
      </c>
      <c r="N270" s="1" t="s">
        <v>2919</v>
      </c>
      <c r="O270" s="1" t="s">
        <v>2920</v>
      </c>
      <c r="P270" s="1" t="s">
        <v>2921</v>
      </c>
      <c r="Q270" s="1" t="s">
        <v>2922</v>
      </c>
      <c r="R270" s="1" t="s">
        <v>4577</v>
      </c>
      <c r="S270" s="1" t="s">
        <v>2924</v>
      </c>
      <c r="T270" s="1" t="s">
        <v>2925</v>
      </c>
      <c r="U270" s="1" t="s">
        <v>2926</v>
      </c>
      <c r="V270" s="1" t="s">
        <v>2927</v>
      </c>
    </row>
    <row r="271" s="1" customFormat="1" spans="1:22">
      <c r="A271" s="3">
        <v>999226000108199</v>
      </c>
      <c r="B271" s="1" t="s">
        <v>2961</v>
      </c>
      <c r="C271" s="1" t="s">
        <v>4578</v>
      </c>
      <c r="D271" s="1" t="s">
        <v>4579</v>
      </c>
      <c r="E271" s="1" t="s">
        <v>4580</v>
      </c>
      <c r="F271" s="1" t="s">
        <v>2915</v>
      </c>
      <c r="G271" s="1" t="s">
        <v>2932</v>
      </c>
      <c r="H271" s="1" t="s">
        <v>2916</v>
      </c>
      <c r="I271" s="1" t="s">
        <v>4581</v>
      </c>
      <c r="J271" s="1" t="s">
        <v>30</v>
      </c>
      <c r="K271" s="1" t="s">
        <v>4582</v>
      </c>
      <c r="L271" s="1" t="s">
        <v>4582</v>
      </c>
      <c r="M271" s="1" t="s">
        <v>2919</v>
      </c>
      <c r="N271" s="1" t="s">
        <v>2919</v>
      </c>
      <c r="O271" s="1" t="s">
        <v>2920</v>
      </c>
      <c r="P271" s="1" t="s">
        <v>2921</v>
      </c>
      <c r="Q271" s="1" t="s">
        <v>2922</v>
      </c>
      <c r="R271" s="1" t="s">
        <v>4583</v>
      </c>
      <c r="S271" s="1" t="s">
        <v>2924</v>
      </c>
      <c r="T271" s="1" t="s">
        <v>2925</v>
      </c>
      <c r="U271" s="1" t="s">
        <v>2926</v>
      </c>
      <c r="V271" s="1" t="s">
        <v>3204</v>
      </c>
    </row>
    <row r="272" s="1" customFormat="1" spans="1:22">
      <c r="A272" s="3">
        <v>999226000345007</v>
      </c>
      <c r="B272" s="1" t="s">
        <v>2961</v>
      </c>
      <c r="C272" s="1" t="s">
        <v>4584</v>
      </c>
      <c r="D272" s="1" t="s">
        <v>4585</v>
      </c>
      <c r="E272" s="1" t="s">
        <v>4586</v>
      </c>
      <c r="F272" s="1" t="s">
        <v>2915</v>
      </c>
      <c r="G272" s="1" t="s">
        <v>2932</v>
      </c>
      <c r="H272" s="1" t="s">
        <v>2916</v>
      </c>
      <c r="I272" s="1" t="s">
        <v>4587</v>
      </c>
      <c r="J272" s="1" t="s">
        <v>30</v>
      </c>
      <c r="K272" s="1" t="s">
        <v>4588</v>
      </c>
      <c r="L272" s="1" t="s">
        <v>4588</v>
      </c>
      <c r="M272" s="1" t="s">
        <v>2919</v>
      </c>
      <c r="N272" s="1" t="s">
        <v>2919</v>
      </c>
      <c r="O272" s="1" t="s">
        <v>2920</v>
      </c>
      <c r="P272" s="1" t="s">
        <v>2921</v>
      </c>
      <c r="Q272" s="1" t="s">
        <v>2922</v>
      </c>
      <c r="R272" s="1" t="s">
        <v>4589</v>
      </c>
      <c r="S272" s="1" t="s">
        <v>2924</v>
      </c>
      <c r="T272" s="1" t="s">
        <v>2925</v>
      </c>
      <c r="U272" s="1" t="s">
        <v>2926</v>
      </c>
      <c r="V272" s="1" t="s">
        <v>2936</v>
      </c>
    </row>
    <row r="273" s="1" customFormat="1" spans="1:22">
      <c r="A273" s="3">
        <v>999226000488727</v>
      </c>
      <c r="B273" s="1" t="s">
        <v>2961</v>
      </c>
      <c r="C273" s="1" t="s">
        <v>4590</v>
      </c>
      <c r="D273" s="1" t="s">
        <v>4591</v>
      </c>
      <c r="E273" s="1" t="s">
        <v>4592</v>
      </c>
      <c r="F273" s="1" t="s">
        <v>2914</v>
      </c>
      <c r="G273" s="1" t="s">
        <v>2932</v>
      </c>
      <c r="H273" s="1" t="s">
        <v>2916</v>
      </c>
      <c r="I273" s="1" t="s">
        <v>4593</v>
      </c>
      <c r="J273" s="1" t="s">
        <v>30</v>
      </c>
      <c r="K273" s="1" t="s">
        <v>4594</v>
      </c>
      <c r="L273" s="1" t="s">
        <v>4594</v>
      </c>
      <c r="M273" s="1" t="s">
        <v>2919</v>
      </c>
      <c r="N273" s="1" t="s">
        <v>2919</v>
      </c>
      <c r="O273" s="1" t="s">
        <v>2920</v>
      </c>
      <c r="P273" s="1" t="s">
        <v>2921</v>
      </c>
      <c r="Q273" s="1" t="s">
        <v>2922</v>
      </c>
      <c r="R273" s="1" t="s">
        <v>4595</v>
      </c>
      <c r="S273" s="1" t="s">
        <v>2924</v>
      </c>
      <c r="T273" s="1" t="s">
        <v>2925</v>
      </c>
      <c r="U273" s="1" t="s">
        <v>2926</v>
      </c>
      <c r="V273" s="1" t="s">
        <v>2927</v>
      </c>
    </row>
    <row r="274" s="1" customFormat="1" spans="1:22">
      <c r="A274" s="3">
        <v>999226002294342</v>
      </c>
      <c r="B274" s="1" t="s">
        <v>2961</v>
      </c>
      <c r="C274" s="1" t="s">
        <v>4596</v>
      </c>
      <c r="D274" s="1" t="s">
        <v>3292</v>
      </c>
      <c r="E274" s="1" t="s">
        <v>4597</v>
      </c>
      <c r="F274" s="1" t="s">
        <v>2969</v>
      </c>
      <c r="G274" s="1" t="s">
        <v>2915</v>
      </c>
      <c r="H274" s="1" t="s">
        <v>2916</v>
      </c>
      <c r="I274" s="1" t="s">
        <v>4598</v>
      </c>
      <c r="J274" s="1" t="s">
        <v>30</v>
      </c>
      <c r="K274" s="1" t="s">
        <v>4599</v>
      </c>
      <c r="L274" s="1" t="s">
        <v>4599</v>
      </c>
      <c r="M274" s="1" t="s">
        <v>2919</v>
      </c>
      <c r="N274" s="1" t="s">
        <v>2919</v>
      </c>
      <c r="O274" s="1" t="s">
        <v>2920</v>
      </c>
      <c r="P274" s="1" t="s">
        <v>2921</v>
      </c>
      <c r="Q274" s="1" t="s">
        <v>2922</v>
      </c>
      <c r="R274" s="1" t="s">
        <v>4600</v>
      </c>
      <c r="S274" s="1" t="s">
        <v>2924</v>
      </c>
      <c r="T274" s="1" t="s">
        <v>2925</v>
      </c>
      <c r="U274" s="1" t="s">
        <v>2926</v>
      </c>
      <c r="V274" s="1" t="s">
        <v>2945</v>
      </c>
    </row>
    <row r="275" s="1" customFormat="1" spans="1:22">
      <c r="A275" s="3">
        <v>999226003311861</v>
      </c>
      <c r="B275" s="1" t="s">
        <v>2961</v>
      </c>
      <c r="C275" s="1" t="s">
        <v>4601</v>
      </c>
      <c r="D275" s="1" t="s">
        <v>4602</v>
      </c>
      <c r="E275" s="1" t="s">
        <v>4603</v>
      </c>
      <c r="F275" s="1" t="s">
        <v>2969</v>
      </c>
      <c r="G275" s="1" t="s">
        <v>2915</v>
      </c>
      <c r="H275" s="1" t="s">
        <v>2916</v>
      </c>
      <c r="I275" s="1" t="s">
        <v>4604</v>
      </c>
      <c r="J275" s="1" t="s">
        <v>30</v>
      </c>
      <c r="K275" s="1" t="s">
        <v>4605</v>
      </c>
      <c r="L275" s="1" t="s">
        <v>4605</v>
      </c>
      <c r="M275" s="1" t="s">
        <v>2919</v>
      </c>
      <c r="N275" s="1" t="s">
        <v>2919</v>
      </c>
      <c r="O275" s="1" t="s">
        <v>2920</v>
      </c>
      <c r="P275" s="1" t="s">
        <v>2921</v>
      </c>
      <c r="Q275" s="1" t="s">
        <v>2922</v>
      </c>
      <c r="R275" s="1" t="s">
        <v>4606</v>
      </c>
      <c r="S275" s="1" t="s">
        <v>2924</v>
      </c>
      <c r="T275" s="1" t="s">
        <v>2925</v>
      </c>
      <c r="U275" s="1" t="s">
        <v>2926</v>
      </c>
      <c r="V275" s="1" t="s">
        <v>2927</v>
      </c>
    </row>
    <row r="276" s="1" customFormat="1" spans="1:22">
      <c r="A276" s="3">
        <v>999226008272605</v>
      </c>
      <c r="B276" s="1" t="s">
        <v>2961</v>
      </c>
      <c r="C276" s="1" t="s">
        <v>4607</v>
      </c>
      <c r="D276" s="1" t="s">
        <v>4608</v>
      </c>
      <c r="E276" s="1" t="s">
        <v>4609</v>
      </c>
      <c r="F276" s="1" t="s">
        <v>3127</v>
      </c>
      <c r="G276" s="1" t="s">
        <v>2915</v>
      </c>
      <c r="H276" s="1" t="s">
        <v>2916</v>
      </c>
      <c r="I276" s="1" t="s">
        <v>4610</v>
      </c>
      <c r="J276" s="1" t="s">
        <v>30</v>
      </c>
      <c r="K276" s="1" t="s">
        <v>4611</v>
      </c>
      <c r="L276" s="1" t="s">
        <v>4611</v>
      </c>
      <c r="M276" s="1" t="s">
        <v>2919</v>
      </c>
      <c r="N276" s="1" t="s">
        <v>2919</v>
      </c>
      <c r="O276" s="1" t="s">
        <v>2920</v>
      </c>
      <c r="P276" s="1" t="s">
        <v>2921</v>
      </c>
      <c r="Q276" s="1" t="s">
        <v>2922</v>
      </c>
      <c r="R276" s="1" t="s">
        <v>4612</v>
      </c>
      <c r="S276" s="1" t="s">
        <v>2924</v>
      </c>
      <c r="T276" s="1" t="s">
        <v>2925</v>
      </c>
      <c r="U276" s="1" t="s">
        <v>2926</v>
      </c>
      <c r="V276" s="1" t="s">
        <v>2956</v>
      </c>
    </row>
    <row r="277" s="1" customFormat="1" spans="1:22">
      <c r="A277" s="3">
        <v>999226008570948</v>
      </c>
      <c r="B277" s="1" t="s">
        <v>2961</v>
      </c>
      <c r="C277" s="1" t="s">
        <v>4613</v>
      </c>
      <c r="D277" s="1" t="s">
        <v>4502</v>
      </c>
      <c r="E277" s="1" t="s">
        <v>4614</v>
      </c>
      <c r="F277" s="1" t="s">
        <v>2914</v>
      </c>
      <c r="G277" s="1" t="s">
        <v>2932</v>
      </c>
      <c r="H277" s="1" t="s">
        <v>2916</v>
      </c>
      <c r="I277" s="1" t="s">
        <v>4615</v>
      </c>
      <c r="J277" s="1" t="s">
        <v>30</v>
      </c>
      <c r="K277" s="1" t="s">
        <v>4616</v>
      </c>
      <c r="L277" s="1" t="s">
        <v>4616</v>
      </c>
      <c r="M277" s="1" t="s">
        <v>2919</v>
      </c>
      <c r="N277" s="1" t="s">
        <v>2919</v>
      </c>
      <c r="O277" s="1" t="s">
        <v>2920</v>
      </c>
      <c r="P277" s="1" t="s">
        <v>2921</v>
      </c>
      <c r="Q277" s="1" t="s">
        <v>2922</v>
      </c>
      <c r="R277" s="1" t="s">
        <v>4617</v>
      </c>
      <c r="S277" s="1" t="s">
        <v>2924</v>
      </c>
      <c r="T277" s="1" t="s">
        <v>2925</v>
      </c>
      <c r="U277" s="1" t="s">
        <v>2926</v>
      </c>
      <c r="V277" s="1" t="s">
        <v>2956</v>
      </c>
    </row>
    <row r="278" s="1" customFormat="1" spans="1:22">
      <c r="A278" s="3">
        <v>999226009876059</v>
      </c>
      <c r="B278" s="1" t="s">
        <v>2961</v>
      </c>
      <c r="C278" s="1" t="s">
        <v>4618</v>
      </c>
      <c r="D278" s="1" t="s">
        <v>4619</v>
      </c>
      <c r="E278" s="1" t="s">
        <v>4620</v>
      </c>
      <c r="F278" s="1" t="s">
        <v>2914</v>
      </c>
      <c r="G278" s="1" t="s">
        <v>2932</v>
      </c>
      <c r="H278" s="1" t="s">
        <v>2916</v>
      </c>
      <c r="I278" s="1" t="s">
        <v>4621</v>
      </c>
      <c r="J278" s="1" t="s">
        <v>30</v>
      </c>
      <c r="K278" s="1" t="s">
        <v>4622</v>
      </c>
      <c r="L278" s="1" t="s">
        <v>4622</v>
      </c>
      <c r="M278" s="1" t="s">
        <v>2919</v>
      </c>
      <c r="N278" s="1" t="s">
        <v>2919</v>
      </c>
      <c r="O278" s="1" t="s">
        <v>2920</v>
      </c>
      <c r="P278" s="1" t="s">
        <v>2921</v>
      </c>
      <c r="Q278" s="1" t="s">
        <v>2922</v>
      </c>
      <c r="R278" s="1" t="s">
        <v>4623</v>
      </c>
      <c r="S278" s="1" t="s">
        <v>2924</v>
      </c>
      <c r="T278" s="1" t="s">
        <v>2925</v>
      </c>
      <c r="U278" s="1" t="s">
        <v>2926</v>
      </c>
      <c r="V278" s="1" t="s">
        <v>3255</v>
      </c>
    </row>
    <row r="279" s="1" customFormat="1" spans="1:22">
      <c r="A279" s="3">
        <v>999226009881678</v>
      </c>
      <c r="B279" s="1" t="s">
        <v>2961</v>
      </c>
      <c r="C279" s="1" t="s">
        <v>4624</v>
      </c>
      <c r="D279" s="1" t="s">
        <v>4625</v>
      </c>
      <c r="E279" s="1" t="s">
        <v>4626</v>
      </c>
      <c r="F279" s="1" t="s">
        <v>2915</v>
      </c>
      <c r="G279" s="1" t="s">
        <v>2932</v>
      </c>
      <c r="H279" s="1" t="s">
        <v>2916</v>
      </c>
      <c r="I279" s="1" t="s">
        <v>4627</v>
      </c>
      <c r="J279" s="1" t="s">
        <v>30</v>
      </c>
      <c r="K279" s="1" t="s">
        <v>4628</v>
      </c>
      <c r="L279" s="1" t="s">
        <v>4628</v>
      </c>
      <c r="M279" s="1" t="s">
        <v>2919</v>
      </c>
      <c r="N279" s="1" t="s">
        <v>2919</v>
      </c>
      <c r="O279" s="1" t="s">
        <v>2920</v>
      </c>
      <c r="P279" s="1" t="s">
        <v>2921</v>
      </c>
      <c r="Q279" s="1" t="s">
        <v>2922</v>
      </c>
      <c r="R279" s="1" t="s">
        <v>4629</v>
      </c>
      <c r="S279" s="1" t="s">
        <v>2924</v>
      </c>
      <c r="T279" s="1" t="s">
        <v>2925</v>
      </c>
      <c r="U279" s="1" t="s">
        <v>2926</v>
      </c>
      <c r="V279" s="1" t="s">
        <v>2956</v>
      </c>
    </row>
    <row r="280" s="1" customFormat="1" spans="1:22">
      <c r="A280" s="3">
        <v>999226010625285</v>
      </c>
      <c r="B280" s="1" t="s">
        <v>3127</v>
      </c>
      <c r="C280" s="1" t="s">
        <v>4630</v>
      </c>
      <c r="D280" s="1" t="s">
        <v>4631</v>
      </c>
      <c r="E280" s="1" t="s">
        <v>4632</v>
      </c>
      <c r="F280" s="1" t="s">
        <v>3070</v>
      </c>
      <c r="G280" s="1" t="s">
        <v>2932</v>
      </c>
      <c r="H280" s="1" t="s">
        <v>2916</v>
      </c>
      <c r="I280" s="1" t="s">
        <v>4633</v>
      </c>
      <c r="J280" s="1" t="s">
        <v>30</v>
      </c>
      <c r="K280" s="1" t="s">
        <v>4634</v>
      </c>
      <c r="L280" s="1" t="s">
        <v>4634</v>
      </c>
      <c r="M280" s="1" t="s">
        <v>2919</v>
      </c>
      <c r="N280" s="1" t="s">
        <v>2919</v>
      </c>
      <c r="O280" s="1" t="s">
        <v>2920</v>
      </c>
      <c r="P280" s="1" t="s">
        <v>2921</v>
      </c>
      <c r="Q280" s="1" t="s">
        <v>2922</v>
      </c>
      <c r="R280" s="1" t="s">
        <v>4635</v>
      </c>
      <c r="S280" s="1" t="s">
        <v>2924</v>
      </c>
      <c r="T280" s="1" t="s">
        <v>2925</v>
      </c>
      <c r="U280" s="1" t="s">
        <v>2988</v>
      </c>
      <c r="V280" s="1" t="s">
        <v>3109</v>
      </c>
    </row>
    <row r="281" s="1" customFormat="1" spans="1:22">
      <c r="A281" s="3">
        <v>999226011311525</v>
      </c>
      <c r="B281" s="1" t="s">
        <v>3127</v>
      </c>
      <c r="C281" s="1" t="s">
        <v>4636</v>
      </c>
      <c r="D281" s="1" t="s">
        <v>4637</v>
      </c>
      <c r="E281" s="1" t="s">
        <v>4638</v>
      </c>
      <c r="F281" s="1" t="s">
        <v>2915</v>
      </c>
      <c r="G281" s="1" t="s">
        <v>2932</v>
      </c>
      <c r="H281" s="1" t="s">
        <v>2916</v>
      </c>
      <c r="I281" s="1" t="s">
        <v>4639</v>
      </c>
      <c r="J281" s="1" t="s">
        <v>30</v>
      </c>
      <c r="K281" s="1" t="s">
        <v>4640</v>
      </c>
      <c r="L281" s="1" t="s">
        <v>4640</v>
      </c>
      <c r="M281" s="1" t="s">
        <v>2919</v>
      </c>
      <c r="N281" s="1" t="s">
        <v>2919</v>
      </c>
      <c r="O281" s="1" t="s">
        <v>2920</v>
      </c>
      <c r="P281" s="1" t="s">
        <v>2921</v>
      </c>
      <c r="Q281" s="1" t="s">
        <v>2922</v>
      </c>
      <c r="R281" s="1" t="s">
        <v>4641</v>
      </c>
      <c r="S281" s="1" t="s">
        <v>2924</v>
      </c>
      <c r="T281" s="1" t="s">
        <v>2925</v>
      </c>
      <c r="U281" s="1" t="s">
        <v>2926</v>
      </c>
      <c r="V281" s="1" t="s">
        <v>3204</v>
      </c>
    </row>
    <row r="282" s="1" customFormat="1" spans="1:22">
      <c r="A282" s="3">
        <v>999226012152152</v>
      </c>
      <c r="B282" s="1" t="s">
        <v>3127</v>
      </c>
      <c r="C282" s="1" t="s">
        <v>4642</v>
      </c>
      <c r="D282" s="1" t="s">
        <v>4643</v>
      </c>
      <c r="E282" s="1" t="s">
        <v>4644</v>
      </c>
      <c r="F282" s="1" t="s">
        <v>2914</v>
      </c>
      <c r="G282" s="1" t="s">
        <v>2915</v>
      </c>
      <c r="H282" s="1" t="s">
        <v>2916</v>
      </c>
      <c r="I282" s="1" t="s">
        <v>4645</v>
      </c>
      <c r="J282" s="1" t="s">
        <v>30</v>
      </c>
      <c r="K282" s="1" t="s">
        <v>4646</v>
      </c>
      <c r="L282" s="1" t="s">
        <v>4646</v>
      </c>
      <c r="M282" s="1" t="s">
        <v>2919</v>
      </c>
      <c r="N282" s="1" t="s">
        <v>2919</v>
      </c>
      <c r="O282" s="1" t="s">
        <v>2920</v>
      </c>
      <c r="P282" s="1" t="s">
        <v>2921</v>
      </c>
      <c r="Q282" s="1" t="s">
        <v>2922</v>
      </c>
      <c r="R282" s="1" t="s">
        <v>4647</v>
      </c>
      <c r="S282" s="1" t="s">
        <v>2924</v>
      </c>
      <c r="T282" s="1" t="s">
        <v>2925</v>
      </c>
      <c r="U282" s="1" t="s">
        <v>2926</v>
      </c>
      <c r="V282" s="1" t="s">
        <v>3016</v>
      </c>
    </row>
    <row r="283" s="1" customFormat="1" spans="1:22">
      <c r="A283" s="3">
        <v>999226012245123</v>
      </c>
      <c r="B283" s="1" t="s">
        <v>3127</v>
      </c>
      <c r="C283" s="1" t="s">
        <v>4648</v>
      </c>
      <c r="D283" s="1" t="s">
        <v>4649</v>
      </c>
      <c r="E283" s="1" t="s">
        <v>4650</v>
      </c>
      <c r="F283" s="1" t="s">
        <v>2969</v>
      </c>
      <c r="G283" s="1" t="s">
        <v>2932</v>
      </c>
      <c r="H283" s="1" t="s">
        <v>2916</v>
      </c>
      <c r="I283" s="1" t="s">
        <v>4651</v>
      </c>
      <c r="J283" s="1" t="s">
        <v>30</v>
      </c>
      <c r="K283" s="1" t="s">
        <v>4652</v>
      </c>
      <c r="L283" s="1" t="s">
        <v>4652</v>
      </c>
      <c r="M283" s="1" t="s">
        <v>2919</v>
      </c>
      <c r="N283" s="1" t="s">
        <v>2919</v>
      </c>
      <c r="O283" s="1" t="s">
        <v>2920</v>
      </c>
      <c r="P283" s="1" t="s">
        <v>2921</v>
      </c>
      <c r="Q283" s="1" t="s">
        <v>2922</v>
      </c>
      <c r="R283" s="1" t="s">
        <v>4653</v>
      </c>
      <c r="S283" s="1" t="s">
        <v>2924</v>
      </c>
      <c r="T283" s="1" t="s">
        <v>2925</v>
      </c>
      <c r="U283" s="1" t="s">
        <v>2926</v>
      </c>
      <c r="V283" s="1" t="s">
        <v>3255</v>
      </c>
    </row>
    <row r="284" s="1" customFormat="1" spans="1:22">
      <c r="A284" s="3">
        <v>999226012245605</v>
      </c>
      <c r="B284" s="1" t="s">
        <v>3127</v>
      </c>
      <c r="C284" s="1" t="s">
        <v>4654</v>
      </c>
      <c r="D284" s="1" t="s">
        <v>4655</v>
      </c>
      <c r="E284" s="1" t="s">
        <v>4656</v>
      </c>
      <c r="F284" s="1" t="s">
        <v>2914</v>
      </c>
      <c r="G284" s="1" t="s">
        <v>2915</v>
      </c>
      <c r="H284" s="1" t="s">
        <v>2916</v>
      </c>
      <c r="I284" s="1" t="s">
        <v>4657</v>
      </c>
      <c r="J284" s="1" t="s">
        <v>30</v>
      </c>
      <c r="K284" s="1" t="s">
        <v>4658</v>
      </c>
      <c r="L284" s="1" t="s">
        <v>4658</v>
      </c>
      <c r="M284" s="1" t="s">
        <v>2919</v>
      </c>
      <c r="N284" s="1" t="s">
        <v>2919</v>
      </c>
      <c r="O284" s="1" t="s">
        <v>2920</v>
      </c>
      <c r="P284" s="1" t="s">
        <v>2921</v>
      </c>
      <c r="Q284" s="1" t="s">
        <v>2922</v>
      </c>
      <c r="R284" s="1" t="s">
        <v>4659</v>
      </c>
      <c r="S284" s="1" t="s">
        <v>2924</v>
      </c>
      <c r="T284" s="1" t="s">
        <v>2925</v>
      </c>
      <c r="U284" s="1" t="s">
        <v>2926</v>
      </c>
      <c r="V284" s="1" t="s">
        <v>2956</v>
      </c>
    </row>
    <row r="285" s="1" customFormat="1" spans="1:22">
      <c r="A285" s="3">
        <v>999226012276727</v>
      </c>
      <c r="B285" s="1" t="s">
        <v>3127</v>
      </c>
      <c r="C285" s="1" t="s">
        <v>4660</v>
      </c>
      <c r="D285" s="1" t="s">
        <v>4661</v>
      </c>
      <c r="E285" s="1" t="s">
        <v>4662</v>
      </c>
      <c r="F285" s="1" t="s">
        <v>3070</v>
      </c>
      <c r="G285" s="1" t="s">
        <v>2915</v>
      </c>
      <c r="H285" s="1" t="s">
        <v>2916</v>
      </c>
      <c r="I285" s="1" t="s">
        <v>4663</v>
      </c>
      <c r="J285" s="1" t="s">
        <v>30</v>
      </c>
      <c r="K285" s="1" t="s">
        <v>4664</v>
      </c>
      <c r="L285" s="1" t="s">
        <v>4664</v>
      </c>
      <c r="M285" s="1" t="s">
        <v>2919</v>
      </c>
      <c r="N285" s="1" t="s">
        <v>2919</v>
      </c>
      <c r="O285" s="1" t="s">
        <v>2920</v>
      </c>
      <c r="P285" s="1" t="s">
        <v>2921</v>
      </c>
      <c r="Q285" s="1" t="s">
        <v>2922</v>
      </c>
      <c r="R285" s="1" t="s">
        <v>4665</v>
      </c>
      <c r="S285" s="1" t="s">
        <v>2924</v>
      </c>
      <c r="T285" s="1" t="s">
        <v>2925</v>
      </c>
      <c r="U285" s="1" t="s">
        <v>2926</v>
      </c>
      <c r="V285" s="1" t="s">
        <v>3016</v>
      </c>
    </row>
    <row r="286" s="1" customFormat="1" spans="1:22">
      <c r="A286" s="3">
        <v>999226012384253</v>
      </c>
      <c r="B286" s="1" t="s">
        <v>3127</v>
      </c>
      <c r="C286" s="1" t="s">
        <v>4666</v>
      </c>
      <c r="D286" s="1" t="s">
        <v>4667</v>
      </c>
      <c r="E286" s="1" t="s">
        <v>4668</v>
      </c>
      <c r="F286" s="1" t="s">
        <v>2969</v>
      </c>
      <c r="G286" s="1" t="s">
        <v>2915</v>
      </c>
      <c r="H286" s="1" t="s">
        <v>2916</v>
      </c>
      <c r="I286" s="1" t="s">
        <v>4669</v>
      </c>
      <c r="J286" s="1" t="s">
        <v>30</v>
      </c>
      <c r="K286" s="1" t="s">
        <v>4670</v>
      </c>
      <c r="L286" s="1" t="s">
        <v>4670</v>
      </c>
      <c r="M286" s="1" t="s">
        <v>2919</v>
      </c>
      <c r="N286" s="1" t="s">
        <v>2919</v>
      </c>
      <c r="O286" s="1" t="s">
        <v>2920</v>
      </c>
      <c r="P286" s="1" t="s">
        <v>2921</v>
      </c>
      <c r="Q286" s="1" t="s">
        <v>2922</v>
      </c>
      <c r="R286" s="1" t="s">
        <v>4671</v>
      </c>
      <c r="S286" s="1" t="s">
        <v>2924</v>
      </c>
      <c r="T286" s="1" t="s">
        <v>2925</v>
      </c>
      <c r="U286" s="1" t="s">
        <v>2926</v>
      </c>
      <c r="V286" s="1" t="s">
        <v>3457</v>
      </c>
    </row>
    <row r="287" s="1" customFormat="1" spans="1:22">
      <c r="A287" s="3">
        <v>999226013041820</v>
      </c>
      <c r="B287" s="1" t="s">
        <v>3127</v>
      </c>
      <c r="C287" s="1" t="s">
        <v>4672</v>
      </c>
      <c r="D287" s="1" t="s">
        <v>4673</v>
      </c>
      <c r="E287" s="1" t="s">
        <v>4674</v>
      </c>
      <c r="F287" s="1" t="s">
        <v>3070</v>
      </c>
      <c r="G287" s="1" t="s">
        <v>2915</v>
      </c>
      <c r="H287" s="1" t="s">
        <v>2916</v>
      </c>
      <c r="I287" s="1" t="s">
        <v>4675</v>
      </c>
      <c r="J287" s="1" t="s">
        <v>30</v>
      </c>
      <c r="K287" s="1" t="s">
        <v>4676</v>
      </c>
      <c r="L287" s="1" t="s">
        <v>4676</v>
      </c>
      <c r="M287" s="1" t="s">
        <v>2919</v>
      </c>
      <c r="N287" s="1" t="s">
        <v>2919</v>
      </c>
      <c r="O287" s="1" t="s">
        <v>2920</v>
      </c>
      <c r="P287" s="1" t="s">
        <v>2921</v>
      </c>
      <c r="Q287" s="1" t="s">
        <v>2922</v>
      </c>
      <c r="R287" s="1" t="s">
        <v>4677</v>
      </c>
      <c r="S287" s="1" t="s">
        <v>2924</v>
      </c>
      <c r="T287" s="1" t="s">
        <v>2925</v>
      </c>
      <c r="U287" s="1" t="s">
        <v>2926</v>
      </c>
      <c r="V287" s="1" t="s">
        <v>3146</v>
      </c>
    </row>
    <row r="288" s="1" customFormat="1" spans="1:22">
      <c r="A288" s="3">
        <v>999226014875990</v>
      </c>
      <c r="B288" s="1" t="s">
        <v>3127</v>
      </c>
      <c r="C288" s="1" t="s">
        <v>4678</v>
      </c>
      <c r="D288" s="1" t="s">
        <v>4679</v>
      </c>
      <c r="E288" s="1" t="s">
        <v>4680</v>
      </c>
      <c r="F288" s="1" t="s">
        <v>2969</v>
      </c>
      <c r="G288" s="1" t="s">
        <v>2915</v>
      </c>
      <c r="H288" s="1" t="s">
        <v>2916</v>
      </c>
      <c r="I288" s="1" t="s">
        <v>4681</v>
      </c>
      <c r="J288" s="1" t="s">
        <v>30</v>
      </c>
      <c r="K288" s="1" t="s">
        <v>4682</v>
      </c>
      <c r="L288" s="1" t="s">
        <v>4682</v>
      </c>
      <c r="M288" s="1" t="s">
        <v>2919</v>
      </c>
      <c r="N288" s="1" t="s">
        <v>2919</v>
      </c>
      <c r="O288" s="1" t="s">
        <v>2920</v>
      </c>
      <c r="P288" s="1" t="s">
        <v>2921</v>
      </c>
      <c r="Q288" s="1" t="s">
        <v>2922</v>
      </c>
      <c r="R288" s="1" t="s">
        <v>4683</v>
      </c>
      <c r="S288" s="1" t="s">
        <v>2924</v>
      </c>
      <c r="T288" s="1" t="s">
        <v>2925</v>
      </c>
      <c r="U288" s="1" t="s">
        <v>2926</v>
      </c>
      <c r="V288" s="1" t="s">
        <v>4684</v>
      </c>
    </row>
    <row r="289" s="1" customFormat="1" spans="1:22">
      <c r="A289" s="3">
        <v>999226013349945</v>
      </c>
      <c r="B289" s="1" t="s">
        <v>3127</v>
      </c>
      <c r="C289" s="1" t="s">
        <v>4685</v>
      </c>
      <c r="D289" s="1" t="s">
        <v>4686</v>
      </c>
      <c r="E289" s="1" t="s">
        <v>4687</v>
      </c>
      <c r="F289" s="1" t="s">
        <v>3127</v>
      </c>
      <c r="G289" s="1" t="s">
        <v>2915</v>
      </c>
      <c r="H289" s="1" t="s">
        <v>2916</v>
      </c>
      <c r="I289" s="1" t="s">
        <v>4688</v>
      </c>
      <c r="J289" s="1" t="s">
        <v>30</v>
      </c>
      <c r="K289" s="1" t="s">
        <v>4689</v>
      </c>
      <c r="L289" s="1" t="s">
        <v>4689</v>
      </c>
      <c r="M289" s="1" t="s">
        <v>2919</v>
      </c>
      <c r="N289" s="1" t="s">
        <v>2919</v>
      </c>
      <c r="O289" s="1" t="s">
        <v>2920</v>
      </c>
      <c r="P289" s="1" t="s">
        <v>2921</v>
      </c>
      <c r="Q289" s="1" t="s">
        <v>2922</v>
      </c>
      <c r="R289" s="1" t="s">
        <v>4690</v>
      </c>
      <c r="S289" s="1" t="s">
        <v>2924</v>
      </c>
      <c r="T289" s="1" t="s">
        <v>2925</v>
      </c>
      <c r="U289" s="1" t="s">
        <v>2926</v>
      </c>
      <c r="V289" s="1" t="s">
        <v>4691</v>
      </c>
    </row>
    <row r="290" s="1" customFormat="1" spans="1:22">
      <c r="A290" s="3">
        <v>999226013408749</v>
      </c>
      <c r="B290" s="1" t="s">
        <v>3127</v>
      </c>
      <c r="C290" s="1" t="s">
        <v>4692</v>
      </c>
      <c r="D290" s="1" t="s">
        <v>4686</v>
      </c>
      <c r="E290" s="1" t="s">
        <v>4693</v>
      </c>
      <c r="F290" s="1" t="s">
        <v>3127</v>
      </c>
      <c r="G290" s="1" t="s">
        <v>2915</v>
      </c>
      <c r="H290" s="1" t="s">
        <v>2916</v>
      </c>
      <c r="I290" s="1" t="s">
        <v>4688</v>
      </c>
      <c r="J290" s="1" t="s">
        <v>30</v>
      </c>
      <c r="K290" s="1" t="s">
        <v>4689</v>
      </c>
      <c r="L290" s="1" t="s">
        <v>4689</v>
      </c>
      <c r="M290" s="1" t="s">
        <v>2919</v>
      </c>
      <c r="N290" s="1" t="s">
        <v>2919</v>
      </c>
      <c r="O290" s="1" t="s">
        <v>2920</v>
      </c>
      <c r="P290" s="1" t="s">
        <v>2921</v>
      </c>
      <c r="Q290" s="1" t="s">
        <v>2922</v>
      </c>
      <c r="R290" s="1" t="s">
        <v>4694</v>
      </c>
      <c r="S290" s="1" t="s">
        <v>2924</v>
      </c>
      <c r="T290" s="1" t="s">
        <v>2925</v>
      </c>
      <c r="U290" s="1" t="s">
        <v>2926</v>
      </c>
      <c r="V290" s="1" t="s">
        <v>4691</v>
      </c>
    </row>
    <row r="291" s="1" customFormat="1" spans="1:22">
      <c r="A291" s="3">
        <v>999226016109079</v>
      </c>
      <c r="B291" s="1" t="s">
        <v>3127</v>
      </c>
      <c r="C291" s="1" t="s">
        <v>4695</v>
      </c>
      <c r="D291" s="1" t="s">
        <v>4696</v>
      </c>
      <c r="E291" s="1" t="s">
        <v>4697</v>
      </c>
      <c r="F291" s="1" t="s">
        <v>2914</v>
      </c>
      <c r="G291" s="1" t="s">
        <v>2915</v>
      </c>
      <c r="H291" s="1" t="s">
        <v>2916</v>
      </c>
      <c r="I291" s="1" t="s">
        <v>4698</v>
      </c>
      <c r="J291" s="1" t="s">
        <v>30</v>
      </c>
      <c r="K291" s="1" t="s">
        <v>4699</v>
      </c>
      <c r="L291" s="1" t="s">
        <v>4699</v>
      </c>
      <c r="M291" s="1" t="s">
        <v>2919</v>
      </c>
      <c r="N291" s="1" t="s">
        <v>2919</v>
      </c>
      <c r="O291" s="1" t="s">
        <v>2920</v>
      </c>
      <c r="P291" s="1" t="s">
        <v>2921</v>
      </c>
      <c r="Q291" s="1" t="s">
        <v>2922</v>
      </c>
      <c r="R291" s="1" t="s">
        <v>4700</v>
      </c>
      <c r="S291" s="1" t="s">
        <v>2924</v>
      </c>
      <c r="T291" s="1" t="s">
        <v>2925</v>
      </c>
      <c r="U291" s="1" t="s">
        <v>2988</v>
      </c>
      <c r="V291" s="1" t="s">
        <v>3109</v>
      </c>
    </row>
    <row r="292" s="1" customFormat="1" spans="1:22">
      <c r="A292" s="3">
        <v>999226016212570</v>
      </c>
      <c r="B292" s="1" t="s">
        <v>3127</v>
      </c>
      <c r="C292" s="1" t="s">
        <v>4701</v>
      </c>
      <c r="D292" s="1" t="s">
        <v>4702</v>
      </c>
      <c r="E292" s="1" t="s">
        <v>4703</v>
      </c>
      <c r="F292" s="1" t="s">
        <v>2914</v>
      </c>
      <c r="G292" s="1" t="s">
        <v>2915</v>
      </c>
      <c r="H292" s="1" t="s">
        <v>2916</v>
      </c>
      <c r="I292" s="1" t="s">
        <v>4704</v>
      </c>
      <c r="J292" s="1" t="s">
        <v>30</v>
      </c>
      <c r="K292" s="1" t="s">
        <v>4705</v>
      </c>
      <c r="L292" s="1" t="s">
        <v>4705</v>
      </c>
      <c r="M292" s="1" t="s">
        <v>2919</v>
      </c>
      <c r="N292" s="1" t="s">
        <v>2919</v>
      </c>
      <c r="O292" s="1" t="s">
        <v>2920</v>
      </c>
      <c r="P292" s="1" t="s">
        <v>2921</v>
      </c>
      <c r="Q292" s="1" t="s">
        <v>2922</v>
      </c>
      <c r="R292" s="1" t="s">
        <v>4706</v>
      </c>
      <c r="S292" s="1" t="s">
        <v>2924</v>
      </c>
      <c r="T292" s="1" t="s">
        <v>2925</v>
      </c>
      <c r="U292" s="1" t="s">
        <v>2926</v>
      </c>
      <c r="V292" s="1" t="s">
        <v>2945</v>
      </c>
    </row>
    <row r="293" s="1" customFormat="1" spans="1:22">
      <c r="A293" s="3">
        <v>999226016933516</v>
      </c>
      <c r="B293" s="1" t="s">
        <v>3127</v>
      </c>
      <c r="C293" s="1" t="s">
        <v>4707</v>
      </c>
      <c r="D293" s="1" t="s">
        <v>4708</v>
      </c>
      <c r="E293" s="1" t="s">
        <v>4709</v>
      </c>
      <c r="F293" s="1" t="s">
        <v>2969</v>
      </c>
      <c r="G293" s="1" t="s">
        <v>2915</v>
      </c>
      <c r="H293" s="1" t="s">
        <v>2916</v>
      </c>
      <c r="I293" s="1" t="s">
        <v>4710</v>
      </c>
      <c r="J293" s="1" t="s">
        <v>30</v>
      </c>
      <c r="K293" s="1" t="s">
        <v>4711</v>
      </c>
      <c r="L293" s="1" t="s">
        <v>4711</v>
      </c>
      <c r="M293" s="1" t="s">
        <v>2919</v>
      </c>
      <c r="N293" s="1" t="s">
        <v>2919</v>
      </c>
      <c r="O293" s="1" t="s">
        <v>2920</v>
      </c>
      <c r="P293" s="1" t="s">
        <v>2921</v>
      </c>
      <c r="Q293" s="1" t="s">
        <v>2922</v>
      </c>
      <c r="R293" s="1" t="s">
        <v>4712</v>
      </c>
      <c r="S293" s="1" t="s">
        <v>2924</v>
      </c>
      <c r="T293" s="1" t="s">
        <v>2925</v>
      </c>
      <c r="U293" s="1" t="s">
        <v>2926</v>
      </c>
      <c r="V293" s="1" t="s">
        <v>3109</v>
      </c>
    </row>
    <row r="294" s="1" customFormat="1" spans="1:22">
      <c r="A294" s="3">
        <v>999226017229133</v>
      </c>
      <c r="B294" s="1" t="s">
        <v>3127</v>
      </c>
      <c r="C294" s="1" t="s">
        <v>4713</v>
      </c>
      <c r="D294" s="1" t="s">
        <v>4714</v>
      </c>
      <c r="E294" s="1" t="s">
        <v>4715</v>
      </c>
      <c r="F294" s="1" t="s">
        <v>3127</v>
      </c>
      <c r="G294" s="1" t="s">
        <v>2915</v>
      </c>
      <c r="H294" s="1" t="s">
        <v>2916</v>
      </c>
      <c r="I294" s="1" t="s">
        <v>4716</v>
      </c>
      <c r="J294" s="1" t="s">
        <v>30</v>
      </c>
      <c r="K294" s="1" t="s">
        <v>4717</v>
      </c>
      <c r="L294" s="1" t="s">
        <v>4717</v>
      </c>
      <c r="M294" s="1" t="s">
        <v>2919</v>
      </c>
      <c r="N294" s="1" t="s">
        <v>2919</v>
      </c>
      <c r="O294" s="1" t="s">
        <v>2920</v>
      </c>
      <c r="P294" s="1" t="s">
        <v>2921</v>
      </c>
      <c r="Q294" s="1" t="s">
        <v>2922</v>
      </c>
      <c r="R294" s="1" t="s">
        <v>4718</v>
      </c>
      <c r="S294" s="1" t="s">
        <v>2924</v>
      </c>
      <c r="T294" s="1" t="s">
        <v>2925</v>
      </c>
      <c r="U294" s="1" t="s">
        <v>2926</v>
      </c>
      <c r="V294" s="1" t="s">
        <v>3695</v>
      </c>
    </row>
    <row r="295" s="1" customFormat="1" spans="1:22">
      <c r="A295" s="3">
        <v>999226017630528</v>
      </c>
      <c r="B295" s="1" t="s">
        <v>3127</v>
      </c>
      <c r="C295" s="1" t="s">
        <v>4719</v>
      </c>
      <c r="D295" s="1" t="s">
        <v>4720</v>
      </c>
      <c r="E295" s="1" t="s">
        <v>4721</v>
      </c>
      <c r="F295" s="1" t="s">
        <v>2969</v>
      </c>
      <c r="G295" s="1" t="s">
        <v>2915</v>
      </c>
      <c r="H295" s="1" t="s">
        <v>2916</v>
      </c>
      <c r="I295" s="1" t="s">
        <v>4722</v>
      </c>
      <c r="J295" s="1" t="s">
        <v>30</v>
      </c>
      <c r="K295" s="1" t="s">
        <v>4723</v>
      </c>
      <c r="L295" s="1" t="s">
        <v>4723</v>
      </c>
      <c r="M295" s="1" t="s">
        <v>2919</v>
      </c>
      <c r="N295" s="1" t="s">
        <v>2919</v>
      </c>
      <c r="O295" s="1" t="s">
        <v>2920</v>
      </c>
      <c r="P295" s="1" t="s">
        <v>2921</v>
      </c>
      <c r="Q295" s="1" t="s">
        <v>2922</v>
      </c>
      <c r="R295" s="1" t="s">
        <v>4724</v>
      </c>
      <c r="S295" s="1" t="s">
        <v>2924</v>
      </c>
      <c r="T295" s="1" t="s">
        <v>2925</v>
      </c>
      <c r="U295" s="1" t="s">
        <v>2988</v>
      </c>
      <c r="V295" s="1" t="s">
        <v>3109</v>
      </c>
    </row>
    <row r="296" s="1" customFormat="1" spans="1:22">
      <c r="A296" s="3">
        <v>999226017716801</v>
      </c>
      <c r="B296" s="1" t="s">
        <v>3127</v>
      </c>
      <c r="C296" s="1" t="s">
        <v>4725</v>
      </c>
      <c r="D296" s="1" t="s">
        <v>4726</v>
      </c>
      <c r="E296" s="1" t="s">
        <v>4727</v>
      </c>
      <c r="F296" s="1" t="s">
        <v>2915</v>
      </c>
      <c r="G296" s="1" t="s">
        <v>2932</v>
      </c>
      <c r="H296" s="1" t="s">
        <v>2916</v>
      </c>
      <c r="I296" s="1" t="s">
        <v>4728</v>
      </c>
      <c r="J296" s="1" t="s">
        <v>30</v>
      </c>
      <c r="K296" s="1" t="s">
        <v>4729</v>
      </c>
      <c r="L296" s="1" t="s">
        <v>4729</v>
      </c>
      <c r="M296" s="1" t="s">
        <v>2919</v>
      </c>
      <c r="N296" s="1" t="s">
        <v>2919</v>
      </c>
      <c r="O296" s="1" t="s">
        <v>2920</v>
      </c>
      <c r="P296" s="1" t="s">
        <v>2921</v>
      </c>
      <c r="Q296" s="1" t="s">
        <v>2922</v>
      </c>
      <c r="R296" s="1" t="s">
        <v>4730</v>
      </c>
      <c r="S296" s="1" t="s">
        <v>2924</v>
      </c>
      <c r="T296" s="1" t="s">
        <v>2925</v>
      </c>
      <c r="U296" s="1" t="s">
        <v>2926</v>
      </c>
      <c r="V296" s="1" t="s">
        <v>3094</v>
      </c>
    </row>
    <row r="297" s="1" customFormat="1" spans="1:22">
      <c r="A297" s="3">
        <v>999226017755533</v>
      </c>
      <c r="B297" s="1" t="s">
        <v>3127</v>
      </c>
      <c r="C297" s="1" t="s">
        <v>4731</v>
      </c>
      <c r="D297" s="1" t="s">
        <v>4726</v>
      </c>
      <c r="E297" s="1" t="s">
        <v>4732</v>
      </c>
      <c r="F297" s="1" t="s">
        <v>2915</v>
      </c>
      <c r="G297" s="1" t="s">
        <v>2932</v>
      </c>
      <c r="H297" s="1" t="s">
        <v>2916</v>
      </c>
      <c r="I297" s="1" t="s">
        <v>4728</v>
      </c>
      <c r="J297" s="1" t="s">
        <v>30</v>
      </c>
      <c r="K297" s="1" t="s">
        <v>4729</v>
      </c>
      <c r="L297" s="1" t="s">
        <v>4729</v>
      </c>
      <c r="M297" s="1" t="s">
        <v>2919</v>
      </c>
      <c r="N297" s="1" t="s">
        <v>2919</v>
      </c>
      <c r="O297" s="1" t="s">
        <v>2920</v>
      </c>
      <c r="P297" s="1" t="s">
        <v>2921</v>
      </c>
      <c r="Q297" s="1" t="s">
        <v>2922</v>
      </c>
      <c r="R297" s="1" t="s">
        <v>4733</v>
      </c>
      <c r="S297" s="1" t="s">
        <v>2924</v>
      </c>
      <c r="T297" s="1" t="s">
        <v>2925</v>
      </c>
      <c r="U297" s="1" t="s">
        <v>2926</v>
      </c>
      <c r="V297" s="1" t="s">
        <v>3094</v>
      </c>
    </row>
    <row r="298" s="1" customFormat="1" spans="1:22">
      <c r="A298" s="3">
        <v>999226017930205</v>
      </c>
      <c r="B298" s="1" t="s">
        <v>3127</v>
      </c>
      <c r="C298" s="1" t="s">
        <v>4734</v>
      </c>
      <c r="D298" s="1" t="s">
        <v>4696</v>
      </c>
      <c r="E298" s="1" t="s">
        <v>4735</v>
      </c>
      <c r="F298" s="1" t="s">
        <v>2914</v>
      </c>
      <c r="G298" s="1" t="s">
        <v>2915</v>
      </c>
      <c r="H298" s="1" t="s">
        <v>2916</v>
      </c>
      <c r="I298" s="1" t="s">
        <v>4736</v>
      </c>
      <c r="J298" s="1" t="s">
        <v>30</v>
      </c>
      <c r="K298" s="1" t="s">
        <v>4737</v>
      </c>
      <c r="L298" s="1" t="s">
        <v>4737</v>
      </c>
      <c r="M298" s="1" t="s">
        <v>2919</v>
      </c>
      <c r="N298" s="1" t="s">
        <v>2919</v>
      </c>
      <c r="O298" s="1" t="s">
        <v>2920</v>
      </c>
      <c r="P298" s="1" t="s">
        <v>2921</v>
      </c>
      <c r="Q298" s="1" t="s">
        <v>2922</v>
      </c>
      <c r="R298" s="1" t="s">
        <v>4738</v>
      </c>
      <c r="S298" s="1" t="s">
        <v>2924</v>
      </c>
      <c r="T298" s="1" t="s">
        <v>2925</v>
      </c>
      <c r="U298" s="1" t="s">
        <v>2926</v>
      </c>
      <c r="V298" s="1" t="s">
        <v>3109</v>
      </c>
    </row>
    <row r="299" s="1" customFormat="1" spans="1:22">
      <c r="A299" s="3">
        <v>999226018373906</v>
      </c>
      <c r="B299" s="1" t="s">
        <v>3127</v>
      </c>
      <c r="C299" s="1" t="s">
        <v>4739</v>
      </c>
      <c r="D299" s="1" t="s">
        <v>4270</v>
      </c>
      <c r="E299" s="1" t="s">
        <v>4740</v>
      </c>
      <c r="F299" s="1" t="s">
        <v>2914</v>
      </c>
      <c r="G299" s="1" t="s">
        <v>2932</v>
      </c>
      <c r="H299" s="1" t="s">
        <v>2916</v>
      </c>
      <c r="I299" s="1" t="s">
        <v>4741</v>
      </c>
      <c r="J299" s="1" t="s">
        <v>30</v>
      </c>
      <c r="K299" s="1" t="s">
        <v>4742</v>
      </c>
      <c r="L299" s="1" t="s">
        <v>4742</v>
      </c>
      <c r="M299" s="1" t="s">
        <v>2919</v>
      </c>
      <c r="N299" s="1" t="s">
        <v>2919</v>
      </c>
      <c r="O299" s="1" t="s">
        <v>2920</v>
      </c>
      <c r="P299" s="1" t="s">
        <v>2921</v>
      </c>
      <c r="Q299" s="1" t="s">
        <v>2922</v>
      </c>
      <c r="R299" s="1" t="s">
        <v>4743</v>
      </c>
      <c r="S299" s="1" t="s">
        <v>2924</v>
      </c>
      <c r="T299" s="1" t="s">
        <v>2925</v>
      </c>
      <c r="U299" s="1" t="s">
        <v>2988</v>
      </c>
      <c r="V299" s="1" t="s">
        <v>3109</v>
      </c>
    </row>
    <row r="300" s="1" customFormat="1" spans="1:22">
      <c r="A300" s="3">
        <v>999226018626084</v>
      </c>
      <c r="B300" s="1" t="s">
        <v>3127</v>
      </c>
      <c r="C300" s="1" t="s">
        <v>4744</v>
      </c>
      <c r="D300" s="1" t="s">
        <v>4508</v>
      </c>
      <c r="E300" s="1" t="s">
        <v>4745</v>
      </c>
      <c r="F300" s="1" t="s">
        <v>3127</v>
      </c>
      <c r="G300" s="1" t="s">
        <v>2915</v>
      </c>
      <c r="H300" s="1" t="s">
        <v>2916</v>
      </c>
      <c r="I300" s="1" t="s">
        <v>4746</v>
      </c>
      <c r="J300" s="1" t="s">
        <v>30</v>
      </c>
      <c r="K300" s="1" t="s">
        <v>4747</v>
      </c>
      <c r="L300" s="1" t="s">
        <v>4747</v>
      </c>
      <c r="M300" s="1" t="s">
        <v>2919</v>
      </c>
      <c r="N300" s="1" t="s">
        <v>2919</v>
      </c>
      <c r="O300" s="1" t="s">
        <v>2920</v>
      </c>
      <c r="P300" s="1" t="s">
        <v>2921</v>
      </c>
      <c r="Q300" s="1" t="s">
        <v>2922</v>
      </c>
      <c r="R300" s="1" t="s">
        <v>4748</v>
      </c>
      <c r="S300" s="1" t="s">
        <v>2924</v>
      </c>
      <c r="T300" s="1" t="s">
        <v>2925</v>
      </c>
      <c r="U300" s="1" t="s">
        <v>2926</v>
      </c>
      <c r="V300" s="1" t="s">
        <v>2927</v>
      </c>
    </row>
    <row r="301" s="1" customFormat="1" spans="1:22">
      <c r="A301" s="3">
        <v>999226024535314</v>
      </c>
      <c r="B301" s="1" t="s">
        <v>3127</v>
      </c>
      <c r="C301" s="1" t="s">
        <v>4749</v>
      </c>
      <c r="D301" s="1" t="s">
        <v>4750</v>
      </c>
      <c r="E301" s="1" t="s">
        <v>4751</v>
      </c>
      <c r="F301" s="1" t="s">
        <v>2914</v>
      </c>
      <c r="G301" s="1" t="s">
        <v>2915</v>
      </c>
      <c r="H301" s="1" t="s">
        <v>2916</v>
      </c>
      <c r="I301" s="1" t="s">
        <v>4752</v>
      </c>
      <c r="J301" s="1" t="s">
        <v>30</v>
      </c>
      <c r="K301" s="1" t="s">
        <v>4753</v>
      </c>
      <c r="L301" s="1" t="s">
        <v>4753</v>
      </c>
      <c r="M301" s="1" t="s">
        <v>2919</v>
      </c>
      <c r="N301" s="1" t="s">
        <v>2919</v>
      </c>
      <c r="O301" s="1" t="s">
        <v>2920</v>
      </c>
      <c r="P301" s="1" t="s">
        <v>2921</v>
      </c>
      <c r="Q301" s="1" t="s">
        <v>2922</v>
      </c>
      <c r="R301" s="1" t="s">
        <v>4754</v>
      </c>
      <c r="S301" s="1" t="s">
        <v>2924</v>
      </c>
      <c r="T301" s="1" t="s">
        <v>2925</v>
      </c>
      <c r="U301" s="1" t="s">
        <v>2926</v>
      </c>
      <c r="V301" s="1" t="s">
        <v>2927</v>
      </c>
    </row>
    <row r="302" s="1" customFormat="1" spans="1:22">
      <c r="A302" s="3">
        <v>999226024584057</v>
      </c>
      <c r="B302" s="1" t="s">
        <v>3127</v>
      </c>
      <c r="C302" s="1" t="s">
        <v>4755</v>
      </c>
      <c r="D302" s="1" t="s">
        <v>4750</v>
      </c>
      <c r="E302" s="1" t="s">
        <v>4751</v>
      </c>
      <c r="F302" s="1" t="s">
        <v>2915</v>
      </c>
      <c r="G302" s="1" t="s">
        <v>2932</v>
      </c>
      <c r="H302" s="1" t="s">
        <v>2916</v>
      </c>
      <c r="I302" s="1" t="s">
        <v>4756</v>
      </c>
      <c r="J302" s="1" t="s">
        <v>30</v>
      </c>
      <c r="K302" s="1" t="s">
        <v>4757</v>
      </c>
      <c r="L302" s="1" t="s">
        <v>4757</v>
      </c>
      <c r="M302" s="1" t="s">
        <v>2919</v>
      </c>
      <c r="N302" s="1" t="s">
        <v>2919</v>
      </c>
      <c r="O302" s="1" t="s">
        <v>2920</v>
      </c>
      <c r="P302" s="1" t="s">
        <v>2921</v>
      </c>
      <c r="Q302" s="1" t="s">
        <v>2922</v>
      </c>
      <c r="R302" s="1" t="s">
        <v>4758</v>
      </c>
      <c r="S302" s="1" t="s">
        <v>2924</v>
      </c>
      <c r="T302" s="1" t="s">
        <v>2925</v>
      </c>
      <c r="U302" s="1" t="s">
        <v>2926</v>
      </c>
      <c r="V302" s="1" t="s">
        <v>2927</v>
      </c>
    </row>
    <row r="303" s="1" customFormat="1" spans="1:22">
      <c r="A303" s="3">
        <v>999226024744950</v>
      </c>
      <c r="B303" s="1" t="s">
        <v>3127</v>
      </c>
      <c r="C303" s="1" t="s">
        <v>4759</v>
      </c>
      <c r="D303" s="1" t="s">
        <v>4760</v>
      </c>
      <c r="E303" s="1" t="s">
        <v>4761</v>
      </c>
      <c r="F303" s="1" t="s">
        <v>3070</v>
      </c>
      <c r="G303" s="1" t="s">
        <v>2915</v>
      </c>
      <c r="H303" s="1" t="s">
        <v>2916</v>
      </c>
      <c r="I303" s="1" t="s">
        <v>4762</v>
      </c>
      <c r="J303" s="1" t="s">
        <v>30</v>
      </c>
      <c r="K303" s="1" t="s">
        <v>4763</v>
      </c>
      <c r="L303" s="1" t="s">
        <v>4763</v>
      </c>
      <c r="M303" s="1" t="s">
        <v>2919</v>
      </c>
      <c r="N303" s="1" t="s">
        <v>2919</v>
      </c>
      <c r="O303" s="1" t="s">
        <v>2920</v>
      </c>
      <c r="P303" s="1" t="s">
        <v>2921</v>
      </c>
      <c r="Q303" s="1" t="s">
        <v>2922</v>
      </c>
      <c r="R303" s="1" t="s">
        <v>4764</v>
      </c>
      <c r="S303" s="1" t="s">
        <v>2924</v>
      </c>
      <c r="T303" s="1" t="s">
        <v>2925</v>
      </c>
      <c r="U303" s="1" t="s">
        <v>2926</v>
      </c>
      <c r="V303" s="1" t="s">
        <v>3255</v>
      </c>
    </row>
    <row r="304" s="1" customFormat="1" spans="1:22">
      <c r="A304" s="3">
        <v>999226028194635</v>
      </c>
      <c r="B304" s="1" t="s">
        <v>3127</v>
      </c>
      <c r="C304" s="1" t="s">
        <v>4765</v>
      </c>
      <c r="D304" s="1" t="s">
        <v>4766</v>
      </c>
      <c r="E304" s="1" t="s">
        <v>4767</v>
      </c>
      <c r="F304" s="1" t="s">
        <v>2915</v>
      </c>
      <c r="G304" s="1" t="s">
        <v>2932</v>
      </c>
      <c r="H304" s="1" t="s">
        <v>2916</v>
      </c>
      <c r="I304" s="1" t="s">
        <v>4768</v>
      </c>
      <c r="J304" s="1" t="s">
        <v>30</v>
      </c>
      <c r="K304" s="1" t="s">
        <v>4769</v>
      </c>
      <c r="L304" s="1" t="s">
        <v>4769</v>
      </c>
      <c r="M304" s="1" t="s">
        <v>2919</v>
      </c>
      <c r="N304" s="1" t="s">
        <v>2919</v>
      </c>
      <c r="O304" s="1" t="s">
        <v>2920</v>
      </c>
      <c r="P304" s="1" t="s">
        <v>2921</v>
      </c>
      <c r="Q304" s="1" t="s">
        <v>2922</v>
      </c>
      <c r="R304" s="1" t="s">
        <v>4770</v>
      </c>
      <c r="S304" s="1" t="s">
        <v>2924</v>
      </c>
      <c r="T304" s="1" t="s">
        <v>2925</v>
      </c>
      <c r="U304" s="1" t="s">
        <v>2926</v>
      </c>
      <c r="V304" s="1" t="s">
        <v>2956</v>
      </c>
    </row>
    <row r="305" s="1" customFormat="1" spans="1:22">
      <c r="A305" s="3">
        <v>999226028302722</v>
      </c>
      <c r="B305" s="1" t="s">
        <v>3127</v>
      </c>
      <c r="C305" s="1" t="s">
        <v>4771</v>
      </c>
      <c r="D305" s="1" t="s">
        <v>4772</v>
      </c>
      <c r="E305" s="1" t="s">
        <v>4773</v>
      </c>
      <c r="F305" s="1" t="s">
        <v>2969</v>
      </c>
      <c r="G305" s="1" t="s">
        <v>2915</v>
      </c>
      <c r="H305" s="1" t="s">
        <v>2916</v>
      </c>
      <c r="I305" s="1" t="s">
        <v>4774</v>
      </c>
      <c r="J305" s="1" t="s">
        <v>30</v>
      </c>
      <c r="K305" s="1" t="s">
        <v>4775</v>
      </c>
      <c r="L305" s="1" t="s">
        <v>4775</v>
      </c>
      <c r="M305" s="1" t="s">
        <v>2919</v>
      </c>
      <c r="N305" s="1" t="s">
        <v>2919</v>
      </c>
      <c r="O305" s="1" t="s">
        <v>2920</v>
      </c>
      <c r="P305" s="1" t="s">
        <v>2921</v>
      </c>
      <c r="Q305" s="1" t="s">
        <v>2922</v>
      </c>
      <c r="R305" s="1" t="s">
        <v>4776</v>
      </c>
      <c r="S305" s="1" t="s">
        <v>2924</v>
      </c>
      <c r="T305" s="1" t="s">
        <v>2925</v>
      </c>
      <c r="U305" s="1" t="s">
        <v>2926</v>
      </c>
      <c r="V305" s="1" t="s">
        <v>2956</v>
      </c>
    </row>
    <row r="306" s="1" customFormat="1" spans="1:22">
      <c r="A306" s="3">
        <v>999226028799908</v>
      </c>
      <c r="B306" s="1" t="s">
        <v>3127</v>
      </c>
      <c r="C306" s="1" t="s">
        <v>4777</v>
      </c>
      <c r="D306" s="1" t="s">
        <v>4094</v>
      </c>
      <c r="E306" s="1" t="s">
        <v>4778</v>
      </c>
      <c r="F306" s="1" t="s">
        <v>2915</v>
      </c>
      <c r="G306" s="1" t="s">
        <v>2932</v>
      </c>
      <c r="H306" s="1" t="s">
        <v>2916</v>
      </c>
      <c r="I306" s="1" t="s">
        <v>4779</v>
      </c>
      <c r="J306" s="1" t="s">
        <v>30</v>
      </c>
      <c r="K306" s="1" t="s">
        <v>4780</v>
      </c>
      <c r="L306" s="1" t="s">
        <v>4780</v>
      </c>
      <c r="M306" s="1" t="s">
        <v>2919</v>
      </c>
      <c r="N306" s="1" t="s">
        <v>2919</v>
      </c>
      <c r="O306" s="1" t="s">
        <v>2920</v>
      </c>
      <c r="P306" s="1" t="s">
        <v>2921</v>
      </c>
      <c r="Q306" s="1" t="s">
        <v>2922</v>
      </c>
      <c r="R306" s="1" t="s">
        <v>4781</v>
      </c>
      <c r="S306" s="1" t="s">
        <v>2924</v>
      </c>
      <c r="T306" s="1" t="s">
        <v>2925</v>
      </c>
      <c r="U306" s="1" t="s">
        <v>2926</v>
      </c>
      <c r="V306" s="1" t="s">
        <v>3255</v>
      </c>
    </row>
    <row r="307" s="1" customFormat="1" spans="1:22">
      <c r="A307" s="3">
        <v>999226030229419</v>
      </c>
      <c r="B307" s="1" t="s">
        <v>3127</v>
      </c>
      <c r="C307" s="1" t="s">
        <v>4782</v>
      </c>
      <c r="D307" s="1" t="s">
        <v>4783</v>
      </c>
      <c r="E307" s="1" t="s">
        <v>4784</v>
      </c>
      <c r="F307" s="1" t="s">
        <v>3070</v>
      </c>
      <c r="G307" s="1" t="s">
        <v>2932</v>
      </c>
      <c r="H307" s="1" t="s">
        <v>2916</v>
      </c>
      <c r="I307" s="1" t="s">
        <v>4785</v>
      </c>
      <c r="J307" s="1" t="s">
        <v>30</v>
      </c>
      <c r="K307" s="1" t="s">
        <v>4786</v>
      </c>
      <c r="L307" s="1" t="s">
        <v>4786</v>
      </c>
      <c r="M307" s="1" t="s">
        <v>2919</v>
      </c>
      <c r="N307" s="1" t="s">
        <v>2919</v>
      </c>
      <c r="O307" s="1" t="s">
        <v>2920</v>
      </c>
      <c r="P307" s="1" t="s">
        <v>2921</v>
      </c>
      <c r="Q307" s="1" t="s">
        <v>2922</v>
      </c>
      <c r="R307" s="1" t="s">
        <v>4787</v>
      </c>
      <c r="S307" s="1" t="s">
        <v>2924</v>
      </c>
      <c r="T307" s="1" t="s">
        <v>2925</v>
      </c>
      <c r="U307" s="1" t="s">
        <v>2926</v>
      </c>
      <c r="V307" s="1" t="s">
        <v>2956</v>
      </c>
    </row>
    <row r="308" s="1" customFormat="1" spans="1:22">
      <c r="A308" s="3">
        <v>999226030965177</v>
      </c>
      <c r="B308" s="1" t="s">
        <v>3070</v>
      </c>
      <c r="C308" s="1" t="s">
        <v>4788</v>
      </c>
      <c r="D308" s="1" t="s">
        <v>4789</v>
      </c>
      <c r="E308" s="1" t="s">
        <v>4790</v>
      </c>
      <c r="F308" s="1" t="s">
        <v>2915</v>
      </c>
      <c r="G308" s="1" t="s">
        <v>2932</v>
      </c>
      <c r="H308" s="1" t="s">
        <v>2916</v>
      </c>
      <c r="I308" s="1" t="s">
        <v>4791</v>
      </c>
      <c r="J308" s="1" t="s">
        <v>30</v>
      </c>
      <c r="K308" s="1" t="s">
        <v>4792</v>
      </c>
      <c r="L308" s="1" t="s">
        <v>4792</v>
      </c>
      <c r="M308" s="1" t="s">
        <v>2919</v>
      </c>
      <c r="N308" s="1" t="s">
        <v>2919</v>
      </c>
      <c r="O308" s="1" t="s">
        <v>2920</v>
      </c>
      <c r="P308" s="1" t="s">
        <v>2921</v>
      </c>
      <c r="Q308" s="1" t="s">
        <v>2922</v>
      </c>
      <c r="R308" s="1" t="s">
        <v>4793</v>
      </c>
      <c r="S308" s="1" t="s">
        <v>2924</v>
      </c>
      <c r="T308" s="1" t="s">
        <v>2925</v>
      </c>
      <c r="U308" s="1" t="s">
        <v>2926</v>
      </c>
      <c r="V308" s="1" t="s">
        <v>2927</v>
      </c>
    </row>
    <row r="309" s="1" customFormat="1" spans="1:22">
      <c r="A309" s="3">
        <v>999226031058481</v>
      </c>
      <c r="B309" s="1" t="s">
        <v>3070</v>
      </c>
      <c r="C309" s="1" t="s">
        <v>4794</v>
      </c>
      <c r="D309" s="1" t="s">
        <v>4795</v>
      </c>
      <c r="E309" s="1" t="s">
        <v>4796</v>
      </c>
      <c r="F309" s="1" t="s">
        <v>2969</v>
      </c>
      <c r="G309" s="1" t="s">
        <v>2932</v>
      </c>
      <c r="H309" s="1" t="s">
        <v>2916</v>
      </c>
      <c r="I309" s="1" t="s">
        <v>4797</v>
      </c>
      <c r="J309" s="1" t="s">
        <v>30</v>
      </c>
      <c r="K309" s="1" t="s">
        <v>4798</v>
      </c>
      <c r="L309" s="1" t="s">
        <v>4798</v>
      </c>
      <c r="M309" s="1" t="s">
        <v>2919</v>
      </c>
      <c r="N309" s="1" t="s">
        <v>2919</v>
      </c>
      <c r="O309" s="1" t="s">
        <v>2920</v>
      </c>
      <c r="P309" s="1" t="s">
        <v>2921</v>
      </c>
      <c r="Q309" s="1" t="s">
        <v>2922</v>
      </c>
      <c r="R309" s="1" t="s">
        <v>4799</v>
      </c>
      <c r="S309" s="1" t="s">
        <v>2924</v>
      </c>
      <c r="T309" s="1" t="s">
        <v>2925</v>
      </c>
      <c r="U309" s="1" t="s">
        <v>2926</v>
      </c>
      <c r="V309" s="1" t="s">
        <v>2956</v>
      </c>
    </row>
    <row r="310" s="1" customFormat="1" spans="1:22">
      <c r="A310" s="3">
        <v>999226031485577</v>
      </c>
      <c r="B310" s="1" t="s">
        <v>3070</v>
      </c>
      <c r="C310" s="1" t="s">
        <v>4800</v>
      </c>
      <c r="D310" s="1" t="s">
        <v>4801</v>
      </c>
      <c r="E310" s="1" t="s">
        <v>4802</v>
      </c>
      <c r="F310" s="1" t="s">
        <v>2915</v>
      </c>
      <c r="G310" s="1" t="s">
        <v>2932</v>
      </c>
      <c r="H310" s="1" t="s">
        <v>2916</v>
      </c>
      <c r="I310" s="1" t="s">
        <v>4803</v>
      </c>
      <c r="J310" s="1" t="s">
        <v>30</v>
      </c>
      <c r="K310" s="1" t="s">
        <v>4804</v>
      </c>
      <c r="L310" s="1" t="s">
        <v>4804</v>
      </c>
      <c r="M310" s="1" t="s">
        <v>2919</v>
      </c>
      <c r="N310" s="1" t="s">
        <v>2919</v>
      </c>
      <c r="O310" s="1" t="s">
        <v>2920</v>
      </c>
      <c r="P310" s="1" t="s">
        <v>2921</v>
      </c>
      <c r="Q310" s="1" t="s">
        <v>2922</v>
      </c>
      <c r="R310" s="1" t="s">
        <v>4805</v>
      </c>
      <c r="S310" s="1" t="s">
        <v>2924</v>
      </c>
      <c r="T310" s="1" t="s">
        <v>2925</v>
      </c>
      <c r="U310" s="1" t="s">
        <v>2926</v>
      </c>
      <c r="V310" s="1" t="s">
        <v>2956</v>
      </c>
    </row>
    <row r="311" s="1" customFormat="1" spans="1:22">
      <c r="A311" s="3">
        <v>999226031818670</v>
      </c>
      <c r="B311" s="1" t="s">
        <v>3070</v>
      </c>
      <c r="C311" s="1" t="s">
        <v>4806</v>
      </c>
      <c r="D311" s="1" t="s">
        <v>4807</v>
      </c>
      <c r="E311" s="1" t="s">
        <v>4808</v>
      </c>
      <c r="F311" s="1" t="s">
        <v>2915</v>
      </c>
      <c r="G311" s="1" t="s">
        <v>2932</v>
      </c>
      <c r="H311" s="1" t="s">
        <v>2916</v>
      </c>
      <c r="I311" s="1" t="s">
        <v>4809</v>
      </c>
      <c r="J311" s="1" t="s">
        <v>30</v>
      </c>
      <c r="K311" s="1" t="s">
        <v>4810</v>
      </c>
      <c r="L311" s="1" t="s">
        <v>4810</v>
      </c>
      <c r="M311" s="1" t="s">
        <v>2919</v>
      </c>
      <c r="N311" s="1" t="s">
        <v>2919</v>
      </c>
      <c r="O311" s="1" t="s">
        <v>2920</v>
      </c>
      <c r="P311" s="1" t="s">
        <v>2921</v>
      </c>
      <c r="Q311" s="1" t="s">
        <v>2922</v>
      </c>
      <c r="R311" s="1" t="s">
        <v>4811</v>
      </c>
      <c r="S311" s="1" t="s">
        <v>2924</v>
      </c>
      <c r="T311" s="1" t="s">
        <v>2925</v>
      </c>
      <c r="U311" s="1" t="s">
        <v>2926</v>
      </c>
      <c r="V311" s="1" t="s">
        <v>2956</v>
      </c>
    </row>
    <row r="312" s="1" customFormat="1" spans="1:22">
      <c r="A312" s="3">
        <v>999226032106886</v>
      </c>
      <c r="B312" s="1" t="s">
        <v>3070</v>
      </c>
      <c r="C312" s="1" t="s">
        <v>4812</v>
      </c>
      <c r="D312" s="1" t="s">
        <v>4813</v>
      </c>
      <c r="E312" s="1" t="s">
        <v>4814</v>
      </c>
      <c r="F312" s="1" t="s">
        <v>2915</v>
      </c>
      <c r="G312" s="1" t="s">
        <v>2932</v>
      </c>
      <c r="H312" s="1" t="s">
        <v>2916</v>
      </c>
      <c r="I312" s="1" t="s">
        <v>4815</v>
      </c>
      <c r="J312" s="1" t="s">
        <v>30</v>
      </c>
      <c r="K312" s="1" t="s">
        <v>4816</v>
      </c>
      <c r="L312" s="1" t="s">
        <v>4816</v>
      </c>
      <c r="M312" s="1" t="s">
        <v>2919</v>
      </c>
      <c r="N312" s="1" t="s">
        <v>2919</v>
      </c>
      <c r="O312" s="1" t="s">
        <v>2920</v>
      </c>
      <c r="P312" s="1" t="s">
        <v>2921</v>
      </c>
      <c r="Q312" s="1" t="s">
        <v>2922</v>
      </c>
      <c r="R312" s="1" t="s">
        <v>4817</v>
      </c>
      <c r="S312" s="1" t="s">
        <v>2924</v>
      </c>
      <c r="T312" s="1" t="s">
        <v>2925</v>
      </c>
      <c r="U312" s="1" t="s">
        <v>2926</v>
      </c>
      <c r="V312" s="1" t="s">
        <v>3016</v>
      </c>
    </row>
    <row r="313" s="1" customFormat="1" spans="1:22">
      <c r="A313" s="3">
        <v>999226032131376</v>
      </c>
      <c r="B313" s="1" t="s">
        <v>3070</v>
      </c>
      <c r="C313" s="1" t="s">
        <v>4818</v>
      </c>
      <c r="D313" s="1" t="s">
        <v>4819</v>
      </c>
      <c r="E313" s="1" t="s">
        <v>4820</v>
      </c>
      <c r="F313" s="1" t="s">
        <v>2969</v>
      </c>
      <c r="G313" s="1" t="s">
        <v>2932</v>
      </c>
      <c r="H313" s="1" t="s">
        <v>2916</v>
      </c>
      <c r="I313" s="1" t="s">
        <v>4821</v>
      </c>
      <c r="J313" s="1" t="s">
        <v>30</v>
      </c>
      <c r="K313" s="1" t="s">
        <v>4822</v>
      </c>
      <c r="L313" s="1" t="s">
        <v>4822</v>
      </c>
      <c r="M313" s="1" t="s">
        <v>2919</v>
      </c>
      <c r="N313" s="1" t="s">
        <v>2919</v>
      </c>
      <c r="O313" s="1" t="s">
        <v>2920</v>
      </c>
      <c r="P313" s="1" t="s">
        <v>2921</v>
      </c>
      <c r="Q313" s="1" t="s">
        <v>2922</v>
      </c>
      <c r="R313" s="1" t="s">
        <v>4823</v>
      </c>
      <c r="S313" s="1" t="s">
        <v>2924</v>
      </c>
      <c r="T313" s="1" t="s">
        <v>2925</v>
      </c>
      <c r="U313" s="1" t="s">
        <v>2926</v>
      </c>
      <c r="V313" s="1" t="s">
        <v>2936</v>
      </c>
    </row>
    <row r="314" s="1" customFormat="1" spans="1:22">
      <c r="A314" s="3">
        <v>999226032213972</v>
      </c>
      <c r="B314" s="1" t="s">
        <v>3070</v>
      </c>
      <c r="C314" s="1" t="s">
        <v>4824</v>
      </c>
      <c r="D314" s="1" t="s">
        <v>4825</v>
      </c>
      <c r="E314" s="1" t="s">
        <v>4826</v>
      </c>
      <c r="F314" s="1" t="s">
        <v>2969</v>
      </c>
      <c r="G314" s="1" t="s">
        <v>2915</v>
      </c>
      <c r="H314" s="1" t="s">
        <v>2916</v>
      </c>
      <c r="I314" s="1" t="s">
        <v>4827</v>
      </c>
      <c r="J314" s="1" t="s">
        <v>30</v>
      </c>
      <c r="K314" s="1" t="s">
        <v>4828</v>
      </c>
      <c r="L314" s="1" t="s">
        <v>4828</v>
      </c>
      <c r="M314" s="1" t="s">
        <v>2919</v>
      </c>
      <c r="N314" s="1" t="s">
        <v>2919</v>
      </c>
      <c r="O314" s="1" t="s">
        <v>2920</v>
      </c>
      <c r="P314" s="1" t="s">
        <v>2921</v>
      </c>
      <c r="Q314" s="1" t="s">
        <v>2922</v>
      </c>
      <c r="R314" s="1" t="s">
        <v>4829</v>
      </c>
      <c r="S314" s="1" t="s">
        <v>2924</v>
      </c>
      <c r="T314" s="1" t="s">
        <v>2925</v>
      </c>
      <c r="U314" s="1" t="s">
        <v>2926</v>
      </c>
      <c r="V314" s="1" t="s">
        <v>2927</v>
      </c>
    </row>
    <row r="315" s="1" customFormat="1" spans="1:22">
      <c r="A315" s="3">
        <v>999226032941169</v>
      </c>
      <c r="B315" s="1" t="s">
        <v>3070</v>
      </c>
      <c r="C315" s="1" t="s">
        <v>4830</v>
      </c>
      <c r="D315" s="1" t="s">
        <v>4831</v>
      </c>
      <c r="E315" s="1" t="s">
        <v>4832</v>
      </c>
      <c r="F315" s="1" t="s">
        <v>2969</v>
      </c>
      <c r="G315" s="1" t="s">
        <v>2915</v>
      </c>
      <c r="H315" s="1" t="s">
        <v>2916</v>
      </c>
      <c r="I315" s="1" t="s">
        <v>4833</v>
      </c>
      <c r="J315" s="1" t="s">
        <v>30</v>
      </c>
      <c r="K315" s="1" t="s">
        <v>4834</v>
      </c>
      <c r="L315" s="1" t="s">
        <v>4834</v>
      </c>
      <c r="M315" s="1" t="s">
        <v>2919</v>
      </c>
      <c r="N315" s="1" t="s">
        <v>2919</v>
      </c>
      <c r="O315" s="1" t="s">
        <v>2920</v>
      </c>
      <c r="P315" s="1" t="s">
        <v>2921</v>
      </c>
      <c r="Q315" s="1" t="s">
        <v>2922</v>
      </c>
      <c r="R315" s="1" t="s">
        <v>4835</v>
      </c>
      <c r="S315" s="1" t="s">
        <v>2924</v>
      </c>
      <c r="T315" s="1" t="s">
        <v>2925</v>
      </c>
      <c r="U315" s="1" t="s">
        <v>2926</v>
      </c>
      <c r="V315" s="1" t="s">
        <v>2927</v>
      </c>
    </row>
    <row r="316" s="1" customFormat="1" spans="1:22">
      <c r="A316" s="3">
        <v>999226033140862</v>
      </c>
      <c r="B316" s="1" t="s">
        <v>3070</v>
      </c>
      <c r="C316" s="1" t="s">
        <v>4836</v>
      </c>
      <c r="D316" s="1" t="s">
        <v>4837</v>
      </c>
      <c r="E316" s="1" t="s">
        <v>4838</v>
      </c>
      <c r="F316" s="1" t="s">
        <v>2969</v>
      </c>
      <c r="G316" s="1" t="s">
        <v>2915</v>
      </c>
      <c r="H316" s="1" t="s">
        <v>2916</v>
      </c>
      <c r="I316" s="1" t="s">
        <v>4839</v>
      </c>
      <c r="J316" s="1" t="s">
        <v>30</v>
      </c>
      <c r="K316" s="1" t="s">
        <v>4840</v>
      </c>
      <c r="L316" s="1" t="s">
        <v>4840</v>
      </c>
      <c r="M316" s="1" t="s">
        <v>2919</v>
      </c>
      <c r="N316" s="1" t="s">
        <v>2919</v>
      </c>
      <c r="O316" s="1" t="s">
        <v>2920</v>
      </c>
      <c r="P316" s="1" t="s">
        <v>2921</v>
      </c>
      <c r="Q316" s="1" t="s">
        <v>2922</v>
      </c>
      <c r="R316" s="1" t="s">
        <v>4841</v>
      </c>
      <c r="S316" s="1" t="s">
        <v>2924</v>
      </c>
      <c r="T316" s="1" t="s">
        <v>2925</v>
      </c>
      <c r="U316" s="1" t="s">
        <v>2926</v>
      </c>
      <c r="V316" s="1" t="s">
        <v>2973</v>
      </c>
    </row>
    <row r="317" s="1" customFormat="1" spans="1:22">
      <c r="A317" s="3">
        <v>999226033757014</v>
      </c>
      <c r="B317" s="1" t="s">
        <v>3070</v>
      </c>
      <c r="C317" s="1" t="s">
        <v>4842</v>
      </c>
      <c r="D317" s="1" t="s">
        <v>4696</v>
      </c>
      <c r="E317" s="1" t="s">
        <v>4843</v>
      </c>
      <c r="F317" s="1" t="s">
        <v>2915</v>
      </c>
      <c r="G317" s="1" t="s">
        <v>2932</v>
      </c>
      <c r="H317" s="1" t="s">
        <v>2916</v>
      </c>
      <c r="I317" s="1" t="s">
        <v>4844</v>
      </c>
      <c r="J317" s="1" t="s">
        <v>30</v>
      </c>
      <c r="K317" s="1" t="s">
        <v>4845</v>
      </c>
      <c r="L317" s="1" t="s">
        <v>4845</v>
      </c>
      <c r="M317" s="1" t="s">
        <v>2919</v>
      </c>
      <c r="N317" s="1" t="s">
        <v>2919</v>
      </c>
      <c r="O317" s="1" t="s">
        <v>2920</v>
      </c>
      <c r="P317" s="1" t="s">
        <v>2921</v>
      </c>
      <c r="Q317" s="1" t="s">
        <v>2922</v>
      </c>
      <c r="R317" s="1" t="s">
        <v>4846</v>
      </c>
      <c r="S317" s="1" t="s">
        <v>2924</v>
      </c>
      <c r="T317" s="1" t="s">
        <v>2925</v>
      </c>
      <c r="U317" s="1" t="s">
        <v>2988</v>
      </c>
      <c r="V317" s="1" t="s">
        <v>3109</v>
      </c>
    </row>
    <row r="318" s="1" customFormat="1" spans="1:22">
      <c r="A318" s="3">
        <v>999226034049403</v>
      </c>
      <c r="B318" s="1" t="s">
        <v>3070</v>
      </c>
      <c r="C318" s="1" t="s">
        <v>4847</v>
      </c>
      <c r="D318" s="1" t="s">
        <v>4848</v>
      </c>
      <c r="E318" s="1" t="s">
        <v>4849</v>
      </c>
      <c r="F318" s="1" t="s">
        <v>2914</v>
      </c>
      <c r="G318" s="1" t="s">
        <v>2915</v>
      </c>
      <c r="H318" s="1" t="s">
        <v>2916</v>
      </c>
      <c r="I318" s="1" t="s">
        <v>4850</v>
      </c>
      <c r="J318" s="1" t="s">
        <v>30</v>
      </c>
      <c r="K318" s="1" t="s">
        <v>4851</v>
      </c>
      <c r="L318" s="1" t="s">
        <v>4851</v>
      </c>
      <c r="M318" s="1" t="s">
        <v>2919</v>
      </c>
      <c r="N318" s="1" t="s">
        <v>2919</v>
      </c>
      <c r="O318" s="1" t="s">
        <v>2920</v>
      </c>
      <c r="P318" s="1" t="s">
        <v>2921</v>
      </c>
      <c r="Q318" s="1" t="s">
        <v>2922</v>
      </c>
      <c r="R318" s="1" t="s">
        <v>4852</v>
      </c>
      <c r="S318" s="1" t="s">
        <v>2924</v>
      </c>
      <c r="T318" s="1" t="s">
        <v>2925</v>
      </c>
      <c r="U318" s="1" t="s">
        <v>2926</v>
      </c>
      <c r="V318" s="1" t="s">
        <v>3336</v>
      </c>
    </row>
    <row r="319" s="1" customFormat="1" spans="1:22">
      <c r="A319" s="3">
        <v>999226034287515</v>
      </c>
      <c r="B319" s="1" t="s">
        <v>3070</v>
      </c>
      <c r="C319" s="1" t="s">
        <v>4853</v>
      </c>
      <c r="D319" s="1" t="s">
        <v>4854</v>
      </c>
      <c r="E319" s="1" t="s">
        <v>4855</v>
      </c>
      <c r="F319" s="1" t="s">
        <v>2914</v>
      </c>
      <c r="G319" s="1" t="s">
        <v>2915</v>
      </c>
      <c r="H319" s="1" t="s">
        <v>2916</v>
      </c>
      <c r="I319" s="1" t="s">
        <v>4856</v>
      </c>
      <c r="J319" s="1" t="s">
        <v>30</v>
      </c>
      <c r="K319" s="1" t="s">
        <v>4857</v>
      </c>
      <c r="L319" s="1" t="s">
        <v>4857</v>
      </c>
      <c r="M319" s="1" t="s">
        <v>2919</v>
      </c>
      <c r="N319" s="1" t="s">
        <v>2919</v>
      </c>
      <c r="O319" s="1" t="s">
        <v>2920</v>
      </c>
      <c r="P319" s="1" t="s">
        <v>2921</v>
      </c>
      <c r="Q319" s="1" t="s">
        <v>2922</v>
      </c>
      <c r="R319" s="1" t="s">
        <v>4858</v>
      </c>
      <c r="S319" s="1" t="s">
        <v>2924</v>
      </c>
      <c r="T319" s="1" t="s">
        <v>2925</v>
      </c>
      <c r="U319" s="1" t="s">
        <v>2926</v>
      </c>
      <c r="V319" s="1" t="s">
        <v>3109</v>
      </c>
    </row>
    <row r="320" s="1" customFormat="1" spans="1:22">
      <c r="A320" s="3">
        <v>999226034326189</v>
      </c>
      <c r="B320" s="1" t="s">
        <v>3070</v>
      </c>
      <c r="C320" s="1" t="s">
        <v>4859</v>
      </c>
      <c r="D320" s="1" t="s">
        <v>4860</v>
      </c>
      <c r="E320" s="1" t="s">
        <v>4861</v>
      </c>
      <c r="F320" s="1" t="s">
        <v>2915</v>
      </c>
      <c r="G320" s="1" t="s">
        <v>2932</v>
      </c>
      <c r="H320" s="1" t="s">
        <v>2916</v>
      </c>
      <c r="I320" s="1" t="s">
        <v>4862</v>
      </c>
      <c r="J320" s="1" t="s">
        <v>30</v>
      </c>
      <c r="K320" s="1" t="s">
        <v>4863</v>
      </c>
      <c r="L320" s="1" t="s">
        <v>4863</v>
      </c>
      <c r="M320" s="1" t="s">
        <v>2919</v>
      </c>
      <c r="N320" s="1" t="s">
        <v>2919</v>
      </c>
      <c r="O320" s="1" t="s">
        <v>2920</v>
      </c>
      <c r="P320" s="1" t="s">
        <v>2921</v>
      </c>
      <c r="Q320" s="1" t="s">
        <v>2922</v>
      </c>
      <c r="R320" s="1" t="s">
        <v>4864</v>
      </c>
      <c r="S320" s="1" t="s">
        <v>2924</v>
      </c>
      <c r="T320" s="1" t="s">
        <v>2925</v>
      </c>
      <c r="U320" s="1" t="s">
        <v>2926</v>
      </c>
      <c r="V320" s="1" t="s">
        <v>2927</v>
      </c>
    </row>
    <row r="321" s="1" customFormat="1" spans="1:22">
      <c r="A321" s="3">
        <v>999226034687175</v>
      </c>
      <c r="B321" s="1" t="s">
        <v>3070</v>
      </c>
      <c r="C321" s="1" t="s">
        <v>4865</v>
      </c>
      <c r="D321" s="1" t="s">
        <v>4866</v>
      </c>
      <c r="E321" s="1" t="s">
        <v>4867</v>
      </c>
      <c r="F321" s="1" t="s">
        <v>2914</v>
      </c>
      <c r="G321" s="1" t="s">
        <v>2932</v>
      </c>
      <c r="H321" s="1" t="s">
        <v>2916</v>
      </c>
      <c r="I321" s="1" t="s">
        <v>4868</v>
      </c>
      <c r="J321" s="1" t="s">
        <v>30</v>
      </c>
      <c r="K321" s="1" t="s">
        <v>4869</v>
      </c>
      <c r="L321" s="1" t="s">
        <v>4869</v>
      </c>
      <c r="M321" s="1" t="s">
        <v>2919</v>
      </c>
      <c r="N321" s="1" t="s">
        <v>2919</v>
      </c>
      <c r="O321" s="1" t="s">
        <v>2920</v>
      </c>
      <c r="P321" s="1" t="s">
        <v>2921</v>
      </c>
      <c r="Q321" s="1" t="s">
        <v>2922</v>
      </c>
      <c r="R321" s="1" t="s">
        <v>4870</v>
      </c>
      <c r="S321" s="1" t="s">
        <v>2924</v>
      </c>
      <c r="T321" s="1" t="s">
        <v>2925</v>
      </c>
      <c r="U321" s="1" t="s">
        <v>2926</v>
      </c>
      <c r="V321" s="1" t="s">
        <v>2936</v>
      </c>
    </row>
    <row r="322" s="1" customFormat="1" spans="1:22">
      <c r="A322" s="3">
        <v>26035363810</v>
      </c>
      <c r="B322" s="1" t="s">
        <v>3070</v>
      </c>
      <c r="C322" s="1" t="s">
        <v>4871</v>
      </c>
      <c r="D322" s="1" t="s">
        <v>4866</v>
      </c>
      <c r="E322" s="1" t="s">
        <v>4872</v>
      </c>
      <c r="F322" s="1" t="s">
        <v>2914</v>
      </c>
      <c r="G322" s="1" t="s">
        <v>2932</v>
      </c>
      <c r="H322" s="1" t="s">
        <v>2916</v>
      </c>
      <c r="I322" s="1" t="s">
        <v>4873</v>
      </c>
      <c r="J322" s="1" t="s">
        <v>30</v>
      </c>
      <c r="K322" s="1" t="s">
        <v>4874</v>
      </c>
      <c r="L322" s="1" t="s">
        <v>4874</v>
      </c>
      <c r="M322" s="1" t="s">
        <v>2919</v>
      </c>
      <c r="N322" s="1" t="s">
        <v>2919</v>
      </c>
      <c r="O322" s="1" t="s">
        <v>2920</v>
      </c>
      <c r="P322" s="1" t="s">
        <v>2921</v>
      </c>
      <c r="Q322" s="1" t="s">
        <v>2922</v>
      </c>
      <c r="R322" s="1" t="s">
        <v>4875</v>
      </c>
      <c r="S322" s="1" t="s">
        <v>2924</v>
      </c>
      <c r="T322" s="1" t="s">
        <v>2925</v>
      </c>
      <c r="U322" s="1" t="s">
        <v>2926</v>
      </c>
      <c r="V322" s="1" t="s">
        <v>2936</v>
      </c>
    </row>
    <row r="323" s="1" customFormat="1" spans="1:22">
      <c r="A323" s="3">
        <v>999226035498280</v>
      </c>
      <c r="B323" s="1" t="s">
        <v>3070</v>
      </c>
      <c r="C323" s="1" t="s">
        <v>4876</v>
      </c>
      <c r="D323" s="1" t="s">
        <v>3831</v>
      </c>
      <c r="E323" s="1" t="s">
        <v>4877</v>
      </c>
      <c r="F323" s="1" t="s">
        <v>2969</v>
      </c>
      <c r="G323" s="1" t="s">
        <v>2915</v>
      </c>
      <c r="H323" s="1" t="s">
        <v>2916</v>
      </c>
      <c r="I323" s="1" t="s">
        <v>4878</v>
      </c>
      <c r="J323" s="1" t="s">
        <v>30</v>
      </c>
      <c r="K323" s="1" t="s">
        <v>4879</v>
      </c>
      <c r="L323" s="1" t="s">
        <v>4879</v>
      </c>
      <c r="M323" s="1" t="s">
        <v>2919</v>
      </c>
      <c r="N323" s="1" t="s">
        <v>2919</v>
      </c>
      <c r="O323" s="1" t="s">
        <v>2920</v>
      </c>
      <c r="P323" s="1" t="s">
        <v>2921</v>
      </c>
      <c r="Q323" s="1" t="s">
        <v>2922</v>
      </c>
      <c r="R323" s="1" t="s">
        <v>4880</v>
      </c>
      <c r="S323" s="1" t="s">
        <v>2924</v>
      </c>
      <c r="T323" s="1" t="s">
        <v>2925</v>
      </c>
      <c r="U323" s="1" t="s">
        <v>2926</v>
      </c>
      <c r="V323" s="1" t="s">
        <v>2927</v>
      </c>
    </row>
    <row r="324" s="1" customFormat="1" spans="1:22">
      <c r="A324" s="3">
        <v>26035801826</v>
      </c>
      <c r="B324" s="1" t="s">
        <v>3070</v>
      </c>
      <c r="C324" s="1" t="s">
        <v>4881</v>
      </c>
      <c r="D324" s="1" t="s">
        <v>4882</v>
      </c>
      <c r="E324" s="1" t="s">
        <v>4883</v>
      </c>
      <c r="F324" s="1" t="s">
        <v>2914</v>
      </c>
      <c r="G324" s="1" t="s">
        <v>2932</v>
      </c>
      <c r="H324" s="1" t="s">
        <v>2916</v>
      </c>
      <c r="I324" s="1" t="s">
        <v>4884</v>
      </c>
      <c r="J324" s="1" t="s">
        <v>30</v>
      </c>
      <c r="K324" s="1" t="s">
        <v>4885</v>
      </c>
      <c r="L324" s="1" t="s">
        <v>4885</v>
      </c>
      <c r="M324" s="1" t="s">
        <v>2919</v>
      </c>
      <c r="N324" s="1" t="s">
        <v>2919</v>
      </c>
      <c r="O324" s="1" t="s">
        <v>2920</v>
      </c>
      <c r="P324" s="1" t="s">
        <v>2921</v>
      </c>
      <c r="Q324" s="1" t="s">
        <v>2922</v>
      </c>
      <c r="R324" s="1" t="s">
        <v>4886</v>
      </c>
      <c r="S324" s="1" t="s">
        <v>2924</v>
      </c>
      <c r="T324" s="1" t="s">
        <v>2925</v>
      </c>
      <c r="U324" s="1" t="s">
        <v>2926</v>
      </c>
      <c r="V324" s="1" t="s">
        <v>2927</v>
      </c>
    </row>
    <row r="325" s="1" customFormat="1" spans="1:22">
      <c r="A325" s="3">
        <v>999226035760555</v>
      </c>
      <c r="B325" s="1" t="s">
        <v>3070</v>
      </c>
      <c r="C325" s="1" t="s">
        <v>4887</v>
      </c>
      <c r="D325" s="1" t="s">
        <v>4888</v>
      </c>
      <c r="E325" s="1" t="s">
        <v>4889</v>
      </c>
      <c r="F325" s="1" t="s">
        <v>2969</v>
      </c>
      <c r="G325" s="1" t="s">
        <v>2932</v>
      </c>
      <c r="H325" s="1" t="s">
        <v>2916</v>
      </c>
      <c r="I325" s="1" t="s">
        <v>4890</v>
      </c>
      <c r="J325" s="1" t="s">
        <v>30</v>
      </c>
      <c r="K325" s="1" t="s">
        <v>4891</v>
      </c>
      <c r="L325" s="1" t="s">
        <v>4891</v>
      </c>
      <c r="M325" s="1" t="s">
        <v>2919</v>
      </c>
      <c r="N325" s="1" t="s">
        <v>2919</v>
      </c>
      <c r="O325" s="1" t="s">
        <v>2920</v>
      </c>
      <c r="P325" s="1" t="s">
        <v>2921</v>
      </c>
      <c r="Q325" s="1" t="s">
        <v>2922</v>
      </c>
      <c r="R325" s="1" t="s">
        <v>4892</v>
      </c>
      <c r="S325" s="1" t="s">
        <v>2924</v>
      </c>
      <c r="T325" s="1" t="s">
        <v>2925</v>
      </c>
      <c r="U325" s="1" t="s">
        <v>2926</v>
      </c>
      <c r="V325" s="1" t="s">
        <v>3109</v>
      </c>
    </row>
    <row r="326" s="1" customFormat="1" spans="1:22">
      <c r="A326" s="3">
        <v>26036127685</v>
      </c>
      <c r="B326" s="1" t="s">
        <v>3070</v>
      </c>
      <c r="C326" s="1" t="s">
        <v>4893</v>
      </c>
      <c r="D326" s="1" t="s">
        <v>4894</v>
      </c>
      <c r="E326" s="1" t="s">
        <v>4895</v>
      </c>
      <c r="F326" s="1" t="s">
        <v>2914</v>
      </c>
      <c r="G326" s="1" t="s">
        <v>2915</v>
      </c>
      <c r="H326" s="1" t="s">
        <v>2916</v>
      </c>
      <c r="I326" s="1" t="s">
        <v>4896</v>
      </c>
      <c r="J326" s="1" t="s">
        <v>30</v>
      </c>
      <c r="K326" s="1" t="s">
        <v>4897</v>
      </c>
      <c r="L326" s="1" t="s">
        <v>4897</v>
      </c>
      <c r="M326" s="1" t="s">
        <v>2919</v>
      </c>
      <c r="N326" s="1" t="s">
        <v>2919</v>
      </c>
      <c r="O326" s="1" t="s">
        <v>2920</v>
      </c>
      <c r="P326" s="1" t="s">
        <v>2921</v>
      </c>
      <c r="Q326" s="1" t="s">
        <v>2922</v>
      </c>
      <c r="R326" s="1" t="s">
        <v>4898</v>
      </c>
      <c r="S326" s="1" t="s">
        <v>2924</v>
      </c>
      <c r="T326" s="1" t="s">
        <v>2925</v>
      </c>
      <c r="U326" s="1" t="s">
        <v>2926</v>
      </c>
      <c r="V326" s="1" t="s">
        <v>3074</v>
      </c>
    </row>
    <row r="327" s="1" customFormat="1" spans="1:22">
      <c r="A327" s="3">
        <v>999226036313169</v>
      </c>
      <c r="B327" s="1" t="s">
        <v>3070</v>
      </c>
      <c r="C327" s="1" t="s">
        <v>4899</v>
      </c>
      <c r="D327" s="1" t="s">
        <v>4900</v>
      </c>
      <c r="E327" s="1" t="s">
        <v>4901</v>
      </c>
      <c r="F327" s="1" t="s">
        <v>2915</v>
      </c>
      <c r="G327" s="1" t="s">
        <v>2932</v>
      </c>
      <c r="H327" s="1" t="s">
        <v>2916</v>
      </c>
      <c r="I327" s="1" t="s">
        <v>4902</v>
      </c>
      <c r="J327" s="1" t="s">
        <v>30</v>
      </c>
      <c r="K327" s="1" t="s">
        <v>4903</v>
      </c>
      <c r="L327" s="1" t="s">
        <v>4903</v>
      </c>
      <c r="M327" s="1" t="s">
        <v>2919</v>
      </c>
      <c r="N327" s="1" t="s">
        <v>2919</v>
      </c>
      <c r="O327" s="1" t="s">
        <v>2920</v>
      </c>
      <c r="P327" s="1" t="s">
        <v>2921</v>
      </c>
      <c r="Q327" s="1" t="s">
        <v>2922</v>
      </c>
      <c r="R327" s="1" t="s">
        <v>4904</v>
      </c>
      <c r="S327" s="1" t="s">
        <v>2924</v>
      </c>
      <c r="T327" s="1" t="s">
        <v>2925</v>
      </c>
      <c r="U327" s="1" t="s">
        <v>2926</v>
      </c>
      <c r="V327" s="1" t="s">
        <v>2927</v>
      </c>
    </row>
    <row r="328" s="1" customFormat="1" spans="1:22">
      <c r="A328" s="3">
        <v>999226037061261</v>
      </c>
      <c r="B328" s="1" t="s">
        <v>3070</v>
      </c>
      <c r="C328" s="1" t="s">
        <v>4905</v>
      </c>
      <c r="D328" s="1" t="s">
        <v>4906</v>
      </c>
      <c r="E328" s="1" t="s">
        <v>4907</v>
      </c>
      <c r="F328" s="1" t="s">
        <v>2915</v>
      </c>
      <c r="G328" s="1" t="s">
        <v>2932</v>
      </c>
      <c r="H328" s="1" t="s">
        <v>2916</v>
      </c>
      <c r="I328" s="1" t="s">
        <v>4908</v>
      </c>
      <c r="J328" s="1" t="s">
        <v>30</v>
      </c>
      <c r="K328" s="1" t="s">
        <v>4909</v>
      </c>
      <c r="L328" s="1" t="s">
        <v>4909</v>
      </c>
      <c r="M328" s="1" t="s">
        <v>2919</v>
      </c>
      <c r="N328" s="1" t="s">
        <v>2919</v>
      </c>
      <c r="O328" s="1" t="s">
        <v>2920</v>
      </c>
      <c r="P328" s="1" t="s">
        <v>2921</v>
      </c>
      <c r="Q328" s="1" t="s">
        <v>2922</v>
      </c>
      <c r="R328" s="1" t="s">
        <v>4910</v>
      </c>
      <c r="S328" s="1" t="s">
        <v>2924</v>
      </c>
      <c r="T328" s="1" t="s">
        <v>2925</v>
      </c>
      <c r="U328" s="1" t="s">
        <v>2926</v>
      </c>
      <c r="V328" s="1" t="s">
        <v>2973</v>
      </c>
    </row>
    <row r="329" s="1" customFormat="1" spans="1:22">
      <c r="A329" s="3">
        <v>999226037245279</v>
      </c>
      <c r="B329" s="1" t="s">
        <v>3070</v>
      </c>
      <c r="C329" s="1" t="s">
        <v>4911</v>
      </c>
      <c r="D329" s="1" t="s">
        <v>4807</v>
      </c>
      <c r="E329" s="1" t="s">
        <v>4912</v>
      </c>
      <c r="F329" s="1" t="s">
        <v>2914</v>
      </c>
      <c r="G329" s="1" t="s">
        <v>2932</v>
      </c>
      <c r="H329" s="1" t="s">
        <v>2916</v>
      </c>
      <c r="I329" s="1" t="s">
        <v>4913</v>
      </c>
      <c r="J329" s="1" t="s">
        <v>30</v>
      </c>
      <c r="K329" s="1" t="s">
        <v>4914</v>
      </c>
      <c r="L329" s="1" t="s">
        <v>4914</v>
      </c>
      <c r="M329" s="1" t="s">
        <v>2919</v>
      </c>
      <c r="N329" s="1" t="s">
        <v>2919</v>
      </c>
      <c r="O329" s="1" t="s">
        <v>2920</v>
      </c>
      <c r="P329" s="1" t="s">
        <v>2921</v>
      </c>
      <c r="Q329" s="1" t="s">
        <v>2922</v>
      </c>
      <c r="R329" s="1" t="s">
        <v>4915</v>
      </c>
      <c r="S329" s="1" t="s">
        <v>2924</v>
      </c>
      <c r="T329" s="1" t="s">
        <v>2925</v>
      </c>
      <c r="U329" s="1" t="s">
        <v>2926</v>
      </c>
      <c r="V329" s="1" t="s">
        <v>2956</v>
      </c>
    </row>
    <row r="330" s="1" customFormat="1" spans="1:22">
      <c r="A330" s="3">
        <v>999226038518007</v>
      </c>
      <c r="B330" s="1" t="s">
        <v>3070</v>
      </c>
      <c r="C330" s="1" t="s">
        <v>4916</v>
      </c>
      <c r="D330" s="1" t="s">
        <v>4917</v>
      </c>
      <c r="E330" s="1" t="s">
        <v>4918</v>
      </c>
      <c r="F330" s="1" t="s">
        <v>2969</v>
      </c>
      <c r="G330" s="1" t="s">
        <v>2932</v>
      </c>
      <c r="H330" s="1" t="s">
        <v>2916</v>
      </c>
      <c r="I330" s="1" t="s">
        <v>4919</v>
      </c>
      <c r="J330" s="1" t="s">
        <v>30</v>
      </c>
      <c r="K330" s="1" t="s">
        <v>4920</v>
      </c>
      <c r="L330" s="1" t="s">
        <v>4920</v>
      </c>
      <c r="M330" s="1" t="s">
        <v>2919</v>
      </c>
      <c r="N330" s="1" t="s">
        <v>2919</v>
      </c>
      <c r="O330" s="1" t="s">
        <v>2920</v>
      </c>
      <c r="P330" s="1" t="s">
        <v>2921</v>
      </c>
      <c r="Q330" s="1" t="s">
        <v>2922</v>
      </c>
      <c r="R330" s="1" t="s">
        <v>4921</v>
      </c>
      <c r="S330" s="1" t="s">
        <v>2924</v>
      </c>
      <c r="T330" s="1" t="s">
        <v>2925</v>
      </c>
      <c r="U330" s="1" t="s">
        <v>2926</v>
      </c>
      <c r="V330" s="1" t="s">
        <v>3131</v>
      </c>
    </row>
    <row r="331" s="1" customFormat="1" spans="1:22">
      <c r="A331" s="3">
        <v>999226038610478</v>
      </c>
      <c r="B331" s="1" t="s">
        <v>3070</v>
      </c>
      <c r="C331" s="1" t="s">
        <v>4922</v>
      </c>
      <c r="D331" s="1" t="s">
        <v>4923</v>
      </c>
      <c r="E331" s="1" t="s">
        <v>4924</v>
      </c>
      <c r="F331" s="1" t="s">
        <v>2969</v>
      </c>
      <c r="G331" s="1" t="s">
        <v>2915</v>
      </c>
      <c r="H331" s="1" t="s">
        <v>2916</v>
      </c>
      <c r="I331" s="1" t="s">
        <v>4925</v>
      </c>
      <c r="J331" s="1" t="s">
        <v>30</v>
      </c>
      <c r="K331" s="1" t="s">
        <v>4926</v>
      </c>
      <c r="L331" s="1" t="s">
        <v>4926</v>
      </c>
      <c r="M331" s="1" t="s">
        <v>2919</v>
      </c>
      <c r="N331" s="1" t="s">
        <v>2919</v>
      </c>
      <c r="O331" s="1" t="s">
        <v>2920</v>
      </c>
      <c r="P331" s="1" t="s">
        <v>2921</v>
      </c>
      <c r="Q331" s="1" t="s">
        <v>2922</v>
      </c>
      <c r="R331" s="1" t="s">
        <v>4927</v>
      </c>
      <c r="S331" s="1" t="s">
        <v>2924</v>
      </c>
      <c r="T331" s="1" t="s">
        <v>2925</v>
      </c>
      <c r="U331" s="1" t="s">
        <v>2926</v>
      </c>
      <c r="V331" s="1" t="s">
        <v>3109</v>
      </c>
    </row>
    <row r="332" s="1" customFormat="1" spans="1:22">
      <c r="A332" s="3">
        <v>999226038685491</v>
      </c>
      <c r="B332" s="1" t="s">
        <v>3070</v>
      </c>
      <c r="C332" s="1" t="s">
        <v>4928</v>
      </c>
      <c r="D332" s="1" t="s">
        <v>4929</v>
      </c>
      <c r="E332" s="1" t="s">
        <v>4930</v>
      </c>
      <c r="F332" s="1" t="s">
        <v>2915</v>
      </c>
      <c r="G332" s="1" t="s">
        <v>2932</v>
      </c>
      <c r="H332" s="1" t="s">
        <v>2916</v>
      </c>
      <c r="I332" s="1" t="s">
        <v>4931</v>
      </c>
      <c r="J332" s="1" t="s">
        <v>30</v>
      </c>
      <c r="K332" s="1" t="s">
        <v>4932</v>
      </c>
      <c r="L332" s="1" t="s">
        <v>4932</v>
      </c>
      <c r="M332" s="1" t="s">
        <v>2919</v>
      </c>
      <c r="N332" s="1" t="s">
        <v>2919</v>
      </c>
      <c r="O332" s="1" t="s">
        <v>2920</v>
      </c>
      <c r="P332" s="1" t="s">
        <v>2921</v>
      </c>
      <c r="Q332" s="1" t="s">
        <v>2922</v>
      </c>
      <c r="R332" s="1" t="s">
        <v>4933</v>
      </c>
      <c r="S332" s="1" t="s">
        <v>2924</v>
      </c>
      <c r="T332" s="1" t="s">
        <v>2925</v>
      </c>
      <c r="U332" s="1" t="s">
        <v>2926</v>
      </c>
      <c r="V332" s="1" t="s">
        <v>2973</v>
      </c>
    </row>
    <row r="333" s="1" customFormat="1" spans="1:22">
      <c r="A333" s="3">
        <v>999226038755906</v>
      </c>
      <c r="B333" s="1" t="s">
        <v>3070</v>
      </c>
      <c r="C333" s="1" t="s">
        <v>4934</v>
      </c>
      <c r="D333" s="1" t="s">
        <v>4935</v>
      </c>
      <c r="E333" s="1" t="s">
        <v>4936</v>
      </c>
      <c r="F333" s="1" t="s">
        <v>2914</v>
      </c>
      <c r="G333" s="1" t="s">
        <v>2915</v>
      </c>
      <c r="H333" s="1" t="s">
        <v>2916</v>
      </c>
      <c r="I333" s="1" t="s">
        <v>4937</v>
      </c>
      <c r="J333" s="1" t="s">
        <v>30</v>
      </c>
      <c r="K333" s="1" t="s">
        <v>4938</v>
      </c>
      <c r="L333" s="1" t="s">
        <v>4938</v>
      </c>
      <c r="M333" s="1" t="s">
        <v>2919</v>
      </c>
      <c r="N333" s="1" t="s">
        <v>2919</v>
      </c>
      <c r="O333" s="1" t="s">
        <v>2920</v>
      </c>
      <c r="P333" s="1" t="s">
        <v>2921</v>
      </c>
      <c r="Q333" s="1" t="s">
        <v>2922</v>
      </c>
      <c r="R333" s="1" t="s">
        <v>4939</v>
      </c>
      <c r="S333" s="1" t="s">
        <v>2924</v>
      </c>
      <c r="T333" s="1" t="s">
        <v>2925</v>
      </c>
      <c r="U333" s="1" t="s">
        <v>2926</v>
      </c>
      <c r="V333" s="1" t="s">
        <v>2927</v>
      </c>
    </row>
    <row r="334" s="1" customFormat="1" spans="1:22">
      <c r="A334" s="3">
        <v>999226038852960</v>
      </c>
      <c r="B334" s="1" t="s">
        <v>3070</v>
      </c>
      <c r="C334" s="1" t="s">
        <v>4940</v>
      </c>
      <c r="D334" s="1" t="s">
        <v>4360</v>
      </c>
      <c r="E334" s="1" t="s">
        <v>4941</v>
      </c>
      <c r="F334" s="1" t="s">
        <v>2969</v>
      </c>
      <c r="G334" s="1" t="s">
        <v>2915</v>
      </c>
      <c r="H334" s="1" t="s">
        <v>2916</v>
      </c>
      <c r="I334" s="1" t="s">
        <v>4942</v>
      </c>
      <c r="J334" s="1" t="s">
        <v>30</v>
      </c>
      <c r="K334" s="1" t="s">
        <v>4943</v>
      </c>
      <c r="L334" s="1" t="s">
        <v>4943</v>
      </c>
      <c r="M334" s="1" t="s">
        <v>2919</v>
      </c>
      <c r="N334" s="1" t="s">
        <v>2919</v>
      </c>
      <c r="O334" s="1" t="s">
        <v>2920</v>
      </c>
      <c r="P334" s="1" t="s">
        <v>2921</v>
      </c>
      <c r="Q334" s="1" t="s">
        <v>2922</v>
      </c>
      <c r="R334" s="1" t="s">
        <v>4944</v>
      </c>
      <c r="S334" s="1" t="s">
        <v>2924</v>
      </c>
      <c r="T334" s="1" t="s">
        <v>2925</v>
      </c>
      <c r="U334" s="1" t="s">
        <v>2926</v>
      </c>
      <c r="V334" s="1" t="s">
        <v>2927</v>
      </c>
    </row>
    <row r="335" s="1" customFormat="1" spans="1:22">
      <c r="A335" s="3">
        <v>999226039327298</v>
      </c>
      <c r="B335" s="1" t="s">
        <v>3070</v>
      </c>
      <c r="C335" s="1" t="s">
        <v>4945</v>
      </c>
      <c r="D335" s="1" t="s">
        <v>4946</v>
      </c>
      <c r="E335" s="1" t="s">
        <v>4947</v>
      </c>
      <c r="F335" s="1" t="s">
        <v>2969</v>
      </c>
      <c r="G335" s="1" t="s">
        <v>2915</v>
      </c>
      <c r="H335" s="1" t="s">
        <v>2916</v>
      </c>
      <c r="I335" s="1" t="s">
        <v>4948</v>
      </c>
      <c r="J335" s="1" t="s">
        <v>30</v>
      </c>
      <c r="K335" s="1" t="s">
        <v>4949</v>
      </c>
      <c r="L335" s="1" t="s">
        <v>4949</v>
      </c>
      <c r="M335" s="1" t="s">
        <v>2919</v>
      </c>
      <c r="N335" s="1" t="s">
        <v>2919</v>
      </c>
      <c r="O335" s="1" t="s">
        <v>2920</v>
      </c>
      <c r="P335" s="1" t="s">
        <v>2921</v>
      </c>
      <c r="Q335" s="1" t="s">
        <v>2922</v>
      </c>
      <c r="R335" s="1" t="s">
        <v>4950</v>
      </c>
      <c r="S335" s="1" t="s">
        <v>2924</v>
      </c>
      <c r="T335" s="1" t="s">
        <v>2925</v>
      </c>
      <c r="U335" s="1" t="s">
        <v>2926</v>
      </c>
      <c r="V335" s="1" t="s">
        <v>2927</v>
      </c>
    </row>
    <row r="336" s="1" customFormat="1" spans="1:22">
      <c r="A336" s="3">
        <v>999226039424391</v>
      </c>
      <c r="B336" s="1" t="s">
        <v>3070</v>
      </c>
      <c r="C336" s="1" t="s">
        <v>4951</v>
      </c>
      <c r="D336" s="1" t="s">
        <v>4952</v>
      </c>
      <c r="E336" s="1" t="s">
        <v>4953</v>
      </c>
      <c r="F336" s="1" t="s">
        <v>2914</v>
      </c>
      <c r="G336" s="1" t="s">
        <v>2932</v>
      </c>
      <c r="H336" s="1" t="s">
        <v>2916</v>
      </c>
      <c r="I336" s="1" t="s">
        <v>4954</v>
      </c>
      <c r="J336" s="1" t="s">
        <v>30</v>
      </c>
      <c r="K336" s="1" t="s">
        <v>4955</v>
      </c>
      <c r="L336" s="1" t="s">
        <v>4955</v>
      </c>
      <c r="M336" s="1" t="s">
        <v>2919</v>
      </c>
      <c r="N336" s="1" t="s">
        <v>2919</v>
      </c>
      <c r="O336" s="1" t="s">
        <v>2920</v>
      </c>
      <c r="P336" s="1" t="s">
        <v>2921</v>
      </c>
      <c r="Q336" s="1" t="s">
        <v>2922</v>
      </c>
      <c r="R336" s="1" t="s">
        <v>4956</v>
      </c>
      <c r="S336" s="1" t="s">
        <v>2924</v>
      </c>
      <c r="T336" s="1" t="s">
        <v>2925</v>
      </c>
      <c r="U336" s="1" t="s">
        <v>2926</v>
      </c>
      <c r="V336" s="1" t="s">
        <v>2973</v>
      </c>
    </row>
    <row r="337" s="1" customFormat="1" spans="1:22">
      <c r="A337" s="3">
        <v>26041272782</v>
      </c>
      <c r="B337" s="1" t="s">
        <v>3070</v>
      </c>
      <c r="C337" s="1" t="s">
        <v>4957</v>
      </c>
      <c r="D337" s="1" t="s">
        <v>4958</v>
      </c>
      <c r="E337" s="1" t="s">
        <v>4959</v>
      </c>
      <c r="F337" s="1" t="s">
        <v>2969</v>
      </c>
      <c r="G337" s="1" t="s">
        <v>2915</v>
      </c>
      <c r="H337" s="1" t="s">
        <v>2916</v>
      </c>
      <c r="I337" s="1" t="s">
        <v>4960</v>
      </c>
      <c r="J337" s="1" t="s">
        <v>30</v>
      </c>
      <c r="K337" s="1" t="s">
        <v>4961</v>
      </c>
      <c r="L337" s="1" t="s">
        <v>4961</v>
      </c>
      <c r="M337" s="1" t="s">
        <v>2919</v>
      </c>
      <c r="N337" s="1" t="s">
        <v>2919</v>
      </c>
      <c r="O337" s="1" t="s">
        <v>2920</v>
      </c>
      <c r="P337" s="1" t="s">
        <v>2921</v>
      </c>
      <c r="Q337" s="1" t="s">
        <v>2922</v>
      </c>
      <c r="R337" s="1" t="s">
        <v>4962</v>
      </c>
      <c r="S337" s="1" t="s">
        <v>2924</v>
      </c>
      <c r="T337" s="1" t="s">
        <v>2925</v>
      </c>
      <c r="U337" s="1" t="s">
        <v>2926</v>
      </c>
      <c r="V337" s="1" t="s">
        <v>3074</v>
      </c>
    </row>
    <row r="338" s="1" customFormat="1" spans="1:22">
      <c r="A338" s="3">
        <v>999226041369236</v>
      </c>
      <c r="B338" s="1" t="s">
        <v>3070</v>
      </c>
      <c r="C338" s="1" t="s">
        <v>4963</v>
      </c>
      <c r="D338" s="1" t="s">
        <v>4964</v>
      </c>
      <c r="E338" s="1" t="s">
        <v>4965</v>
      </c>
      <c r="F338" s="1" t="s">
        <v>2969</v>
      </c>
      <c r="G338" s="1" t="s">
        <v>2932</v>
      </c>
      <c r="H338" s="1" t="s">
        <v>2916</v>
      </c>
      <c r="I338" s="1" t="s">
        <v>4966</v>
      </c>
      <c r="J338" s="1" t="s">
        <v>30</v>
      </c>
      <c r="K338" s="1" t="s">
        <v>4967</v>
      </c>
      <c r="L338" s="1" t="s">
        <v>4967</v>
      </c>
      <c r="M338" s="1" t="s">
        <v>2919</v>
      </c>
      <c r="N338" s="1" t="s">
        <v>2919</v>
      </c>
      <c r="O338" s="1" t="s">
        <v>2920</v>
      </c>
      <c r="P338" s="1" t="s">
        <v>2921</v>
      </c>
      <c r="Q338" s="1" t="s">
        <v>2922</v>
      </c>
      <c r="R338" s="1" t="s">
        <v>4968</v>
      </c>
      <c r="S338" s="1" t="s">
        <v>2924</v>
      </c>
      <c r="T338" s="1" t="s">
        <v>2925</v>
      </c>
      <c r="U338" s="1" t="s">
        <v>2926</v>
      </c>
      <c r="V338" s="1" t="s">
        <v>3204</v>
      </c>
    </row>
    <row r="339" s="1" customFormat="1" spans="1:22">
      <c r="A339" s="3">
        <v>999226041410506</v>
      </c>
      <c r="B339" s="1" t="s">
        <v>3070</v>
      </c>
      <c r="C339" s="1" t="s">
        <v>4969</v>
      </c>
      <c r="D339" s="1" t="s">
        <v>4970</v>
      </c>
      <c r="E339" s="1" t="s">
        <v>4971</v>
      </c>
      <c r="F339" s="1" t="s">
        <v>2914</v>
      </c>
      <c r="G339" s="1" t="s">
        <v>2932</v>
      </c>
      <c r="H339" s="1" t="s">
        <v>2916</v>
      </c>
      <c r="I339" s="1" t="s">
        <v>4972</v>
      </c>
      <c r="J339" s="1" t="s">
        <v>30</v>
      </c>
      <c r="K339" s="1" t="s">
        <v>4973</v>
      </c>
      <c r="L339" s="1" t="s">
        <v>4973</v>
      </c>
      <c r="M339" s="1" t="s">
        <v>2919</v>
      </c>
      <c r="N339" s="1" t="s">
        <v>2919</v>
      </c>
      <c r="O339" s="1" t="s">
        <v>2920</v>
      </c>
      <c r="P339" s="1" t="s">
        <v>2921</v>
      </c>
      <c r="Q339" s="1" t="s">
        <v>2922</v>
      </c>
      <c r="R339" s="1" t="s">
        <v>4974</v>
      </c>
      <c r="S339" s="1" t="s">
        <v>2924</v>
      </c>
      <c r="T339" s="1" t="s">
        <v>2925</v>
      </c>
      <c r="U339" s="1" t="s">
        <v>2926</v>
      </c>
      <c r="V339" s="1" t="s">
        <v>3109</v>
      </c>
    </row>
    <row r="340" s="1" customFormat="1" spans="1:22">
      <c r="A340" s="3">
        <v>999226041528611</v>
      </c>
      <c r="B340" s="1" t="s">
        <v>3070</v>
      </c>
      <c r="C340" s="1" t="s">
        <v>4975</v>
      </c>
      <c r="D340" s="1" t="s">
        <v>4976</v>
      </c>
      <c r="E340" s="1" t="s">
        <v>4977</v>
      </c>
      <c r="F340" s="1" t="s">
        <v>2915</v>
      </c>
      <c r="G340" s="1" t="s">
        <v>2932</v>
      </c>
      <c r="H340" s="1" t="s">
        <v>2916</v>
      </c>
      <c r="I340" s="1" t="s">
        <v>4978</v>
      </c>
      <c r="J340" s="1" t="s">
        <v>30</v>
      </c>
      <c r="K340" s="1" t="s">
        <v>4979</v>
      </c>
      <c r="L340" s="1" t="s">
        <v>4979</v>
      </c>
      <c r="M340" s="1" t="s">
        <v>2919</v>
      </c>
      <c r="N340" s="1" t="s">
        <v>2919</v>
      </c>
      <c r="O340" s="1" t="s">
        <v>2920</v>
      </c>
      <c r="P340" s="1" t="s">
        <v>2921</v>
      </c>
      <c r="Q340" s="1" t="s">
        <v>2922</v>
      </c>
      <c r="R340" s="1" t="s">
        <v>4980</v>
      </c>
      <c r="S340" s="1" t="s">
        <v>2924</v>
      </c>
      <c r="T340" s="1" t="s">
        <v>2925</v>
      </c>
      <c r="U340" s="1" t="s">
        <v>2926</v>
      </c>
      <c r="V340" s="1" t="s">
        <v>2927</v>
      </c>
    </row>
    <row r="341" s="1" customFormat="1" spans="1:22">
      <c r="A341" s="3">
        <v>999226046963422</v>
      </c>
      <c r="B341" s="1" t="s">
        <v>3070</v>
      </c>
      <c r="C341" s="1" t="s">
        <v>4981</v>
      </c>
      <c r="D341" s="1" t="s">
        <v>4982</v>
      </c>
      <c r="E341" s="1" t="s">
        <v>4983</v>
      </c>
      <c r="F341" s="1" t="s">
        <v>2914</v>
      </c>
      <c r="G341" s="1" t="s">
        <v>2915</v>
      </c>
      <c r="H341" s="1" t="s">
        <v>2916</v>
      </c>
      <c r="I341" s="1" t="s">
        <v>4984</v>
      </c>
      <c r="J341" s="1" t="s">
        <v>30</v>
      </c>
      <c r="K341" s="1" t="s">
        <v>4985</v>
      </c>
      <c r="L341" s="1" t="s">
        <v>4985</v>
      </c>
      <c r="M341" s="1" t="s">
        <v>2919</v>
      </c>
      <c r="N341" s="1" t="s">
        <v>2919</v>
      </c>
      <c r="O341" s="1" t="s">
        <v>2920</v>
      </c>
      <c r="P341" s="1" t="s">
        <v>2921</v>
      </c>
      <c r="Q341" s="1" t="s">
        <v>2922</v>
      </c>
      <c r="R341" s="1" t="s">
        <v>4986</v>
      </c>
      <c r="S341" s="1" t="s">
        <v>2924</v>
      </c>
      <c r="T341" s="1" t="s">
        <v>2925</v>
      </c>
      <c r="U341" s="1" t="s">
        <v>2926</v>
      </c>
      <c r="V341" s="1" t="s">
        <v>3596</v>
      </c>
    </row>
    <row r="342" s="1" customFormat="1" spans="1:22">
      <c r="A342" s="3">
        <v>999226047102102</v>
      </c>
      <c r="B342" s="1" t="s">
        <v>3070</v>
      </c>
      <c r="C342" s="1" t="s">
        <v>4987</v>
      </c>
      <c r="D342" s="1" t="s">
        <v>3598</v>
      </c>
      <c r="E342" s="1" t="s">
        <v>4988</v>
      </c>
      <c r="F342" s="1" t="s">
        <v>2915</v>
      </c>
      <c r="G342" s="1" t="s">
        <v>2932</v>
      </c>
      <c r="H342" s="1" t="s">
        <v>2916</v>
      </c>
      <c r="I342" s="1" t="s">
        <v>4989</v>
      </c>
      <c r="J342" s="1" t="s">
        <v>30</v>
      </c>
      <c r="K342" s="1" t="s">
        <v>4990</v>
      </c>
      <c r="L342" s="1" t="s">
        <v>4990</v>
      </c>
      <c r="M342" s="1" t="s">
        <v>2919</v>
      </c>
      <c r="N342" s="1" t="s">
        <v>2919</v>
      </c>
      <c r="O342" s="1" t="s">
        <v>2920</v>
      </c>
      <c r="P342" s="1" t="s">
        <v>2921</v>
      </c>
      <c r="Q342" s="1" t="s">
        <v>2922</v>
      </c>
      <c r="R342" s="1" t="s">
        <v>4991</v>
      </c>
      <c r="S342" s="1" t="s">
        <v>2924</v>
      </c>
      <c r="T342" s="1" t="s">
        <v>2925</v>
      </c>
      <c r="U342" s="1" t="s">
        <v>2926</v>
      </c>
      <c r="V342" s="1" t="s">
        <v>2956</v>
      </c>
    </row>
    <row r="343" s="1" customFormat="1" spans="1:22">
      <c r="A343" s="3">
        <v>999226047115435</v>
      </c>
      <c r="B343" s="1" t="s">
        <v>3070</v>
      </c>
      <c r="C343" s="1" t="s">
        <v>4992</v>
      </c>
      <c r="D343" s="1" t="s">
        <v>3910</v>
      </c>
      <c r="E343" s="1" t="s">
        <v>4993</v>
      </c>
      <c r="F343" s="1" t="s">
        <v>2914</v>
      </c>
      <c r="G343" s="1" t="s">
        <v>2915</v>
      </c>
      <c r="H343" s="1" t="s">
        <v>2916</v>
      </c>
      <c r="I343" s="1" t="s">
        <v>4994</v>
      </c>
      <c r="J343" s="1" t="s">
        <v>30</v>
      </c>
      <c r="K343" s="1" t="s">
        <v>4995</v>
      </c>
      <c r="L343" s="1" t="s">
        <v>4995</v>
      </c>
      <c r="M343" s="1" t="s">
        <v>2919</v>
      </c>
      <c r="N343" s="1" t="s">
        <v>2919</v>
      </c>
      <c r="O343" s="1" t="s">
        <v>2920</v>
      </c>
      <c r="P343" s="1" t="s">
        <v>2921</v>
      </c>
      <c r="Q343" s="1" t="s">
        <v>2922</v>
      </c>
      <c r="R343" s="1" t="s">
        <v>4996</v>
      </c>
      <c r="S343" s="1" t="s">
        <v>2924</v>
      </c>
      <c r="T343" s="1" t="s">
        <v>2925</v>
      </c>
      <c r="U343" s="1" t="s">
        <v>2926</v>
      </c>
      <c r="V343" s="1" t="s">
        <v>2927</v>
      </c>
    </row>
    <row r="344" s="1" customFormat="1" spans="1:22">
      <c r="A344" s="3">
        <v>999226048297175</v>
      </c>
      <c r="B344" s="1" t="s">
        <v>3070</v>
      </c>
      <c r="C344" s="1" t="s">
        <v>4997</v>
      </c>
      <c r="D344" s="1" t="s">
        <v>4998</v>
      </c>
      <c r="E344" s="1" t="s">
        <v>4999</v>
      </c>
      <c r="F344" s="1" t="s">
        <v>2969</v>
      </c>
      <c r="G344" s="1" t="s">
        <v>2915</v>
      </c>
      <c r="H344" s="1" t="s">
        <v>2916</v>
      </c>
      <c r="I344" s="1" t="s">
        <v>5000</v>
      </c>
      <c r="J344" s="1" t="s">
        <v>30</v>
      </c>
      <c r="K344" s="1" t="s">
        <v>5001</v>
      </c>
      <c r="L344" s="1" t="s">
        <v>5001</v>
      </c>
      <c r="M344" s="1" t="s">
        <v>2919</v>
      </c>
      <c r="N344" s="1" t="s">
        <v>2919</v>
      </c>
      <c r="O344" s="1" t="s">
        <v>2920</v>
      </c>
      <c r="P344" s="1" t="s">
        <v>2921</v>
      </c>
      <c r="Q344" s="1" t="s">
        <v>2922</v>
      </c>
      <c r="R344" s="1" t="s">
        <v>5002</v>
      </c>
      <c r="S344" s="1" t="s">
        <v>2924</v>
      </c>
      <c r="T344" s="1" t="s">
        <v>2925</v>
      </c>
      <c r="U344" s="1" t="s">
        <v>2926</v>
      </c>
      <c r="V344" s="1" t="s">
        <v>3109</v>
      </c>
    </row>
    <row r="345" s="1" customFormat="1" spans="1:22">
      <c r="A345" s="3">
        <v>999226049819939</v>
      </c>
      <c r="B345" s="1" t="s">
        <v>3070</v>
      </c>
      <c r="C345" s="1" t="s">
        <v>5003</v>
      </c>
      <c r="D345" s="1" t="s">
        <v>3869</v>
      </c>
      <c r="E345" s="1" t="s">
        <v>5004</v>
      </c>
      <c r="F345" s="1" t="s">
        <v>2914</v>
      </c>
      <c r="G345" s="1" t="s">
        <v>2915</v>
      </c>
      <c r="H345" s="1" t="s">
        <v>2916</v>
      </c>
      <c r="I345" s="1" t="s">
        <v>5005</v>
      </c>
      <c r="J345" s="1" t="s">
        <v>30</v>
      </c>
      <c r="K345" s="1" t="s">
        <v>5006</v>
      </c>
      <c r="L345" s="1" t="s">
        <v>5006</v>
      </c>
      <c r="M345" s="1" t="s">
        <v>2919</v>
      </c>
      <c r="N345" s="1" t="s">
        <v>2919</v>
      </c>
      <c r="O345" s="1" t="s">
        <v>2920</v>
      </c>
      <c r="P345" s="1" t="s">
        <v>2921</v>
      </c>
      <c r="Q345" s="1" t="s">
        <v>2922</v>
      </c>
      <c r="R345" s="1" t="s">
        <v>5007</v>
      </c>
      <c r="S345" s="1" t="s">
        <v>2924</v>
      </c>
      <c r="T345" s="1" t="s">
        <v>2925</v>
      </c>
      <c r="U345" s="1" t="s">
        <v>2926</v>
      </c>
      <c r="V345" s="1" t="s">
        <v>2956</v>
      </c>
    </row>
    <row r="346" s="1" customFormat="1" spans="1:22">
      <c r="A346" s="3">
        <v>999226049825322</v>
      </c>
      <c r="B346" s="1" t="s">
        <v>3070</v>
      </c>
      <c r="C346" s="1" t="s">
        <v>5008</v>
      </c>
      <c r="D346" s="1" t="s">
        <v>5009</v>
      </c>
      <c r="E346" s="1" t="s">
        <v>5010</v>
      </c>
      <c r="F346" s="1" t="s">
        <v>2914</v>
      </c>
      <c r="G346" s="1" t="s">
        <v>2932</v>
      </c>
      <c r="H346" s="1" t="s">
        <v>2916</v>
      </c>
      <c r="I346" s="1" t="s">
        <v>5011</v>
      </c>
      <c r="J346" s="1" t="s">
        <v>30</v>
      </c>
      <c r="K346" s="1" t="s">
        <v>5012</v>
      </c>
      <c r="L346" s="1" t="s">
        <v>5012</v>
      </c>
      <c r="M346" s="1" t="s">
        <v>2919</v>
      </c>
      <c r="N346" s="1" t="s">
        <v>2919</v>
      </c>
      <c r="O346" s="1" t="s">
        <v>2920</v>
      </c>
      <c r="P346" s="1" t="s">
        <v>2921</v>
      </c>
      <c r="Q346" s="1" t="s">
        <v>2922</v>
      </c>
      <c r="R346" s="1" t="s">
        <v>5013</v>
      </c>
      <c r="S346" s="1" t="s">
        <v>2924</v>
      </c>
      <c r="T346" s="1" t="s">
        <v>2925</v>
      </c>
      <c r="U346" s="1" t="s">
        <v>2926</v>
      </c>
      <c r="V346" s="1" t="s">
        <v>2927</v>
      </c>
    </row>
    <row r="347" s="1" customFormat="1" spans="1:22">
      <c r="A347" s="3">
        <v>999226051503245</v>
      </c>
      <c r="B347" s="1" t="s">
        <v>3070</v>
      </c>
      <c r="C347" s="1" t="s">
        <v>5014</v>
      </c>
      <c r="D347" s="1" t="s">
        <v>3292</v>
      </c>
      <c r="E347" s="1" t="s">
        <v>5015</v>
      </c>
      <c r="F347" s="1" t="s">
        <v>2915</v>
      </c>
      <c r="G347" s="1" t="s">
        <v>2932</v>
      </c>
      <c r="H347" s="1" t="s">
        <v>2916</v>
      </c>
      <c r="I347" s="1" t="s">
        <v>5016</v>
      </c>
      <c r="J347" s="1" t="s">
        <v>30</v>
      </c>
      <c r="K347" s="1" t="s">
        <v>5017</v>
      </c>
      <c r="L347" s="1" t="s">
        <v>5017</v>
      </c>
      <c r="M347" s="1" t="s">
        <v>2919</v>
      </c>
      <c r="N347" s="1" t="s">
        <v>2919</v>
      </c>
      <c r="O347" s="1" t="s">
        <v>2920</v>
      </c>
      <c r="P347" s="1" t="s">
        <v>2921</v>
      </c>
      <c r="Q347" s="1" t="s">
        <v>2922</v>
      </c>
      <c r="R347" s="1" t="s">
        <v>5018</v>
      </c>
      <c r="S347" s="1" t="s">
        <v>2924</v>
      </c>
      <c r="T347" s="1" t="s">
        <v>2925</v>
      </c>
      <c r="U347" s="1" t="s">
        <v>2926</v>
      </c>
      <c r="V347" s="1" t="s">
        <v>2945</v>
      </c>
    </row>
    <row r="348" s="1" customFormat="1" spans="1:22">
      <c r="A348" s="3">
        <v>999226051523660</v>
      </c>
      <c r="B348" s="1" t="s">
        <v>3070</v>
      </c>
      <c r="C348" s="1" t="s">
        <v>5019</v>
      </c>
      <c r="D348" s="1" t="s">
        <v>5020</v>
      </c>
      <c r="E348" s="1" t="s">
        <v>5021</v>
      </c>
      <c r="F348" s="1" t="s">
        <v>2915</v>
      </c>
      <c r="G348" s="1" t="s">
        <v>2932</v>
      </c>
      <c r="H348" s="1" t="s">
        <v>2916</v>
      </c>
      <c r="I348" s="1" t="s">
        <v>5022</v>
      </c>
      <c r="J348" s="1" t="s">
        <v>30</v>
      </c>
      <c r="K348" s="1" t="s">
        <v>5023</v>
      </c>
      <c r="L348" s="1" t="s">
        <v>5023</v>
      </c>
      <c r="M348" s="1" t="s">
        <v>2919</v>
      </c>
      <c r="N348" s="1" t="s">
        <v>2919</v>
      </c>
      <c r="O348" s="1" t="s">
        <v>2920</v>
      </c>
      <c r="P348" s="1" t="s">
        <v>2921</v>
      </c>
      <c r="Q348" s="1" t="s">
        <v>2922</v>
      </c>
      <c r="R348" s="1" t="s">
        <v>5024</v>
      </c>
      <c r="S348" s="1" t="s">
        <v>2924</v>
      </c>
      <c r="T348" s="1" t="s">
        <v>2925</v>
      </c>
      <c r="U348" s="1" t="s">
        <v>2926</v>
      </c>
      <c r="V348" s="1" t="s">
        <v>2927</v>
      </c>
    </row>
    <row r="349" s="1" customFormat="1" spans="1:22">
      <c r="A349" s="3">
        <v>999226051651464</v>
      </c>
      <c r="B349" s="1" t="s">
        <v>3070</v>
      </c>
      <c r="C349" s="1" t="s">
        <v>5025</v>
      </c>
      <c r="D349" s="1" t="s">
        <v>5026</v>
      </c>
      <c r="E349" s="1" t="s">
        <v>5027</v>
      </c>
      <c r="F349" s="1" t="s">
        <v>2969</v>
      </c>
      <c r="G349" s="1" t="s">
        <v>2915</v>
      </c>
      <c r="H349" s="1" t="s">
        <v>2916</v>
      </c>
      <c r="I349" s="1" t="s">
        <v>5028</v>
      </c>
      <c r="J349" s="1" t="s">
        <v>30</v>
      </c>
      <c r="K349" s="1" t="s">
        <v>5029</v>
      </c>
      <c r="L349" s="1" t="s">
        <v>5029</v>
      </c>
      <c r="M349" s="1" t="s">
        <v>2919</v>
      </c>
      <c r="N349" s="1" t="s">
        <v>2919</v>
      </c>
      <c r="O349" s="1" t="s">
        <v>2920</v>
      </c>
      <c r="P349" s="1" t="s">
        <v>2921</v>
      </c>
      <c r="Q349" s="1" t="s">
        <v>2922</v>
      </c>
      <c r="R349" s="1" t="s">
        <v>5030</v>
      </c>
      <c r="S349" s="1" t="s">
        <v>2924</v>
      </c>
      <c r="T349" s="1" t="s">
        <v>2925</v>
      </c>
      <c r="U349" s="1" t="s">
        <v>2926</v>
      </c>
      <c r="V349" s="1" t="s">
        <v>3109</v>
      </c>
    </row>
    <row r="350" s="1" customFormat="1" spans="1:22">
      <c r="A350" s="3">
        <v>999226051994189</v>
      </c>
      <c r="B350" s="1" t="s">
        <v>3070</v>
      </c>
      <c r="C350" s="1" t="s">
        <v>5031</v>
      </c>
      <c r="D350" s="1" t="s">
        <v>5032</v>
      </c>
      <c r="E350" s="1" t="s">
        <v>5033</v>
      </c>
      <c r="F350" s="1" t="s">
        <v>2969</v>
      </c>
      <c r="G350" s="1" t="s">
        <v>2932</v>
      </c>
      <c r="H350" s="1" t="s">
        <v>2916</v>
      </c>
      <c r="I350" s="1" t="s">
        <v>5034</v>
      </c>
      <c r="J350" s="1" t="s">
        <v>30</v>
      </c>
      <c r="K350" s="1" t="s">
        <v>5035</v>
      </c>
      <c r="L350" s="1" t="s">
        <v>5035</v>
      </c>
      <c r="M350" s="1" t="s">
        <v>2919</v>
      </c>
      <c r="N350" s="1" t="s">
        <v>2919</v>
      </c>
      <c r="O350" s="1" t="s">
        <v>2920</v>
      </c>
      <c r="P350" s="1" t="s">
        <v>2921</v>
      </c>
      <c r="Q350" s="1" t="s">
        <v>2922</v>
      </c>
      <c r="R350" s="1" t="s">
        <v>5036</v>
      </c>
      <c r="S350" s="1" t="s">
        <v>2924</v>
      </c>
      <c r="T350" s="1" t="s">
        <v>2925</v>
      </c>
      <c r="U350" s="1" t="s">
        <v>2926</v>
      </c>
      <c r="V350" s="1" t="s">
        <v>3958</v>
      </c>
    </row>
    <row r="351" s="1" customFormat="1" spans="1:22">
      <c r="A351" s="3">
        <v>999226052207044</v>
      </c>
      <c r="B351" s="1" t="s">
        <v>3070</v>
      </c>
      <c r="C351" s="1" t="s">
        <v>5037</v>
      </c>
      <c r="D351" s="1" t="s">
        <v>5038</v>
      </c>
      <c r="E351" s="1" t="s">
        <v>5039</v>
      </c>
      <c r="F351" s="1" t="s">
        <v>2969</v>
      </c>
      <c r="G351" s="1" t="s">
        <v>2932</v>
      </c>
      <c r="H351" s="1" t="s">
        <v>2916</v>
      </c>
      <c r="I351" s="1" t="s">
        <v>5040</v>
      </c>
      <c r="J351" s="1" t="s">
        <v>30</v>
      </c>
      <c r="K351" s="1" t="s">
        <v>5041</v>
      </c>
      <c r="L351" s="1" t="s">
        <v>5041</v>
      </c>
      <c r="M351" s="1" t="s">
        <v>2919</v>
      </c>
      <c r="N351" s="1" t="s">
        <v>2919</v>
      </c>
      <c r="O351" s="1" t="s">
        <v>2920</v>
      </c>
      <c r="P351" s="1" t="s">
        <v>2921</v>
      </c>
      <c r="Q351" s="1" t="s">
        <v>2922</v>
      </c>
      <c r="R351" s="1" t="s">
        <v>5042</v>
      </c>
      <c r="S351" s="1" t="s">
        <v>2924</v>
      </c>
      <c r="T351" s="1" t="s">
        <v>2925</v>
      </c>
      <c r="U351" s="1" t="s">
        <v>2926</v>
      </c>
      <c r="V351" s="1" t="s">
        <v>3094</v>
      </c>
    </row>
    <row r="352" s="1" customFormat="1" spans="1:22">
      <c r="A352" s="3">
        <v>999226053901093</v>
      </c>
      <c r="B352" s="1" t="s">
        <v>2969</v>
      </c>
      <c r="C352" s="1" t="s">
        <v>5043</v>
      </c>
      <c r="D352" s="1" t="s">
        <v>5044</v>
      </c>
      <c r="E352" s="1" t="s">
        <v>5045</v>
      </c>
      <c r="F352" s="1" t="s">
        <v>2915</v>
      </c>
      <c r="G352" s="1" t="s">
        <v>2932</v>
      </c>
      <c r="H352" s="1" t="s">
        <v>2916</v>
      </c>
      <c r="I352" s="1" t="s">
        <v>5046</v>
      </c>
      <c r="J352" s="1" t="s">
        <v>30</v>
      </c>
      <c r="K352" s="1" t="s">
        <v>5047</v>
      </c>
      <c r="L352" s="1" t="s">
        <v>5047</v>
      </c>
      <c r="M352" s="1" t="s">
        <v>2919</v>
      </c>
      <c r="N352" s="1" t="s">
        <v>2919</v>
      </c>
      <c r="O352" s="1" t="s">
        <v>2920</v>
      </c>
      <c r="P352" s="1" t="s">
        <v>2921</v>
      </c>
      <c r="Q352" s="1" t="s">
        <v>2922</v>
      </c>
      <c r="R352" s="1" t="s">
        <v>5048</v>
      </c>
      <c r="S352" s="1" t="s">
        <v>2924</v>
      </c>
      <c r="T352" s="1" t="s">
        <v>2925</v>
      </c>
      <c r="U352" s="1" t="s">
        <v>2926</v>
      </c>
      <c r="V352" s="1" t="s">
        <v>5049</v>
      </c>
    </row>
    <row r="353" s="1" customFormat="1" spans="1:22">
      <c r="A353" s="3">
        <v>999226053983166</v>
      </c>
      <c r="B353" s="1" t="s">
        <v>2969</v>
      </c>
      <c r="C353" s="1" t="s">
        <v>5050</v>
      </c>
      <c r="D353" s="1" t="s">
        <v>3578</v>
      </c>
      <c r="E353" s="1" t="s">
        <v>5051</v>
      </c>
      <c r="F353" s="1" t="s">
        <v>2915</v>
      </c>
      <c r="G353" s="1" t="s">
        <v>2932</v>
      </c>
      <c r="H353" s="1" t="s">
        <v>2916</v>
      </c>
      <c r="I353" s="1" t="s">
        <v>5052</v>
      </c>
      <c r="J353" s="1" t="s">
        <v>30</v>
      </c>
      <c r="K353" s="1" t="s">
        <v>5053</v>
      </c>
      <c r="L353" s="1" t="s">
        <v>5053</v>
      </c>
      <c r="M353" s="1" t="s">
        <v>2919</v>
      </c>
      <c r="N353" s="1" t="s">
        <v>2919</v>
      </c>
      <c r="O353" s="1" t="s">
        <v>2920</v>
      </c>
      <c r="P353" s="1" t="s">
        <v>2921</v>
      </c>
      <c r="Q353" s="1" t="s">
        <v>2922</v>
      </c>
      <c r="R353" s="1" t="s">
        <v>5054</v>
      </c>
      <c r="S353" s="1" t="s">
        <v>2924</v>
      </c>
      <c r="T353" s="1" t="s">
        <v>2925</v>
      </c>
      <c r="U353" s="1" t="s">
        <v>2926</v>
      </c>
      <c r="V353" s="1" t="s">
        <v>3255</v>
      </c>
    </row>
    <row r="354" s="1" customFormat="1" spans="1:22">
      <c r="A354" s="3">
        <v>999226054238789</v>
      </c>
      <c r="B354" s="1" t="s">
        <v>2969</v>
      </c>
      <c r="C354" s="1" t="s">
        <v>5055</v>
      </c>
      <c r="D354" s="1" t="s">
        <v>5056</v>
      </c>
      <c r="E354" s="1" t="s">
        <v>5057</v>
      </c>
      <c r="F354" s="1" t="s">
        <v>2914</v>
      </c>
      <c r="G354" s="1" t="s">
        <v>2932</v>
      </c>
      <c r="H354" s="1" t="s">
        <v>2916</v>
      </c>
      <c r="I354" s="1" t="s">
        <v>5058</v>
      </c>
      <c r="J354" s="1" t="s">
        <v>30</v>
      </c>
      <c r="K354" s="1" t="s">
        <v>5059</v>
      </c>
      <c r="L354" s="1" t="s">
        <v>5059</v>
      </c>
      <c r="M354" s="1" t="s">
        <v>2919</v>
      </c>
      <c r="N354" s="1" t="s">
        <v>2919</v>
      </c>
      <c r="O354" s="1" t="s">
        <v>2920</v>
      </c>
      <c r="P354" s="1" t="s">
        <v>2921</v>
      </c>
      <c r="Q354" s="1" t="s">
        <v>2922</v>
      </c>
      <c r="R354" s="1" t="s">
        <v>5060</v>
      </c>
      <c r="S354" s="1" t="s">
        <v>2924</v>
      </c>
      <c r="T354" s="1" t="s">
        <v>2925</v>
      </c>
      <c r="U354" s="1" t="s">
        <v>2926</v>
      </c>
      <c r="V354" s="1" t="s">
        <v>2956</v>
      </c>
    </row>
    <row r="355" s="1" customFormat="1" spans="1:22">
      <c r="A355" s="3">
        <v>999226054321190</v>
      </c>
      <c r="B355" s="1" t="s">
        <v>2969</v>
      </c>
      <c r="C355" s="1" t="s">
        <v>5061</v>
      </c>
      <c r="D355" s="1" t="s">
        <v>5062</v>
      </c>
      <c r="E355" s="1" t="s">
        <v>5063</v>
      </c>
      <c r="F355" s="1" t="s">
        <v>2914</v>
      </c>
      <c r="G355" s="1" t="s">
        <v>2932</v>
      </c>
      <c r="H355" s="1" t="s">
        <v>2916</v>
      </c>
      <c r="I355" s="1" t="s">
        <v>5064</v>
      </c>
      <c r="J355" s="1" t="s">
        <v>30</v>
      </c>
      <c r="K355" s="1" t="s">
        <v>5065</v>
      </c>
      <c r="L355" s="1" t="s">
        <v>5065</v>
      </c>
      <c r="M355" s="1" t="s">
        <v>2919</v>
      </c>
      <c r="N355" s="1" t="s">
        <v>2919</v>
      </c>
      <c r="O355" s="1" t="s">
        <v>2920</v>
      </c>
      <c r="P355" s="1" t="s">
        <v>2921</v>
      </c>
      <c r="Q355" s="1" t="s">
        <v>2922</v>
      </c>
      <c r="R355" s="1" t="s">
        <v>5066</v>
      </c>
      <c r="S355" s="1" t="s">
        <v>2924</v>
      </c>
      <c r="T355" s="1" t="s">
        <v>2925</v>
      </c>
      <c r="U355" s="1" t="s">
        <v>2926</v>
      </c>
      <c r="V355" s="1" t="s">
        <v>3336</v>
      </c>
    </row>
    <row r="356" s="1" customFormat="1" spans="1:22">
      <c r="A356" s="3">
        <v>999226054581766</v>
      </c>
      <c r="B356" s="1" t="s">
        <v>2969</v>
      </c>
      <c r="C356" s="1" t="s">
        <v>5067</v>
      </c>
      <c r="D356" s="1" t="s">
        <v>5068</v>
      </c>
      <c r="E356" s="1" t="s">
        <v>5069</v>
      </c>
      <c r="F356" s="1" t="s">
        <v>2915</v>
      </c>
      <c r="G356" s="1" t="s">
        <v>2932</v>
      </c>
      <c r="H356" s="1" t="s">
        <v>2916</v>
      </c>
      <c r="I356" s="1" t="s">
        <v>5070</v>
      </c>
      <c r="J356" s="1" t="s">
        <v>30</v>
      </c>
      <c r="K356" s="1" t="s">
        <v>5071</v>
      </c>
      <c r="L356" s="1" t="s">
        <v>5071</v>
      </c>
      <c r="M356" s="1" t="s">
        <v>2919</v>
      </c>
      <c r="N356" s="1" t="s">
        <v>2919</v>
      </c>
      <c r="O356" s="1" t="s">
        <v>2920</v>
      </c>
      <c r="P356" s="1" t="s">
        <v>2921</v>
      </c>
      <c r="Q356" s="1" t="s">
        <v>2922</v>
      </c>
      <c r="R356" s="1" t="s">
        <v>5072</v>
      </c>
      <c r="S356" s="1" t="s">
        <v>2924</v>
      </c>
      <c r="T356" s="1" t="s">
        <v>2925</v>
      </c>
      <c r="U356" s="1" t="s">
        <v>2926</v>
      </c>
      <c r="V356" s="1" t="s">
        <v>3457</v>
      </c>
    </row>
    <row r="357" s="1" customFormat="1" spans="1:22">
      <c r="A357" s="3">
        <v>999226054965245</v>
      </c>
      <c r="B357" s="1" t="s">
        <v>2969</v>
      </c>
      <c r="C357" s="1" t="s">
        <v>5073</v>
      </c>
      <c r="D357" s="1" t="s">
        <v>5074</v>
      </c>
      <c r="E357" s="1" t="s">
        <v>5075</v>
      </c>
      <c r="F357" s="1" t="s">
        <v>2914</v>
      </c>
      <c r="G357" s="1" t="s">
        <v>2932</v>
      </c>
      <c r="H357" s="1" t="s">
        <v>2916</v>
      </c>
      <c r="I357" s="1" t="s">
        <v>5076</v>
      </c>
      <c r="J357" s="1" t="s">
        <v>30</v>
      </c>
      <c r="K357" s="1" t="s">
        <v>5077</v>
      </c>
      <c r="L357" s="1" t="s">
        <v>5077</v>
      </c>
      <c r="M357" s="1" t="s">
        <v>2919</v>
      </c>
      <c r="N357" s="1" t="s">
        <v>2919</v>
      </c>
      <c r="O357" s="1" t="s">
        <v>2920</v>
      </c>
      <c r="P357" s="1" t="s">
        <v>2921</v>
      </c>
      <c r="Q357" s="1" t="s">
        <v>2922</v>
      </c>
      <c r="R357" s="1" t="s">
        <v>5078</v>
      </c>
      <c r="S357" s="1" t="s">
        <v>2924</v>
      </c>
      <c r="T357" s="1" t="s">
        <v>2925</v>
      </c>
      <c r="U357" s="1" t="s">
        <v>2926</v>
      </c>
      <c r="V357" s="1" t="s">
        <v>5079</v>
      </c>
    </row>
    <row r="358" s="1" customFormat="1" spans="1:22">
      <c r="A358" s="3">
        <v>999226055125571</v>
      </c>
      <c r="B358" s="1" t="s">
        <v>2969</v>
      </c>
      <c r="C358" s="1" t="s">
        <v>5080</v>
      </c>
      <c r="D358" s="1" t="s">
        <v>5081</v>
      </c>
      <c r="E358" s="1" t="s">
        <v>5082</v>
      </c>
      <c r="F358" s="1" t="s">
        <v>2915</v>
      </c>
      <c r="G358" s="1" t="s">
        <v>2932</v>
      </c>
      <c r="H358" s="1" t="s">
        <v>2916</v>
      </c>
      <c r="I358" s="1" t="s">
        <v>5083</v>
      </c>
      <c r="J358" s="1" t="s">
        <v>30</v>
      </c>
      <c r="K358" s="1" t="s">
        <v>5084</v>
      </c>
      <c r="L358" s="1" t="s">
        <v>5084</v>
      </c>
      <c r="M358" s="1" t="s">
        <v>2919</v>
      </c>
      <c r="N358" s="1" t="s">
        <v>2919</v>
      </c>
      <c r="O358" s="1" t="s">
        <v>2920</v>
      </c>
      <c r="P358" s="1" t="s">
        <v>2921</v>
      </c>
      <c r="Q358" s="1" t="s">
        <v>2922</v>
      </c>
      <c r="R358" s="1" t="s">
        <v>5085</v>
      </c>
      <c r="S358" s="1" t="s">
        <v>2924</v>
      </c>
      <c r="T358" s="1" t="s">
        <v>2925</v>
      </c>
      <c r="U358" s="1" t="s">
        <v>2926</v>
      </c>
      <c r="V358" s="1" t="s">
        <v>2927</v>
      </c>
    </row>
    <row r="359" s="1" customFormat="1" spans="1:22">
      <c r="A359" s="3">
        <v>999226056662455</v>
      </c>
      <c r="B359" s="1" t="s">
        <v>2969</v>
      </c>
      <c r="C359" s="1" t="s">
        <v>5086</v>
      </c>
      <c r="D359" s="1" t="s">
        <v>5087</v>
      </c>
      <c r="E359" s="1" t="s">
        <v>5088</v>
      </c>
      <c r="F359" s="1" t="s">
        <v>2969</v>
      </c>
      <c r="G359" s="1" t="s">
        <v>2932</v>
      </c>
      <c r="H359" s="1" t="s">
        <v>2916</v>
      </c>
      <c r="I359" s="1" t="s">
        <v>5089</v>
      </c>
      <c r="J359" s="1" t="s">
        <v>30</v>
      </c>
      <c r="K359" s="1" t="s">
        <v>5090</v>
      </c>
      <c r="L359" s="1" t="s">
        <v>5090</v>
      </c>
      <c r="M359" s="1" t="s">
        <v>2919</v>
      </c>
      <c r="N359" s="1" t="s">
        <v>2919</v>
      </c>
      <c r="O359" s="1" t="s">
        <v>2920</v>
      </c>
      <c r="P359" s="1" t="s">
        <v>2921</v>
      </c>
      <c r="Q359" s="1" t="s">
        <v>2922</v>
      </c>
      <c r="R359" s="1" t="s">
        <v>5091</v>
      </c>
      <c r="S359" s="1" t="s">
        <v>2924</v>
      </c>
      <c r="T359" s="1" t="s">
        <v>2925</v>
      </c>
      <c r="U359" s="1" t="s">
        <v>2926</v>
      </c>
      <c r="V359" s="1" t="s">
        <v>2927</v>
      </c>
    </row>
    <row r="360" s="1" customFormat="1" spans="1:22">
      <c r="A360" s="3">
        <v>999226056719940</v>
      </c>
      <c r="B360" s="1" t="s">
        <v>2969</v>
      </c>
      <c r="C360" s="1" t="s">
        <v>5092</v>
      </c>
      <c r="D360" s="1" t="s">
        <v>5093</v>
      </c>
      <c r="E360" s="1" t="s">
        <v>5094</v>
      </c>
      <c r="F360" s="1" t="s">
        <v>2969</v>
      </c>
      <c r="G360" s="1" t="s">
        <v>2932</v>
      </c>
      <c r="H360" s="1" t="s">
        <v>2916</v>
      </c>
      <c r="I360" s="1" t="s">
        <v>5095</v>
      </c>
      <c r="J360" s="1" t="s">
        <v>30</v>
      </c>
      <c r="K360" s="1" t="s">
        <v>5096</v>
      </c>
      <c r="L360" s="1" t="s">
        <v>5096</v>
      </c>
      <c r="M360" s="1" t="s">
        <v>2919</v>
      </c>
      <c r="N360" s="1" t="s">
        <v>2919</v>
      </c>
      <c r="O360" s="1" t="s">
        <v>2920</v>
      </c>
      <c r="P360" s="1" t="s">
        <v>2921</v>
      </c>
      <c r="Q360" s="1" t="s">
        <v>2922</v>
      </c>
      <c r="R360" s="1" t="s">
        <v>5097</v>
      </c>
      <c r="S360" s="1" t="s">
        <v>2924</v>
      </c>
      <c r="T360" s="1" t="s">
        <v>2925</v>
      </c>
      <c r="U360" s="1" t="s">
        <v>2926</v>
      </c>
      <c r="V360" s="1" t="s">
        <v>2956</v>
      </c>
    </row>
    <row r="361" s="1" customFormat="1" spans="1:22">
      <c r="A361" s="3">
        <v>999226057365758</v>
      </c>
      <c r="B361" s="1" t="s">
        <v>2969</v>
      </c>
      <c r="C361" s="1" t="s">
        <v>5098</v>
      </c>
      <c r="D361" s="1" t="s">
        <v>5099</v>
      </c>
      <c r="E361" s="1" t="s">
        <v>5100</v>
      </c>
      <c r="F361" s="1" t="s">
        <v>2914</v>
      </c>
      <c r="G361" s="1" t="s">
        <v>2932</v>
      </c>
      <c r="H361" s="1" t="s">
        <v>2916</v>
      </c>
      <c r="I361" s="1" t="s">
        <v>5101</v>
      </c>
      <c r="J361" s="1" t="s">
        <v>30</v>
      </c>
      <c r="K361" s="1" t="s">
        <v>5102</v>
      </c>
      <c r="L361" s="1" t="s">
        <v>5102</v>
      </c>
      <c r="M361" s="1" t="s">
        <v>2919</v>
      </c>
      <c r="N361" s="1" t="s">
        <v>2919</v>
      </c>
      <c r="O361" s="1" t="s">
        <v>2920</v>
      </c>
      <c r="P361" s="1" t="s">
        <v>2921</v>
      </c>
      <c r="Q361" s="1" t="s">
        <v>2922</v>
      </c>
      <c r="R361" s="1" t="s">
        <v>5103</v>
      </c>
      <c r="S361" s="1" t="s">
        <v>2924</v>
      </c>
      <c r="T361" s="1" t="s">
        <v>2925</v>
      </c>
      <c r="U361" s="1" t="s">
        <v>2926</v>
      </c>
      <c r="V361" s="1" t="s">
        <v>2927</v>
      </c>
    </row>
    <row r="362" s="1" customFormat="1" spans="1:22">
      <c r="A362" s="3">
        <v>999226060038015</v>
      </c>
      <c r="B362" s="1" t="s">
        <v>2969</v>
      </c>
      <c r="C362" s="1" t="s">
        <v>5104</v>
      </c>
      <c r="D362" s="1" t="s">
        <v>5105</v>
      </c>
      <c r="E362" s="1" t="s">
        <v>5106</v>
      </c>
      <c r="F362" s="1" t="s">
        <v>2915</v>
      </c>
      <c r="G362" s="1" t="s">
        <v>2932</v>
      </c>
      <c r="H362" s="1" t="s">
        <v>2916</v>
      </c>
      <c r="I362" s="1" t="s">
        <v>5107</v>
      </c>
      <c r="J362" s="1" t="s">
        <v>30</v>
      </c>
      <c r="K362" s="1" t="s">
        <v>5108</v>
      </c>
      <c r="L362" s="1" t="s">
        <v>5108</v>
      </c>
      <c r="M362" s="1" t="s">
        <v>2919</v>
      </c>
      <c r="N362" s="1" t="s">
        <v>2919</v>
      </c>
      <c r="O362" s="1" t="s">
        <v>2920</v>
      </c>
      <c r="P362" s="1" t="s">
        <v>2921</v>
      </c>
      <c r="Q362" s="1" t="s">
        <v>2922</v>
      </c>
      <c r="R362" s="1" t="s">
        <v>5109</v>
      </c>
      <c r="S362" s="1" t="s">
        <v>2924</v>
      </c>
      <c r="T362" s="1" t="s">
        <v>2925</v>
      </c>
      <c r="U362" s="1" t="s">
        <v>2926</v>
      </c>
      <c r="V362" s="1" t="s">
        <v>2973</v>
      </c>
    </row>
    <row r="363" s="1" customFormat="1" spans="1:22">
      <c r="A363" s="3">
        <v>999226060717694</v>
      </c>
      <c r="B363" s="1" t="s">
        <v>2969</v>
      </c>
      <c r="C363" s="1" t="s">
        <v>5110</v>
      </c>
      <c r="D363" s="1" t="s">
        <v>5111</v>
      </c>
      <c r="E363" s="1" t="s">
        <v>5112</v>
      </c>
      <c r="F363" s="1" t="s">
        <v>2914</v>
      </c>
      <c r="G363" s="1" t="s">
        <v>2932</v>
      </c>
      <c r="H363" s="1" t="s">
        <v>2916</v>
      </c>
      <c r="I363" s="1" t="s">
        <v>5113</v>
      </c>
      <c r="J363" s="1" t="s">
        <v>30</v>
      </c>
      <c r="K363" s="1" t="s">
        <v>5114</v>
      </c>
      <c r="L363" s="1" t="s">
        <v>5114</v>
      </c>
      <c r="M363" s="1" t="s">
        <v>2919</v>
      </c>
      <c r="N363" s="1" t="s">
        <v>2919</v>
      </c>
      <c r="O363" s="1" t="s">
        <v>2920</v>
      </c>
      <c r="P363" s="1" t="s">
        <v>2921</v>
      </c>
      <c r="Q363" s="1" t="s">
        <v>2922</v>
      </c>
      <c r="R363" s="1" t="s">
        <v>5115</v>
      </c>
      <c r="S363" s="1" t="s">
        <v>2924</v>
      </c>
      <c r="T363" s="1" t="s">
        <v>2925</v>
      </c>
      <c r="U363" s="1" t="s">
        <v>2926</v>
      </c>
      <c r="V363" s="1" t="s">
        <v>3094</v>
      </c>
    </row>
    <row r="364" s="1" customFormat="1" spans="1:22">
      <c r="A364" s="3">
        <v>999226060762951</v>
      </c>
      <c r="B364" s="1" t="s">
        <v>2969</v>
      </c>
      <c r="C364" s="1" t="s">
        <v>5116</v>
      </c>
      <c r="D364" s="1" t="s">
        <v>5117</v>
      </c>
      <c r="E364" s="1" t="s">
        <v>5118</v>
      </c>
      <c r="F364" s="1" t="s">
        <v>2969</v>
      </c>
      <c r="G364" s="1" t="s">
        <v>2915</v>
      </c>
      <c r="H364" s="1" t="s">
        <v>2916</v>
      </c>
      <c r="I364" s="1" t="s">
        <v>5119</v>
      </c>
      <c r="J364" s="1" t="s">
        <v>30</v>
      </c>
      <c r="K364" s="1" t="s">
        <v>5120</v>
      </c>
      <c r="L364" s="1" t="s">
        <v>5120</v>
      </c>
      <c r="M364" s="1" t="s">
        <v>2919</v>
      </c>
      <c r="N364" s="1" t="s">
        <v>2919</v>
      </c>
      <c r="O364" s="1" t="s">
        <v>2920</v>
      </c>
      <c r="P364" s="1" t="s">
        <v>2921</v>
      </c>
      <c r="Q364" s="1" t="s">
        <v>2922</v>
      </c>
      <c r="R364" s="1" t="s">
        <v>5121</v>
      </c>
      <c r="S364" s="1" t="s">
        <v>2924</v>
      </c>
      <c r="T364" s="1" t="s">
        <v>2925</v>
      </c>
      <c r="U364" s="1" t="s">
        <v>2926</v>
      </c>
      <c r="V364" s="1" t="s">
        <v>3958</v>
      </c>
    </row>
    <row r="365" s="1" customFormat="1" spans="1:22">
      <c r="A365" s="3">
        <v>999226061168937</v>
      </c>
      <c r="B365" s="1" t="s">
        <v>2969</v>
      </c>
      <c r="C365" s="1" t="s">
        <v>5122</v>
      </c>
      <c r="D365" s="1" t="s">
        <v>5123</v>
      </c>
      <c r="E365" s="1" t="s">
        <v>5124</v>
      </c>
      <c r="F365" s="1" t="s">
        <v>2914</v>
      </c>
      <c r="G365" s="1" t="s">
        <v>2915</v>
      </c>
      <c r="H365" s="1" t="s">
        <v>2916</v>
      </c>
      <c r="I365" s="1" t="s">
        <v>5125</v>
      </c>
      <c r="J365" s="1" t="s">
        <v>30</v>
      </c>
      <c r="K365" s="1" t="s">
        <v>5126</v>
      </c>
      <c r="L365" s="1" t="s">
        <v>5126</v>
      </c>
      <c r="M365" s="1" t="s">
        <v>2919</v>
      </c>
      <c r="N365" s="1" t="s">
        <v>2919</v>
      </c>
      <c r="O365" s="1" t="s">
        <v>2920</v>
      </c>
      <c r="P365" s="1" t="s">
        <v>2921</v>
      </c>
      <c r="Q365" s="1" t="s">
        <v>2922</v>
      </c>
      <c r="R365" s="1" t="s">
        <v>5127</v>
      </c>
      <c r="S365" s="1" t="s">
        <v>2924</v>
      </c>
      <c r="T365" s="1" t="s">
        <v>2925</v>
      </c>
      <c r="U365" s="1" t="s">
        <v>2926</v>
      </c>
      <c r="V365" s="1" t="s">
        <v>3695</v>
      </c>
    </row>
    <row r="366" s="1" customFormat="1" spans="1:22">
      <c r="A366" s="3">
        <v>999226061358566</v>
      </c>
      <c r="B366" s="1" t="s">
        <v>2969</v>
      </c>
      <c r="C366" s="1" t="s">
        <v>5128</v>
      </c>
      <c r="D366" s="1" t="s">
        <v>3292</v>
      </c>
      <c r="E366" s="1" t="s">
        <v>5129</v>
      </c>
      <c r="F366" s="1" t="s">
        <v>2914</v>
      </c>
      <c r="G366" s="1" t="s">
        <v>2915</v>
      </c>
      <c r="H366" s="1" t="s">
        <v>2916</v>
      </c>
      <c r="I366" s="1" t="s">
        <v>5130</v>
      </c>
      <c r="J366" s="1" t="s">
        <v>30</v>
      </c>
      <c r="K366" s="1" t="s">
        <v>5131</v>
      </c>
      <c r="L366" s="1" t="s">
        <v>5131</v>
      </c>
      <c r="M366" s="1" t="s">
        <v>2919</v>
      </c>
      <c r="N366" s="1" t="s">
        <v>2919</v>
      </c>
      <c r="O366" s="1" t="s">
        <v>2920</v>
      </c>
      <c r="P366" s="1" t="s">
        <v>2921</v>
      </c>
      <c r="Q366" s="1" t="s">
        <v>2922</v>
      </c>
      <c r="R366" s="1" t="s">
        <v>5132</v>
      </c>
      <c r="S366" s="1" t="s">
        <v>2924</v>
      </c>
      <c r="T366" s="1" t="s">
        <v>2925</v>
      </c>
      <c r="U366" s="1" t="s">
        <v>2926</v>
      </c>
      <c r="V366" s="1" t="s">
        <v>2945</v>
      </c>
    </row>
    <row r="367" s="1" customFormat="1" spans="1:22">
      <c r="A367" s="3">
        <v>999226061435729</v>
      </c>
      <c r="B367" s="1" t="s">
        <v>2969</v>
      </c>
      <c r="C367" s="1" t="s">
        <v>5133</v>
      </c>
      <c r="D367" s="1" t="s">
        <v>4270</v>
      </c>
      <c r="E367" s="1" t="s">
        <v>5134</v>
      </c>
      <c r="F367" s="1" t="s">
        <v>2915</v>
      </c>
      <c r="G367" s="1" t="s">
        <v>2932</v>
      </c>
      <c r="H367" s="1" t="s">
        <v>2916</v>
      </c>
      <c r="I367" s="1" t="s">
        <v>5135</v>
      </c>
      <c r="J367" s="1" t="s">
        <v>30</v>
      </c>
      <c r="K367" s="1" t="s">
        <v>5136</v>
      </c>
      <c r="L367" s="1" t="s">
        <v>5136</v>
      </c>
      <c r="M367" s="1" t="s">
        <v>2919</v>
      </c>
      <c r="N367" s="1" t="s">
        <v>2919</v>
      </c>
      <c r="O367" s="1" t="s">
        <v>2920</v>
      </c>
      <c r="P367" s="1" t="s">
        <v>2921</v>
      </c>
      <c r="Q367" s="1" t="s">
        <v>2922</v>
      </c>
      <c r="R367" s="1" t="s">
        <v>5137</v>
      </c>
      <c r="S367" s="1" t="s">
        <v>2924</v>
      </c>
      <c r="T367" s="1" t="s">
        <v>2925</v>
      </c>
      <c r="U367" s="1" t="s">
        <v>2926</v>
      </c>
      <c r="V367" s="1" t="s">
        <v>3109</v>
      </c>
    </row>
    <row r="368" s="1" customFormat="1" spans="1:22">
      <c r="A368" s="3">
        <v>999226061508859</v>
      </c>
      <c r="B368" s="1" t="s">
        <v>2969</v>
      </c>
      <c r="C368" s="1" t="s">
        <v>5138</v>
      </c>
      <c r="D368" s="1" t="s">
        <v>5139</v>
      </c>
      <c r="E368" s="1" t="s">
        <v>5140</v>
      </c>
      <c r="F368" s="1" t="s">
        <v>2969</v>
      </c>
      <c r="G368" s="1" t="s">
        <v>2915</v>
      </c>
      <c r="H368" s="1" t="s">
        <v>2916</v>
      </c>
      <c r="I368" s="1" t="s">
        <v>5141</v>
      </c>
      <c r="J368" s="1" t="s">
        <v>30</v>
      </c>
      <c r="K368" s="1" t="s">
        <v>5142</v>
      </c>
      <c r="L368" s="1" t="s">
        <v>5142</v>
      </c>
      <c r="M368" s="1" t="s">
        <v>2919</v>
      </c>
      <c r="N368" s="1" t="s">
        <v>2919</v>
      </c>
      <c r="O368" s="1" t="s">
        <v>2920</v>
      </c>
      <c r="P368" s="1" t="s">
        <v>2921</v>
      </c>
      <c r="Q368" s="1" t="s">
        <v>2922</v>
      </c>
      <c r="R368" s="1" t="s">
        <v>5143</v>
      </c>
      <c r="S368" s="1" t="s">
        <v>2924</v>
      </c>
      <c r="T368" s="1" t="s">
        <v>2925</v>
      </c>
      <c r="U368" s="1" t="s">
        <v>2926</v>
      </c>
      <c r="V368" s="1" t="s">
        <v>3958</v>
      </c>
    </row>
    <row r="369" s="1" customFormat="1" spans="1:22">
      <c r="A369" s="3">
        <v>999226061602883</v>
      </c>
      <c r="B369" s="1" t="s">
        <v>2969</v>
      </c>
      <c r="C369" s="1" t="s">
        <v>5144</v>
      </c>
      <c r="D369" s="1" t="s">
        <v>5145</v>
      </c>
      <c r="E369" s="1" t="s">
        <v>5146</v>
      </c>
      <c r="F369" s="1" t="s">
        <v>2969</v>
      </c>
      <c r="G369" s="1" t="s">
        <v>2915</v>
      </c>
      <c r="H369" s="1" t="s">
        <v>2916</v>
      </c>
      <c r="I369" s="1" t="s">
        <v>5147</v>
      </c>
      <c r="J369" s="1" t="s">
        <v>30</v>
      </c>
      <c r="K369" s="1" t="s">
        <v>5148</v>
      </c>
      <c r="L369" s="1" t="s">
        <v>5148</v>
      </c>
      <c r="M369" s="1" t="s">
        <v>2919</v>
      </c>
      <c r="N369" s="1" t="s">
        <v>2919</v>
      </c>
      <c r="O369" s="1" t="s">
        <v>2920</v>
      </c>
      <c r="P369" s="1" t="s">
        <v>2921</v>
      </c>
      <c r="Q369" s="1" t="s">
        <v>2922</v>
      </c>
      <c r="R369" s="1" t="s">
        <v>5149</v>
      </c>
      <c r="S369" s="1" t="s">
        <v>2924</v>
      </c>
      <c r="T369" s="1" t="s">
        <v>2925</v>
      </c>
      <c r="U369" s="1" t="s">
        <v>2926</v>
      </c>
      <c r="V369" s="1" t="s">
        <v>2927</v>
      </c>
    </row>
    <row r="370" s="1" customFormat="1" spans="1:22">
      <c r="A370" s="3">
        <v>999226061790226</v>
      </c>
      <c r="B370" s="1" t="s">
        <v>2969</v>
      </c>
      <c r="C370" s="1" t="s">
        <v>5150</v>
      </c>
      <c r="D370" s="1" t="s">
        <v>5151</v>
      </c>
      <c r="E370" s="1" t="s">
        <v>5152</v>
      </c>
      <c r="F370" s="1" t="s">
        <v>2914</v>
      </c>
      <c r="G370" s="1" t="s">
        <v>2932</v>
      </c>
      <c r="H370" s="1" t="s">
        <v>2916</v>
      </c>
      <c r="I370" s="1" t="s">
        <v>5153</v>
      </c>
      <c r="J370" s="1" t="s">
        <v>30</v>
      </c>
      <c r="K370" s="1" t="s">
        <v>5154</v>
      </c>
      <c r="L370" s="1" t="s">
        <v>5154</v>
      </c>
      <c r="M370" s="1" t="s">
        <v>2919</v>
      </c>
      <c r="N370" s="1" t="s">
        <v>2919</v>
      </c>
      <c r="O370" s="1" t="s">
        <v>2920</v>
      </c>
      <c r="P370" s="1" t="s">
        <v>2921</v>
      </c>
      <c r="Q370" s="1" t="s">
        <v>2922</v>
      </c>
      <c r="R370" s="1" t="s">
        <v>5155</v>
      </c>
      <c r="S370" s="1" t="s">
        <v>2924</v>
      </c>
      <c r="T370" s="1" t="s">
        <v>2925</v>
      </c>
      <c r="U370" s="1" t="s">
        <v>2926</v>
      </c>
      <c r="V370" s="1" t="s">
        <v>3109</v>
      </c>
    </row>
    <row r="371" s="1" customFormat="1" spans="1:22">
      <c r="A371" s="3">
        <v>999226062207999</v>
      </c>
      <c r="B371" s="1" t="s">
        <v>2969</v>
      </c>
      <c r="C371" s="1" t="s">
        <v>5156</v>
      </c>
      <c r="D371" s="1" t="s">
        <v>5157</v>
      </c>
      <c r="E371" s="1" t="s">
        <v>5158</v>
      </c>
      <c r="F371" s="1" t="s">
        <v>2914</v>
      </c>
      <c r="G371" s="1" t="s">
        <v>2932</v>
      </c>
      <c r="H371" s="1" t="s">
        <v>2916</v>
      </c>
      <c r="I371" s="1" t="s">
        <v>5159</v>
      </c>
      <c r="J371" s="1" t="s">
        <v>30</v>
      </c>
      <c r="K371" s="1" t="s">
        <v>5160</v>
      </c>
      <c r="L371" s="1" t="s">
        <v>5160</v>
      </c>
      <c r="M371" s="1" t="s">
        <v>2919</v>
      </c>
      <c r="N371" s="1" t="s">
        <v>2919</v>
      </c>
      <c r="O371" s="1" t="s">
        <v>2920</v>
      </c>
      <c r="P371" s="1" t="s">
        <v>2921</v>
      </c>
      <c r="Q371" s="1" t="s">
        <v>2922</v>
      </c>
      <c r="R371" s="1" t="s">
        <v>5161</v>
      </c>
      <c r="S371" s="1" t="s">
        <v>2924</v>
      </c>
      <c r="T371" s="1" t="s">
        <v>2925</v>
      </c>
      <c r="U371" s="1" t="s">
        <v>2926</v>
      </c>
      <c r="V371" s="1" t="s">
        <v>3131</v>
      </c>
    </row>
    <row r="372" s="1" customFormat="1" spans="1:22">
      <c r="A372" s="3">
        <v>999226063185516</v>
      </c>
      <c r="B372" s="1" t="s">
        <v>2969</v>
      </c>
      <c r="C372" s="1" t="s">
        <v>5162</v>
      </c>
      <c r="D372" s="1" t="s">
        <v>5163</v>
      </c>
      <c r="E372" s="1" t="s">
        <v>5164</v>
      </c>
      <c r="F372" s="1" t="s">
        <v>2914</v>
      </c>
      <c r="G372" s="1" t="s">
        <v>2915</v>
      </c>
      <c r="H372" s="1" t="s">
        <v>2916</v>
      </c>
      <c r="I372" s="1" t="s">
        <v>5165</v>
      </c>
      <c r="J372" s="1" t="s">
        <v>30</v>
      </c>
      <c r="K372" s="1" t="s">
        <v>4897</v>
      </c>
      <c r="L372" s="1" t="s">
        <v>4897</v>
      </c>
      <c r="M372" s="1" t="s">
        <v>2919</v>
      </c>
      <c r="N372" s="1" t="s">
        <v>2919</v>
      </c>
      <c r="O372" s="1" t="s">
        <v>2920</v>
      </c>
      <c r="P372" s="1" t="s">
        <v>2921</v>
      </c>
      <c r="Q372" s="1" t="s">
        <v>2922</v>
      </c>
      <c r="R372" s="1" t="s">
        <v>5166</v>
      </c>
      <c r="S372" s="1" t="s">
        <v>2924</v>
      </c>
      <c r="T372" s="1" t="s">
        <v>2925</v>
      </c>
      <c r="U372" s="1" t="s">
        <v>2926</v>
      </c>
      <c r="V372" s="1" t="s">
        <v>3695</v>
      </c>
    </row>
    <row r="373" s="1" customFormat="1" spans="1:22">
      <c r="A373" s="3">
        <v>999226063586535</v>
      </c>
      <c r="B373" s="1" t="s">
        <v>2969</v>
      </c>
      <c r="C373" s="1" t="s">
        <v>5167</v>
      </c>
      <c r="D373" s="1" t="s">
        <v>5168</v>
      </c>
      <c r="E373" s="1" t="s">
        <v>5169</v>
      </c>
      <c r="F373" s="1" t="s">
        <v>2915</v>
      </c>
      <c r="G373" s="1" t="s">
        <v>2932</v>
      </c>
      <c r="H373" s="1" t="s">
        <v>2916</v>
      </c>
      <c r="I373" s="1" t="s">
        <v>5170</v>
      </c>
      <c r="J373" s="1" t="s">
        <v>30</v>
      </c>
      <c r="K373" s="1" t="s">
        <v>5171</v>
      </c>
      <c r="L373" s="1" t="s">
        <v>5171</v>
      </c>
      <c r="M373" s="1" t="s">
        <v>2919</v>
      </c>
      <c r="N373" s="1" t="s">
        <v>2919</v>
      </c>
      <c r="O373" s="1" t="s">
        <v>2920</v>
      </c>
      <c r="P373" s="1" t="s">
        <v>2921</v>
      </c>
      <c r="Q373" s="1" t="s">
        <v>2922</v>
      </c>
      <c r="R373" s="1" t="s">
        <v>5172</v>
      </c>
      <c r="S373" s="1" t="s">
        <v>2924</v>
      </c>
      <c r="T373" s="1" t="s">
        <v>2925</v>
      </c>
      <c r="U373" s="1" t="s">
        <v>2926</v>
      </c>
      <c r="V373" s="1" t="s">
        <v>3336</v>
      </c>
    </row>
    <row r="374" s="1" customFormat="1" spans="1:22">
      <c r="A374" s="3">
        <v>999226063956335</v>
      </c>
      <c r="B374" s="1" t="s">
        <v>2969</v>
      </c>
      <c r="C374" s="1" t="s">
        <v>5173</v>
      </c>
      <c r="D374" s="1" t="s">
        <v>5174</v>
      </c>
      <c r="E374" s="1" t="s">
        <v>5175</v>
      </c>
      <c r="F374" s="1" t="s">
        <v>2914</v>
      </c>
      <c r="G374" s="1" t="s">
        <v>2915</v>
      </c>
      <c r="H374" s="1" t="s">
        <v>2916</v>
      </c>
      <c r="I374" s="1" t="s">
        <v>5176</v>
      </c>
      <c r="J374" s="1" t="s">
        <v>30</v>
      </c>
      <c r="K374" s="1" t="s">
        <v>5177</v>
      </c>
      <c r="L374" s="1" t="s">
        <v>5177</v>
      </c>
      <c r="M374" s="1" t="s">
        <v>2919</v>
      </c>
      <c r="N374" s="1" t="s">
        <v>2919</v>
      </c>
      <c r="O374" s="1" t="s">
        <v>2920</v>
      </c>
      <c r="P374" s="1" t="s">
        <v>2921</v>
      </c>
      <c r="Q374" s="1" t="s">
        <v>2922</v>
      </c>
      <c r="R374" s="1" t="s">
        <v>5178</v>
      </c>
      <c r="S374" s="1" t="s">
        <v>2924</v>
      </c>
      <c r="T374" s="1" t="s">
        <v>2925</v>
      </c>
      <c r="U374" s="1" t="s">
        <v>2926</v>
      </c>
      <c r="V374" s="1" t="s">
        <v>5179</v>
      </c>
    </row>
    <row r="375" s="1" customFormat="1" spans="1:22">
      <c r="A375" s="3">
        <v>999226064108050</v>
      </c>
      <c r="B375" s="1" t="s">
        <v>2969</v>
      </c>
      <c r="C375" s="1" t="s">
        <v>5180</v>
      </c>
      <c r="D375" s="1" t="s">
        <v>4508</v>
      </c>
      <c r="E375" s="1" t="s">
        <v>5181</v>
      </c>
      <c r="F375" s="1" t="s">
        <v>2914</v>
      </c>
      <c r="G375" s="1" t="s">
        <v>2915</v>
      </c>
      <c r="H375" s="1" t="s">
        <v>2916</v>
      </c>
      <c r="I375" s="1" t="s">
        <v>5182</v>
      </c>
      <c r="J375" s="1" t="s">
        <v>30</v>
      </c>
      <c r="K375" s="1" t="s">
        <v>5183</v>
      </c>
      <c r="L375" s="1" t="s">
        <v>5183</v>
      </c>
      <c r="M375" s="1" t="s">
        <v>2919</v>
      </c>
      <c r="N375" s="1" t="s">
        <v>2919</v>
      </c>
      <c r="O375" s="1" t="s">
        <v>2920</v>
      </c>
      <c r="P375" s="1" t="s">
        <v>2921</v>
      </c>
      <c r="Q375" s="1" t="s">
        <v>2922</v>
      </c>
      <c r="R375" s="1" t="s">
        <v>5184</v>
      </c>
      <c r="S375" s="1" t="s">
        <v>2924</v>
      </c>
      <c r="T375" s="1" t="s">
        <v>2925</v>
      </c>
      <c r="U375" s="1" t="s">
        <v>2926</v>
      </c>
      <c r="V375" s="1" t="s">
        <v>2927</v>
      </c>
    </row>
    <row r="376" s="1" customFormat="1" spans="1:22">
      <c r="A376" s="3">
        <v>999226064254019</v>
      </c>
      <c r="B376" s="1" t="s">
        <v>2969</v>
      </c>
      <c r="C376" s="1" t="s">
        <v>5185</v>
      </c>
      <c r="D376" s="1" t="s">
        <v>3292</v>
      </c>
      <c r="E376" s="1" t="s">
        <v>5186</v>
      </c>
      <c r="F376" s="1" t="s">
        <v>2915</v>
      </c>
      <c r="G376" s="1" t="s">
        <v>2932</v>
      </c>
      <c r="H376" s="1" t="s">
        <v>2916</v>
      </c>
      <c r="I376" s="1" t="s">
        <v>5130</v>
      </c>
      <c r="J376" s="1" t="s">
        <v>30</v>
      </c>
      <c r="K376" s="1" t="s">
        <v>5131</v>
      </c>
      <c r="L376" s="1" t="s">
        <v>5131</v>
      </c>
      <c r="M376" s="1" t="s">
        <v>2919</v>
      </c>
      <c r="N376" s="1" t="s">
        <v>2919</v>
      </c>
      <c r="O376" s="1" t="s">
        <v>2920</v>
      </c>
      <c r="P376" s="1" t="s">
        <v>2921</v>
      </c>
      <c r="Q376" s="1" t="s">
        <v>2922</v>
      </c>
      <c r="R376" s="1" t="s">
        <v>5187</v>
      </c>
      <c r="S376" s="1" t="s">
        <v>2924</v>
      </c>
      <c r="T376" s="1" t="s">
        <v>2925</v>
      </c>
      <c r="U376" s="1" t="s">
        <v>2926</v>
      </c>
      <c r="V376" s="1" t="s">
        <v>2945</v>
      </c>
    </row>
    <row r="377" s="1" customFormat="1" spans="1:22">
      <c r="A377" s="3">
        <v>999226064378165</v>
      </c>
      <c r="B377" s="1" t="s">
        <v>2969</v>
      </c>
      <c r="C377" s="1" t="s">
        <v>5188</v>
      </c>
      <c r="D377" s="1" t="s">
        <v>4807</v>
      </c>
      <c r="E377" s="1" t="s">
        <v>5189</v>
      </c>
      <c r="F377" s="1" t="s">
        <v>2915</v>
      </c>
      <c r="G377" s="1" t="s">
        <v>2932</v>
      </c>
      <c r="H377" s="1" t="s">
        <v>2916</v>
      </c>
      <c r="I377" s="1" t="s">
        <v>5190</v>
      </c>
      <c r="J377" s="1" t="s">
        <v>30</v>
      </c>
      <c r="K377" s="1" t="s">
        <v>5191</v>
      </c>
      <c r="L377" s="1" t="s">
        <v>5191</v>
      </c>
      <c r="M377" s="1" t="s">
        <v>2919</v>
      </c>
      <c r="N377" s="1" t="s">
        <v>2919</v>
      </c>
      <c r="O377" s="1" t="s">
        <v>2920</v>
      </c>
      <c r="P377" s="1" t="s">
        <v>2921</v>
      </c>
      <c r="Q377" s="1" t="s">
        <v>2922</v>
      </c>
      <c r="R377" s="1" t="s">
        <v>5192</v>
      </c>
      <c r="S377" s="1" t="s">
        <v>2924</v>
      </c>
      <c r="T377" s="1" t="s">
        <v>2925</v>
      </c>
      <c r="U377" s="1" t="s">
        <v>2926</v>
      </c>
      <c r="V377" s="1" t="s">
        <v>2956</v>
      </c>
    </row>
    <row r="378" s="1" customFormat="1" spans="1:22">
      <c r="A378" s="3">
        <v>999226065139006</v>
      </c>
      <c r="B378" s="1" t="s">
        <v>2969</v>
      </c>
      <c r="C378" s="1" t="s">
        <v>5193</v>
      </c>
      <c r="D378" s="1" t="s">
        <v>5194</v>
      </c>
      <c r="E378" s="1" t="s">
        <v>5195</v>
      </c>
      <c r="F378" s="1" t="s">
        <v>2915</v>
      </c>
      <c r="G378" s="1" t="s">
        <v>2932</v>
      </c>
      <c r="H378" s="1" t="s">
        <v>2916</v>
      </c>
      <c r="I378" s="1" t="s">
        <v>5196</v>
      </c>
      <c r="J378" s="1" t="s">
        <v>30</v>
      </c>
      <c r="K378" s="1" t="s">
        <v>5197</v>
      </c>
      <c r="L378" s="1" t="s">
        <v>5197</v>
      </c>
      <c r="M378" s="1" t="s">
        <v>2919</v>
      </c>
      <c r="N378" s="1" t="s">
        <v>2919</v>
      </c>
      <c r="O378" s="1" t="s">
        <v>2920</v>
      </c>
      <c r="P378" s="1" t="s">
        <v>2921</v>
      </c>
      <c r="Q378" s="1" t="s">
        <v>2922</v>
      </c>
      <c r="R378" s="1" t="s">
        <v>5198</v>
      </c>
      <c r="S378" s="1" t="s">
        <v>2924</v>
      </c>
      <c r="T378" s="1" t="s">
        <v>2925</v>
      </c>
      <c r="U378" s="1" t="s">
        <v>2926</v>
      </c>
      <c r="V378" s="1" t="s">
        <v>3094</v>
      </c>
    </row>
    <row r="379" s="1" customFormat="1" spans="1:22">
      <c r="A379" s="3">
        <v>26065161167</v>
      </c>
      <c r="B379" s="1" t="s">
        <v>2969</v>
      </c>
      <c r="C379" s="1" t="s">
        <v>5199</v>
      </c>
      <c r="D379" s="1" t="s">
        <v>3910</v>
      </c>
      <c r="E379" s="1" t="s">
        <v>5200</v>
      </c>
      <c r="F379" s="1" t="s">
        <v>2914</v>
      </c>
      <c r="G379" s="1" t="s">
        <v>2915</v>
      </c>
      <c r="H379" s="1" t="s">
        <v>2916</v>
      </c>
      <c r="I379" s="1" t="s">
        <v>5201</v>
      </c>
      <c r="J379" s="1" t="s">
        <v>30</v>
      </c>
      <c r="K379" s="1" t="s">
        <v>5202</v>
      </c>
      <c r="L379" s="1" t="s">
        <v>5202</v>
      </c>
      <c r="M379" s="1" t="s">
        <v>2919</v>
      </c>
      <c r="N379" s="1" t="s">
        <v>2919</v>
      </c>
      <c r="O379" s="1" t="s">
        <v>2920</v>
      </c>
      <c r="P379" s="1" t="s">
        <v>2921</v>
      </c>
      <c r="Q379" s="1" t="s">
        <v>2922</v>
      </c>
      <c r="R379" s="1" t="s">
        <v>5203</v>
      </c>
      <c r="S379" s="1" t="s">
        <v>2924</v>
      </c>
      <c r="T379" s="1" t="s">
        <v>2925</v>
      </c>
      <c r="U379" s="1" t="s">
        <v>2926</v>
      </c>
      <c r="V379" s="1" t="s">
        <v>2927</v>
      </c>
    </row>
    <row r="380" s="1" customFormat="1" spans="1:22">
      <c r="A380" s="3">
        <v>999226065181818</v>
      </c>
      <c r="B380" s="1" t="s">
        <v>2969</v>
      </c>
      <c r="C380" s="1" t="s">
        <v>5204</v>
      </c>
      <c r="D380" s="1" t="s">
        <v>5205</v>
      </c>
      <c r="E380" s="1" t="s">
        <v>5206</v>
      </c>
      <c r="F380" s="1" t="s">
        <v>2914</v>
      </c>
      <c r="G380" s="1" t="s">
        <v>2915</v>
      </c>
      <c r="H380" s="1" t="s">
        <v>2916</v>
      </c>
      <c r="I380" s="1" t="s">
        <v>5207</v>
      </c>
      <c r="J380" s="1" t="s">
        <v>30</v>
      </c>
      <c r="K380" s="1" t="s">
        <v>5208</v>
      </c>
      <c r="L380" s="1" t="s">
        <v>5208</v>
      </c>
      <c r="M380" s="1" t="s">
        <v>2919</v>
      </c>
      <c r="N380" s="1" t="s">
        <v>2919</v>
      </c>
      <c r="O380" s="1" t="s">
        <v>2920</v>
      </c>
      <c r="P380" s="1" t="s">
        <v>2921</v>
      </c>
      <c r="Q380" s="1" t="s">
        <v>2922</v>
      </c>
      <c r="R380" s="1" t="s">
        <v>5209</v>
      </c>
      <c r="S380" s="1" t="s">
        <v>2924</v>
      </c>
      <c r="T380" s="1" t="s">
        <v>2925</v>
      </c>
      <c r="U380" s="1" t="s">
        <v>2926</v>
      </c>
      <c r="V380" s="1" t="s">
        <v>2927</v>
      </c>
    </row>
    <row r="381" s="1" customFormat="1" spans="1:22">
      <c r="A381" s="3">
        <v>999226065455982</v>
      </c>
      <c r="B381" s="1" t="s">
        <v>2969</v>
      </c>
      <c r="C381" s="1" t="s">
        <v>5210</v>
      </c>
      <c r="D381" s="1" t="s">
        <v>5211</v>
      </c>
      <c r="E381" s="1" t="s">
        <v>5212</v>
      </c>
      <c r="F381" s="1" t="s">
        <v>2969</v>
      </c>
      <c r="G381" s="1" t="s">
        <v>2932</v>
      </c>
      <c r="H381" s="1" t="s">
        <v>2916</v>
      </c>
      <c r="I381" s="1" t="s">
        <v>5213</v>
      </c>
      <c r="J381" s="1" t="s">
        <v>30</v>
      </c>
      <c r="K381" s="1" t="s">
        <v>5214</v>
      </c>
      <c r="L381" s="1" t="s">
        <v>5214</v>
      </c>
      <c r="M381" s="1" t="s">
        <v>2919</v>
      </c>
      <c r="N381" s="1" t="s">
        <v>2919</v>
      </c>
      <c r="O381" s="1" t="s">
        <v>2920</v>
      </c>
      <c r="P381" s="1" t="s">
        <v>2921</v>
      </c>
      <c r="Q381" s="1" t="s">
        <v>2922</v>
      </c>
      <c r="R381" s="1" t="s">
        <v>5215</v>
      </c>
      <c r="S381" s="1" t="s">
        <v>2924</v>
      </c>
      <c r="T381" s="1" t="s">
        <v>2925</v>
      </c>
      <c r="U381" s="1" t="s">
        <v>2926</v>
      </c>
      <c r="V381" s="1" t="s">
        <v>4691</v>
      </c>
    </row>
    <row r="382" s="1" customFormat="1" spans="1:22">
      <c r="A382" s="3">
        <v>999226065557591</v>
      </c>
      <c r="B382" s="1" t="s">
        <v>2969</v>
      </c>
      <c r="C382" s="1" t="s">
        <v>5216</v>
      </c>
      <c r="D382" s="1" t="s">
        <v>5217</v>
      </c>
      <c r="E382" s="1" t="s">
        <v>5218</v>
      </c>
      <c r="F382" s="1" t="s">
        <v>2969</v>
      </c>
      <c r="G382" s="1" t="s">
        <v>2915</v>
      </c>
      <c r="H382" s="1" t="s">
        <v>2916</v>
      </c>
      <c r="I382" s="1" t="s">
        <v>5219</v>
      </c>
      <c r="J382" s="1" t="s">
        <v>30</v>
      </c>
      <c r="K382" s="1" t="s">
        <v>5220</v>
      </c>
      <c r="L382" s="1" t="s">
        <v>5220</v>
      </c>
      <c r="M382" s="1" t="s">
        <v>2919</v>
      </c>
      <c r="N382" s="1" t="s">
        <v>2919</v>
      </c>
      <c r="O382" s="1" t="s">
        <v>2920</v>
      </c>
      <c r="P382" s="1" t="s">
        <v>2921</v>
      </c>
      <c r="Q382" s="1" t="s">
        <v>2922</v>
      </c>
      <c r="R382" s="1" t="s">
        <v>5221</v>
      </c>
      <c r="S382" s="1" t="s">
        <v>2924</v>
      </c>
      <c r="T382" s="1" t="s">
        <v>2925</v>
      </c>
      <c r="U382" s="1" t="s">
        <v>2926</v>
      </c>
      <c r="V382" s="1" t="s">
        <v>3971</v>
      </c>
    </row>
    <row r="383" s="1" customFormat="1" spans="1:22">
      <c r="A383" s="3">
        <v>999226066340303</v>
      </c>
      <c r="B383" s="1" t="s">
        <v>2969</v>
      </c>
      <c r="C383" s="1" t="s">
        <v>5222</v>
      </c>
      <c r="D383" s="1" t="s">
        <v>5223</v>
      </c>
      <c r="E383" s="1" t="s">
        <v>5224</v>
      </c>
      <c r="F383" s="1" t="s">
        <v>2914</v>
      </c>
      <c r="G383" s="1" t="s">
        <v>2932</v>
      </c>
      <c r="H383" s="1" t="s">
        <v>2916</v>
      </c>
      <c r="I383" s="1" t="s">
        <v>5225</v>
      </c>
      <c r="J383" s="1" t="s">
        <v>30</v>
      </c>
      <c r="K383" s="1" t="s">
        <v>5226</v>
      </c>
      <c r="L383" s="1" t="s">
        <v>5226</v>
      </c>
      <c r="M383" s="1" t="s">
        <v>2919</v>
      </c>
      <c r="N383" s="1" t="s">
        <v>2919</v>
      </c>
      <c r="O383" s="1" t="s">
        <v>2920</v>
      </c>
      <c r="P383" s="1" t="s">
        <v>2921</v>
      </c>
      <c r="Q383" s="1" t="s">
        <v>2922</v>
      </c>
      <c r="R383" s="1" t="s">
        <v>5227</v>
      </c>
      <c r="S383" s="1" t="s">
        <v>2924</v>
      </c>
      <c r="T383" s="1" t="s">
        <v>2925</v>
      </c>
      <c r="U383" s="1" t="s">
        <v>2926</v>
      </c>
      <c r="V383" s="1" t="s">
        <v>2927</v>
      </c>
    </row>
    <row r="384" s="1" customFormat="1" spans="1:22">
      <c r="A384" s="3">
        <v>999226066981861</v>
      </c>
      <c r="B384" s="1" t="s">
        <v>2969</v>
      </c>
      <c r="C384" s="1" t="s">
        <v>5228</v>
      </c>
      <c r="D384" s="1" t="s">
        <v>5229</v>
      </c>
      <c r="E384" s="1" t="s">
        <v>5230</v>
      </c>
      <c r="F384" s="1" t="s">
        <v>2969</v>
      </c>
      <c r="G384" s="1" t="s">
        <v>2915</v>
      </c>
      <c r="H384" s="1" t="s">
        <v>2916</v>
      </c>
      <c r="I384" s="1" t="s">
        <v>5231</v>
      </c>
      <c r="J384" s="1" t="s">
        <v>30</v>
      </c>
      <c r="K384" s="1" t="s">
        <v>5232</v>
      </c>
      <c r="L384" s="1" t="s">
        <v>5232</v>
      </c>
      <c r="M384" s="1" t="s">
        <v>2919</v>
      </c>
      <c r="N384" s="1" t="s">
        <v>2919</v>
      </c>
      <c r="O384" s="1" t="s">
        <v>2920</v>
      </c>
      <c r="P384" s="1" t="s">
        <v>2921</v>
      </c>
      <c r="Q384" s="1" t="s">
        <v>2922</v>
      </c>
      <c r="R384" s="1" t="s">
        <v>5233</v>
      </c>
      <c r="S384" s="1" t="s">
        <v>2924</v>
      </c>
      <c r="T384" s="1" t="s">
        <v>2925</v>
      </c>
      <c r="U384" s="1" t="s">
        <v>2926</v>
      </c>
      <c r="V384" s="1" t="s">
        <v>3457</v>
      </c>
    </row>
    <row r="385" s="1" customFormat="1" spans="1:22">
      <c r="A385" s="3">
        <v>999226067063106</v>
      </c>
      <c r="B385" s="1" t="s">
        <v>2969</v>
      </c>
      <c r="C385" s="1" t="s">
        <v>5234</v>
      </c>
      <c r="D385" s="1" t="s">
        <v>5235</v>
      </c>
      <c r="E385" s="1" t="s">
        <v>5236</v>
      </c>
      <c r="F385" s="1" t="s">
        <v>2914</v>
      </c>
      <c r="G385" s="1" t="s">
        <v>2932</v>
      </c>
      <c r="H385" s="1" t="s">
        <v>2916</v>
      </c>
      <c r="I385" s="1" t="s">
        <v>5237</v>
      </c>
      <c r="J385" s="1" t="s">
        <v>30</v>
      </c>
      <c r="K385" s="1" t="s">
        <v>5238</v>
      </c>
      <c r="L385" s="1" t="s">
        <v>5238</v>
      </c>
      <c r="M385" s="1" t="s">
        <v>2919</v>
      </c>
      <c r="N385" s="1" t="s">
        <v>2919</v>
      </c>
      <c r="O385" s="1" t="s">
        <v>2920</v>
      </c>
      <c r="P385" s="1" t="s">
        <v>2921</v>
      </c>
      <c r="Q385" s="1" t="s">
        <v>2922</v>
      </c>
      <c r="R385" s="1" t="s">
        <v>5239</v>
      </c>
      <c r="S385" s="1" t="s">
        <v>2924</v>
      </c>
      <c r="T385" s="1" t="s">
        <v>2925</v>
      </c>
      <c r="U385" s="1" t="s">
        <v>2926</v>
      </c>
      <c r="V385" s="1" t="s">
        <v>2945</v>
      </c>
    </row>
    <row r="386" s="1" customFormat="1" spans="1:22">
      <c r="A386" s="3">
        <v>999226067569292</v>
      </c>
      <c r="B386" s="1" t="s">
        <v>2969</v>
      </c>
      <c r="C386" s="1" t="s">
        <v>5240</v>
      </c>
      <c r="D386" s="1" t="s">
        <v>5241</v>
      </c>
      <c r="E386" s="1" t="s">
        <v>5242</v>
      </c>
      <c r="F386" s="1" t="s">
        <v>2969</v>
      </c>
      <c r="G386" s="1" t="s">
        <v>2915</v>
      </c>
      <c r="H386" s="1" t="s">
        <v>2916</v>
      </c>
      <c r="I386" s="1" t="s">
        <v>5243</v>
      </c>
      <c r="J386" s="1" t="s">
        <v>30</v>
      </c>
      <c r="K386" s="1" t="s">
        <v>5244</v>
      </c>
      <c r="L386" s="1" t="s">
        <v>5244</v>
      </c>
      <c r="M386" s="1" t="s">
        <v>2919</v>
      </c>
      <c r="N386" s="1" t="s">
        <v>2919</v>
      </c>
      <c r="O386" s="1" t="s">
        <v>2920</v>
      </c>
      <c r="P386" s="1" t="s">
        <v>2921</v>
      </c>
      <c r="Q386" s="1" t="s">
        <v>2922</v>
      </c>
      <c r="R386" s="1" t="s">
        <v>5245</v>
      </c>
      <c r="S386" s="1" t="s">
        <v>2924</v>
      </c>
      <c r="T386" s="1" t="s">
        <v>2925</v>
      </c>
      <c r="U386" s="1" t="s">
        <v>2926</v>
      </c>
      <c r="V386" s="1" t="s">
        <v>2973</v>
      </c>
    </row>
    <row r="387" s="1" customFormat="1" spans="1:22">
      <c r="A387" s="3">
        <v>999226068100062</v>
      </c>
      <c r="B387" s="1" t="s">
        <v>2969</v>
      </c>
      <c r="C387" s="1" t="s">
        <v>5246</v>
      </c>
      <c r="D387" s="1" t="s">
        <v>3910</v>
      </c>
      <c r="E387" s="1" t="s">
        <v>5247</v>
      </c>
      <c r="F387" s="1" t="s">
        <v>2914</v>
      </c>
      <c r="G387" s="1" t="s">
        <v>2915</v>
      </c>
      <c r="H387" s="1" t="s">
        <v>2916</v>
      </c>
      <c r="I387" s="1" t="s">
        <v>5248</v>
      </c>
      <c r="J387" s="1" t="s">
        <v>30</v>
      </c>
      <c r="K387" s="1" t="s">
        <v>5249</v>
      </c>
      <c r="L387" s="1" t="s">
        <v>5249</v>
      </c>
      <c r="M387" s="1" t="s">
        <v>2919</v>
      </c>
      <c r="N387" s="1" t="s">
        <v>2919</v>
      </c>
      <c r="O387" s="1" t="s">
        <v>2920</v>
      </c>
      <c r="P387" s="1" t="s">
        <v>2921</v>
      </c>
      <c r="Q387" s="1" t="s">
        <v>2922</v>
      </c>
      <c r="R387" s="1" t="s">
        <v>5250</v>
      </c>
      <c r="S387" s="1" t="s">
        <v>2924</v>
      </c>
      <c r="T387" s="1" t="s">
        <v>2925</v>
      </c>
      <c r="U387" s="1" t="s">
        <v>2926</v>
      </c>
      <c r="V387" s="1" t="s">
        <v>2927</v>
      </c>
    </row>
    <row r="388" s="1" customFormat="1" spans="1:22">
      <c r="A388" s="3">
        <v>999226068543581</v>
      </c>
      <c r="B388" s="1" t="s">
        <v>2914</v>
      </c>
      <c r="C388" s="1" t="s">
        <v>5251</v>
      </c>
      <c r="D388" s="1" t="s">
        <v>5252</v>
      </c>
      <c r="E388" s="1" t="s">
        <v>5253</v>
      </c>
      <c r="F388" s="1" t="s">
        <v>2914</v>
      </c>
      <c r="G388" s="1" t="s">
        <v>2932</v>
      </c>
      <c r="H388" s="1" t="s">
        <v>2916</v>
      </c>
      <c r="I388" s="1" t="s">
        <v>5254</v>
      </c>
      <c r="J388" s="1" t="s">
        <v>30</v>
      </c>
      <c r="K388" s="1" t="s">
        <v>5255</v>
      </c>
      <c r="L388" s="1" t="s">
        <v>5255</v>
      </c>
      <c r="M388" s="1" t="s">
        <v>2919</v>
      </c>
      <c r="N388" s="1" t="s">
        <v>2919</v>
      </c>
      <c r="O388" s="1" t="s">
        <v>2920</v>
      </c>
      <c r="P388" s="1" t="s">
        <v>2921</v>
      </c>
      <c r="Q388" s="1" t="s">
        <v>2922</v>
      </c>
      <c r="R388" s="1" t="s">
        <v>5256</v>
      </c>
      <c r="S388" s="1" t="s">
        <v>2924</v>
      </c>
      <c r="T388" s="1" t="s">
        <v>2925</v>
      </c>
      <c r="U388" s="1" t="s">
        <v>2926</v>
      </c>
      <c r="V388" s="1" t="s">
        <v>2927</v>
      </c>
    </row>
    <row r="389" s="1" customFormat="1" spans="1:22">
      <c r="A389" s="3">
        <v>999226068564910</v>
      </c>
      <c r="B389" s="1" t="s">
        <v>2914</v>
      </c>
      <c r="C389" s="1" t="s">
        <v>5257</v>
      </c>
      <c r="D389" s="1" t="s">
        <v>5258</v>
      </c>
      <c r="E389" s="1" t="s">
        <v>5259</v>
      </c>
      <c r="F389" s="1" t="s">
        <v>2914</v>
      </c>
      <c r="G389" s="1" t="s">
        <v>2915</v>
      </c>
      <c r="H389" s="1" t="s">
        <v>2916</v>
      </c>
      <c r="I389" s="1" t="s">
        <v>5260</v>
      </c>
      <c r="J389" s="1" t="s">
        <v>30</v>
      </c>
      <c r="K389" s="1" t="s">
        <v>5261</v>
      </c>
      <c r="L389" s="1" t="s">
        <v>5261</v>
      </c>
      <c r="M389" s="1" t="s">
        <v>2919</v>
      </c>
      <c r="N389" s="1" t="s">
        <v>2919</v>
      </c>
      <c r="O389" s="1" t="s">
        <v>2920</v>
      </c>
      <c r="P389" s="1" t="s">
        <v>2921</v>
      </c>
      <c r="Q389" s="1" t="s">
        <v>2922</v>
      </c>
      <c r="R389" s="1" t="s">
        <v>5262</v>
      </c>
      <c r="S389" s="1" t="s">
        <v>2924</v>
      </c>
      <c r="T389" s="1" t="s">
        <v>2925</v>
      </c>
      <c r="U389" s="1" t="s">
        <v>2926</v>
      </c>
      <c r="V389" s="1" t="s">
        <v>3094</v>
      </c>
    </row>
    <row r="390" s="1" customFormat="1" spans="1:22">
      <c r="A390" s="3">
        <v>999226068621590</v>
      </c>
      <c r="B390" s="1" t="s">
        <v>2914</v>
      </c>
      <c r="C390" s="1" t="s">
        <v>5263</v>
      </c>
      <c r="D390" s="1" t="s">
        <v>3292</v>
      </c>
      <c r="E390" s="1" t="s">
        <v>5264</v>
      </c>
      <c r="F390" s="1" t="s">
        <v>2915</v>
      </c>
      <c r="G390" s="1" t="s">
        <v>2932</v>
      </c>
      <c r="H390" s="1" t="s">
        <v>2916</v>
      </c>
      <c r="I390" s="1" t="s">
        <v>5130</v>
      </c>
      <c r="J390" s="1" t="s">
        <v>30</v>
      </c>
      <c r="K390" s="1" t="s">
        <v>5131</v>
      </c>
      <c r="L390" s="1" t="s">
        <v>5131</v>
      </c>
      <c r="M390" s="1" t="s">
        <v>2919</v>
      </c>
      <c r="N390" s="1" t="s">
        <v>2919</v>
      </c>
      <c r="O390" s="1" t="s">
        <v>2920</v>
      </c>
      <c r="P390" s="1" t="s">
        <v>2921</v>
      </c>
      <c r="Q390" s="1" t="s">
        <v>2922</v>
      </c>
      <c r="R390" s="1" t="s">
        <v>5265</v>
      </c>
      <c r="S390" s="1" t="s">
        <v>2924</v>
      </c>
      <c r="T390" s="1" t="s">
        <v>2925</v>
      </c>
      <c r="U390" s="1" t="s">
        <v>2926</v>
      </c>
      <c r="V390" s="1" t="s">
        <v>2945</v>
      </c>
    </row>
    <row r="391" s="1" customFormat="1" spans="1:22">
      <c r="A391" s="3">
        <v>999226068788231</v>
      </c>
      <c r="B391" s="1" t="s">
        <v>2914</v>
      </c>
      <c r="C391" s="1" t="s">
        <v>5266</v>
      </c>
      <c r="D391" s="1" t="s">
        <v>5267</v>
      </c>
      <c r="E391" s="1" t="s">
        <v>5268</v>
      </c>
      <c r="F391" s="1" t="s">
        <v>2914</v>
      </c>
      <c r="G391" s="1" t="s">
        <v>2915</v>
      </c>
      <c r="H391" s="1" t="s">
        <v>2916</v>
      </c>
      <c r="I391" s="1" t="s">
        <v>5269</v>
      </c>
      <c r="J391" s="1" t="s">
        <v>30</v>
      </c>
      <c r="K391" s="1" t="s">
        <v>5270</v>
      </c>
      <c r="L391" s="1" t="s">
        <v>5270</v>
      </c>
      <c r="M391" s="1" t="s">
        <v>2919</v>
      </c>
      <c r="N391" s="1" t="s">
        <v>2919</v>
      </c>
      <c r="O391" s="1" t="s">
        <v>2920</v>
      </c>
      <c r="P391" s="1" t="s">
        <v>2921</v>
      </c>
      <c r="Q391" s="1" t="s">
        <v>2922</v>
      </c>
      <c r="R391" s="1" t="s">
        <v>5271</v>
      </c>
      <c r="S391" s="1" t="s">
        <v>2924</v>
      </c>
      <c r="T391" s="1" t="s">
        <v>2925</v>
      </c>
      <c r="U391" s="1" t="s">
        <v>2926</v>
      </c>
      <c r="V391" s="1" t="s">
        <v>4684</v>
      </c>
    </row>
    <row r="392" s="1" customFormat="1" spans="1:22">
      <c r="A392" s="3">
        <v>999226068791911</v>
      </c>
      <c r="B392" s="1" t="s">
        <v>2914</v>
      </c>
      <c r="C392" s="1" t="s">
        <v>5272</v>
      </c>
      <c r="D392" s="1" t="s">
        <v>5273</v>
      </c>
      <c r="E392" s="1" t="s">
        <v>5274</v>
      </c>
      <c r="F392" s="1" t="s">
        <v>2914</v>
      </c>
      <c r="G392" s="1" t="s">
        <v>2915</v>
      </c>
      <c r="H392" s="1" t="s">
        <v>2916</v>
      </c>
      <c r="I392" s="1" t="s">
        <v>5275</v>
      </c>
      <c r="J392" s="1" t="s">
        <v>30</v>
      </c>
      <c r="K392" s="1" t="s">
        <v>5276</v>
      </c>
      <c r="L392" s="1" t="s">
        <v>5276</v>
      </c>
      <c r="M392" s="1" t="s">
        <v>2919</v>
      </c>
      <c r="N392" s="1" t="s">
        <v>2919</v>
      </c>
      <c r="O392" s="1" t="s">
        <v>2920</v>
      </c>
      <c r="P392" s="1" t="s">
        <v>2921</v>
      </c>
      <c r="Q392" s="1" t="s">
        <v>2922</v>
      </c>
      <c r="R392" s="1" t="s">
        <v>5277</v>
      </c>
      <c r="S392" s="1" t="s">
        <v>2924</v>
      </c>
      <c r="T392" s="1" t="s">
        <v>2925</v>
      </c>
      <c r="U392" s="1" t="s">
        <v>2926</v>
      </c>
      <c r="V392" s="1" t="s">
        <v>2927</v>
      </c>
    </row>
    <row r="393" s="1" customFormat="1" spans="1:22">
      <c r="A393" s="3">
        <v>999226068859565</v>
      </c>
      <c r="B393" s="1" t="s">
        <v>2914</v>
      </c>
      <c r="C393" s="1" t="s">
        <v>5278</v>
      </c>
      <c r="D393" s="1" t="s">
        <v>5279</v>
      </c>
      <c r="E393" s="1" t="s">
        <v>5280</v>
      </c>
      <c r="F393" s="1" t="s">
        <v>2914</v>
      </c>
      <c r="G393" s="1" t="s">
        <v>2915</v>
      </c>
      <c r="H393" s="1" t="s">
        <v>2916</v>
      </c>
      <c r="I393" s="1" t="s">
        <v>5281</v>
      </c>
      <c r="J393" s="1" t="s">
        <v>30</v>
      </c>
      <c r="K393" s="1" t="s">
        <v>5282</v>
      </c>
      <c r="L393" s="1" t="s">
        <v>5282</v>
      </c>
      <c r="M393" s="1" t="s">
        <v>2919</v>
      </c>
      <c r="N393" s="1" t="s">
        <v>2919</v>
      </c>
      <c r="O393" s="1" t="s">
        <v>2920</v>
      </c>
      <c r="P393" s="1" t="s">
        <v>2921</v>
      </c>
      <c r="Q393" s="1" t="s">
        <v>2922</v>
      </c>
      <c r="R393" s="1" t="s">
        <v>5283</v>
      </c>
      <c r="S393" s="1" t="s">
        <v>2924</v>
      </c>
      <c r="T393" s="1" t="s">
        <v>2925</v>
      </c>
      <c r="U393" s="1" t="s">
        <v>2926</v>
      </c>
      <c r="V393" s="1" t="s">
        <v>3255</v>
      </c>
    </row>
    <row r="394" s="1" customFormat="1" spans="1:22">
      <c r="A394" s="3">
        <v>999226068881862</v>
      </c>
      <c r="B394" s="1" t="s">
        <v>2914</v>
      </c>
      <c r="C394" s="1" t="s">
        <v>5284</v>
      </c>
      <c r="D394" s="1" t="s">
        <v>5285</v>
      </c>
      <c r="E394" s="1" t="s">
        <v>5286</v>
      </c>
      <c r="F394" s="1" t="s">
        <v>2914</v>
      </c>
      <c r="G394" s="1" t="s">
        <v>2915</v>
      </c>
      <c r="H394" s="1" t="s">
        <v>2916</v>
      </c>
      <c r="I394" s="1" t="s">
        <v>5287</v>
      </c>
      <c r="J394" s="1" t="s">
        <v>30</v>
      </c>
      <c r="K394" s="1" t="s">
        <v>5288</v>
      </c>
      <c r="L394" s="1" t="s">
        <v>5288</v>
      </c>
      <c r="M394" s="1" t="s">
        <v>2919</v>
      </c>
      <c r="N394" s="1" t="s">
        <v>2919</v>
      </c>
      <c r="O394" s="1" t="s">
        <v>2920</v>
      </c>
      <c r="P394" s="1" t="s">
        <v>2921</v>
      </c>
      <c r="Q394" s="1" t="s">
        <v>2922</v>
      </c>
      <c r="R394" s="1" t="s">
        <v>5289</v>
      </c>
      <c r="S394" s="1" t="s">
        <v>2924</v>
      </c>
      <c r="T394" s="1" t="s">
        <v>2925</v>
      </c>
      <c r="U394" s="1" t="s">
        <v>2926</v>
      </c>
      <c r="V394" s="1" t="s">
        <v>2956</v>
      </c>
    </row>
    <row r="395" s="1" customFormat="1" spans="1:22">
      <c r="A395" s="3">
        <v>999226068885145</v>
      </c>
      <c r="B395" s="1" t="s">
        <v>2914</v>
      </c>
      <c r="C395" s="1" t="s">
        <v>5290</v>
      </c>
      <c r="D395" s="1" t="s">
        <v>5291</v>
      </c>
      <c r="E395" s="1" t="s">
        <v>5292</v>
      </c>
      <c r="F395" s="1" t="s">
        <v>2914</v>
      </c>
      <c r="G395" s="1" t="s">
        <v>2915</v>
      </c>
      <c r="H395" s="1" t="s">
        <v>2916</v>
      </c>
      <c r="I395" s="1" t="s">
        <v>5293</v>
      </c>
      <c r="J395" s="1" t="s">
        <v>30</v>
      </c>
      <c r="K395" s="1" t="s">
        <v>5294</v>
      </c>
      <c r="L395" s="1" t="s">
        <v>5294</v>
      </c>
      <c r="M395" s="1" t="s">
        <v>2919</v>
      </c>
      <c r="N395" s="1" t="s">
        <v>2919</v>
      </c>
      <c r="O395" s="1" t="s">
        <v>2920</v>
      </c>
      <c r="P395" s="1" t="s">
        <v>2921</v>
      </c>
      <c r="Q395" s="1" t="s">
        <v>2922</v>
      </c>
      <c r="R395" s="1" t="s">
        <v>5295</v>
      </c>
      <c r="S395" s="1" t="s">
        <v>2924</v>
      </c>
      <c r="T395" s="1" t="s">
        <v>2925</v>
      </c>
      <c r="U395" s="1" t="s">
        <v>2926</v>
      </c>
      <c r="V395" s="1" t="s">
        <v>3204</v>
      </c>
    </row>
    <row r="396" s="1" customFormat="1" spans="1:22">
      <c r="A396" s="3">
        <v>999226068886819</v>
      </c>
      <c r="B396" s="1" t="s">
        <v>2914</v>
      </c>
      <c r="C396" s="1" t="s">
        <v>5296</v>
      </c>
      <c r="D396" s="1" t="s">
        <v>5297</v>
      </c>
      <c r="E396" s="1" t="s">
        <v>5298</v>
      </c>
      <c r="F396" s="1" t="s">
        <v>2915</v>
      </c>
      <c r="G396" s="1" t="s">
        <v>2932</v>
      </c>
      <c r="H396" s="1" t="s">
        <v>2916</v>
      </c>
      <c r="I396" s="1" t="s">
        <v>5299</v>
      </c>
      <c r="J396" s="1" t="s">
        <v>30</v>
      </c>
      <c r="K396" s="1" t="s">
        <v>5300</v>
      </c>
      <c r="L396" s="1" t="s">
        <v>5300</v>
      </c>
      <c r="M396" s="1" t="s">
        <v>2919</v>
      </c>
      <c r="N396" s="1" t="s">
        <v>2919</v>
      </c>
      <c r="O396" s="1" t="s">
        <v>2920</v>
      </c>
      <c r="P396" s="1" t="s">
        <v>2921</v>
      </c>
      <c r="Q396" s="1" t="s">
        <v>2922</v>
      </c>
      <c r="R396" s="1" t="s">
        <v>5301</v>
      </c>
      <c r="S396" s="1" t="s">
        <v>2924</v>
      </c>
      <c r="T396" s="1" t="s">
        <v>2925</v>
      </c>
      <c r="U396" s="1" t="s">
        <v>2926</v>
      </c>
      <c r="V396" s="1" t="s">
        <v>2956</v>
      </c>
    </row>
    <row r="397" s="1" customFormat="1" spans="1:22">
      <c r="A397" s="3">
        <v>999226068921004</v>
      </c>
      <c r="B397" s="1" t="s">
        <v>2914</v>
      </c>
      <c r="C397" s="1" t="s">
        <v>5302</v>
      </c>
      <c r="D397" s="1" t="s">
        <v>5303</v>
      </c>
      <c r="E397" s="1" t="s">
        <v>5304</v>
      </c>
      <c r="F397" s="1" t="s">
        <v>2914</v>
      </c>
      <c r="G397" s="1" t="s">
        <v>2915</v>
      </c>
      <c r="H397" s="1" t="s">
        <v>2916</v>
      </c>
      <c r="I397" s="1" t="s">
        <v>5305</v>
      </c>
      <c r="J397" s="1" t="s">
        <v>30</v>
      </c>
      <c r="K397" s="1" t="s">
        <v>5306</v>
      </c>
      <c r="L397" s="1" t="s">
        <v>5306</v>
      </c>
      <c r="M397" s="1" t="s">
        <v>2919</v>
      </c>
      <c r="N397" s="1" t="s">
        <v>2919</v>
      </c>
      <c r="O397" s="1" t="s">
        <v>2920</v>
      </c>
      <c r="P397" s="1" t="s">
        <v>2921</v>
      </c>
      <c r="Q397" s="1" t="s">
        <v>2922</v>
      </c>
      <c r="R397" s="1" t="s">
        <v>5307</v>
      </c>
      <c r="S397" s="1" t="s">
        <v>2924</v>
      </c>
      <c r="T397" s="1" t="s">
        <v>2925</v>
      </c>
      <c r="U397" s="1" t="s">
        <v>2926</v>
      </c>
      <c r="V397" s="1" t="s">
        <v>3146</v>
      </c>
    </row>
    <row r="398" s="1" customFormat="1" spans="1:22">
      <c r="A398" s="3">
        <v>999226069053013</v>
      </c>
      <c r="B398" s="1" t="s">
        <v>2914</v>
      </c>
      <c r="C398" s="1" t="s">
        <v>5308</v>
      </c>
      <c r="D398" s="1" t="s">
        <v>5309</v>
      </c>
      <c r="E398" s="1" t="s">
        <v>5310</v>
      </c>
      <c r="F398" s="1" t="s">
        <v>2914</v>
      </c>
      <c r="G398" s="1" t="s">
        <v>2915</v>
      </c>
      <c r="H398" s="1" t="s">
        <v>2916</v>
      </c>
      <c r="I398" s="1" t="s">
        <v>5311</v>
      </c>
      <c r="J398" s="1" t="s">
        <v>30</v>
      </c>
      <c r="K398" s="1" t="s">
        <v>5312</v>
      </c>
      <c r="L398" s="1" t="s">
        <v>5312</v>
      </c>
      <c r="M398" s="1" t="s">
        <v>2919</v>
      </c>
      <c r="N398" s="1" t="s">
        <v>2919</v>
      </c>
      <c r="O398" s="1" t="s">
        <v>2920</v>
      </c>
      <c r="P398" s="1" t="s">
        <v>2921</v>
      </c>
      <c r="Q398" s="1" t="s">
        <v>2922</v>
      </c>
      <c r="R398" s="1" t="s">
        <v>5313</v>
      </c>
      <c r="S398" s="1" t="s">
        <v>2924</v>
      </c>
      <c r="T398" s="1" t="s">
        <v>2925</v>
      </c>
      <c r="U398" s="1" t="s">
        <v>2926</v>
      </c>
      <c r="V398" s="1" t="s">
        <v>2956</v>
      </c>
    </row>
    <row r="399" s="1" customFormat="1" spans="1:22">
      <c r="A399" s="3">
        <v>999226069146542</v>
      </c>
      <c r="B399" s="1" t="s">
        <v>2914</v>
      </c>
      <c r="C399" s="1" t="s">
        <v>5314</v>
      </c>
      <c r="D399" s="1" t="s">
        <v>5315</v>
      </c>
      <c r="E399" s="1" t="s">
        <v>5316</v>
      </c>
      <c r="F399" s="1" t="s">
        <v>2914</v>
      </c>
      <c r="G399" s="1" t="s">
        <v>2915</v>
      </c>
      <c r="H399" s="1" t="s">
        <v>2916</v>
      </c>
      <c r="I399" s="1" t="s">
        <v>5317</v>
      </c>
      <c r="J399" s="1" t="s">
        <v>30</v>
      </c>
      <c r="K399" s="1" t="s">
        <v>5318</v>
      </c>
      <c r="L399" s="1" t="s">
        <v>5318</v>
      </c>
      <c r="M399" s="1" t="s">
        <v>2919</v>
      </c>
      <c r="N399" s="1" t="s">
        <v>2919</v>
      </c>
      <c r="O399" s="1" t="s">
        <v>2920</v>
      </c>
      <c r="P399" s="1" t="s">
        <v>2921</v>
      </c>
      <c r="Q399" s="1" t="s">
        <v>2922</v>
      </c>
      <c r="R399" s="1" t="s">
        <v>5319</v>
      </c>
      <c r="S399" s="1" t="s">
        <v>2924</v>
      </c>
      <c r="T399" s="1" t="s">
        <v>2925</v>
      </c>
      <c r="U399" s="1" t="s">
        <v>2926</v>
      </c>
      <c r="V399" s="1" t="s">
        <v>2927</v>
      </c>
    </row>
    <row r="400" s="1" customFormat="1" spans="1:22">
      <c r="A400" s="3">
        <v>999226069198451</v>
      </c>
      <c r="B400" s="1" t="s">
        <v>2914</v>
      </c>
      <c r="C400" s="1" t="s">
        <v>5320</v>
      </c>
      <c r="D400" s="1" t="s">
        <v>5321</v>
      </c>
      <c r="E400" s="1" t="s">
        <v>5322</v>
      </c>
      <c r="F400" s="1" t="s">
        <v>2914</v>
      </c>
      <c r="G400" s="1" t="s">
        <v>2915</v>
      </c>
      <c r="H400" s="1" t="s">
        <v>2916</v>
      </c>
      <c r="I400" s="1" t="s">
        <v>5323</v>
      </c>
      <c r="J400" s="1" t="s">
        <v>30</v>
      </c>
      <c r="K400" s="1" t="s">
        <v>5324</v>
      </c>
      <c r="L400" s="1" t="s">
        <v>5324</v>
      </c>
      <c r="M400" s="1" t="s">
        <v>2919</v>
      </c>
      <c r="N400" s="1" t="s">
        <v>2919</v>
      </c>
      <c r="O400" s="1" t="s">
        <v>2920</v>
      </c>
      <c r="P400" s="1" t="s">
        <v>2921</v>
      </c>
      <c r="Q400" s="1" t="s">
        <v>2922</v>
      </c>
      <c r="R400" s="1" t="s">
        <v>5325</v>
      </c>
      <c r="S400" s="1" t="s">
        <v>2924</v>
      </c>
      <c r="T400" s="1" t="s">
        <v>2925</v>
      </c>
      <c r="U400" s="1" t="s">
        <v>2926</v>
      </c>
      <c r="V400" s="1" t="s">
        <v>2956</v>
      </c>
    </row>
    <row r="401" s="1" customFormat="1" spans="1:22">
      <c r="A401" s="3">
        <v>999226069225684</v>
      </c>
      <c r="B401" s="1" t="s">
        <v>2914</v>
      </c>
      <c r="C401" s="1" t="s">
        <v>5326</v>
      </c>
      <c r="D401" s="1" t="s">
        <v>5327</v>
      </c>
      <c r="E401" s="1" t="s">
        <v>5328</v>
      </c>
      <c r="F401" s="1" t="s">
        <v>2914</v>
      </c>
      <c r="G401" s="1" t="s">
        <v>2915</v>
      </c>
      <c r="H401" s="1" t="s">
        <v>2916</v>
      </c>
      <c r="I401" s="1" t="s">
        <v>5329</v>
      </c>
      <c r="J401" s="1" t="s">
        <v>30</v>
      </c>
      <c r="K401" s="1" t="s">
        <v>5330</v>
      </c>
      <c r="L401" s="1" t="s">
        <v>5330</v>
      </c>
      <c r="M401" s="1" t="s">
        <v>2919</v>
      </c>
      <c r="N401" s="1" t="s">
        <v>2919</v>
      </c>
      <c r="O401" s="1" t="s">
        <v>2920</v>
      </c>
      <c r="P401" s="1" t="s">
        <v>2921</v>
      </c>
      <c r="Q401" s="1" t="s">
        <v>2922</v>
      </c>
      <c r="R401" s="1" t="s">
        <v>5331</v>
      </c>
      <c r="S401" s="1" t="s">
        <v>2924</v>
      </c>
      <c r="T401" s="1" t="s">
        <v>2925</v>
      </c>
      <c r="U401" s="1" t="s">
        <v>2926</v>
      </c>
      <c r="V401" s="1" t="s">
        <v>2956</v>
      </c>
    </row>
    <row r="402" s="1" customFormat="1" spans="1:22">
      <c r="A402" s="3">
        <v>999226069263682</v>
      </c>
      <c r="B402" s="1" t="s">
        <v>2914</v>
      </c>
      <c r="C402" s="1" t="s">
        <v>5332</v>
      </c>
      <c r="D402" s="1" t="s">
        <v>5333</v>
      </c>
      <c r="E402" s="1" t="s">
        <v>5334</v>
      </c>
      <c r="F402" s="1" t="s">
        <v>2914</v>
      </c>
      <c r="G402" s="1" t="s">
        <v>2932</v>
      </c>
      <c r="H402" s="1" t="s">
        <v>2916</v>
      </c>
      <c r="I402" s="1" t="s">
        <v>5335</v>
      </c>
      <c r="J402" s="1" t="s">
        <v>30</v>
      </c>
      <c r="K402" s="1" t="s">
        <v>5336</v>
      </c>
      <c r="L402" s="1" t="s">
        <v>5336</v>
      </c>
      <c r="M402" s="1" t="s">
        <v>2919</v>
      </c>
      <c r="N402" s="1" t="s">
        <v>2919</v>
      </c>
      <c r="O402" s="1" t="s">
        <v>2920</v>
      </c>
      <c r="P402" s="1" t="s">
        <v>2921</v>
      </c>
      <c r="Q402" s="1" t="s">
        <v>2922</v>
      </c>
      <c r="R402" s="1" t="s">
        <v>5337</v>
      </c>
      <c r="S402" s="1" t="s">
        <v>2924</v>
      </c>
      <c r="T402" s="1" t="s">
        <v>2925</v>
      </c>
      <c r="U402" s="1" t="s">
        <v>2988</v>
      </c>
      <c r="V402" s="1" t="s">
        <v>2927</v>
      </c>
    </row>
    <row r="403" s="1" customFormat="1" spans="1:22">
      <c r="A403" s="3">
        <v>999226069275516</v>
      </c>
      <c r="B403" s="1" t="s">
        <v>2914</v>
      </c>
      <c r="C403" s="1" t="s">
        <v>5338</v>
      </c>
      <c r="D403" s="1" t="s">
        <v>5339</v>
      </c>
      <c r="E403" s="1" t="s">
        <v>5340</v>
      </c>
      <c r="F403" s="1" t="s">
        <v>2915</v>
      </c>
      <c r="G403" s="1" t="s">
        <v>2932</v>
      </c>
      <c r="H403" s="1" t="s">
        <v>2916</v>
      </c>
      <c r="I403" s="1" t="s">
        <v>5341</v>
      </c>
      <c r="J403" s="1" t="s">
        <v>30</v>
      </c>
      <c r="K403" s="1" t="s">
        <v>5342</v>
      </c>
      <c r="L403" s="1" t="s">
        <v>5342</v>
      </c>
      <c r="M403" s="1" t="s">
        <v>2919</v>
      </c>
      <c r="N403" s="1" t="s">
        <v>2919</v>
      </c>
      <c r="O403" s="1" t="s">
        <v>2920</v>
      </c>
      <c r="P403" s="1" t="s">
        <v>2921</v>
      </c>
      <c r="Q403" s="1" t="s">
        <v>2922</v>
      </c>
      <c r="R403" s="1" t="s">
        <v>5343</v>
      </c>
      <c r="S403" s="1" t="s">
        <v>2924</v>
      </c>
      <c r="T403" s="1" t="s">
        <v>2925</v>
      </c>
      <c r="U403" s="1" t="s">
        <v>2926</v>
      </c>
      <c r="V403" s="1" t="s">
        <v>2956</v>
      </c>
    </row>
    <row r="404" s="1" customFormat="1" spans="1:22">
      <c r="A404" s="3">
        <v>999226069436688</v>
      </c>
      <c r="B404" s="1" t="s">
        <v>2914</v>
      </c>
      <c r="C404" s="1" t="s">
        <v>5344</v>
      </c>
      <c r="D404" s="1" t="s">
        <v>5345</v>
      </c>
      <c r="E404" s="1" t="s">
        <v>5346</v>
      </c>
      <c r="F404" s="1" t="s">
        <v>2914</v>
      </c>
      <c r="G404" s="1" t="s">
        <v>2915</v>
      </c>
      <c r="H404" s="1" t="s">
        <v>2916</v>
      </c>
      <c r="I404" s="1" t="s">
        <v>5347</v>
      </c>
      <c r="J404" s="1" t="s">
        <v>30</v>
      </c>
      <c r="K404" s="1" t="s">
        <v>5348</v>
      </c>
      <c r="L404" s="1" t="s">
        <v>5348</v>
      </c>
      <c r="M404" s="1" t="s">
        <v>2919</v>
      </c>
      <c r="N404" s="1" t="s">
        <v>2919</v>
      </c>
      <c r="O404" s="1" t="s">
        <v>2920</v>
      </c>
      <c r="P404" s="1" t="s">
        <v>2921</v>
      </c>
      <c r="Q404" s="1" t="s">
        <v>2922</v>
      </c>
      <c r="R404" s="1" t="s">
        <v>5349</v>
      </c>
      <c r="S404" s="1" t="s">
        <v>2924</v>
      </c>
      <c r="T404" s="1" t="s">
        <v>2925</v>
      </c>
      <c r="U404" s="1" t="s">
        <v>2926</v>
      </c>
      <c r="V404" s="1" t="s">
        <v>2956</v>
      </c>
    </row>
    <row r="405" s="1" customFormat="1" spans="1:22">
      <c r="A405" s="3">
        <v>999226069626097</v>
      </c>
      <c r="B405" s="1" t="s">
        <v>2914</v>
      </c>
      <c r="C405" s="1" t="s">
        <v>5350</v>
      </c>
      <c r="D405" s="1" t="s">
        <v>5351</v>
      </c>
      <c r="E405" s="1" t="s">
        <v>5352</v>
      </c>
      <c r="F405" s="1" t="s">
        <v>2914</v>
      </c>
      <c r="G405" s="1" t="s">
        <v>2932</v>
      </c>
      <c r="H405" s="1" t="s">
        <v>2916</v>
      </c>
      <c r="I405" s="1" t="s">
        <v>5353</v>
      </c>
      <c r="J405" s="1" t="s">
        <v>30</v>
      </c>
      <c r="K405" s="1" t="s">
        <v>5354</v>
      </c>
      <c r="L405" s="1" t="s">
        <v>5354</v>
      </c>
      <c r="M405" s="1" t="s">
        <v>2919</v>
      </c>
      <c r="N405" s="1" t="s">
        <v>2919</v>
      </c>
      <c r="O405" s="1" t="s">
        <v>2920</v>
      </c>
      <c r="P405" s="1" t="s">
        <v>2921</v>
      </c>
      <c r="Q405" s="1" t="s">
        <v>2922</v>
      </c>
      <c r="R405" s="1" t="s">
        <v>5355</v>
      </c>
      <c r="S405" s="1" t="s">
        <v>2924</v>
      </c>
      <c r="T405" s="1" t="s">
        <v>2925</v>
      </c>
      <c r="U405" s="1" t="s">
        <v>2926</v>
      </c>
      <c r="V405" s="1" t="s">
        <v>3131</v>
      </c>
    </row>
    <row r="406" s="1" customFormat="1" spans="1:22">
      <c r="A406" s="3">
        <v>999226069658525</v>
      </c>
      <c r="B406" s="1" t="s">
        <v>2914</v>
      </c>
      <c r="C406" s="1" t="s">
        <v>5356</v>
      </c>
      <c r="D406" s="1" t="s">
        <v>5357</v>
      </c>
      <c r="E406" s="1" t="s">
        <v>5358</v>
      </c>
      <c r="F406" s="1" t="s">
        <v>2915</v>
      </c>
      <c r="G406" s="1" t="s">
        <v>2932</v>
      </c>
      <c r="H406" s="1" t="s">
        <v>2916</v>
      </c>
      <c r="I406" s="1" t="s">
        <v>5359</v>
      </c>
      <c r="J406" s="1" t="s">
        <v>30</v>
      </c>
      <c r="K406" s="1" t="s">
        <v>5360</v>
      </c>
      <c r="L406" s="1" t="s">
        <v>5360</v>
      </c>
      <c r="M406" s="1" t="s">
        <v>2919</v>
      </c>
      <c r="N406" s="1" t="s">
        <v>2919</v>
      </c>
      <c r="O406" s="1" t="s">
        <v>2920</v>
      </c>
      <c r="P406" s="1" t="s">
        <v>2921</v>
      </c>
      <c r="Q406" s="1" t="s">
        <v>2922</v>
      </c>
      <c r="R406" s="1" t="s">
        <v>5361</v>
      </c>
      <c r="S406" s="1" t="s">
        <v>2924</v>
      </c>
      <c r="T406" s="1" t="s">
        <v>2925</v>
      </c>
      <c r="U406" s="1" t="s">
        <v>2926</v>
      </c>
      <c r="V406" s="1" t="s">
        <v>2956</v>
      </c>
    </row>
    <row r="407" s="1" customFormat="1" spans="1:22">
      <c r="A407" s="3">
        <v>999226069835768</v>
      </c>
      <c r="B407" s="1" t="s">
        <v>2914</v>
      </c>
      <c r="C407" s="1" t="s">
        <v>5362</v>
      </c>
      <c r="D407" s="1" t="s">
        <v>5363</v>
      </c>
      <c r="E407" s="1" t="s">
        <v>5364</v>
      </c>
      <c r="F407" s="1" t="s">
        <v>2914</v>
      </c>
      <c r="G407" s="1" t="s">
        <v>2915</v>
      </c>
      <c r="H407" s="1" t="s">
        <v>2916</v>
      </c>
      <c r="I407" s="1" t="s">
        <v>5365</v>
      </c>
      <c r="J407" s="1" t="s">
        <v>30</v>
      </c>
      <c r="K407" s="1" t="s">
        <v>5366</v>
      </c>
      <c r="L407" s="1" t="s">
        <v>5366</v>
      </c>
      <c r="M407" s="1" t="s">
        <v>2919</v>
      </c>
      <c r="N407" s="1" t="s">
        <v>2919</v>
      </c>
      <c r="O407" s="1" t="s">
        <v>2920</v>
      </c>
      <c r="P407" s="1" t="s">
        <v>2921</v>
      </c>
      <c r="Q407" s="1" t="s">
        <v>2922</v>
      </c>
      <c r="R407" s="1" t="s">
        <v>5367</v>
      </c>
      <c r="S407" s="1" t="s">
        <v>2924</v>
      </c>
      <c r="T407" s="1" t="s">
        <v>2925</v>
      </c>
      <c r="U407" s="1" t="s">
        <v>2926</v>
      </c>
      <c r="V407" s="1" t="s">
        <v>2927</v>
      </c>
    </row>
    <row r="408" s="1" customFormat="1" spans="1:22">
      <c r="A408" s="3">
        <v>26069901982</v>
      </c>
      <c r="B408" s="1" t="s">
        <v>2914</v>
      </c>
      <c r="C408" s="1" t="s">
        <v>5368</v>
      </c>
      <c r="D408" s="1" t="s">
        <v>4958</v>
      </c>
      <c r="E408" s="1" t="s">
        <v>5369</v>
      </c>
      <c r="F408" s="1" t="s">
        <v>2915</v>
      </c>
      <c r="G408" s="1" t="s">
        <v>2932</v>
      </c>
      <c r="H408" s="1" t="s">
        <v>2916</v>
      </c>
      <c r="I408" s="1" t="s">
        <v>5370</v>
      </c>
      <c r="J408" s="1" t="s">
        <v>30</v>
      </c>
      <c r="K408" s="1" t="s">
        <v>5371</v>
      </c>
      <c r="L408" s="1" t="s">
        <v>5371</v>
      </c>
      <c r="M408" s="1" t="s">
        <v>2919</v>
      </c>
      <c r="N408" s="1" t="s">
        <v>2919</v>
      </c>
      <c r="O408" s="1" t="s">
        <v>2920</v>
      </c>
      <c r="P408" s="1" t="s">
        <v>2921</v>
      </c>
      <c r="Q408" s="1" t="s">
        <v>2922</v>
      </c>
      <c r="R408" s="1" t="s">
        <v>5372</v>
      </c>
      <c r="S408" s="1" t="s">
        <v>2924</v>
      </c>
      <c r="T408" s="1" t="s">
        <v>2925</v>
      </c>
      <c r="U408" s="1" t="s">
        <v>2926</v>
      </c>
      <c r="V408" s="1" t="s">
        <v>3074</v>
      </c>
    </row>
    <row r="409" s="1" customFormat="1" spans="1:22">
      <c r="A409" s="3">
        <v>999226069910172</v>
      </c>
      <c r="B409" s="1" t="s">
        <v>2914</v>
      </c>
      <c r="C409" s="1" t="s">
        <v>5373</v>
      </c>
      <c r="D409" s="1" t="s">
        <v>5374</v>
      </c>
      <c r="E409" s="1" t="s">
        <v>5375</v>
      </c>
      <c r="F409" s="1" t="s">
        <v>2914</v>
      </c>
      <c r="G409" s="1" t="s">
        <v>2915</v>
      </c>
      <c r="H409" s="1" t="s">
        <v>2916</v>
      </c>
      <c r="I409" s="1" t="s">
        <v>5376</v>
      </c>
      <c r="J409" s="1" t="s">
        <v>30</v>
      </c>
      <c r="K409" s="1" t="s">
        <v>5377</v>
      </c>
      <c r="L409" s="1" t="s">
        <v>5377</v>
      </c>
      <c r="M409" s="1" t="s">
        <v>2919</v>
      </c>
      <c r="N409" s="1" t="s">
        <v>2919</v>
      </c>
      <c r="O409" s="1" t="s">
        <v>2920</v>
      </c>
      <c r="P409" s="1" t="s">
        <v>2921</v>
      </c>
      <c r="Q409" s="1" t="s">
        <v>2922</v>
      </c>
      <c r="R409" s="1" t="s">
        <v>5378</v>
      </c>
      <c r="S409" s="1" t="s">
        <v>2924</v>
      </c>
      <c r="T409" s="1" t="s">
        <v>2925</v>
      </c>
      <c r="U409" s="1" t="s">
        <v>2926</v>
      </c>
      <c r="V409" s="1" t="s">
        <v>2956</v>
      </c>
    </row>
    <row r="410" s="1" customFormat="1" spans="1:22">
      <c r="A410" s="3">
        <v>999226070336541</v>
      </c>
      <c r="B410" s="1" t="s">
        <v>2914</v>
      </c>
      <c r="C410" s="1" t="s">
        <v>5379</v>
      </c>
      <c r="D410" s="1" t="s">
        <v>5380</v>
      </c>
      <c r="E410" s="1" t="s">
        <v>5381</v>
      </c>
      <c r="F410" s="1" t="s">
        <v>2914</v>
      </c>
      <c r="G410" s="1" t="s">
        <v>2915</v>
      </c>
      <c r="H410" s="1" t="s">
        <v>2916</v>
      </c>
      <c r="I410" s="1" t="s">
        <v>5382</v>
      </c>
      <c r="J410" s="1" t="s">
        <v>30</v>
      </c>
      <c r="K410" s="1" t="s">
        <v>5383</v>
      </c>
      <c r="L410" s="1" t="s">
        <v>5383</v>
      </c>
      <c r="M410" s="1" t="s">
        <v>2919</v>
      </c>
      <c r="N410" s="1" t="s">
        <v>2919</v>
      </c>
      <c r="O410" s="1" t="s">
        <v>2920</v>
      </c>
      <c r="P410" s="1" t="s">
        <v>2921</v>
      </c>
      <c r="Q410" s="1" t="s">
        <v>2922</v>
      </c>
      <c r="R410" s="1" t="s">
        <v>5384</v>
      </c>
      <c r="S410" s="1" t="s">
        <v>2924</v>
      </c>
      <c r="T410" s="1" t="s">
        <v>2925</v>
      </c>
      <c r="U410" s="1" t="s">
        <v>2926</v>
      </c>
      <c r="V410" s="1" t="s">
        <v>2927</v>
      </c>
    </row>
    <row r="411" s="1" customFormat="1" spans="1:22">
      <c r="A411" s="3">
        <v>999226070355715</v>
      </c>
      <c r="B411" s="1" t="s">
        <v>2914</v>
      </c>
      <c r="C411" s="1" t="s">
        <v>5385</v>
      </c>
      <c r="D411" s="1" t="s">
        <v>5386</v>
      </c>
      <c r="E411" s="1" t="s">
        <v>5387</v>
      </c>
      <c r="F411" s="1" t="s">
        <v>2914</v>
      </c>
      <c r="G411" s="1" t="s">
        <v>2915</v>
      </c>
      <c r="H411" s="1" t="s">
        <v>2916</v>
      </c>
      <c r="I411" s="1" t="s">
        <v>5388</v>
      </c>
      <c r="J411" s="1" t="s">
        <v>30</v>
      </c>
      <c r="K411" s="1" t="s">
        <v>5389</v>
      </c>
      <c r="L411" s="1" t="s">
        <v>5389</v>
      </c>
      <c r="M411" s="1" t="s">
        <v>2919</v>
      </c>
      <c r="N411" s="1" t="s">
        <v>2919</v>
      </c>
      <c r="O411" s="1" t="s">
        <v>2920</v>
      </c>
      <c r="P411" s="1" t="s">
        <v>2921</v>
      </c>
      <c r="Q411" s="1" t="s">
        <v>2922</v>
      </c>
      <c r="R411" s="1" t="s">
        <v>5390</v>
      </c>
      <c r="S411" s="1" t="s">
        <v>2924</v>
      </c>
      <c r="T411" s="1" t="s">
        <v>2925</v>
      </c>
      <c r="U411" s="1" t="s">
        <v>2926</v>
      </c>
      <c r="V411" s="1" t="s">
        <v>3695</v>
      </c>
    </row>
    <row r="412" s="1" customFormat="1" spans="1:22">
      <c r="A412" s="3">
        <v>999226070362133</v>
      </c>
      <c r="B412" s="1" t="s">
        <v>2914</v>
      </c>
      <c r="C412" s="1" t="s">
        <v>5391</v>
      </c>
      <c r="D412" s="1" t="s">
        <v>5392</v>
      </c>
      <c r="E412" s="1" t="s">
        <v>5393</v>
      </c>
      <c r="F412" s="1" t="s">
        <v>2914</v>
      </c>
      <c r="G412" s="1" t="s">
        <v>2915</v>
      </c>
      <c r="H412" s="1" t="s">
        <v>2916</v>
      </c>
      <c r="I412" s="1" t="s">
        <v>5394</v>
      </c>
      <c r="J412" s="1" t="s">
        <v>30</v>
      </c>
      <c r="K412" s="1" t="s">
        <v>5395</v>
      </c>
      <c r="L412" s="1" t="s">
        <v>5395</v>
      </c>
      <c r="M412" s="1" t="s">
        <v>2919</v>
      </c>
      <c r="N412" s="1" t="s">
        <v>2919</v>
      </c>
      <c r="O412" s="1" t="s">
        <v>2920</v>
      </c>
      <c r="P412" s="1" t="s">
        <v>2921</v>
      </c>
      <c r="Q412" s="1" t="s">
        <v>2922</v>
      </c>
      <c r="R412" s="1" t="s">
        <v>5396</v>
      </c>
      <c r="S412" s="1" t="s">
        <v>2924</v>
      </c>
      <c r="T412" s="1" t="s">
        <v>2925</v>
      </c>
      <c r="U412" s="1" t="s">
        <v>2926</v>
      </c>
      <c r="V412" s="1" t="s">
        <v>2973</v>
      </c>
    </row>
    <row r="413" s="1" customFormat="1" spans="1:22">
      <c r="A413" s="3">
        <v>999226070376322</v>
      </c>
      <c r="B413" s="1" t="s">
        <v>2914</v>
      </c>
      <c r="C413" s="1" t="s">
        <v>5397</v>
      </c>
      <c r="D413" s="1" t="s">
        <v>5398</v>
      </c>
      <c r="E413" s="1" t="s">
        <v>5399</v>
      </c>
      <c r="F413" s="1" t="s">
        <v>2914</v>
      </c>
      <c r="G413" s="1" t="s">
        <v>2932</v>
      </c>
      <c r="H413" s="1" t="s">
        <v>2916</v>
      </c>
      <c r="I413" s="1" t="s">
        <v>5400</v>
      </c>
      <c r="J413" s="1" t="s">
        <v>30</v>
      </c>
      <c r="K413" s="1" t="s">
        <v>5401</v>
      </c>
      <c r="L413" s="1" t="s">
        <v>5401</v>
      </c>
      <c r="M413" s="1" t="s">
        <v>2919</v>
      </c>
      <c r="N413" s="1" t="s">
        <v>2919</v>
      </c>
      <c r="O413" s="1" t="s">
        <v>2920</v>
      </c>
      <c r="P413" s="1" t="s">
        <v>2921</v>
      </c>
      <c r="Q413" s="1" t="s">
        <v>2922</v>
      </c>
      <c r="R413" s="1" t="s">
        <v>5402</v>
      </c>
      <c r="S413" s="1" t="s">
        <v>2924</v>
      </c>
      <c r="T413" s="1" t="s">
        <v>2925</v>
      </c>
      <c r="U413" s="1" t="s">
        <v>2926</v>
      </c>
      <c r="V413" s="1" t="s">
        <v>2927</v>
      </c>
    </row>
    <row r="414" s="1" customFormat="1" spans="1:22">
      <c r="A414" s="3">
        <v>999226070441116</v>
      </c>
      <c r="B414" s="1" t="s">
        <v>2914</v>
      </c>
      <c r="C414" s="1" t="s">
        <v>5403</v>
      </c>
      <c r="D414" s="1" t="s">
        <v>5404</v>
      </c>
      <c r="E414" s="1" t="s">
        <v>5405</v>
      </c>
      <c r="F414" s="1" t="s">
        <v>2914</v>
      </c>
      <c r="G414" s="1" t="s">
        <v>2932</v>
      </c>
      <c r="H414" s="1" t="s">
        <v>2916</v>
      </c>
      <c r="I414" s="1" t="s">
        <v>5406</v>
      </c>
      <c r="J414" s="1" t="s">
        <v>30</v>
      </c>
      <c r="K414" s="1" t="s">
        <v>5407</v>
      </c>
      <c r="L414" s="1" t="s">
        <v>5407</v>
      </c>
      <c r="M414" s="1" t="s">
        <v>2919</v>
      </c>
      <c r="N414" s="1" t="s">
        <v>2919</v>
      </c>
      <c r="O414" s="1" t="s">
        <v>2920</v>
      </c>
      <c r="P414" s="1" t="s">
        <v>2921</v>
      </c>
      <c r="Q414" s="1" t="s">
        <v>2922</v>
      </c>
      <c r="R414" s="1" t="s">
        <v>5408</v>
      </c>
      <c r="S414" s="1" t="s">
        <v>2924</v>
      </c>
      <c r="T414" s="1" t="s">
        <v>2925</v>
      </c>
      <c r="U414" s="1" t="s">
        <v>2926</v>
      </c>
      <c r="V414" s="1" t="s">
        <v>2956</v>
      </c>
    </row>
    <row r="415" s="1" customFormat="1" spans="1:22">
      <c r="A415" s="3">
        <v>999226070606719</v>
      </c>
      <c r="B415" s="1" t="s">
        <v>2914</v>
      </c>
      <c r="C415" s="1" t="s">
        <v>5409</v>
      </c>
      <c r="D415" s="1" t="s">
        <v>4976</v>
      </c>
      <c r="E415" s="1" t="s">
        <v>5410</v>
      </c>
      <c r="F415" s="1" t="s">
        <v>2915</v>
      </c>
      <c r="G415" s="1" t="s">
        <v>2932</v>
      </c>
      <c r="H415" s="1" t="s">
        <v>2916</v>
      </c>
      <c r="I415" s="1" t="s">
        <v>5411</v>
      </c>
      <c r="J415" s="1" t="s">
        <v>30</v>
      </c>
      <c r="K415" s="1" t="s">
        <v>5412</v>
      </c>
      <c r="L415" s="1" t="s">
        <v>5412</v>
      </c>
      <c r="M415" s="1" t="s">
        <v>2919</v>
      </c>
      <c r="N415" s="1" t="s">
        <v>2919</v>
      </c>
      <c r="O415" s="1" t="s">
        <v>2920</v>
      </c>
      <c r="P415" s="1" t="s">
        <v>2921</v>
      </c>
      <c r="Q415" s="1" t="s">
        <v>2922</v>
      </c>
      <c r="R415" s="1" t="s">
        <v>5413</v>
      </c>
      <c r="S415" s="1" t="s">
        <v>2924</v>
      </c>
      <c r="T415" s="1" t="s">
        <v>2925</v>
      </c>
      <c r="U415" s="1" t="s">
        <v>2926</v>
      </c>
      <c r="V415" s="1" t="s">
        <v>2927</v>
      </c>
    </row>
    <row r="416" s="1" customFormat="1" spans="1:22">
      <c r="A416" s="3">
        <v>999226071080898</v>
      </c>
      <c r="B416" s="1" t="s">
        <v>2914</v>
      </c>
      <c r="C416" s="1" t="s">
        <v>5414</v>
      </c>
      <c r="D416" s="1" t="s">
        <v>5415</v>
      </c>
      <c r="E416" s="1" t="s">
        <v>5416</v>
      </c>
      <c r="F416" s="1" t="s">
        <v>2914</v>
      </c>
      <c r="G416" s="1" t="s">
        <v>2915</v>
      </c>
      <c r="H416" s="1" t="s">
        <v>2916</v>
      </c>
      <c r="I416" s="1" t="s">
        <v>5417</v>
      </c>
      <c r="J416" s="1" t="s">
        <v>30</v>
      </c>
      <c r="K416" s="1" t="s">
        <v>5418</v>
      </c>
      <c r="L416" s="1" t="s">
        <v>5418</v>
      </c>
      <c r="M416" s="1" t="s">
        <v>2919</v>
      </c>
      <c r="N416" s="1" t="s">
        <v>2919</v>
      </c>
      <c r="O416" s="1" t="s">
        <v>2920</v>
      </c>
      <c r="P416" s="1" t="s">
        <v>2921</v>
      </c>
      <c r="Q416" s="1" t="s">
        <v>2922</v>
      </c>
      <c r="R416" s="1" t="s">
        <v>5419</v>
      </c>
      <c r="S416" s="1" t="s">
        <v>2924</v>
      </c>
      <c r="T416" s="1" t="s">
        <v>2925</v>
      </c>
      <c r="U416" s="1" t="s">
        <v>2926</v>
      </c>
      <c r="V416" s="1" t="s">
        <v>3204</v>
      </c>
    </row>
    <row r="417" s="1" customFormat="1" spans="1:22">
      <c r="A417" s="3">
        <v>999226072282479</v>
      </c>
      <c r="B417" s="1" t="s">
        <v>2914</v>
      </c>
      <c r="C417" s="1" t="s">
        <v>5420</v>
      </c>
      <c r="D417" s="1" t="s">
        <v>5421</v>
      </c>
      <c r="E417" s="1" t="s">
        <v>5422</v>
      </c>
      <c r="F417" s="1" t="s">
        <v>2914</v>
      </c>
      <c r="G417" s="1" t="s">
        <v>2915</v>
      </c>
      <c r="H417" s="1" t="s">
        <v>2916</v>
      </c>
      <c r="I417" s="1" t="s">
        <v>5423</v>
      </c>
      <c r="J417" s="1" t="s">
        <v>30</v>
      </c>
      <c r="K417" s="1" t="s">
        <v>5424</v>
      </c>
      <c r="L417" s="1" t="s">
        <v>5424</v>
      </c>
      <c r="M417" s="1" t="s">
        <v>2919</v>
      </c>
      <c r="N417" s="1" t="s">
        <v>2919</v>
      </c>
      <c r="O417" s="1" t="s">
        <v>2920</v>
      </c>
      <c r="P417" s="1" t="s">
        <v>2921</v>
      </c>
      <c r="Q417" s="1" t="s">
        <v>2922</v>
      </c>
      <c r="R417" s="1" t="s">
        <v>5425</v>
      </c>
      <c r="S417" s="1" t="s">
        <v>2924</v>
      </c>
      <c r="T417" s="1" t="s">
        <v>2925</v>
      </c>
      <c r="U417" s="1" t="s">
        <v>2926</v>
      </c>
      <c r="V417" s="1" t="s">
        <v>2927</v>
      </c>
    </row>
    <row r="418" s="1" customFormat="1" spans="1:22">
      <c r="A418" s="3">
        <v>26072871638</v>
      </c>
      <c r="B418" s="1" t="s">
        <v>2914</v>
      </c>
      <c r="C418" s="1" t="s">
        <v>5426</v>
      </c>
      <c r="D418" s="1" t="s">
        <v>5427</v>
      </c>
      <c r="E418" s="1" t="s">
        <v>5428</v>
      </c>
      <c r="F418" s="1" t="s">
        <v>2914</v>
      </c>
      <c r="G418" s="1" t="s">
        <v>2915</v>
      </c>
      <c r="H418" s="1" t="s">
        <v>2916</v>
      </c>
      <c r="I418" s="1" t="s">
        <v>5429</v>
      </c>
      <c r="J418" s="1" t="s">
        <v>30</v>
      </c>
      <c r="K418" s="1" t="s">
        <v>5430</v>
      </c>
      <c r="L418" s="1" t="s">
        <v>5430</v>
      </c>
      <c r="M418" s="1" t="s">
        <v>2919</v>
      </c>
      <c r="N418" s="1" t="s">
        <v>2919</v>
      </c>
      <c r="O418" s="1" t="s">
        <v>2920</v>
      </c>
      <c r="P418" s="1" t="s">
        <v>2921</v>
      </c>
      <c r="Q418" s="1" t="s">
        <v>2922</v>
      </c>
      <c r="R418" s="1" t="s">
        <v>5431</v>
      </c>
      <c r="S418" s="1" t="s">
        <v>2924</v>
      </c>
      <c r="T418" s="1" t="s">
        <v>2925</v>
      </c>
      <c r="U418" s="1" t="s">
        <v>2926</v>
      </c>
      <c r="V418" s="1" t="s">
        <v>2956</v>
      </c>
    </row>
    <row r="419" s="1" customFormat="1" spans="1:22">
      <c r="A419" s="3">
        <v>999226073272854</v>
      </c>
      <c r="B419" s="1" t="s">
        <v>2914</v>
      </c>
      <c r="C419" s="1" t="s">
        <v>5432</v>
      </c>
      <c r="D419" s="1" t="s">
        <v>4415</v>
      </c>
      <c r="E419" s="1" t="s">
        <v>5433</v>
      </c>
      <c r="F419" s="1" t="s">
        <v>2914</v>
      </c>
      <c r="G419" s="1" t="s">
        <v>2915</v>
      </c>
      <c r="H419" s="1" t="s">
        <v>2916</v>
      </c>
      <c r="I419" s="1" t="s">
        <v>5434</v>
      </c>
      <c r="J419" s="1" t="s">
        <v>30</v>
      </c>
      <c r="K419" s="1" t="s">
        <v>5435</v>
      </c>
      <c r="L419" s="1" t="s">
        <v>5435</v>
      </c>
      <c r="M419" s="1" t="s">
        <v>2919</v>
      </c>
      <c r="N419" s="1" t="s">
        <v>2919</v>
      </c>
      <c r="O419" s="1" t="s">
        <v>2920</v>
      </c>
      <c r="P419" s="1" t="s">
        <v>2921</v>
      </c>
      <c r="Q419" s="1" t="s">
        <v>2922</v>
      </c>
      <c r="R419" s="1" t="s">
        <v>5436</v>
      </c>
      <c r="S419" s="1" t="s">
        <v>2924</v>
      </c>
      <c r="T419" s="1" t="s">
        <v>2925</v>
      </c>
      <c r="U419" s="1" t="s">
        <v>2926</v>
      </c>
      <c r="V419" s="1" t="s">
        <v>2927</v>
      </c>
    </row>
    <row r="420" s="1" customFormat="1" spans="1:22">
      <c r="A420" s="3">
        <v>999226074766913</v>
      </c>
      <c r="B420" s="1" t="s">
        <v>2914</v>
      </c>
      <c r="C420" s="1" t="s">
        <v>5437</v>
      </c>
      <c r="D420" s="1" t="s">
        <v>5438</v>
      </c>
      <c r="E420" s="1" t="s">
        <v>5439</v>
      </c>
      <c r="F420" s="1" t="s">
        <v>2915</v>
      </c>
      <c r="G420" s="1" t="s">
        <v>2932</v>
      </c>
      <c r="H420" s="1" t="s">
        <v>2916</v>
      </c>
      <c r="I420" s="1" t="s">
        <v>5440</v>
      </c>
      <c r="J420" s="1" t="s">
        <v>30</v>
      </c>
      <c r="K420" s="1" t="s">
        <v>5441</v>
      </c>
      <c r="L420" s="1" t="s">
        <v>5441</v>
      </c>
      <c r="M420" s="1" t="s">
        <v>2919</v>
      </c>
      <c r="N420" s="1" t="s">
        <v>2919</v>
      </c>
      <c r="O420" s="1" t="s">
        <v>2920</v>
      </c>
      <c r="P420" s="1" t="s">
        <v>2921</v>
      </c>
      <c r="Q420" s="1" t="s">
        <v>2922</v>
      </c>
      <c r="R420" s="1" t="s">
        <v>5442</v>
      </c>
      <c r="S420" s="1" t="s">
        <v>2924</v>
      </c>
      <c r="T420" s="1" t="s">
        <v>2925</v>
      </c>
      <c r="U420" s="1" t="s">
        <v>2926</v>
      </c>
      <c r="V420" s="1" t="s">
        <v>2973</v>
      </c>
    </row>
    <row r="421" s="1" customFormat="1" spans="1:22">
      <c r="A421" s="3">
        <v>999226074799618</v>
      </c>
      <c r="B421" s="1" t="s">
        <v>2914</v>
      </c>
      <c r="C421" s="1" t="s">
        <v>5443</v>
      </c>
      <c r="D421" s="1" t="s">
        <v>5444</v>
      </c>
      <c r="E421" s="1" t="s">
        <v>5445</v>
      </c>
      <c r="F421" s="1" t="s">
        <v>2914</v>
      </c>
      <c r="G421" s="1" t="s">
        <v>2915</v>
      </c>
      <c r="H421" s="1" t="s">
        <v>2916</v>
      </c>
      <c r="I421" s="1" t="s">
        <v>5446</v>
      </c>
      <c r="J421" s="1" t="s">
        <v>30</v>
      </c>
      <c r="K421" s="1" t="s">
        <v>5447</v>
      </c>
      <c r="L421" s="1" t="s">
        <v>5447</v>
      </c>
      <c r="M421" s="1" t="s">
        <v>2919</v>
      </c>
      <c r="N421" s="1" t="s">
        <v>2919</v>
      </c>
      <c r="O421" s="1" t="s">
        <v>2920</v>
      </c>
      <c r="P421" s="1" t="s">
        <v>2921</v>
      </c>
      <c r="Q421" s="1" t="s">
        <v>2922</v>
      </c>
      <c r="R421" s="1" t="s">
        <v>5448</v>
      </c>
      <c r="S421" s="1" t="s">
        <v>2924</v>
      </c>
      <c r="T421" s="1" t="s">
        <v>2925</v>
      </c>
      <c r="U421" s="1" t="s">
        <v>2926</v>
      </c>
      <c r="V421" s="1" t="s">
        <v>2973</v>
      </c>
    </row>
    <row r="422" s="1" customFormat="1" spans="1:22">
      <c r="A422" s="3">
        <v>999226075688997</v>
      </c>
      <c r="B422" s="1" t="s">
        <v>2914</v>
      </c>
      <c r="C422" s="1" t="s">
        <v>5449</v>
      </c>
      <c r="D422" s="1" t="s">
        <v>5450</v>
      </c>
      <c r="E422" s="1" t="s">
        <v>5451</v>
      </c>
      <c r="F422" s="1" t="s">
        <v>2915</v>
      </c>
      <c r="G422" s="1" t="s">
        <v>2932</v>
      </c>
      <c r="H422" s="1" t="s">
        <v>2916</v>
      </c>
      <c r="I422" s="1" t="s">
        <v>5452</v>
      </c>
      <c r="J422" s="1" t="s">
        <v>30</v>
      </c>
      <c r="K422" s="1" t="s">
        <v>5453</v>
      </c>
      <c r="L422" s="1" t="s">
        <v>5453</v>
      </c>
      <c r="M422" s="1" t="s">
        <v>2919</v>
      </c>
      <c r="N422" s="1" t="s">
        <v>2919</v>
      </c>
      <c r="O422" s="1" t="s">
        <v>2920</v>
      </c>
      <c r="P422" s="1" t="s">
        <v>2921</v>
      </c>
      <c r="Q422" s="1" t="s">
        <v>2922</v>
      </c>
      <c r="R422" s="1" t="s">
        <v>5454</v>
      </c>
      <c r="S422" s="1" t="s">
        <v>2924</v>
      </c>
      <c r="T422" s="1" t="s">
        <v>2925</v>
      </c>
      <c r="U422" s="1" t="s">
        <v>2926</v>
      </c>
      <c r="V422" s="1" t="s">
        <v>2927</v>
      </c>
    </row>
    <row r="423" s="1" customFormat="1" spans="1:22">
      <c r="A423" s="3">
        <v>999226075856771</v>
      </c>
      <c r="B423" s="1" t="s">
        <v>2914</v>
      </c>
      <c r="C423" s="1" t="s">
        <v>5455</v>
      </c>
      <c r="D423" s="1" t="s">
        <v>5456</v>
      </c>
      <c r="E423" s="1" t="s">
        <v>5457</v>
      </c>
      <c r="F423" s="1" t="s">
        <v>2914</v>
      </c>
      <c r="G423" s="1" t="s">
        <v>2915</v>
      </c>
      <c r="H423" s="1" t="s">
        <v>2916</v>
      </c>
      <c r="I423" s="1" t="s">
        <v>5458</v>
      </c>
      <c r="J423" s="1" t="s">
        <v>30</v>
      </c>
      <c r="K423" s="1" t="s">
        <v>5459</v>
      </c>
      <c r="L423" s="1" t="s">
        <v>5459</v>
      </c>
      <c r="M423" s="1" t="s">
        <v>2919</v>
      </c>
      <c r="N423" s="1" t="s">
        <v>2919</v>
      </c>
      <c r="O423" s="1" t="s">
        <v>2920</v>
      </c>
      <c r="P423" s="1" t="s">
        <v>2921</v>
      </c>
      <c r="Q423" s="1" t="s">
        <v>2922</v>
      </c>
      <c r="R423" s="1" t="s">
        <v>5460</v>
      </c>
      <c r="S423" s="1" t="s">
        <v>2924</v>
      </c>
      <c r="T423" s="1" t="s">
        <v>2925</v>
      </c>
      <c r="U423" s="1" t="s">
        <v>2926</v>
      </c>
      <c r="V423" s="1" t="s">
        <v>2927</v>
      </c>
    </row>
    <row r="424" s="1" customFormat="1" spans="1:22">
      <c r="A424" s="3">
        <v>999226076901486</v>
      </c>
      <c r="B424" s="1" t="s">
        <v>2914</v>
      </c>
      <c r="C424" s="1" t="s">
        <v>5461</v>
      </c>
      <c r="D424" s="1" t="s">
        <v>4433</v>
      </c>
      <c r="E424" s="1" t="s">
        <v>5462</v>
      </c>
      <c r="F424" s="1" t="s">
        <v>2914</v>
      </c>
      <c r="G424" s="1" t="s">
        <v>2915</v>
      </c>
      <c r="H424" s="1" t="s">
        <v>2916</v>
      </c>
      <c r="I424" s="1" t="s">
        <v>5463</v>
      </c>
      <c r="J424" s="1" t="s">
        <v>30</v>
      </c>
      <c r="K424" s="1" t="s">
        <v>5464</v>
      </c>
      <c r="L424" s="1" t="s">
        <v>5464</v>
      </c>
      <c r="M424" s="1" t="s">
        <v>2919</v>
      </c>
      <c r="N424" s="1" t="s">
        <v>2919</v>
      </c>
      <c r="O424" s="1" t="s">
        <v>2920</v>
      </c>
      <c r="P424" s="1" t="s">
        <v>2921</v>
      </c>
      <c r="Q424" s="1" t="s">
        <v>2922</v>
      </c>
      <c r="R424" s="1" t="s">
        <v>5465</v>
      </c>
      <c r="S424" s="1" t="s">
        <v>2924</v>
      </c>
      <c r="T424" s="1" t="s">
        <v>2925</v>
      </c>
      <c r="U424" s="1" t="s">
        <v>2926</v>
      </c>
      <c r="V424" s="1" t="s">
        <v>3255</v>
      </c>
    </row>
    <row r="425" s="1" customFormat="1" spans="1:22">
      <c r="A425" s="3">
        <v>999226077240865</v>
      </c>
      <c r="B425" s="1" t="s">
        <v>2914</v>
      </c>
      <c r="C425" s="1" t="s">
        <v>5466</v>
      </c>
      <c r="D425" s="1" t="s">
        <v>5467</v>
      </c>
      <c r="E425" s="1" t="s">
        <v>5468</v>
      </c>
      <c r="F425" s="1" t="s">
        <v>2914</v>
      </c>
      <c r="G425" s="1" t="s">
        <v>2915</v>
      </c>
      <c r="H425" s="1" t="s">
        <v>2916</v>
      </c>
      <c r="I425" s="1" t="s">
        <v>5469</v>
      </c>
      <c r="J425" s="1" t="s">
        <v>30</v>
      </c>
      <c r="K425" s="1" t="s">
        <v>5470</v>
      </c>
      <c r="L425" s="1" t="s">
        <v>5470</v>
      </c>
      <c r="M425" s="1" t="s">
        <v>2919</v>
      </c>
      <c r="N425" s="1" t="s">
        <v>2919</v>
      </c>
      <c r="O425" s="1" t="s">
        <v>2920</v>
      </c>
      <c r="P425" s="1" t="s">
        <v>2921</v>
      </c>
      <c r="Q425" s="1" t="s">
        <v>2922</v>
      </c>
      <c r="R425" s="1" t="s">
        <v>5471</v>
      </c>
      <c r="S425" s="1" t="s">
        <v>2924</v>
      </c>
      <c r="T425" s="1" t="s">
        <v>2925</v>
      </c>
      <c r="U425" s="1" t="s">
        <v>2926</v>
      </c>
      <c r="V425" s="1" t="s">
        <v>3457</v>
      </c>
    </row>
    <row r="426" s="1" customFormat="1" spans="1:22">
      <c r="A426" s="3">
        <v>999226078118268</v>
      </c>
      <c r="B426" s="1" t="s">
        <v>2914</v>
      </c>
      <c r="C426" s="1" t="s">
        <v>5472</v>
      </c>
      <c r="D426" s="1" t="s">
        <v>5473</v>
      </c>
      <c r="E426" s="1" t="s">
        <v>5474</v>
      </c>
      <c r="F426" s="1" t="s">
        <v>2915</v>
      </c>
      <c r="G426" s="1" t="s">
        <v>2932</v>
      </c>
      <c r="H426" s="1" t="s">
        <v>2916</v>
      </c>
      <c r="I426" s="1" t="s">
        <v>5475</v>
      </c>
      <c r="J426" s="1" t="s">
        <v>30</v>
      </c>
      <c r="K426" s="1" t="s">
        <v>5476</v>
      </c>
      <c r="L426" s="1" t="s">
        <v>5476</v>
      </c>
      <c r="M426" s="1" t="s">
        <v>2919</v>
      </c>
      <c r="N426" s="1" t="s">
        <v>2919</v>
      </c>
      <c r="O426" s="1" t="s">
        <v>2920</v>
      </c>
      <c r="P426" s="1" t="s">
        <v>2921</v>
      </c>
      <c r="Q426" s="1" t="s">
        <v>2922</v>
      </c>
      <c r="R426" s="1" t="s">
        <v>5477</v>
      </c>
      <c r="S426" s="1" t="s">
        <v>2924</v>
      </c>
      <c r="T426" s="1" t="s">
        <v>2925</v>
      </c>
      <c r="U426" s="1" t="s">
        <v>2926</v>
      </c>
      <c r="V426" s="1" t="s">
        <v>3016</v>
      </c>
    </row>
    <row r="427" s="1" customFormat="1" spans="1:22">
      <c r="A427" s="3">
        <v>999226078394470</v>
      </c>
      <c r="B427" s="1" t="s">
        <v>2914</v>
      </c>
      <c r="C427" s="1" t="s">
        <v>5478</v>
      </c>
      <c r="D427" s="1" t="s">
        <v>5479</v>
      </c>
      <c r="E427" s="1" t="s">
        <v>5480</v>
      </c>
      <c r="F427" s="1" t="s">
        <v>2914</v>
      </c>
      <c r="G427" s="1" t="s">
        <v>2915</v>
      </c>
      <c r="H427" s="1" t="s">
        <v>2916</v>
      </c>
      <c r="I427" s="1" t="s">
        <v>5481</v>
      </c>
      <c r="J427" s="1" t="s">
        <v>30</v>
      </c>
      <c r="K427" s="1" t="s">
        <v>5482</v>
      </c>
      <c r="L427" s="1" t="s">
        <v>5482</v>
      </c>
      <c r="M427" s="1" t="s">
        <v>2919</v>
      </c>
      <c r="N427" s="1" t="s">
        <v>2919</v>
      </c>
      <c r="O427" s="1" t="s">
        <v>2920</v>
      </c>
      <c r="P427" s="1" t="s">
        <v>2921</v>
      </c>
      <c r="Q427" s="1" t="s">
        <v>2922</v>
      </c>
      <c r="R427" s="1" t="s">
        <v>5483</v>
      </c>
      <c r="S427" s="1" t="s">
        <v>2924</v>
      </c>
      <c r="T427" s="1" t="s">
        <v>2925</v>
      </c>
      <c r="U427" s="1" t="s">
        <v>2926</v>
      </c>
      <c r="V427" s="1" t="s">
        <v>4566</v>
      </c>
    </row>
    <row r="428" s="1" customFormat="1" spans="1:22">
      <c r="A428" s="3">
        <v>999226078744916</v>
      </c>
      <c r="B428" s="1" t="s">
        <v>2914</v>
      </c>
      <c r="C428" s="1" t="s">
        <v>5484</v>
      </c>
      <c r="D428" s="1" t="s">
        <v>5485</v>
      </c>
      <c r="E428" s="1" t="s">
        <v>5486</v>
      </c>
      <c r="F428" s="1" t="s">
        <v>2914</v>
      </c>
      <c r="G428" s="1" t="s">
        <v>2915</v>
      </c>
      <c r="H428" s="1" t="s">
        <v>2916</v>
      </c>
      <c r="I428" s="1" t="s">
        <v>5487</v>
      </c>
      <c r="J428" s="1" t="s">
        <v>30</v>
      </c>
      <c r="K428" s="1" t="s">
        <v>5488</v>
      </c>
      <c r="L428" s="1" t="s">
        <v>5488</v>
      </c>
      <c r="M428" s="1" t="s">
        <v>2919</v>
      </c>
      <c r="N428" s="1" t="s">
        <v>2919</v>
      </c>
      <c r="O428" s="1" t="s">
        <v>2920</v>
      </c>
      <c r="P428" s="1" t="s">
        <v>2921</v>
      </c>
      <c r="Q428" s="1" t="s">
        <v>2922</v>
      </c>
      <c r="R428" s="1" t="s">
        <v>5489</v>
      </c>
      <c r="S428" s="1" t="s">
        <v>2924</v>
      </c>
      <c r="T428" s="1" t="s">
        <v>2925</v>
      </c>
      <c r="U428" s="1" t="s">
        <v>2926</v>
      </c>
      <c r="V428" s="1" t="s">
        <v>3336</v>
      </c>
    </row>
    <row r="429" s="1" customFormat="1" spans="1:22">
      <c r="A429" s="1" t="s">
        <v>5490</v>
      </c>
      <c r="B429" s="1" t="s">
        <v>2914</v>
      </c>
      <c r="C429" s="1" t="s">
        <v>5491</v>
      </c>
      <c r="D429" s="1" t="s">
        <v>4935</v>
      </c>
      <c r="E429" s="1" t="s">
        <v>4936</v>
      </c>
      <c r="F429" s="1" t="s">
        <v>2914</v>
      </c>
      <c r="G429" s="1" t="s">
        <v>2915</v>
      </c>
      <c r="H429" s="1" t="s">
        <v>2916</v>
      </c>
      <c r="I429" s="1" t="s">
        <v>2920</v>
      </c>
      <c r="J429" s="1" t="s">
        <v>5492</v>
      </c>
      <c r="K429" s="1" t="s">
        <v>2920</v>
      </c>
      <c r="L429" s="1" t="s">
        <v>2920</v>
      </c>
      <c r="M429" s="1" t="s">
        <v>2919</v>
      </c>
      <c r="N429" s="1" t="s">
        <v>2919</v>
      </c>
      <c r="O429" s="1" t="s">
        <v>2920</v>
      </c>
      <c r="P429" s="1" t="s">
        <v>2921</v>
      </c>
      <c r="Q429" s="1" t="s">
        <v>2922</v>
      </c>
      <c r="R429" s="1" t="s">
        <v>5493</v>
      </c>
      <c r="S429" s="1" t="s">
        <v>2924</v>
      </c>
      <c r="T429" s="1" t="s">
        <v>2925</v>
      </c>
      <c r="U429" s="1" t="s">
        <v>2926</v>
      </c>
      <c r="V429" s="1" t="s">
        <v>2927</v>
      </c>
    </row>
    <row r="430" s="1" customFormat="1" spans="1:22">
      <c r="A430" s="3">
        <v>999226079728263</v>
      </c>
      <c r="B430" s="1" t="s">
        <v>2914</v>
      </c>
      <c r="C430" s="1" t="s">
        <v>5494</v>
      </c>
      <c r="D430" s="1" t="s">
        <v>5495</v>
      </c>
      <c r="E430" s="1" t="s">
        <v>5496</v>
      </c>
      <c r="F430" s="1" t="s">
        <v>2915</v>
      </c>
      <c r="G430" s="1" t="s">
        <v>2932</v>
      </c>
      <c r="H430" s="1" t="s">
        <v>2916</v>
      </c>
      <c r="I430" s="1" t="s">
        <v>5497</v>
      </c>
      <c r="J430" s="1" t="s">
        <v>30</v>
      </c>
      <c r="K430" s="1" t="s">
        <v>5498</v>
      </c>
      <c r="L430" s="1" t="s">
        <v>5498</v>
      </c>
      <c r="M430" s="1" t="s">
        <v>2919</v>
      </c>
      <c r="N430" s="1" t="s">
        <v>2919</v>
      </c>
      <c r="O430" s="1" t="s">
        <v>2920</v>
      </c>
      <c r="P430" s="1" t="s">
        <v>2921</v>
      </c>
      <c r="Q430" s="1" t="s">
        <v>2922</v>
      </c>
      <c r="R430" s="1" t="s">
        <v>5499</v>
      </c>
      <c r="S430" s="1" t="s">
        <v>2924</v>
      </c>
      <c r="T430" s="1" t="s">
        <v>2925</v>
      </c>
      <c r="U430" s="1" t="s">
        <v>2926</v>
      </c>
      <c r="V430" s="1" t="s">
        <v>2956</v>
      </c>
    </row>
    <row r="431" s="1" customFormat="1" spans="1:22">
      <c r="A431" s="3">
        <v>999226079828625</v>
      </c>
      <c r="B431" s="1" t="s">
        <v>2914</v>
      </c>
      <c r="C431" s="1" t="s">
        <v>5500</v>
      </c>
      <c r="D431" s="1" t="s">
        <v>5501</v>
      </c>
      <c r="E431" s="1" t="s">
        <v>5502</v>
      </c>
      <c r="F431" s="1" t="s">
        <v>2915</v>
      </c>
      <c r="G431" s="1" t="s">
        <v>2932</v>
      </c>
      <c r="H431" s="1" t="s">
        <v>2916</v>
      </c>
      <c r="I431" s="1" t="s">
        <v>5503</v>
      </c>
      <c r="J431" s="1" t="s">
        <v>30</v>
      </c>
      <c r="K431" s="1" t="s">
        <v>5504</v>
      </c>
      <c r="L431" s="1" t="s">
        <v>5504</v>
      </c>
      <c r="M431" s="1" t="s">
        <v>2919</v>
      </c>
      <c r="N431" s="1" t="s">
        <v>2919</v>
      </c>
      <c r="O431" s="1" t="s">
        <v>2920</v>
      </c>
      <c r="P431" s="1" t="s">
        <v>2921</v>
      </c>
      <c r="Q431" s="1" t="s">
        <v>2922</v>
      </c>
      <c r="R431" s="1" t="s">
        <v>5505</v>
      </c>
      <c r="S431" s="1" t="s">
        <v>2924</v>
      </c>
      <c r="T431" s="1" t="s">
        <v>2925</v>
      </c>
      <c r="U431" s="1" t="s">
        <v>2926</v>
      </c>
      <c r="V431" s="1" t="s">
        <v>5506</v>
      </c>
    </row>
    <row r="432" s="1" customFormat="1" spans="1:22">
      <c r="A432" s="3">
        <v>999226079991608</v>
      </c>
      <c r="B432" s="1" t="s">
        <v>2914</v>
      </c>
      <c r="C432" s="1" t="s">
        <v>5507</v>
      </c>
      <c r="D432" s="1" t="s">
        <v>5508</v>
      </c>
      <c r="E432" s="1" t="s">
        <v>5509</v>
      </c>
      <c r="F432" s="1" t="s">
        <v>2914</v>
      </c>
      <c r="G432" s="1" t="s">
        <v>2932</v>
      </c>
      <c r="H432" s="1" t="s">
        <v>2916</v>
      </c>
      <c r="I432" s="1" t="s">
        <v>5510</v>
      </c>
      <c r="J432" s="1" t="s">
        <v>30</v>
      </c>
      <c r="K432" s="1" t="s">
        <v>5511</v>
      </c>
      <c r="L432" s="1" t="s">
        <v>5511</v>
      </c>
      <c r="M432" s="1" t="s">
        <v>2919</v>
      </c>
      <c r="N432" s="1" t="s">
        <v>2919</v>
      </c>
      <c r="O432" s="1" t="s">
        <v>2920</v>
      </c>
      <c r="P432" s="1" t="s">
        <v>2921</v>
      </c>
      <c r="Q432" s="1" t="s">
        <v>2922</v>
      </c>
      <c r="R432" s="1" t="s">
        <v>5512</v>
      </c>
      <c r="S432" s="1" t="s">
        <v>2924</v>
      </c>
      <c r="T432" s="1" t="s">
        <v>2925</v>
      </c>
      <c r="U432" s="1" t="s">
        <v>2926</v>
      </c>
      <c r="V432" s="1" t="s">
        <v>3255</v>
      </c>
    </row>
    <row r="433" s="1" customFormat="1" spans="1:22">
      <c r="A433" s="3">
        <v>999226080382838</v>
      </c>
      <c r="B433" s="1" t="s">
        <v>2914</v>
      </c>
      <c r="C433" s="1" t="s">
        <v>5513</v>
      </c>
      <c r="D433" s="1" t="s">
        <v>5514</v>
      </c>
      <c r="E433" s="1" t="s">
        <v>5515</v>
      </c>
      <c r="F433" s="1" t="s">
        <v>2914</v>
      </c>
      <c r="G433" s="1" t="s">
        <v>2932</v>
      </c>
      <c r="H433" s="1" t="s">
        <v>2916</v>
      </c>
      <c r="I433" s="1" t="s">
        <v>5516</v>
      </c>
      <c r="J433" s="1" t="s">
        <v>30</v>
      </c>
      <c r="K433" s="1" t="s">
        <v>3569</v>
      </c>
      <c r="L433" s="1" t="s">
        <v>3569</v>
      </c>
      <c r="M433" s="1" t="s">
        <v>2919</v>
      </c>
      <c r="N433" s="1" t="s">
        <v>2919</v>
      </c>
      <c r="O433" s="1" t="s">
        <v>2920</v>
      </c>
      <c r="P433" s="1" t="s">
        <v>2921</v>
      </c>
      <c r="Q433" s="1" t="s">
        <v>2922</v>
      </c>
      <c r="R433" s="1" t="s">
        <v>5517</v>
      </c>
      <c r="S433" s="1" t="s">
        <v>2924</v>
      </c>
      <c r="T433" s="1" t="s">
        <v>2925</v>
      </c>
      <c r="U433" s="1" t="s">
        <v>2926</v>
      </c>
      <c r="V433" s="1" t="s">
        <v>2956</v>
      </c>
    </row>
    <row r="434" s="1" customFormat="1" spans="1:22">
      <c r="A434" s="3">
        <v>999226080690239</v>
      </c>
      <c r="B434" s="1" t="s">
        <v>2914</v>
      </c>
      <c r="C434" s="1" t="s">
        <v>5518</v>
      </c>
      <c r="D434" s="1" t="s">
        <v>5519</v>
      </c>
      <c r="E434" s="1" t="s">
        <v>5520</v>
      </c>
      <c r="F434" s="1" t="s">
        <v>2914</v>
      </c>
      <c r="G434" s="1" t="s">
        <v>2915</v>
      </c>
      <c r="H434" s="1" t="s">
        <v>2916</v>
      </c>
      <c r="I434" s="1" t="s">
        <v>5521</v>
      </c>
      <c r="J434" s="1" t="s">
        <v>30</v>
      </c>
      <c r="K434" s="1" t="s">
        <v>5522</v>
      </c>
      <c r="L434" s="1" t="s">
        <v>5522</v>
      </c>
      <c r="M434" s="1" t="s">
        <v>2919</v>
      </c>
      <c r="N434" s="1" t="s">
        <v>2919</v>
      </c>
      <c r="O434" s="1" t="s">
        <v>2920</v>
      </c>
      <c r="P434" s="1" t="s">
        <v>2921</v>
      </c>
      <c r="Q434" s="1" t="s">
        <v>2922</v>
      </c>
      <c r="R434" s="1" t="s">
        <v>5523</v>
      </c>
      <c r="S434" s="1" t="s">
        <v>2924</v>
      </c>
      <c r="T434" s="1" t="s">
        <v>2925</v>
      </c>
      <c r="U434" s="1" t="s">
        <v>2926</v>
      </c>
      <c r="V434" s="1" t="s">
        <v>3255</v>
      </c>
    </row>
    <row r="435" s="1" customFormat="1" spans="1:22">
      <c r="A435" s="3">
        <v>999226100767145</v>
      </c>
      <c r="B435" s="1" t="s">
        <v>2914</v>
      </c>
      <c r="C435" s="1" t="s">
        <v>5524</v>
      </c>
      <c r="D435" s="1" t="s">
        <v>5392</v>
      </c>
      <c r="E435" s="1" t="s">
        <v>5525</v>
      </c>
      <c r="F435" s="1" t="s">
        <v>2914</v>
      </c>
      <c r="G435" s="1" t="s">
        <v>2932</v>
      </c>
      <c r="H435" s="1" t="s">
        <v>2916</v>
      </c>
      <c r="I435" s="1" t="s">
        <v>5526</v>
      </c>
      <c r="J435" s="1" t="s">
        <v>30</v>
      </c>
      <c r="K435" s="1" t="s">
        <v>5527</v>
      </c>
      <c r="L435" s="1" t="s">
        <v>5527</v>
      </c>
      <c r="M435" s="1" t="s">
        <v>2919</v>
      </c>
      <c r="N435" s="1" t="s">
        <v>2919</v>
      </c>
      <c r="O435" s="1" t="s">
        <v>2920</v>
      </c>
      <c r="P435" s="1" t="s">
        <v>2921</v>
      </c>
      <c r="Q435" s="1" t="s">
        <v>2922</v>
      </c>
      <c r="R435" s="1" t="s">
        <v>5528</v>
      </c>
      <c r="S435" s="1" t="s">
        <v>2924</v>
      </c>
      <c r="T435" s="1" t="s">
        <v>2925</v>
      </c>
      <c r="U435" s="1" t="s">
        <v>2926</v>
      </c>
      <c r="V435" s="1" t="s">
        <v>2973</v>
      </c>
    </row>
    <row r="436" s="1" customFormat="1" spans="1:22">
      <c r="A436" s="3">
        <v>999226100830695</v>
      </c>
      <c r="B436" s="1" t="s">
        <v>2914</v>
      </c>
      <c r="C436" s="1" t="s">
        <v>5529</v>
      </c>
      <c r="D436" s="1" t="s">
        <v>5530</v>
      </c>
      <c r="E436" s="1" t="s">
        <v>5531</v>
      </c>
      <c r="F436" s="1" t="s">
        <v>2914</v>
      </c>
      <c r="G436" s="1" t="s">
        <v>2932</v>
      </c>
      <c r="H436" s="1" t="s">
        <v>2916</v>
      </c>
      <c r="I436" s="1" t="s">
        <v>5532</v>
      </c>
      <c r="J436" s="1" t="s">
        <v>30</v>
      </c>
      <c r="K436" s="1" t="s">
        <v>5533</v>
      </c>
      <c r="L436" s="1" t="s">
        <v>5533</v>
      </c>
      <c r="M436" s="1" t="s">
        <v>2919</v>
      </c>
      <c r="N436" s="1" t="s">
        <v>2919</v>
      </c>
      <c r="O436" s="1" t="s">
        <v>2920</v>
      </c>
      <c r="P436" s="1" t="s">
        <v>2921</v>
      </c>
      <c r="Q436" s="1" t="s">
        <v>2922</v>
      </c>
      <c r="R436" s="1" t="s">
        <v>5534</v>
      </c>
      <c r="S436" s="1" t="s">
        <v>2924</v>
      </c>
      <c r="T436" s="1" t="s">
        <v>2925</v>
      </c>
      <c r="U436" s="1" t="s">
        <v>2926</v>
      </c>
      <c r="V436" s="1" t="s">
        <v>3958</v>
      </c>
    </row>
    <row r="437" s="1" customFormat="1" spans="1:22">
      <c r="A437" s="3">
        <v>999226101515284</v>
      </c>
      <c r="B437" s="1" t="s">
        <v>2914</v>
      </c>
      <c r="C437" s="1" t="s">
        <v>5535</v>
      </c>
      <c r="D437" s="1" t="s">
        <v>5536</v>
      </c>
      <c r="E437" s="1" t="s">
        <v>5537</v>
      </c>
      <c r="F437" s="1" t="s">
        <v>2914</v>
      </c>
      <c r="G437" s="1" t="s">
        <v>2915</v>
      </c>
      <c r="H437" s="1" t="s">
        <v>2916</v>
      </c>
      <c r="I437" s="1" t="s">
        <v>5538</v>
      </c>
      <c r="J437" s="1" t="s">
        <v>30</v>
      </c>
      <c r="K437" s="1" t="s">
        <v>5539</v>
      </c>
      <c r="L437" s="1" t="s">
        <v>5539</v>
      </c>
      <c r="M437" s="1" t="s">
        <v>2919</v>
      </c>
      <c r="N437" s="1" t="s">
        <v>2919</v>
      </c>
      <c r="O437" s="1" t="s">
        <v>2920</v>
      </c>
      <c r="P437" s="1" t="s">
        <v>2921</v>
      </c>
      <c r="Q437" s="1" t="s">
        <v>2922</v>
      </c>
      <c r="R437" s="1" t="s">
        <v>5540</v>
      </c>
      <c r="S437" s="1" t="s">
        <v>2924</v>
      </c>
      <c r="T437" s="1" t="s">
        <v>2925</v>
      </c>
      <c r="U437" s="1" t="s">
        <v>2926</v>
      </c>
      <c r="V437" s="1" t="s">
        <v>2956</v>
      </c>
    </row>
    <row r="438" s="1" customFormat="1" spans="1:22">
      <c r="A438" s="3">
        <v>999226101895002</v>
      </c>
      <c r="B438" s="1" t="s">
        <v>2914</v>
      </c>
      <c r="C438" s="1" t="s">
        <v>5541</v>
      </c>
      <c r="D438" s="1" t="s">
        <v>5279</v>
      </c>
      <c r="E438" s="1" t="s">
        <v>5542</v>
      </c>
      <c r="F438" s="1" t="s">
        <v>2914</v>
      </c>
      <c r="G438" s="1" t="s">
        <v>2915</v>
      </c>
      <c r="H438" s="1" t="s">
        <v>2916</v>
      </c>
      <c r="I438" s="1" t="s">
        <v>5543</v>
      </c>
      <c r="J438" s="1" t="s">
        <v>30</v>
      </c>
      <c r="K438" s="1" t="s">
        <v>5544</v>
      </c>
      <c r="L438" s="1" t="s">
        <v>5544</v>
      </c>
      <c r="M438" s="1" t="s">
        <v>2919</v>
      </c>
      <c r="N438" s="1" t="s">
        <v>2919</v>
      </c>
      <c r="O438" s="1" t="s">
        <v>2920</v>
      </c>
      <c r="P438" s="1" t="s">
        <v>2921</v>
      </c>
      <c r="Q438" s="1" t="s">
        <v>2922</v>
      </c>
      <c r="R438" s="1" t="s">
        <v>5545</v>
      </c>
      <c r="S438" s="1" t="s">
        <v>2924</v>
      </c>
      <c r="T438" s="1" t="s">
        <v>2925</v>
      </c>
      <c r="U438" s="1" t="s">
        <v>2926</v>
      </c>
      <c r="V438" s="1" t="s">
        <v>3255</v>
      </c>
    </row>
    <row r="439" s="1" customFormat="1" spans="1:22">
      <c r="A439" s="3">
        <v>999226102096082</v>
      </c>
      <c r="B439" s="1" t="s">
        <v>2914</v>
      </c>
      <c r="C439" s="1" t="s">
        <v>5546</v>
      </c>
      <c r="D439" s="1" t="s">
        <v>5547</v>
      </c>
      <c r="E439" s="1" t="s">
        <v>5548</v>
      </c>
      <c r="F439" s="1" t="s">
        <v>2914</v>
      </c>
      <c r="G439" s="1" t="s">
        <v>2915</v>
      </c>
      <c r="H439" s="1" t="s">
        <v>2916</v>
      </c>
      <c r="I439" s="1" t="s">
        <v>5549</v>
      </c>
      <c r="J439" s="1" t="s">
        <v>30</v>
      </c>
      <c r="K439" s="1" t="s">
        <v>5550</v>
      </c>
      <c r="L439" s="1" t="s">
        <v>5550</v>
      </c>
      <c r="M439" s="1" t="s">
        <v>2919</v>
      </c>
      <c r="N439" s="1" t="s">
        <v>2919</v>
      </c>
      <c r="O439" s="1" t="s">
        <v>2920</v>
      </c>
      <c r="P439" s="1" t="s">
        <v>2921</v>
      </c>
      <c r="Q439" s="1" t="s">
        <v>2922</v>
      </c>
      <c r="R439" s="1" t="s">
        <v>5551</v>
      </c>
      <c r="S439" s="1" t="s">
        <v>2924</v>
      </c>
      <c r="T439" s="1" t="s">
        <v>2925</v>
      </c>
      <c r="U439" s="1" t="s">
        <v>2926</v>
      </c>
      <c r="V439" s="1" t="s">
        <v>2973</v>
      </c>
    </row>
    <row r="440" s="1" customFormat="1" spans="1:22">
      <c r="A440" s="3">
        <v>999226102508645</v>
      </c>
      <c r="B440" s="1" t="s">
        <v>2914</v>
      </c>
      <c r="C440" s="1" t="s">
        <v>5552</v>
      </c>
      <c r="D440" s="1" t="s">
        <v>5553</v>
      </c>
      <c r="E440" s="1" t="s">
        <v>5554</v>
      </c>
      <c r="F440" s="1" t="s">
        <v>2914</v>
      </c>
      <c r="G440" s="1" t="s">
        <v>2932</v>
      </c>
      <c r="H440" s="1" t="s">
        <v>2916</v>
      </c>
      <c r="I440" s="1" t="s">
        <v>5555</v>
      </c>
      <c r="J440" s="1" t="s">
        <v>30</v>
      </c>
      <c r="K440" s="1" t="s">
        <v>5556</v>
      </c>
      <c r="L440" s="1" t="s">
        <v>5556</v>
      </c>
      <c r="M440" s="1" t="s">
        <v>2919</v>
      </c>
      <c r="N440" s="1" t="s">
        <v>2919</v>
      </c>
      <c r="O440" s="1" t="s">
        <v>2920</v>
      </c>
      <c r="P440" s="1" t="s">
        <v>2921</v>
      </c>
      <c r="Q440" s="1" t="s">
        <v>2922</v>
      </c>
      <c r="R440" s="1" t="s">
        <v>5557</v>
      </c>
      <c r="S440" s="1" t="s">
        <v>2924</v>
      </c>
      <c r="T440" s="1" t="s">
        <v>2925</v>
      </c>
      <c r="U440" s="1" t="s">
        <v>2926</v>
      </c>
      <c r="V440" s="1" t="s">
        <v>3457</v>
      </c>
    </row>
    <row r="441" s="1" customFormat="1" spans="1:22">
      <c r="A441" s="3">
        <v>999226102669649</v>
      </c>
      <c r="B441" s="1" t="s">
        <v>2914</v>
      </c>
      <c r="C441" s="1" t="s">
        <v>5558</v>
      </c>
      <c r="D441" s="1" t="s">
        <v>5559</v>
      </c>
      <c r="E441" s="1" t="s">
        <v>5560</v>
      </c>
      <c r="F441" s="1" t="s">
        <v>2914</v>
      </c>
      <c r="G441" s="1" t="s">
        <v>2915</v>
      </c>
      <c r="H441" s="1" t="s">
        <v>2916</v>
      </c>
      <c r="I441" s="1" t="s">
        <v>5561</v>
      </c>
      <c r="J441" s="1" t="s">
        <v>30</v>
      </c>
      <c r="K441" s="1" t="s">
        <v>5562</v>
      </c>
      <c r="L441" s="1" t="s">
        <v>5562</v>
      </c>
      <c r="M441" s="1" t="s">
        <v>2919</v>
      </c>
      <c r="N441" s="1" t="s">
        <v>2919</v>
      </c>
      <c r="O441" s="1" t="s">
        <v>2920</v>
      </c>
      <c r="P441" s="1" t="s">
        <v>2921</v>
      </c>
      <c r="Q441" s="1" t="s">
        <v>2922</v>
      </c>
      <c r="R441" s="1" t="s">
        <v>5563</v>
      </c>
      <c r="S441" s="1" t="s">
        <v>2924</v>
      </c>
      <c r="T441" s="1" t="s">
        <v>2925</v>
      </c>
      <c r="U441" s="1" t="s">
        <v>2926</v>
      </c>
      <c r="V441" s="1" t="s">
        <v>2973</v>
      </c>
    </row>
    <row r="442" s="1" customFormat="1" spans="1:22">
      <c r="A442" s="3">
        <v>999226103603528</v>
      </c>
      <c r="B442" s="1" t="s">
        <v>2914</v>
      </c>
      <c r="C442" s="1" t="s">
        <v>5564</v>
      </c>
      <c r="D442" s="1" t="s">
        <v>5565</v>
      </c>
      <c r="E442" s="1" t="s">
        <v>5566</v>
      </c>
      <c r="F442" s="1" t="s">
        <v>2914</v>
      </c>
      <c r="G442" s="1" t="s">
        <v>2915</v>
      </c>
      <c r="H442" s="1" t="s">
        <v>2916</v>
      </c>
      <c r="I442" s="1" t="s">
        <v>5567</v>
      </c>
      <c r="J442" s="1" t="s">
        <v>30</v>
      </c>
      <c r="K442" s="1" t="s">
        <v>5568</v>
      </c>
      <c r="L442" s="1" t="s">
        <v>5568</v>
      </c>
      <c r="M442" s="1" t="s">
        <v>2919</v>
      </c>
      <c r="N442" s="1" t="s">
        <v>2919</v>
      </c>
      <c r="O442" s="1" t="s">
        <v>2920</v>
      </c>
      <c r="P442" s="1" t="s">
        <v>2921</v>
      </c>
      <c r="Q442" s="1" t="s">
        <v>2922</v>
      </c>
      <c r="R442" s="1" t="s">
        <v>5569</v>
      </c>
      <c r="S442" s="1" t="s">
        <v>2924</v>
      </c>
      <c r="T442" s="1" t="s">
        <v>2925</v>
      </c>
      <c r="U442" s="1" t="s">
        <v>2926</v>
      </c>
      <c r="V442" s="1" t="s">
        <v>3811</v>
      </c>
    </row>
    <row r="443" s="1" customFormat="1" spans="1:22">
      <c r="A443" s="3">
        <v>999226103949760</v>
      </c>
      <c r="B443" s="1" t="s">
        <v>2914</v>
      </c>
      <c r="C443" s="1" t="s">
        <v>5570</v>
      </c>
      <c r="D443" s="1" t="s">
        <v>5571</v>
      </c>
      <c r="E443" s="1" t="s">
        <v>5572</v>
      </c>
      <c r="F443" s="1" t="s">
        <v>2914</v>
      </c>
      <c r="G443" s="1" t="s">
        <v>2915</v>
      </c>
      <c r="H443" s="1" t="s">
        <v>2916</v>
      </c>
      <c r="I443" s="1" t="s">
        <v>5573</v>
      </c>
      <c r="J443" s="1" t="s">
        <v>30</v>
      </c>
      <c r="K443" s="1" t="s">
        <v>5574</v>
      </c>
      <c r="L443" s="1" t="s">
        <v>5574</v>
      </c>
      <c r="M443" s="1" t="s">
        <v>2919</v>
      </c>
      <c r="N443" s="1" t="s">
        <v>2919</v>
      </c>
      <c r="O443" s="1" t="s">
        <v>2920</v>
      </c>
      <c r="P443" s="1" t="s">
        <v>2921</v>
      </c>
      <c r="Q443" s="1" t="s">
        <v>2922</v>
      </c>
      <c r="R443" s="1" t="s">
        <v>5575</v>
      </c>
      <c r="S443" s="1" t="s">
        <v>2924</v>
      </c>
      <c r="T443" s="1" t="s">
        <v>2925</v>
      </c>
      <c r="U443" s="1" t="s">
        <v>2926</v>
      </c>
      <c r="V443" s="1" t="s">
        <v>3204</v>
      </c>
    </row>
    <row r="444" s="1" customFormat="1" spans="1:22">
      <c r="A444" s="3">
        <v>999226104210902</v>
      </c>
      <c r="B444" s="1" t="s">
        <v>2914</v>
      </c>
      <c r="C444" s="1" t="s">
        <v>5576</v>
      </c>
      <c r="D444" s="1" t="s">
        <v>3800</v>
      </c>
      <c r="E444" s="1" t="s">
        <v>5577</v>
      </c>
      <c r="F444" s="1" t="s">
        <v>2915</v>
      </c>
      <c r="G444" s="1" t="s">
        <v>2932</v>
      </c>
      <c r="H444" s="1" t="s">
        <v>2916</v>
      </c>
      <c r="I444" s="1" t="s">
        <v>5578</v>
      </c>
      <c r="J444" s="1" t="s">
        <v>30</v>
      </c>
      <c r="K444" s="1" t="s">
        <v>5579</v>
      </c>
      <c r="L444" s="1" t="s">
        <v>5579</v>
      </c>
      <c r="M444" s="1" t="s">
        <v>2919</v>
      </c>
      <c r="N444" s="1" t="s">
        <v>2919</v>
      </c>
      <c r="O444" s="1" t="s">
        <v>2920</v>
      </c>
      <c r="P444" s="1" t="s">
        <v>2921</v>
      </c>
      <c r="Q444" s="1" t="s">
        <v>2922</v>
      </c>
      <c r="R444" s="1" t="s">
        <v>5580</v>
      </c>
      <c r="S444" s="1" t="s">
        <v>2924</v>
      </c>
      <c r="T444" s="1" t="s">
        <v>2925</v>
      </c>
      <c r="U444" s="1" t="s">
        <v>2926</v>
      </c>
      <c r="V444" s="1" t="s">
        <v>2973</v>
      </c>
    </row>
    <row r="445" s="1" customFormat="1" spans="1:22">
      <c r="A445" s="3">
        <v>999226104213969</v>
      </c>
      <c r="B445" s="1" t="s">
        <v>2914</v>
      </c>
      <c r="C445" s="1" t="s">
        <v>5581</v>
      </c>
      <c r="D445" s="1" t="s">
        <v>3800</v>
      </c>
      <c r="E445" s="1" t="s">
        <v>3813</v>
      </c>
      <c r="F445" s="1" t="s">
        <v>2915</v>
      </c>
      <c r="G445" s="1" t="s">
        <v>2932</v>
      </c>
      <c r="H445" s="1" t="s">
        <v>2916</v>
      </c>
      <c r="I445" s="1" t="s">
        <v>5578</v>
      </c>
      <c r="J445" s="1" t="s">
        <v>30</v>
      </c>
      <c r="K445" s="1" t="s">
        <v>5579</v>
      </c>
      <c r="L445" s="1" t="s">
        <v>5579</v>
      </c>
      <c r="M445" s="1" t="s">
        <v>2919</v>
      </c>
      <c r="N445" s="1" t="s">
        <v>2919</v>
      </c>
      <c r="O445" s="1" t="s">
        <v>2920</v>
      </c>
      <c r="P445" s="1" t="s">
        <v>2921</v>
      </c>
      <c r="Q445" s="1" t="s">
        <v>2922</v>
      </c>
      <c r="R445" s="1" t="s">
        <v>5582</v>
      </c>
      <c r="S445" s="1" t="s">
        <v>2924</v>
      </c>
      <c r="T445" s="1" t="s">
        <v>2925</v>
      </c>
      <c r="U445" s="1" t="s">
        <v>2926</v>
      </c>
      <c r="V445" s="1" t="s">
        <v>2973</v>
      </c>
    </row>
    <row r="446" s="1" customFormat="1" spans="1:22">
      <c r="A446" s="3">
        <v>999226104425657</v>
      </c>
      <c r="B446" s="1" t="s">
        <v>2914</v>
      </c>
      <c r="C446" s="1" t="s">
        <v>5583</v>
      </c>
      <c r="D446" s="1" t="s">
        <v>4026</v>
      </c>
      <c r="E446" s="1" t="s">
        <v>5584</v>
      </c>
      <c r="F446" s="1" t="s">
        <v>2914</v>
      </c>
      <c r="G446" s="1" t="s">
        <v>2915</v>
      </c>
      <c r="H446" s="1" t="s">
        <v>2916</v>
      </c>
      <c r="I446" s="1" t="s">
        <v>5585</v>
      </c>
      <c r="J446" s="1" t="s">
        <v>30</v>
      </c>
      <c r="K446" s="1" t="s">
        <v>5586</v>
      </c>
      <c r="L446" s="1" t="s">
        <v>5586</v>
      </c>
      <c r="M446" s="1" t="s">
        <v>2919</v>
      </c>
      <c r="N446" s="1" t="s">
        <v>2919</v>
      </c>
      <c r="O446" s="1" t="s">
        <v>2920</v>
      </c>
      <c r="P446" s="1" t="s">
        <v>2921</v>
      </c>
      <c r="Q446" s="1" t="s">
        <v>2922</v>
      </c>
      <c r="R446" s="1" t="s">
        <v>5587</v>
      </c>
      <c r="S446" s="1" t="s">
        <v>2924</v>
      </c>
      <c r="T446" s="1" t="s">
        <v>2925</v>
      </c>
      <c r="U446" s="1" t="s">
        <v>2926</v>
      </c>
      <c r="V446" s="1" t="s">
        <v>3336</v>
      </c>
    </row>
    <row r="447" s="1" customFormat="1" spans="1:22">
      <c r="A447" s="3">
        <v>26104882602</v>
      </c>
      <c r="B447" s="1" t="s">
        <v>2914</v>
      </c>
      <c r="C447" s="1" t="s">
        <v>5588</v>
      </c>
      <c r="D447" s="1" t="s">
        <v>5589</v>
      </c>
      <c r="E447" s="1" t="s">
        <v>5590</v>
      </c>
      <c r="F447" s="1" t="s">
        <v>2914</v>
      </c>
      <c r="G447" s="1" t="s">
        <v>2915</v>
      </c>
      <c r="H447" s="1" t="s">
        <v>2916</v>
      </c>
      <c r="I447" s="1" t="s">
        <v>5591</v>
      </c>
      <c r="J447" s="1" t="s">
        <v>30</v>
      </c>
      <c r="K447" s="1" t="s">
        <v>5592</v>
      </c>
      <c r="L447" s="1" t="s">
        <v>5592</v>
      </c>
      <c r="M447" s="1" t="s">
        <v>2919</v>
      </c>
      <c r="N447" s="1" t="s">
        <v>2919</v>
      </c>
      <c r="O447" s="1" t="s">
        <v>2920</v>
      </c>
      <c r="P447" s="1" t="s">
        <v>2921</v>
      </c>
      <c r="Q447" s="1" t="s">
        <v>2922</v>
      </c>
      <c r="R447" s="1" t="s">
        <v>5593</v>
      </c>
      <c r="S447" s="1" t="s">
        <v>2924</v>
      </c>
      <c r="T447" s="1" t="s">
        <v>2925</v>
      </c>
      <c r="U447" s="1" t="s">
        <v>2926</v>
      </c>
      <c r="V447" s="1" t="s">
        <v>5594</v>
      </c>
    </row>
    <row r="448" s="1" customFormat="1" spans="1:22">
      <c r="A448" s="3">
        <v>999226104895935</v>
      </c>
      <c r="B448" s="1" t="s">
        <v>2914</v>
      </c>
      <c r="C448" s="1" t="s">
        <v>5595</v>
      </c>
      <c r="D448" s="1" t="s">
        <v>5596</v>
      </c>
      <c r="E448" s="1" t="s">
        <v>5597</v>
      </c>
      <c r="F448" s="1" t="s">
        <v>2914</v>
      </c>
      <c r="G448" s="1" t="s">
        <v>2915</v>
      </c>
      <c r="H448" s="1" t="s">
        <v>2916</v>
      </c>
      <c r="I448" s="1" t="s">
        <v>5598</v>
      </c>
      <c r="J448" s="1" t="s">
        <v>30</v>
      </c>
      <c r="K448" s="1" t="s">
        <v>5599</v>
      </c>
      <c r="L448" s="1" t="s">
        <v>5599</v>
      </c>
      <c r="M448" s="1" t="s">
        <v>2919</v>
      </c>
      <c r="N448" s="1" t="s">
        <v>2919</v>
      </c>
      <c r="O448" s="1" t="s">
        <v>2920</v>
      </c>
      <c r="P448" s="1" t="s">
        <v>2921</v>
      </c>
      <c r="Q448" s="1" t="s">
        <v>2922</v>
      </c>
      <c r="R448" s="1" t="s">
        <v>5600</v>
      </c>
      <c r="S448" s="1" t="s">
        <v>2924</v>
      </c>
      <c r="T448" s="1" t="s">
        <v>2925</v>
      </c>
      <c r="U448" s="1" t="s">
        <v>2926</v>
      </c>
      <c r="V448" s="1" t="s">
        <v>3131</v>
      </c>
    </row>
    <row r="449" s="1" customFormat="1" spans="1:22">
      <c r="A449" s="3">
        <v>999226105067129</v>
      </c>
      <c r="B449" s="1" t="s">
        <v>2914</v>
      </c>
      <c r="C449" s="1" t="s">
        <v>5601</v>
      </c>
      <c r="D449" s="1" t="s">
        <v>5602</v>
      </c>
      <c r="E449" s="1" t="s">
        <v>5603</v>
      </c>
      <c r="F449" s="1" t="s">
        <v>2915</v>
      </c>
      <c r="G449" s="1" t="s">
        <v>2932</v>
      </c>
      <c r="H449" s="1" t="s">
        <v>2916</v>
      </c>
      <c r="I449" s="1" t="s">
        <v>5604</v>
      </c>
      <c r="J449" s="1" t="s">
        <v>30</v>
      </c>
      <c r="K449" s="1" t="s">
        <v>5605</v>
      </c>
      <c r="L449" s="1" t="s">
        <v>5605</v>
      </c>
      <c r="M449" s="1" t="s">
        <v>2919</v>
      </c>
      <c r="N449" s="1" t="s">
        <v>2919</v>
      </c>
      <c r="O449" s="1" t="s">
        <v>2920</v>
      </c>
      <c r="P449" s="1" t="s">
        <v>2921</v>
      </c>
      <c r="Q449" s="1" t="s">
        <v>2922</v>
      </c>
      <c r="R449" s="1" t="s">
        <v>5606</v>
      </c>
      <c r="S449" s="1" t="s">
        <v>2924</v>
      </c>
      <c r="T449" s="1" t="s">
        <v>2925</v>
      </c>
      <c r="U449" s="1" t="s">
        <v>2926</v>
      </c>
      <c r="V449" s="1" t="s">
        <v>3109</v>
      </c>
    </row>
    <row r="450" s="1" customFormat="1" spans="1:22">
      <c r="A450" s="3">
        <v>999226105387483</v>
      </c>
      <c r="B450" s="1" t="s">
        <v>2914</v>
      </c>
      <c r="C450" s="1" t="s">
        <v>5607</v>
      </c>
      <c r="D450" s="1" t="s">
        <v>5139</v>
      </c>
      <c r="E450" s="1" t="s">
        <v>5140</v>
      </c>
      <c r="F450" s="1" t="s">
        <v>2915</v>
      </c>
      <c r="G450" s="1" t="s">
        <v>2932</v>
      </c>
      <c r="H450" s="1" t="s">
        <v>2916</v>
      </c>
      <c r="I450" s="1" t="s">
        <v>5608</v>
      </c>
      <c r="J450" s="1" t="s">
        <v>30</v>
      </c>
      <c r="K450" s="1" t="s">
        <v>5609</v>
      </c>
      <c r="L450" s="1" t="s">
        <v>5609</v>
      </c>
      <c r="M450" s="1" t="s">
        <v>2919</v>
      </c>
      <c r="N450" s="1" t="s">
        <v>2919</v>
      </c>
      <c r="O450" s="1" t="s">
        <v>2920</v>
      </c>
      <c r="P450" s="1" t="s">
        <v>2921</v>
      </c>
      <c r="Q450" s="1" t="s">
        <v>2922</v>
      </c>
      <c r="R450" s="1" t="s">
        <v>5610</v>
      </c>
      <c r="S450" s="1" t="s">
        <v>2924</v>
      </c>
      <c r="T450" s="1" t="s">
        <v>2925</v>
      </c>
      <c r="U450" s="1" t="s">
        <v>2926</v>
      </c>
      <c r="V450" s="1" t="s">
        <v>3958</v>
      </c>
    </row>
    <row r="451" s="1" customFormat="1" spans="1:22">
      <c r="A451" s="3">
        <v>999226105390076</v>
      </c>
      <c r="B451" s="1" t="s">
        <v>2914</v>
      </c>
      <c r="C451" s="1" t="s">
        <v>5611</v>
      </c>
      <c r="D451" s="1" t="s">
        <v>4519</v>
      </c>
      <c r="E451" s="1" t="s">
        <v>5612</v>
      </c>
      <c r="F451" s="1" t="s">
        <v>2915</v>
      </c>
      <c r="G451" s="1" t="s">
        <v>2932</v>
      </c>
      <c r="H451" s="1" t="s">
        <v>2916</v>
      </c>
      <c r="I451" s="1" t="s">
        <v>5613</v>
      </c>
      <c r="J451" s="1" t="s">
        <v>30</v>
      </c>
      <c r="K451" s="1" t="s">
        <v>5614</v>
      </c>
      <c r="L451" s="1" t="s">
        <v>5614</v>
      </c>
      <c r="M451" s="1" t="s">
        <v>2919</v>
      </c>
      <c r="N451" s="1" t="s">
        <v>2919</v>
      </c>
      <c r="O451" s="1" t="s">
        <v>2920</v>
      </c>
      <c r="P451" s="1" t="s">
        <v>2921</v>
      </c>
      <c r="Q451" s="1" t="s">
        <v>2922</v>
      </c>
      <c r="R451" s="1" t="s">
        <v>5615</v>
      </c>
      <c r="S451" s="1" t="s">
        <v>2924</v>
      </c>
      <c r="T451" s="1" t="s">
        <v>2925</v>
      </c>
      <c r="U451" s="1" t="s">
        <v>2926</v>
      </c>
      <c r="V451" s="1" t="s">
        <v>2927</v>
      </c>
    </row>
    <row r="452" s="1" customFormat="1" spans="1:22">
      <c r="A452" s="3">
        <v>999226105637291</v>
      </c>
      <c r="B452" s="1" t="s">
        <v>2914</v>
      </c>
      <c r="C452" s="1" t="s">
        <v>5616</v>
      </c>
      <c r="D452" s="1" t="s">
        <v>5617</v>
      </c>
      <c r="E452" s="1" t="s">
        <v>5618</v>
      </c>
      <c r="F452" s="1" t="s">
        <v>2914</v>
      </c>
      <c r="G452" s="1" t="s">
        <v>2915</v>
      </c>
      <c r="H452" s="1" t="s">
        <v>2916</v>
      </c>
      <c r="I452" s="1" t="s">
        <v>5619</v>
      </c>
      <c r="J452" s="1" t="s">
        <v>30</v>
      </c>
      <c r="K452" s="1" t="s">
        <v>5620</v>
      </c>
      <c r="L452" s="1" t="s">
        <v>5620</v>
      </c>
      <c r="M452" s="1" t="s">
        <v>2919</v>
      </c>
      <c r="N452" s="1" t="s">
        <v>2919</v>
      </c>
      <c r="O452" s="1" t="s">
        <v>2920</v>
      </c>
      <c r="P452" s="1" t="s">
        <v>2921</v>
      </c>
      <c r="Q452" s="1" t="s">
        <v>2922</v>
      </c>
      <c r="R452" s="1" t="s">
        <v>5621</v>
      </c>
      <c r="S452" s="1" t="s">
        <v>2924</v>
      </c>
      <c r="T452" s="1" t="s">
        <v>2925</v>
      </c>
      <c r="U452" s="1" t="s">
        <v>2926</v>
      </c>
      <c r="V452" s="1" t="s">
        <v>2927</v>
      </c>
    </row>
    <row r="453" s="1" customFormat="1" spans="1:22">
      <c r="A453" s="3">
        <v>999226105734854</v>
      </c>
      <c r="B453" s="1" t="s">
        <v>2914</v>
      </c>
      <c r="C453" s="1" t="s">
        <v>5622</v>
      </c>
      <c r="D453" s="1" t="s">
        <v>5623</v>
      </c>
      <c r="E453" s="1" t="s">
        <v>5624</v>
      </c>
      <c r="F453" s="1" t="s">
        <v>2914</v>
      </c>
      <c r="G453" s="1" t="s">
        <v>2915</v>
      </c>
      <c r="H453" s="1" t="s">
        <v>2916</v>
      </c>
      <c r="I453" s="1" t="s">
        <v>5625</v>
      </c>
      <c r="J453" s="1" t="s">
        <v>30</v>
      </c>
      <c r="K453" s="1" t="s">
        <v>5626</v>
      </c>
      <c r="L453" s="1" t="s">
        <v>5626</v>
      </c>
      <c r="M453" s="1" t="s">
        <v>2919</v>
      </c>
      <c r="N453" s="1" t="s">
        <v>2919</v>
      </c>
      <c r="O453" s="1" t="s">
        <v>2920</v>
      </c>
      <c r="P453" s="1" t="s">
        <v>2921</v>
      </c>
      <c r="Q453" s="1" t="s">
        <v>2922</v>
      </c>
      <c r="R453" s="1" t="s">
        <v>5627</v>
      </c>
      <c r="S453" s="1" t="s">
        <v>2924</v>
      </c>
      <c r="T453" s="1" t="s">
        <v>2925</v>
      </c>
      <c r="U453" s="1" t="s">
        <v>2926</v>
      </c>
      <c r="V453" s="1" t="s">
        <v>2956</v>
      </c>
    </row>
    <row r="454" s="1" customFormat="1" spans="1:22">
      <c r="A454" s="3">
        <v>999226106242402</v>
      </c>
      <c r="B454" s="1" t="s">
        <v>2914</v>
      </c>
      <c r="C454" s="1" t="s">
        <v>5628</v>
      </c>
      <c r="D454" s="1" t="s">
        <v>5629</v>
      </c>
      <c r="E454" s="1" t="s">
        <v>5630</v>
      </c>
      <c r="F454" s="1" t="s">
        <v>2915</v>
      </c>
      <c r="G454" s="1" t="s">
        <v>2932</v>
      </c>
      <c r="H454" s="1" t="s">
        <v>2916</v>
      </c>
      <c r="I454" s="1" t="s">
        <v>5631</v>
      </c>
      <c r="J454" s="1" t="s">
        <v>30</v>
      </c>
      <c r="K454" s="1" t="s">
        <v>5632</v>
      </c>
      <c r="L454" s="1" t="s">
        <v>5632</v>
      </c>
      <c r="M454" s="1" t="s">
        <v>2919</v>
      </c>
      <c r="N454" s="1" t="s">
        <v>2919</v>
      </c>
      <c r="O454" s="1" t="s">
        <v>2920</v>
      </c>
      <c r="P454" s="1" t="s">
        <v>2921</v>
      </c>
      <c r="Q454" s="1" t="s">
        <v>2922</v>
      </c>
      <c r="R454" s="1" t="s">
        <v>5633</v>
      </c>
      <c r="S454" s="1" t="s">
        <v>2924</v>
      </c>
      <c r="T454" s="1" t="s">
        <v>2925</v>
      </c>
      <c r="U454" s="1" t="s">
        <v>2926</v>
      </c>
      <c r="V454" s="1" t="s">
        <v>2927</v>
      </c>
    </row>
    <row r="455" s="1" customFormat="1" spans="1:22">
      <c r="A455" s="3">
        <v>999226106492366</v>
      </c>
      <c r="B455" s="1" t="s">
        <v>2914</v>
      </c>
      <c r="C455" s="1" t="s">
        <v>5634</v>
      </c>
      <c r="D455" s="1" t="s">
        <v>5635</v>
      </c>
      <c r="E455" s="1" t="s">
        <v>5636</v>
      </c>
      <c r="F455" s="1" t="s">
        <v>2914</v>
      </c>
      <c r="G455" s="1" t="s">
        <v>2915</v>
      </c>
      <c r="H455" s="1" t="s">
        <v>2916</v>
      </c>
      <c r="I455" s="1" t="s">
        <v>5637</v>
      </c>
      <c r="J455" s="1" t="s">
        <v>30</v>
      </c>
      <c r="K455" s="1" t="s">
        <v>5638</v>
      </c>
      <c r="L455" s="1" t="s">
        <v>5638</v>
      </c>
      <c r="M455" s="1" t="s">
        <v>2919</v>
      </c>
      <c r="N455" s="1" t="s">
        <v>2919</v>
      </c>
      <c r="O455" s="1" t="s">
        <v>2920</v>
      </c>
      <c r="P455" s="1" t="s">
        <v>2921</v>
      </c>
      <c r="Q455" s="1" t="s">
        <v>2922</v>
      </c>
      <c r="R455" s="1" t="s">
        <v>5639</v>
      </c>
      <c r="S455" s="1" t="s">
        <v>2924</v>
      </c>
      <c r="T455" s="1" t="s">
        <v>2925</v>
      </c>
      <c r="U455" s="1" t="s">
        <v>2926</v>
      </c>
      <c r="V455" s="1" t="s">
        <v>3131</v>
      </c>
    </row>
    <row r="456" s="1" customFormat="1" spans="1:22">
      <c r="A456" s="3">
        <v>999226107028065</v>
      </c>
      <c r="B456" s="1" t="s">
        <v>2914</v>
      </c>
      <c r="C456" s="1" t="s">
        <v>5640</v>
      </c>
      <c r="D456" s="1" t="s">
        <v>5641</v>
      </c>
      <c r="E456" s="1" t="s">
        <v>5642</v>
      </c>
      <c r="F456" s="1" t="s">
        <v>2914</v>
      </c>
      <c r="G456" s="1" t="s">
        <v>2915</v>
      </c>
      <c r="H456" s="1" t="s">
        <v>2916</v>
      </c>
      <c r="I456" s="1" t="s">
        <v>5643</v>
      </c>
      <c r="J456" s="1" t="s">
        <v>30</v>
      </c>
      <c r="K456" s="1" t="s">
        <v>5644</v>
      </c>
      <c r="L456" s="1" t="s">
        <v>5644</v>
      </c>
      <c r="M456" s="1" t="s">
        <v>2919</v>
      </c>
      <c r="N456" s="1" t="s">
        <v>2919</v>
      </c>
      <c r="O456" s="1" t="s">
        <v>2920</v>
      </c>
      <c r="P456" s="1" t="s">
        <v>2921</v>
      </c>
      <c r="Q456" s="1" t="s">
        <v>2922</v>
      </c>
      <c r="R456" s="1" t="s">
        <v>5645</v>
      </c>
      <c r="S456" s="1" t="s">
        <v>2924</v>
      </c>
      <c r="T456" s="1" t="s">
        <v>2925</v>
      </c>
      <c r="U456" s="1" t="s">
        <v>2926</v>
      </c>
      <c r="V456" s="1" t="s">
        <v>2927</v>
      </c>
    </row>
    <row r="457" s="1" customFormat="1" spans="1:22">
      <c r="A457" s="3">
        <v>999226107465961</v>
      </c>
      <c r="B457" s="1" t="s">
        <v>2914</v>
      </c>
      <c r="C457" s="1" t="s">
        <v>5646</v>
      </c>
      <c r="D457" s="1" t="s">
        <v>5647</v>
      </c>
      <c r="E457" s="1" t="s">
        <v>5648</v>
      </c>
      <c r="F457" s="1" t="s">
        <v>2914</v>
      </c>
      <c r="G457" s="1" t="s">
        <v>2915</v>
      </c>
      <c r="H457" s="1" t="s">
        <v>2916</v>
      </c>
      <c r="I457" s="1" t="s">
        <v>5649</v>
      </c>
      <c r="J457" s="1" t="s">
        <v>30</v>
      </c>
      <c r="K457" s="1" t="s">
        <v>5650</v>
      </c>
      <c r="L457" s="1" t="s">
        <v>5650</v>
      </c>
      <c r="M457" s="1" t="s">
        <v>2919</v>
      </c>
      <c r="N457" s="1" t="s">
        <v>2919</v>
      </c>
      <c r="O457" s="1" t="s">
        <v>2920</v>
      </c>
      <c r="P457" s="1" t="s">
        <v>2921</v>
      </c>
      <c r="Q457" s="1" t="s">
        <v>2922</v>
      </c>
      <c r="R457" s="1" t="s">
        <v>5651</v>
      </c>
      <c r="S457" s="1" t="s">
        <v>2924</v>
      </c>
      <c r="T457" s="1" t="s">
        <v>2925</v>
      </c>
      <c r="U457" s="1" t="s">
        <v>2926</v>
      </c>
      <c r="V457" s="1" t="s">
        <v>3958</v>
      </c>
    </row>
    <row r="458" s="1" customFormat="1" spans="1:22">
      <c r="A458" s="3">
        <v>999226107698313</v>
      </c>
      <c r="B458" s="1" t="s">
        <v>2914</v>
      </c>
      <c r="C458" s="1" t="s">
        <v>5652</v>
      </c>
      <c r="D458" s="1" t="s">
        <v>5653</v>
      </c>
      <c r="E458" s="1" t="s">
        <v>5654</v>
      </c>
      <c r="F458" s="1" t="s">
        <v>2914</v>
      </c>
      <c r="G458" s="1" t="s">
        <v>2915</v>
      </c>
      <c r="H458" s="1" t="s">
        <v>2916</v>
      </c>
      <c r="I458" s="1" t="s">
        <v>5655</v>
      </c>
      <c r="J458" s="1" t="s">
        <v>30</v>
      </c>
      <c r="K458" s="1" t="s">
        <v>5656</v>
      </c>
      <c r="L458" s="1" t="s">
        <v>5656</v>
      </c>
      <c r="M458" s="1" t="s">
        <v>2919</v>
      </c>
      <c r="N458" s="1" t="s">
        <v>2919</v>
      </c>
      <c r="O458" s="1" t="s">
        <v>2920</v>
      </c>
      <c r="P458" s="1" t="s">
        <v>2921</v>
      </c>
      <c r="Q458" s="1" t="s">
        <v>2922</v>
      </c>
      <c r="R458" s="1" t="s">
        <v>5657</v>
      </c>
      <c r="S458" s="1" t="s">
        <v>2924</v>
      </c>
      <c r="T458" s="1" t="s">
        <v>2925</v>
      </c>
      <c r="U458" s="1" t="s">
        <v>2926</v>
      </c>
      <c r="V458" s="1" t="s">
        <v>2956</v>
      </c>
    </row>
    <row r="459" s="1" customFormat="1" spans="1:22">
      <c r="A459" s="3">
        <v>999226107837721</v>
      </c>
      <c r="B459" s="1" t="s">
        <v>2914</v>
      </c>
      <c r="C459" s="1" t="s">
        <v>5658</v>
      </c>
      <c r="D459" s="1" t="s">
        <v>4258</v>
      </c>
      <c r="E459" s="1" t="s">
        <v>5659</v>
      </c>
      <c r="F459" s="1" t="s">
        <v>2915</v>
      </c>
      <c r="G459" s="1" t="s">
        <v>2932</v>
      </c>
      <c r="H459" s="1" t="s">
        <v>2916</v>
      </c>
      <c r="I459" s="1" t="s">
        <v>5660</v>
      </c>
      <c r="J459" s="1" t="s">
        <v>30</v>
      </c>
      <c r="K459" s="1" t="s">
        <v>5661</v>
      </c>
      <c r="L459" s="1" t="s">
        <v>5661</v>
      </c>
      <c r="M459" s="1" t="s">
        <v>2919</v>
      </c>
      <c r="N459" s="1" t="s">
        <v>2919</v>
      </c>
      <c r="O459" s="1" t="s">
        <v>2920</v>
      </c>
      <c r="P459" s="1" t="s">
        <v>2921</v>
      </c>
      <c r="Q459" s="1" t="s">
        <v>2922</v>
      </c>
      <c r="R459" s="1" t="s">
        <v>5662</v>
      </c>
      <c r="S459" s="1" t="s">
        <v>2924</v>
      </c>
      <c r="T459" s="1" t="s">
        <v>2925</v>
      </c>
      <c r="U459" s="1" t="s">
        <v>2988</v>
      </c>
      <c r="V459" s="1" t="s">
        <v>3109</v>
      </c>
    </row>
    <row r="460" s="1" customFormat="1" spans="1:22">
      <c r="A460" s="3">
        <v>999226107965869</v>
      </c>
      <c r="B460" s="1" t="s">
        <v>2914</v>
      </c>
      <c r="C460" s="1" t="s">
        <v>5663</v>
      </c>
      <c r="D460" s="1" t="s">
        <v>5664</v>
      </c>
      <c r="E460" s="1" t="s">
        <v>5665</v>
      </c>
      <c r="F460" s="1" t="s">
        <v>2914</v>
      </c>
      <c r="G460" s="1" t="s">
        <v>2915</v>
      </c>
      <c r="H460" s="1" t="s">
        <v>2916</v>
      </c>
      <c r="I460" s="1" t="s">
        <v>5666</v>
      </c>
      <c r="J460" s="1" t="s">
        <v>30</v>
      </c>
      <c r="K460" s="1" t="s">
        <v>5667</v>
      </c>
      <c r="L460" s="1" t="s">
        <v>5667</v>
      </c>
      <c r="M460" s="1" t="s">
        <v>2919</v>
      </c>
      <c r="N460" s="1" t="s">
        <v>2919</v>
      </c>
      <c r="O460" s="1" t="s">
        <v>2920</v>
      </c>
      <c r="P460" s="1" t="s">
        <v>2921</v>
      </c>
      <c r="Q460" s="1" t="s">
        <v>2922</v>
      </c>
      <c r="R460" s="1" t="s">
        <v>5668</v>
      </c>
      <c r="S460" s="1" t="s">
        <v>2924</v>
      </c>
      <c r="T460" s="1" t="s">
        <v>2925</v>
      </c>
      <c r="U460" s="1" t="s">
        <v>2926</v>
      </c>
      <c r="V460" s="1" t="s">
        <v>3094</v>
      </c>
    </row>
    <row r="461" s="1" customFormat="1" spans="1:22">
      <c r="A461" s="3">
        <v>999226108683748</v>
      </c>
      <c r="B461" s="1" t="s">
        <v>2914</v>
      </c>
      <c r="C461" s="1" t="s">
        <v>5669</v>
      </c>
      <c r="D461" s="1" t="s">
        <v>5670</v>
      </c>
      <c r="E461" s="1" t="s">
        <v>5671</v>
      </c>
      <c r="F461" s="1" t="s">
        <v>2915</v>
      </c>
      <c r="G461" s="1" t="s">
        <v>2932</v>
      </c>
      <c r="H461" s="1" t="s">
        <v>2916</v>
      </c>
      <c r="I461" s="1" t="s">
        <v>5672</v>
      </c>
      <c r="J461" s="1" t="s">
        <v>30</v>
      </c>
      <c r="K461" s="1" t="s">
        <v>5673</v>
      </c>
      <c r="L461" s="1" t="s">
        <v>5673</v>
      </c>
      <c r="M461" s="1" t="s">
        <v>2919</v>
      </c>
      <c r="N461" s="1" t="s">
        <v>2919</v>
      </c>
      <c r="O461" s="1" t="s">
        <v>2920</v>
      </c>
      <c r="P461" s="1" t="s">
        <v>2921</v>
      </c>
      <c r="Q461" s="1" t="s">
        <v>2922</v>
      </c>
      <c r="R461" s="1" t="s">
        <v>5674</v>
      </c>
      <c r="S461" s="1" t="s">
        <v>2924</v>
      </c>
      <c r="T461" s="1" t="s">
        <v>2925</v>
      </c>
      <c r="U461" s="1" t="s">
        <v>2926</v>
      </c>
      <c r="V461" s="1" t="s">
        <v>2936</v>
      </c>
    </row>
    <row r="462" s="1" customFormat="1" spans="1:22">
      <c r="A462" s="3">
        <v>999226108727814</v>
      </c>
      <c r="B462" s="1" t="s">
        <v>2914</v>
      </c>
      <c r="C462" s="1" t="s">
        <v>5675</v>
      </c>
      <c r="D462" s="1" t="s">
        <v>5676</v>
      </c>
      <c r="E462" s="1" t="s">
        <v>5677</v>
      </c>
      <c r="F462" s="1" t="s">
        <v>2915</v>
      </c>
      <c r="G462" s="1" t="s">
        <v>2932</v>
      </c>
      <c r="H462" s="1" t="s">
        <v>2916</v>
      </c>
      <c r="I462" s="1" t="s">
        <v>5678</v>
      </c>
      <c r="J462" s="1" t="s">
        <v>30</v>
      </c>
      <c r="K462" s="1" t="s">
        <v>5679</v>
      </c>
      <c r="L462" s="1" t="s">
        <v>5679</v>
      </c>
      <c r="M462" s="1" t="s">
        <v>2919</v>
      </c>
      <c r="N462" s="1" t="s">
        <v>2919</v>
      </c>
      <c r="O462" s="1" t="s">
        <v>2920</v>
      </c>
      <c r="P462" s="1" t="s">
        <v>2921</v>
      </c>
      <c r="Q462" s="1" t="s">
        <v>2922</v>
      </c>
      <c r="R462" s="1" t="s">
        <v>5680</v>
      </c>
      <c r="S462" s="1" t="s">
        <v>2924</v>
      </c>
      <c r="T462" s="1" t="s">
        <v>2925</v>
      </c>
      <c r="U462" s="1" t="s">
        <v>2926</v>
      </c>
      <c r="V462" s="1" t="s">
        <v>2973</v>
      </c>
    </row>
    <row r="463" s="1" customFormat="1" spans="1:22">
      <c r="A463" s="3">
        <v>999226109462987</v>
      </c>
      <c r="B463" s="1" t="s">
        <v>2915</v>
      </c>
      <c r="C463" s="1" t="s">
        <v>5681</v>
      </c>
      <c r="D463" s="1" t="s">
        <v>5682</v>
      </c>
      <c r="E463" s="1" t="s">
        <v>5683</v>
      </c>
      <c r="F463" s="1" t="s">
        <v>2915</v>
      </c>
      <c r="G463" s="1" t="s">
        <v>2932</v>
      </c>
      <c r="H463" s="1" t="s">
        <v>2916</v>
      </c>
      <c r="I463" s="1" t="s">
        <v>5684</v>
      </c>
      <c r="J463" s="1" t="s">
        <v>30</v>
      </c>
      <c r="K463" s="1" t="s">
        <v>5685</v>
      </c>
      <c r="L463" s="1" t="s">
        <v>5685</v>
      </c>
      <c r="M463" s="1" t="s">
        <v>2919</v>
      </c>
      <c r="N463" s="1" t="s">
        <v>2919</v>
      </c>
      <c r="O463" s="1" t="s">
        <v>2920</v>
      </c>
      <c r="P463" s="1" t="s">
        <v>2921</v>
      </c>
      <c r="Q463" s="1" t="s">
        <v>2922</v>
      </c>
      <c r="R463" s="1" t="s">
        <v>5686</v>
      </c>
      <c r="S463" s="1" t="s">
        <v>2924</v>
      </c>
      <c r="T463" s="1" t="s">
        <v>2925</v>
      </c>
      <c r="U463" s="1" t="s">
        <v>2926</v>
      </c>
      <c r="V463" s="1" t="s">
        <v>2927</v>
      </c>
    </row>
    <row r="464" s="1" customFormat="1" spans="1:22">
      <c r="A464" s="3">
        <v>999226109634851</v>
      </c>
      <c r="B464" s="1" t="s">
        <v>2915</v>
      </c>
      <c r="C464" s="1" t="s">
        <v>5687</v>
      </c>
      <c r="D464" s="1" t="s">
        <v>5688</v>
      </c>
      <c r="E464" s="1" t="s">
        <v>5689</v>
      </c>
      <c r="F464" s="1" t="s">
        <v>2915</v>
      </c>
      <c r="G464" s="1" t="s">
        <v>2932</v>
      </c>
      <c r="H464" s="1" t="s">
        <v>2916</v>
      </c>
      <c r="I464" s="1" t="s">
        <v>5690</v>
      </c>
      <c r="J464" s="1" t="s">
        <v>30</v>
      </c>
      <c r="K464" s="1" t="s">
        <v>5691</v>
      </c>
      <c r="L464" s="1" t="s">
        <v>5691</v>
      </c>
      <c r="M464" s="1" t="s">
        <v>2919</v>
      </c>
      <c r="N464" s="1" t="s">
        <v>2919</v>
      </c>
      <c r="O464" s="1" t="s">
        <v>2920</v>
      </c>
      <c r="P464" s="1" t="s">
        <v>2921</v>
      </c>
      <c r="Q464" s="1" t="s">
        <v>2922</v>
      </c>
      <c r="R464" s="1" t="s">
        <v>5692</v>
      </c>
      <c r="S464" s="1" t="s">
        <v>2924</v>
      </c>
      <c r="T464" s="1" t="s">
        <v>2925</v>
      </c>
      <c r="U464" s="1" t="s">
        <v>2926</v>
      </c>
      <c r="V464" s="1" t="s">
        <v>3016</v>
      </c>
    </row>
    <row r="465" s="1" customFormat="1" spans="1:22">
      <c r="A465" s="3">
        <v>999226110302214</v>
      </c>
      <c r="B465" s="1" t="s">
        <v>2915</v>
      </c>
      <c r="C465" s="1" t="s">
        <v>5693</v>
      </c>
      <c r="D465" s="1" t="s">
        <v>5694</v>
      </c>
      <c r="E465" s="1" t="s">
        <v>5695</v>
      </c>
      <c r="F465" s="1" t="s">
        <v>2915</v>
      </c>
      <c r="G465" s="1" t="s">
        <v>2932</v>
      </c>
      <c r="H465" s="1" t="s">
        <v>2916</v>
      </c>
      <c r="I465" s="1" t="s">
        <v>5696</v>
      </c>
      <c r="J465" s="1" t="s">
        <v>30</v>
      </c>
      <c r="K465" s="1" t="s">
        <v>5697</v>
      </c>
      <c r="L465" s="1" t="s">
        <v>5697</v>
      </c>
      <c r="M465" s="1" t="s">
        <v>2919</v>
      </c>
      <c r="N465" s="1" t="s">
        <v>2919</v>
      </c>
      <c r="O465" s="1" t="s">
        <v>2920</v>
      </c>
      <c r="P465" s="1" t="s">
        <v>2921</v>
      </c>
      <c r="Q465" s="1" t="s">
        <v>2922</v>
      </c>
      <c r="R465" s="1" t="s">
        <v>5698</v>
      </c>
      <c r="S465" s="1" t="s">
        <v>2924</v>
      </c>
      <c r="T465" s="1" t="s">
        <v>2925</v>
      </c>
      <c r="U465" s="1" t="s">
        <v>2926</v>
      </c>
      <c r="V465" s="1" t="s">
        <v>2956</v>
      </c>
    </row>
    <row r="466" s="1" customFormat="1" spans="1:22">
      <c r="A466" s="3">
        <v>999226110372807</v>
      </c>
      <c r="B466" s="1" t="s">
        <v>2915</v>
      </c>
      <c r="C466" s="1" t="s">
        <v>5699</v>
      </c>
      <c r="D466" s="1" t="s">
        <v>5700</v>
      </c>
      <c r="E466" s="1" t="s">
        <v>5701</v>
      </c>
      <c r="F466" s="1" t="s">
        <v>2915</v>
      </c>
      <c r="G466" s="1" t="s">
        <v>2932</v>
      </c>
      <c r="H466" s="1" t="s">
        <v>2916</v>
      </c>
      <c r="I466" s="1" t="s">
        <v>5702</v>
      </c>
      <c r="J466" s="1" t="s">
        <v>30</v>
      </c>
      <c r="K466" s="1" t="s">
        <v>5703</v>
      </c>
      <c r="L466" s="1" t="s">
        <v>5703</v>
      </c>
      <c r="M466" s="1" t="s">
        <v>2919</v>
      </c>
      <c r="N466" s="1" t="s">
        <v>2919</v>
      </c>
      <c r="O466" s="1" t="s">
        <v>2920</v>
      </c>
      <c r="P466" s="1" t="s">
        <v>2921</v>
      </c>
      <c r="Q466" s="1" t="s">
        <v>2922</v>
      </c>
      <c r="R466" s="1" t="s">
        <v>5704</v>
      </c>
      <c r="S466" s="1" t="s">
        <v>2924</v>
      </c>
      <c r="T466" s="1" t="s">
        <v>2925</v>
      </c>
      <c r="U466" s="1" t="s">
        <v>2926</v>
      </c>
      <c r="V466" s="1" t="s">
        <v>3094</v>
      </c>
    </row>
    <row r="467" s="1" customFormat="1" spans="1:22">
      <c r="A467" s="3">
        <v>999226110616669</v>
      </c>
      <c r="B467" s="1" t="s">
        <v>2915</v>
      </c>
      <c r="C467" s="1" t="s">
        <v>5705</v>
      </c>
      <c r="D467" s="1" t="s">
        <v>5706</v>
      </c>
      <c r="E467" s="1" t="s">
        <v>5707</v>
      </c>
      <c r="F467" s="1" t="s">
        <v>2915</v>
      </c>
      <c r="G467" s="1" t="s">
        <v>2932</v>
      </c>
      <c r="H467" s="1" t="s">
        <v>2916</v>
      </c>
      <c r="I467" s="1" t="s">
        <v>5708</v>
      </c>
      <c r="J467" s="1" t="s">
        <v>30</v>
      </c>
      <c r="K467" s="1" t="s">
        <v>5709</v>
      </c>
      <c r="L467" s="1" t="s">
        <v>5709</v>
      </c>
      <c r="M467" s="1" t="s">
        <v>2919</v>
      </c>
      <c r="N467" s="1" t="s">
        <v>2919</v>
      </c>
      <c r="O467" s="1" t="s">
        <v>2920</v>
      </c>
      <c r="P467" s="1" t="s">
        <v>2921</v>
      </c>
      <c r="Q467" s="1" t="s">
        <v>2922</v>
      </c>
      <c r="R467" s="1" t="s">
        <v>5710</v>
      </c>
      <c r="S467" s="1" t="s">
        <v>2924</v>
      </c>
      <c r="T467" s="1" t="s">
        <v>2925</v>
      </c>
      <c r="U467" s="1" t="s">
        <v>2926</v>
      </c>
      <c r="V467" s="1" t="s">
        <v>3695</v>
      </c>
    </row>
    <row r="468" s="1" customFormat="1" spans="1:22">
      <c r="A468" s="3">
        <v>999226110713092</v>
      </c>
      <c r="B468" s="1" t="s">
        <v>2915</v>
      </c>
      <c r="C468" s="1" t="s">
        <v>5711</v>
      </c>
      <c r="D468" s="1" t="s">
        <v>5712</v>
      </c>
      <c r="E468" s="1" t="s">
        <v>5713</v>
      </c>
      <c r="F468" s="1" t="s">
        <v>2915</v>
      </c>
      <c r="G468" s="1" t="s">
        <v>2932</v>
      </c>
      <c r="H468" s="1" t="s">
        <v>2916</v>
      </c>
      <c r="I468" s="1" t="s">
        <v>5714</v>
      </c>
      <c r="J468" s="1" t="s">
        <v>30</v>
      </c>
      <c r="K468" s="1" t="s">
        <v>5715</v>
      </c>
      <c r="L468" s="1" t="s">
        <v>5715</v>
      </c>
      <c r="M468" s="1" t="s">
        <v>2919</v>
      </c>
      <c r="N468" s="1" t="s">
        <v>2919</v>
      </c>
      <c r="O468" s="1" t="s">
        <v>2920</v>
      </c>
      <c r="P468" s="1" t="s">
        <v>2921</v>
      </c>
      <c r="Q468" s="1" t="s">
        <v>2922</v>
      </c>
      <c r="R468" s="1" t="s">
        <v>5716</v>
      </c>
      <c r="S468" s="1" t="s">
        <v>2924</v>
      </c>
      <c r="T468" s="1" t="s">
        <v>2925</v>
      </c>
      <c r="U468" s="1" t="s">
        <v>2926</v>
      </c>
      <c r="V468" s="1" t="s">
        <v>3971</v>
      </c>
    </row>
    <row r="469" s="1" customFormat="1" spans="1:22">
      <c r="A469" s="3">
        <v>999226110761882</v>
      </c>
      <c r="B469" s="1" t="s">
        <v>2915</v>
      </c>
      <c r="C469" s="1" t="s">
        <v>5717</v>
      </c>
      <c r="D469" s="1" t="s">
        <v>5718</v>
      </c>
      <c r="E469" s="1" t="s">
        <v>5719</v>
      </c>
      <c r="F469" s="1" t="s">
        <v>2915</v>
      </c>
      <c r="G469" s="1" t="s">
        <v>2932</v>
      </c>
      <c r="H469" s="1" t="s">
        <v>2916</v>
      </c>
      <c r="I469" s="1" t="s">
        <v>5720</v>
      </c>
      <c r="J469" s="1" t="s">
        <v>30</v>
      </c>
      <c r="K469" s="1" t="s">
        <v>5721</v>
      </c>
      <c r="L469" s="1" t="s">
        <v>5721</v>
      </c>
      <c r="M469" s="1" t="s">
        <v>2919</v>
      </c>
      <c r="N469" s="1" t="s">
        <v>2919</v>
      </c>
      <c r="O469" s="1" t="s">
        <v>2920</v>
      </c>
      <c r="P469" s="1" t="s">
        <v>2921</v>
      </c>
      <c r="Q469" s="1" t="s">
        <v>2922</v>
      </c>
      <c r="R469" s="1" t="s">
        <v>5722</v>
      </c>
      <c r="S469" s="1" t="s">
        <v>2924</v>
      </c>
      <c r="T469" s="1" t="s">
        <v>2925</v>
      </c>
      <c r="U469" s="1" t="s">
        <v>2926</v>
      </c>
      <c r="V469" s="1" t="s">
        <v>3204</v>
      </c>
    </row>
    <row r="470" s="1" customFormat="1" spans="1:22">
      <c r="A470" s="3">
        <v>999226110773093</v>
      </c>
      <c r="B470" s="1" t="s">
        <v>2915</v>
      </c>
      <c r="C470" s="1" t="s">
        <v>5723</v>
      </c>
      <c r="D470" s="1" t="s">
        <v>5724</v>
      </c>
      <c r="E470" s="1" t="s">
        <v>5725</v>
      </c>
      <c r="F470" s="1" t="s">
        <v>2915</v>
      </c>
      <c r="G470" s="1" t="s">
        <v>2932</v>
      </c>
      <c r="H470" s="1" t="s">
        <v>2916</v>
      </c>
      <c r="I470" s="1" t="s">
        <v>5726</v>
      </c>
      <c r="J470" s="1" t="s">
        <v>30</v>
      </c>
      <c r="K470" s="1" t="s">
        <v>5727</v>
      </c>
      <c r="L470" s="1" t="s">
        <v>5727</v>
      </c>
      <c r="M470" s="1" t="s">
        <v>2919</v>
      </c>
      <c r="N470" s="1" t="s">
        <v>2919</v>
      </c>
      <c r="O470" s="1" t="s">
        <v>2920</v>
      </c>
      <c r="P470" s="1" t="s">
        <v>2921</v>
      </c>
      <c r="Q470" s="1" t="s">
        <v>2922</v>
      </c>
      <c r="R470" s="1" t="s">
        <v>5728</v>
      </c>
      <c r="S470" s="1" t="s">
        <v>2924</v>
      </c>
      <c r="T470" s="1" t="s">
        <v>2925</v>
      </c>
      <c r="U470" s="1" t="s">
        <v>2926</v>
      </c>
      <c r="V470" s="1" t="s">
        <v>2956</v>
      </c>
    </row>
    <row r="471" s="1" customFormat="1" spans="1:22">
      <c r="A471" s="3">
        <v>999226111000948</v>
      </c>
      <c r="B471" s="1" t="s">
        <v>2915</v>
      </c>
      <c r="C471" s="1" t="s">
        <v>5729</v>
      </c>
      <c r="D471" s="1" t="s">
        <v>5730</v>
      </c>
      <c r="E471" s="1" t="s">
        <v>5731</v>
      </c>
      <c r="F471" s="1" t="s">
        <v>2915</v>
      </c>
      <c r="G471" s="1" t="s">
        <v>2932</v>
      </c>
      <c r="H471" s="1" t="s">
        <v>2916</v>
      </c>
      <c r="I471" s="1" t="s">
        <v>5732</v>
      </c>
      <c r="J471" s="1" t="s">
        <v>30</v>
      </c>
      <c r="K471" s="1" t="s">
        <v>5733</v>
      </c>
      <c r="L471" s="1" t="s">
        <v>5733</v>
      </c>
      <c r="M471" s="1" t="s">
        <v>2919</v>
      </c>
      <c r="N471" s="1" t="s">
        <v>2919</v>
      </c>
      <c r="O471" s="1" t="s">
        <v>2920</v>
      </c>
      <c r="P471" s="1" t="s">
        <v>2921</v>
      </c>
      <c r="Q471" s="1" t="s">
        <v>2922</v>
      </c>
      <c r="R471" s="1" t="s">
        <v>5734</v>
      </c>
      <c r="S471" s="1" t="s">
        <v>2924</v>
      </c>
      <c r="T471" s="1" t="s">
        <v>2925</v>
      </c>
      <c r="U471" s="1" t="s">
        <v>2926</v>
      </c>
      <c r="V471" s="1" t="s">
        <v>3094</v>
      </c>
    </row>
    <row r="472" s="1" customFormat="1" spans="1:22">
      <c r="A472" s="3">
        <v>999226111070645</v>
      </c>
      <c r="B472" s="1" t="s">
        <v>2915</v>
      </c>
      <c r="C472" s="1" t="s">
        <v>5735</v>
      </c>
      <c r="D472" s="1" t="s">
        <v>5736</v>
      </c>
      <c r="E472" s="1" t="s">
        <v>5737</v>
      </c>
      <c r="F472" s="1" t="s">
        <v>2915</v>
      </c>
      <c r="G472" s="1" t="s">
        <v>2932</v>
      </c>
      <c r="H472" s="1" t="s">
        <v>2916</v>
      </c>
      <c r="I472" s="1" t="s">
        <v>5738</v>
      </c>
      <c r="J472" s="1" t="s">
        <v>30</v>
      </c>
      <c r="K472" s="1" t="s">
        <v>5739</v>
      </c>
      <c r="L472" s="1" t="s">
        <v>5739</v>
      </c>
      <c r="M472" s="1" t="s">
        <v>2919</v>
      </c>
      <c r="N472" s="1" t="s">
        <v>2919</v>
      </c>
      <c r="O472" s="1" t="s">
        <v>2920</v>
      </c>
      <c r="P472" s="1" t="s">
        <v>2921</v>
      </c>
      <c r="Q472" s="1" t="s">
        <v>2922</v>
      </c>
      <c r="R472" s="1" t="s">
        <v>5740</v>
      </c>
      <c r="S472" s="1" t="s">
        <v>2924</v>
      </c>
      <c r="T472" s="1" t="s">
        <v>2925</v>
      </c>
      <c r="U472" s="1" t="s">
        <v>2926</v>
      </c>
      <c r="V472" s="1" t="s">
        <v>2927</v>
      </c>
    </row>
    <row r="473" s="1" customFormat="1" spans="1:22">
      <c r="A473" s="3">
        <v>999226111108632</v>
      </c>
      <c r="B473" s="1" t="s">
        <v>2915</v>
      </c>
      <c r="C473" s="1" t="s">
        <v>5741</v>
      </c>
      <c r="D473" s="1" t="s">
        <v>5742</v>
      </c>
      <c r="E473" s="1" t="s">
        <v>5743</v>
      </c>
      <c r="F473" s="1" t="s">
        <v>2915</v>
      </c>
      <c r="G473" s="1" t="s">
        <v>2932</v>
      </c>
      <c r="H473" s="1" t="s">
        <v>2916</v>
      </c>
      <c r="I473" s="1" t="s">
        <v>5744</v>
      </c>
      <c r="J473" s="1" t="s">
        <v>30</v>
      </c>
      <c r="K473" s="1" t="s">
        <v>5745</v>
      </c>
      <c r="L473" s="1" t="s">
        <v>5745</v>
      </c>
      <c r="M473" s="1" t="s">
        <v>2919</v>
      </c>
      <c r="N473" s="1" t="s">
        <v>2919</v>
      </c>
      <c r="O473" s="1" t="s">
        <v>2920</v>
      </c>
      <c r="P473" s="1" t="s">
        <v>2921</v>
      </c>
      <c r="Q473" s="1" t="s">
        <v>2922</v>
      </c>
      <c r="R473" s="1" t="s">
        <v>5746</v>
      </c>
      <c r="S473" s="1" t="s">
        <v>2924</v>
      </c>
      <c r="T473" s="1" t="s">
        <v>2925</v>
      </c>
      <c r="U473" s="1" t="s">
        <v>2926</v>
      </c>
      <c r="V473" s="1" t="s">
        <v>2927</v>
      </c>
    </row>
    <row r="474" s="1" customFormat="1" spans="1:22">
      <c r="A474" s="3">
        <v>999226111311052</v>
      </c>
      <c r="B474" s="1" t="s">
        <v>2915</v>
      </c>
      <c r="C474" s="1" t="s">
        <v>5747</v>
      </c>
      <c r="D474" s="1" t="s">
        <v>5748</v>
      </c>
      <c r="E474" s="1" t="s">
        <v>5749</v>
      </c>
      <c r="F474" s="1" t="s">
        <v>2915</v>
      </c>
      <c r="G474" s="1" t="s">
        <v>2932</v>
      </c>
      <c r="H474" s="1" t="s">
        <v>2916</v>
      </c>
      <c r="I474" s="1" t="s">
        <v>5750</v>
      </c>
      <c r="J474" s="1" t="s">
        <v>30</v>
      </c>
      <c r="K474" s="1" t="s">
        <v>5751</v>
      </c>
      <c r="L474" s="1" t="s">
        <v>5751</v>
      </c>
      <c r="M474" s="1" t="s">
        <v>2919</v>
      </c>
      <c r="N474" s="1" t="s">
        <v>2919</v>
      </c>
      <c r="O474" s="1" t="s">
        <v>2920</v>
      </c>
      <c r="P474" s="1" t="s">
        <v>2921</v>
      </c>
      <c r="Q474" s="1" t="s">
        <v>2922</v>
      </c>
      <c r="R474" s="1" t="s">
        <v>5752</v>
      </c>
      <c r="S474" s="1" t="s">
        <v>2924</v>
      </c>
      <c r="T474" s="1" t="s">
        <v>2925</v>
      </c>
      <c r="U474" s="1" t="s">
        <v>2926</v>
      </c>
      <c r="V474" s="1" t="s">
        <v>3336</v>
      </c>
    </row>
    <row r="475" s="1" customFormat="1" spans="1:22">
      <c r="A475" s="3">
        <v>999226111397627</v>
      </c>
      <c r="B475" s="1" t="s">
        <v>2915</v>
      </c>
      <c r="C475" s="1" t="s">
        <v>5753</v>
      </c>
      <c r="D475" s="1" t="s">
        <v>5754</v>
      </c>
      <c r="E475" s="1" t="s">
        <v>5755</v>
      </c>
      <c r="F475" s="1" t="s">
        <v>2915</v>
      </c>
      <c r="G475" s="1" t="s">
        <v>2932</v>
      </c>
      <c r="H475" s="1" t="s">
        <v>2916</v>
      </c>
      <c r="I475" s="1" t="s">
        <v>5756</v>
      </c>
      <c r="J475" s="1" t="s">
        <v>30</v>
      </c>
      <c r="K475" s="1" t="s">
        <v>5757</v>
      </c>
      <c r="L475" s="1" t="s">
        <v>5757</v>
      </c>
      <c r="M475" s="1" t="s">
        <v>2919</v>
      </c>
      <c r="N475" s="1" t="s">
        <v>2919</v>
      </c>
      <c r="O475" s="1" t="s">
        <v>2920</v>
      </c>
      <c r="P475" s="1" t="s">
        <v>2921</v>
      </c>
      <c r="Q475" s="1" t="s">
        <v>2922</v>
      </c>
      <c r="R475" s="1" t="s">
        <v>5758</v>
      </c>
      <c r="S475" s="1" t="s">
        <v>2924</v>
      </c>
      <c r="T475" s="1" t="s">
        <v>2925</v>
      </c>
      <c r="U475" s="1" t="s">
        <v>2926</v>
      </c>
      <c r="V475" s="1" t="s">
        <v>2973</v>
      </c>
    </row>
    <row r="476" s="1" customFormat="1" spans="1:22">
      <c r="A476" s="3">
        <v>999226111510545</v>
      </c>
      <c r="B476" s="1" t="s">
        <v>2915</v>
      </c>
      <c r="C476" s="1" t="s">
        <v>5759</v>
      </c>
      <c r="D476" s="1" t="s">
        <v>5421</v>
      </c>
      <c r="E476" s="1" t="s">
        <v>5760</v>
      </c>
      <c r="F476" s="1" t="s">
        <v>2915</v>
      </c>
      <c r="G476" s="1" t="s">
        <v>2932</v>
      </c>
      <c r="H476" s="1" t="s">
        <v>2916</v>
      </c>
      <c r="I476" s="1" t="s">
        <v>5423</v>
      </c>
      <c r="J476" s="1" t="s">
        <v>30</v>
      </c>
      <c r="K476" s="1" t="s">
        <v>5761</v>
      </c>
      <c r="L476" s="1" t="s">
        <v>5761</v>
      </c>
      <c r="M476" s="1" t="s">
        <v>2919</v>
      </c>
      <c r="N476" s="1" t="s">
        <v>2919</v>
      </c>
      <c r="O476" s="1" t="s">
        <v>2920</v>
      </c>
      <c r="P476" s="1" t="s">
        <v>2921</v>
      </c>
      <c r="Q476" s="1" t="s">
        <v>2922</v>
      </c>
      <c r="R476" s="1" t="s">
        <v>5762</v>
      </c>
      <c r="S476" s="1" t="s">
        <v>2924</v>
      </c>
      <c r="T476" s="1" t="s">
        <v>2925</v>
      </c>
      <c r="U476" s="1" t="s">
        <v>2926</v>
      </c>
      <c r="V476" s="1" t="s">
        <v>2927</v>
      </c>
    </row>
    <row r="477" s="1" customFormat="1" spans="1:22">
      <c r="A477" s="3">
        <v>999226111762402</v>
      </c>
      <c r="B477" s="1" t="s">
        <v>2915</v>
      </c>
      <c r="C477" s="1" t="s">
        <v>5763</v>
      </c>
      <c r="D477" s="1" t="s">
        <v>5229</v>
      </c>
      <c r="E477" s="1" t="s">
        <v>5230</v>
      </c>
      <c r="F477" s="1" t="s">
        <v>2915</v>
      </c>
      <c r="G477" s="1" t="s">
        <v>2932</v>
      </c>
      <c r="H477" s="1" t="s">
        <v>2916</v>
      </c>
      <c r="I477" s="1" t="s">
        <v>5764</v>
      </c>
      <c r="J477" s="1" t="s">
        <v>30</v>
      </c>
      <c r="K477" s="1" t="s">
        <v>5765</v>
      </c>
      <c r="L477" s="1" t="s">
        <v>5765</v>
      </c>
      <c r="M477" s="1" t="s">
        <v>2919</v>
      </c>
      <c r="N477" s="1" t="s">
        <v>2919</v>
      </c>
      <c r="O477" s="1" t="s">
        <v>2920</v>
      </c>
      <c r="P477" s="1" t="s">
        <v>2921</v>
      </c>
      <c r="Q477" s="1" t="s">
        <v>2922</v>
      </c>
      <c r="R477" s="1" t="s">
        <v>5766</v>
      </c>
      <c r="S477" s="1" t="s">
        <v>2924</v>
      </c>
      <c r="T477" s="1" t="s">
        <v>2925</v>
      </c>
      <c r="U477" s="1" t="s">
        <v>2926</v>
      </c>
      <c r="V477" s="1" t="s">
        <v>3457</v>
      </c>
    </row>
    <row r="478" s="1" customFormat="1" spans="1:22">
      <c r="A478" s="3">
        <v>999226113393020</v>
      </c>
      <c r="B478" s="1" t="s">
        <v>2915</v>
      </c>
      <c r="C478" s="1" t="s">
        <v>5767</v>
      </c>
      <c r="D478" s="1" t="s">
        <v>5768</v>
      </c>
      <c r="E478" s="1" t="s">
        <v>5769</v>
      </c>
      <c r="F478" s="1" t="s">
        <v>2915</v>
      </c>
      <c r="G478" s="1" t="s">
        <v>2932</v>
      </c>
      <c r="H478" s="1" t="s">
        <v>2916</v>
      </c>
      <c r="I478" s="1" t="s">
        <v>5770</v>
      </c>
      <c r="J478" s="1" t="s">
        <v>30</v>
      </c>
      <c r="K478" s="1" t="s">
        <v>5771</v>
      </c>
      <c r="L478" s="1" t="s">
        <v>5771</v>
      </c>
      <c r="M478" s="1" t="s">
        <v>2919</v>
      </c>
      <c r="N478" s="1" t="s">
        <v>2919</v>
      </c>
      <c r="O478" s="1" t="s">
        <v>2920</v>
      </c>
      <c r="P478" s="1" t="s">
        <v>2921</v>
      </c>
      <c r="Q478" s="1" t="s">
        <v>2922</v>
      </c>
      <c r="R478" s="1" t="s">
        <v>5772</v>
      </c>
      <c r="S478" s="1" t="s">
        <v>2924</v>
      </c>
      <c r="T478" s="1" t="s">
        <v>2925</v>
      </c>
      <c r="U478" s="1" t="s">
        <v>2926</v>
      </c>
      <c r="V478" s="1" t="s">
        <v>3109</v>
      </c>
    </row>
    <row r="479" s="1" customFormat="1" spans="1:22">
      <c r="A479" s="3">
        <v>999226114399777</v>
      </c>
      <c r="B479" s="1" t="s">
        <v>2915</v>
      </c>
      <c r="C479" s="1" t="s">
        <v>5773</v>
      </c>
      <c r="D479" s="1" t="s">
        <v>5774</v>
      </c>
      <c r="E479" s="1" t="s">
        <v>5775</v>
      </c>
      <c r="F479" s="1" t="s">
        <v>2915</v>
      </c>
      <c r="G479" s="1" t="s">
        <v>2932</v>
      </c>
      <c r="H479" s="1" t="s">
        <v>2916</v>
      </c>
      <c r="I479" s="1" t="s">
        <v>5776</v>
      </c>
      <c r="J479" s="1" t="s">
        <v>30</v>
      </c>
      <c r="K479" s="1" t="s">
        <v>5777</v>
      </c>
      <c r="L479" s="1" t="s">
        <v>5777</v>
      </c>
      <c r="M479" s="1" t="s">
        <v>2919</v>
      </c>
      <c r="N479" s="1" t="s">
        <v>2919</v>
      </c>
      <c r="O479" s="1" t="s">
        <v>2920</v>
      </c>
      <c r="P479" s="1" t="s">
        <v>2921</v>
      </c>
      <c r="Q479" s="1" t="s">
        <v>2922</v>
      </c>
      <c r="R479" s="1" t="s">
        <v>5778</v>
      </c>
      <c r="S479" s="1" t="s">
        <v>2924</v>
      </c>
      <c r="T479" s="1" t="s">
        <v>2925</v>
      </c>
      <c r="U479" s="1" t="s">
        <v>2926</v>
      </c>
      <c r="V479" s="1" t="s">
        <v>2956</v>
      </c>
    </row>
    <row r="480" s="1" customFormat="1" spans="1:22">
      <c r="A480" s="3">
        <v>999226114985748</v>
      </c>
      <c r="B480" s="1" t="s">
        <v>2915</v>
      </c>
      <c r="C480" s="1" t="s">
        <v>5779</v>
      </c>
      <c r="D480" s="1" t="s">
        <v>5780</v>
      </c>
      <c r="E480" s="1" t="s">
        <v>5781</v>
      </c>
      <c r="F480" s="1" t="s">
        <v>2915</v>
      </c>
      <c r="G480" s="1" t="s">
        <v>2932</v>
      </c>
      <c r="H480" s="1" t="s">
        <v>2916</v>
      </c>
      <c r="I480" s="1" t="s">
        <v>5782</v>
      </c>
      <c r="J480" s="1" t="s">
        <v>30</v>
      </c>
      <c r="K480" s="1" t="s">
        <v>5783</v>
      </c>
      <c r="L480" s="1" t="s">
        <v>5783</v>
      </c>
      <c r="M480" s="1" t="s">
        <v>2919</v>
      </c>
      <c r="N480" s="1" t="s">
        <v>2919</v>
      </c>
      <c r="O480" s="1" t="s">
        <v>2920</v>
      </c>
      <c r="P480" s="1" t="s">
        <v>2921</v>
      </c>
      <c r="Q480" s="1" t="s">
        <v>2922</v>
      </c>
      <c r="R480" s="1" t="s">
        <v>5784</v>
      </c>
      <c r="S480" s="1" t="s">
        <v>2924</v>
      </c>
      <c r="T480" s="1" t="s">
        <v>2925</v>
      </c>
      <c r="U480" s="1" t="s">
        <v>2926</v>
      </c>
      <c r="V480" s="1" t="s">
        <v>4684</v>
      </c>
    </row>
    <row r="481" s="1" customFormat="1" spans="1:22">
      <c r="A481" s="3">
        <v>999226115263537</v>
      </c>
      <c r="B481" s="1" t="s">
        <v>2915</v>
      </c>
      <c r="C481" s="1" t="s">
        <v>5785</v>
      </c>
      <c r="D481" s="1" t="s">
        <v>5786</v>
      </c>
      <c r="E481" s="1" t="s">
        <v>5787</v>
      </c>
      <c r="F481" s="1" t="s">
        <v>2915</v>
      </c>
      <c r="G481" s="1" t="s">
        <v>2932</v>
      </c>
      <c r="H481" s="1" t="s">
        <v>2916</v>
      </c>
      <c r="I481" s="1" t="s">
        <v>5788</v>
      </c>
      <c r="J481" s="1" t="s">
        <v>30</v>
      </c>
      <c r="K481" s="1" t="s">
        <v>5789</v>
      </c>
      <c r="L481" s="1" t="s">
        <v>5789</v>
      </c>
      <c r="M481" s="1" t="s">
        <v>2919</v>
      </c>
      <c r="N481" s="1" t="s">
        <v>2919</v>
      </c>
      <c r="O481" s="1" t="s">
        <v>2920</v>
      </c>
      <c r="P481" s="1" t="s">
        <v>2921</v>
      </c>
      <c r="Q481" s="1" t="s">
        <v>2922</v>
      </c>
      <c r="R481" s="1" t="s">
        <v>5790</v>
      </c>
      <c r="S481" s="1" t="s">
        <v>2924</v>
      </c>
      <c r="T481" s="1" t="s">
        <v>2925</v>
      </c>
      <c r="U481" s="1" t="s">
        <v>2926</v>
      </c>
      <c r="V481" s="1" t="s">
        <v>3131</v>
      </c>
    </row>
    <row r="482" s="1" customFormat="1" spans="1:22">
      <c r="A482" s="3">
        <v>999226115306766</v>
      </c>
      <c r="B482" s="1" t="s">
        <v>2915</v>
      </c>
      <c r="C482" s="1" t="s">
        <v>5791</v>
      </c>
      <c r="D482" s="1" t="s">
        <v>5792</v>
      </c>
      <c r="E482" s="1" t="s">
        <v>5793</v>
      </c>
      <c r="F482" s="1" t="s">
        <v>2915</v>
      </c>
      <c r="G482" s="1" t="s">
        <v>2932</v>
      </c>
      <c r="H482" s="1" t="s">
        <v>2916</v>
      </c>
      <c r="I482" s="1" t="s">
        <v>5794</v>
      </c>
      <c r="J482" s="1" t="s">
        <v>30</v>
      </c>
      <c r="K482" s="1" t="s">
        <v>5795</v>
      </c>
      <c r="L482" s="1" t="s">
        <v>5795</v>
      </c>
      <c r="M482" s="1" t="s">
        <v>2919</v>
      </c>
      <c r="N482" s="1" t="s">
        <v>2919</v>
      </c>
      <c r="O482" s="1" t="s">
        <v>2920</v>
      </c>
      <c r="P482" s="1" t="s">
        <v>2921</v>
      </c>
      <c r="Q482" s="1" t="s">
        <v>2922</v>
      </c>
      <c r="R482" s="1" t="s">
        <v>5796</v>
      </c>
      <c r="S482" s="1" t="s">
        <v>2924</v>
      </c>
      <c r="T482" s="1" t="s">
        <v>2925</v>
      </c>
      <c r="U482" s="1" t="s">
        <v>2926</v>
      </c>
      <c r="V482" s="1" t="s">
        <v>2973</v>
      </c>
    </row>
    <row r="483" s="1" customFormat="1" spans="1:22">
      <c r="A483" s="3">
        <v>999226115450594</v>
      </c>
      <c r="B483" s="1" t="s">
        <v>2915</v>
      </c>
      <c r="C483" s="1" t="s">
        <v>5797</v>
      </c>
      <c r="D483" s="1" t="s">
        <v>5798</v>
      </c>
      <c r="E483" s="1" t="s">
        <v>5799</v>
      </c>
      <c r="F483" s="1" t="s">
        <v>2915</v>
      </c>
      <c r="G483" s="1" t="s">
        <v>2932</v>
      </c>
      <c r="H483" s="1" t="s">
        <v>2916</v>
      </c>
      <c r="I483" s="1" t="s">
        <v>5800</v>
      </c>
      <c r="J483" s="1" t="s">
        <v>30</v>
      </c>
      <c r="K483" s="1" t="s">
        <v>5801</v>
      </c>
      <c r="L483" s="1" t="s">
        <v>5801</v>
      </c>
      <c r="M483" s="1" t="s">
        <v>2919</v>
      </c>
      <c r="N483" s="1" t="s">
        <v>2919</v>
      </c>
      <c r="O483" s="1" t="s">
        <v>2920</v>
      </c>
      <c r="P483" s="1" t="s">
        <v>2921</v>
      </c>
      <c r="Q483" s="1" t="s">
        <v>2922</v>
      </c>
      <c r="R483" s="1" t="s">
        <v>5802</v>
      </c>
      <c r="S483" s="1" t="s">
        <v>2924</v>
      </c>
      <c r="T483" s="1" t="s">
        <v>2925</v>
      </c>
      <c r="U483" s="1" t="s">
        <v>2926</v>
      </c>
      <c r="V483" s="1" t="s">
        <v>2973</v>
      </c>
    </row>
    <row r="484" s="1" customFormat="1" spans="1:22">
      <c r="A484" s="3">
        <v>999226115979971</v>
      </c>
      <c r="B484" s="1" t="s">
        <v>2915</v>
      </c>
      <c r="C484" s="1" t="s">
        <v>5803</v>
      </c>
      <c r="D484" s="1" t="s">
        <v>4667</v>
      </c>
      <c r="E484" s="1" t="s">
        <v>4668</v>
      </c>
      <c r="F484" s="1" t="s">
        <v>2915</v>
      </c>
      <c r="G484" s="1" t="s">
        <v>2932</v>
      </c>
      <c r="H484" s="1" t="s">
        <v>2916</v>
      </c>
      <c r="I484" s="1" t="s">
        <v>5804</v>
      </c>
      <c r="J484" s="1" t="s">
        <v>30</v>
      </c>
      <c r="K484" s="1" t="s">
        <v>5805</v>
      </c>
      <c r="L484" s="1" t="s">
        <v>5805</v>
      </c>
      <c r="M484" s="1" t="s">
        <v>2919</v>
      </c>
      <c r="N484" s="1" t="s">
        <v>2919</v>
      </c>
      <c r="O484" s="1" t="s">
        <v>2920</v>
      </c>
      <c r="P484" s="1" t="s">
        <v>2921</v>
      </c>
      <c r="Q484" s="1" t="s">
        <v>2922</v>
      </c>
      <c r="R484" s="1" t="s">
        <v>5806</v>
      </c>
      <c r="S484" s="1" t="s">
        <v>2924</v>
      </c>
      <c r="T484" s="1" t="s">
        <v>2925</v>
      </c>
      <c r="U484" s="1" t="s">
        <v>2926</v>
      </c>
      <c r="V484" s="1" t="s">
        <v>3457</v>
      </c>
    </row>
    <row r="485" s="1" customFormat="1" spans="1:22">
      <c r="A485" s="3">
        <v>999226115985456</v>
      </c>
      <c r="B485" s="1" t="s">
        <v>2915</v>
      </c>
      <c r="C485" s="1" t="s">
        <v>5807</v>
      </c>
      <c r="D485" s="1" t="s">
        <v>5808</v>
      </c>
      <c r="E485" s="1" t="s">
        <v>5809</v>
      </c>
      <c r="F485" s="1" t="s">
        <v>2915</v>
      </c>
      <c r="G485" s="1" t="s">
        <v>2932</v>
      </c>
      <c r="H485" s="1" t="s">
        <v>2916</v>
      </c>
      <c r="I485" s="1" t="s">
        <v>5810</v>
      </c>
      <c r="J485" s="1" t="s">
        <v>30</v>
      </c>
      <c r="K485" s="1" t="s">
        <v>5811</v>
      </c>
      <c r="L485" s="1" t="s">
        <v>5811</v>
      </c>
      <c r="M485" s="1" t="s">
        <v>2919</v>
      </c>
      <c r="N485" s="1" t="s">
        <v>2919</v>
      </c>
      <c r="O485" s="1" t="s">
        <v>2920</v>
      </c>
      <c r="P485" s="1" t="s">
        <v>2921</v>
      </c>
      <c r="Q485" s="1" t="s">
        <v>2922</v>
      </c>
      <c r="R485" s="1" t="s">
        <v>5812</v>
      </c>
      <c r="S485" s="1" t="s">
        <v>2924</v>
      </c>
      <c r="T485" s="1" t="s">
        <v>2925</v>
      </c>
      <c r="U485" s="1" t="s">
        <v>2926</v>
      </c>
      <c r="V485" s="1" t="s">
        <v>2927</v>
      </c>
    </row>
    <row r="486" s="1" customFormat="1" spans="1:22">
      <c r="A486" s="3">
        <v>999226116984533</v>
      </c>
      <c r="B486" s="1" t="s">
        <v>2915</v>
      </c>
      <c r="C486" s="1" t="s">
        <v>5813</v>
      </c>
      <c r="D486" s="1" t="s">
        <v>4228</v>
      </c>
      <c r="E486" s="1" t="s">
        <v>5814</v>
      </c>
      <c r="F486" s="1" t="s">
        <v>2915</v>
      </c>
      <c r="G486" s="1" t="s">
        <v>2932</v>
      </c>
      <c r="H486" s="1" t="s">
        <v>2916</v>
      </c>
      <c r="I486" s="1" t="s">
        <v>5815</v>
      </c>
      <c r="J486" s="1" t="s">
        <v>30</v>
      </c>
      <c r="K486" s="1" t="s">
        <v>5816</v>
      </c>
      <c r="L486" s="1" t="s">
        <v>5816</v>
      </c>
      <c r="M486" s="1" t="s">
        <v>2919</v>
      </c>
      <c r="N486" s="1" t="s">
        <v>2919</v>
      </c>
      <c r="O486" s="1" t="s">
        <v>2920</v>
      </c>
      <c r="P486" s="1" t="s">
        <v>2921</v>
      </c>
      <c r="Q486" s="1" t="s">
        <v>2922</v>
      </c>
      <c r="R486" s="1" t="s">
        <v>5817</v>
      </c>
      <c r="S486" s="1" t="s">
        <v>2924</v>
      </c>
      <c r="T486" s="1" t="s">
        <v>2925</v>
      </c>
      <c r="U486" s="1" t="s">
        <v>2926</v>
      </c>
      <c r="V486" s="1" t="s">
        <v>3204</v>
      </c>
    </row>
    <row r="487" s="1" customFormat="1" spans="1:22">
      <c r="A487" s="3">
        <v>999226117500352</v>
      </c>
      <c r="B487" s="1" t="s">
        <v>2915</v>
      </c>
      <c r="C487" s="1" t="s">
        <v>5818</v>
      </c>
      <c r="D487" s="1" t="s">
        <v>5819</v>
      </c>
      <c r="E487" s="1" t="s">
        <v>5820</v>
      </c>
      <c r="F487" s="1" t="s">
        <v>2915</v>
      </c>
      <c r="G487" s="1" t="s">
        <v>2932</v>
      </c>
      <c r="H487" s="1" t="s">
        <v>2916</v>
      </c>
      <c r="I487" s="1" t="s">
        <v>5821</v>
      </c>
      <c r="J487" s="1" t="s">
        <v>30</v>
      </c>
      <c r="K487" s="1" t="s">
        <v>5822</v>
      </c>
      <c r="L487" s="1" t="s">
        <v>5822</v>
      </c>
      <c r="M487" s="1" t="s">
        <v>2919</v>
      </c>
      <c r="N487" s="1" t="s">
        <v>2919</v>
      </c>
      <c r="O487" s="1" t="s">
        <v>2920</v>
      </c>
      <c r="P487" s="1" t="s">
        <v>2921</v>
      </c>
      <c r="Q487" s="1" t="s">
        <v>2922</v>
      </c>
      <c r="R487" s="1" t="s">
        <v>5823</v>
      </c>
      <c r="S487" s="1" t="s">
        <v>2924</v>
      </c>
      <c r="T487" s="1" t="s">
        <v>2925</v>
      </c>
      <c r="U487" s="1" t="s">
        <v>2926</v>
      </c>
      <c r="V487" s="1" t="s">
        <v>2956</v>
      </c>
    </row>
    <row r="488" s="1" customFormat="1" spans="1:22">
      <c r="A488" s="3">
        <v>999226117642445</v>
      </c>
      <c r="B488" s="1" t="s">
        <v>2915</v>
      </c>
      <c r="C488" s="1" t="s">
        <v>5824</v>
      </c>
      <c r="D488" s="1" t="s">
        <v>5825</v>
      </c>
      <c r="E488" s="1" t="s">
        <v>5826</v>
      </c>
      <c r="F488" s="1" t="s">
        <v>2915</v>
      </c>
      <c r="G488" s="1" t="s">
        <v>2932</v>
      </c>
      <c r="H488" s="1" t="s">
        <v>2916</v>
      </c>
      <c r="I488" s="1" t="s">
        <v>5827</v>
      </c>
      <c r="J488" s="1" t="s">
        <v>30</v>
      </c>
      <c r="K488" s="1" t="s">
        <v>5828</v>
      </c>
      <c r="L488" s="1" t="s">
        <v>5828</v>
      </c>
      <c r="M488" s="1" t="s">
        <v>2919</v>
      </c>
      <c r="N488" s="1" t="s">
        <v>2919</v>
      </c>
      <c r="O488" s="1" t="s">
        <v>2920</v>
      </c>
      <c r="P488" s="1" t="s">
        <v>2921</v>
      </c>
      <c r="Q488" s="1" t="s">
        <v>2922</v>
      </c>
      <c r="R488" s="1" t="s">
        <v>5829</v>
      </c>
      <c r="S488" s="1" t="s">
        <v>2924</v>
      </c>
      <c r="T488" s="1" t="s">
        <v>2925</v>
      </c>
      <c r="U488" s="1" t="s">
        <v>2926</v>
      </c>
      <c r="V488" s="1" t="s">
        <v>5830</v>
      </c>
    </row>
    <row r="489" s="1" customFormat="1" spans="1:22">
      <c r="A489" s="3">
        <v>999226117872409</v>
      </c>
      <c r="B489" s="1" t="s">
        <v>2915</v>
      </c>
      <c r="C489" s="1" t="s">
        <v>5831</v>
      </c>
      <c r="D489" s="1" t="s">
        <v>5832</v>
      </c>
      <c r="E489" s="1" t="s">
        <v>5833</v>
      </c>
      <c r="F489" s="1" t="s">
        <v>2915</v>
      </c>
      <c r="G489" s="1" t="s">
        <v>2932</v>
      </c>
      <c r="H489" s="1" t="s">
        <v>2916</v>
      </c>
      <c r="I489" s="1" t="s">
        <v>5834</v>
      </c>
      <c r="J489" s="1" t="s">
        <v>30</v>
      </c>
      <c r="K489" s="1" t="s">
        <v>5835</v>
      </c>
      <c r="L489" s="1" t="s">
        <v>5835</v>
      </c>
      <c r="M489" s="1" t="s">
        <v>2919</v>
      </c>
      <c r="N489" s="1" t="s">
        <v>2919</v>
      </c>
      <c r="O489" s="1" t="s">
        <v>2920</v>
      </c>
      <c r="P489" s="1" t="s">
        <v>2921</v>
      </c>
      <c r="Q489" s="1" t="s">
        <v>2922</v>
      </c>
      <c r="R489" s="1" t="s">
        <v>5836</v>
      </c>
      <c r="S489" s="1" t="s">
        <v>2924</v>
      </c>
      <c r="T489" s="1" t="s">
        <v>2925</v>
      </c>
      <c r="U489" s="1" t="s">
        <v>2926</v>
      </c>
      <c r="V489" s="1" t="s">
        <v>5506</v>
      </c>
    </row>
    <row r="490" s="1" customFormat="1" spans="1:22">
      <c r="A490" s="3">
        <v>999226118066876</v>
      </c>
      <c r="B490" s="1" t="s">
        <v>2915</v>
      </c>
      <c r="C490" s="1" t="s">
        <v>5837</v>
      </c>
      <c r="D490" s="1" t="s">
        <v>5838</v>
      </c>
      <c r="E490" s="1" t="s">
        <v>5839</v>
      </c>
      <c r="F490" s="1" t="s">
        <v>2915</v>
      </c>
      <c r="G490" s="1" t="s">
        <v>2932</v>
      </c>
      <c r="H490" s="1" t="s">
        <v>2916</v>
      </c>
      <c r="I490" s="1" t="s">
        <v>5840</v>
      </c>
      <c r="J490" s="1" t="s">
        <v>30</v>
      </c>
      <c r="K490" s="1" t="s">
        <v>5841</v>
      </c>
      <c r="L490" s="1" t="s">
        <v>5841</v>
      </c>
      <c r="M490" s="1" t="s">
        <v>2919</v>
      </c>
      <c r="N490" s="1" t="s">
        <v>2919</v>
      </c>
      <c r="O490" s="1" t="s">
        <v>2920</v>
      </c>
      <c r="P490" s="1" t="s">
        <v>2921</v>
      </c>
      <c r="Q490" s="1" t="s">
        <v>2922</v>
      </c>
      <c r="R490" s="1" t="s">
        <v>5842</v>
      </c>
      <c r="S490" s="1" t="s">
        <v>2924</v>
      </c>
      <c r="T490" s="1" t="s">
        <v>2925</v>
      </c>
      <c r="U490" s="1" t="s">
        <v>2926</v>
      </c>
      <c r="V490" s="1" t="s">
        <v>3457</v>
      </c>
    </row>
    <row r="491" s="1" customFormat="1" spans="1:22">
      <c r="A491" s="3">
        <v>999226118182884</v>
      </c>
      <c r="B491" s="1" t="s">
        <v>2915</v>
      </c>
      <c r="C491" s="1" t="s">
        <v>5843</v>
      </c>
      <c r="D491" s="1" t="s">
        <v>3292</v>
      </c>
      <c r="E491" s="1" t="s">
        <v>5844</v>
      </c>
      <c r="F491" s="1" t="s">
        <v>2915</v>
      </c>
      <c r="G491" s="1" t="s">
        <v>2932</v>
      </c>
      <c r="H491" s="1" t="s">
        <v>2916</v>
      </c>
      <c r="I491" s="1" t="s">
        <v>5845</v>
      </c>
      <c r="J491" s="1" t="s">
        <v>30</v>
      </c>
      <c r="K491" s="1" t="s">
        <v>5846</v>
      </c>
      <c r="L491" s="1" t="s">
        <v>5846</v>
      </c>
      <c r="M491" s="1" t="s">
        <v>2919</v>
      </c>
      <c r="N491" s="1" t="s">
        <v>2919</v>
      </c>
      <c r="O491" s="1" t="s">
        <v>2920</v>
      </c>
      <c r="P491" s="1" t="s">
        <v>2921</v>
      </c>
      <c r="Q491" s="1" t="s">
        <v>2922</v>
      </c>
      <c r="R491" s="1" t="s">
        <v>5847</v>
      </c>
      <c r="S491" s="1" t="s">
        <v>2924</v>
      </c>
      <c r="T491" s="1" t="s">
        <v>2925</v>
      </c>
      <c r="U491" s="1" t="s">
        <v>2926</v>
      </c>
      <c r="V491" s="1" t="s">
        <v>2945</v>
      </c>
    </row>
    <row r="492" s="1" customFormat="1" spans="1:22">
      <c r="A492" s="3">
        <v>999226118354302</v>
      </c>
      <c r="B492" s="1" t="s">
        <v>2915</v>
      </c>
      <c r="C492" s="1" t="s">
        <v>5848</v>
      </c>
      <c r="D492" s="1" t="s">
        <v>5849</v>
      </c>
      <c r="E492" s="1" t="s">
        <v>5850</v>
      </c>
      <c r="F492" s="1" t="s">
        <v>2915</v>
      </c>
      <c r="G492" s="1" t="s">
        <v>2932</v>
      </c>
      <c r="H492" s="1" t="s">
        <v>2916</v>
      </c>
      <c r="I492" s="1" t="s">
        <v>5851</v>
      </c>
      <c r="J492" s="1" t="s">
        <v>30</v>
      </c>
      <c r="K492" s="1" t="s">
        <v>5852</v>
      </c>
      <c r="L492" s="1" t="s">
        <v>5852</v>
      </c>
      <c r="M492" s="1" t="s">
        <v>2919</v>
      </c>
      <c r="N492" s="1" t="s">
        <v>2919</v>
      </c>
      <c r="O492" s="1" t="s">
        <v>2920</v>
      </c>
      <c r="P492" s="1" t="s">
        <v>2921</v>
      </c>
      <c r="Q492" s="1" t="s">
        <v>2922</v>
      </c>
      <c r="R492" s="1" t="s">
        <v>5853</v>
      </c>
      <c r="S492" s="1" t="s">
        <v>2924</v>
      </c>
      <c r="T492" s="1" t="s">
        <v>2925</v>
      </c>
      <c r="U492" s="1" t="s">
        <v>2926</v>
      </c>
      <c r="V492" s="1" t="s">
        <v>2956</v>
      </c>
    </row>
    <row r="493" s="1" customFormat="1" spans="1:22">
      <c r="A493" s="3">
        <v>999226119235453</v>
      </c>
      <c r="B493" s="1" t="s">
        <v>2915</v>
      </c>
      <c r="C493" s="1" t="s">
        <v>5854</v>
      </c>
      <c r="D493" s="1" t="s">
        <v>5855</v>
      </c>
      <c r="E493" s="1" t="s">
        <v>5856</v>
      </c>
      <c r="F493" s="1" t="s">
        <v>2915</v>
      </c>
      <c r="G493" s="1" t="s">
        <v>2932</v>
      </c>
      <c r="H493" s="1" t="s">
        <v>2916</v>
      </c>
      <c r="I493" s="1" t="s">
        <v>5857</v>
      </c>
      <c r="J493" s="1" t="s">
        <v>30</v>
      </c>
      <c r="K493" s="1" t="s">
        <v>5858</v>
      </c>
      <c r="L493" s="1" t="s">
        <v>5858</v>
      </c>
      <c r="M493" s="1" t="s">
        <v>2919</v>
      </c>
      <c r="N493" s="1" t="s">
        <v>2919</v>
      </c>
      <c r="O493" s="1" t="s">
        <v>2920</v>
      </c>
      <c r="P493" s="1" t="s">
        <v>2921</v>
      </c>
      <c r="Q493" s="1" t="s">
        <v>2922</v>
      </c>
      <c r="R493" s="1" t="s">
        <v>5859</v>
      </c>
      <c r="S493" s="1" t="s">
        <v>2924</v>
      </c>
      <c r="T493" s="1" t="s">
        <v>2925</v>
      </c>
      <c r="U493" s="1" t="s">
        <v>2926</v>
      </c>
      <c r="V493" s="1" t="s">
        <v>3971</v>
      </c>
    </row>
    <row r="494" s="1" customFormat="1" spans="1:22">
      <c r="A494" s="3">
        <v>999226119347870</v>
      </c>
      <c r="B494" s="1" t="s">
        <v>2915</v>
      </c>
      <c r="C494" s="1" t="s">
        <v>5860</v>
      </c>
      <c r="D494" s="1" t="s">
        <v>5861</v>
      </c>
      <c r="E494" s="1" t="s">
        <v>5862</v>
      </c>
      <c r="F494" s="1" t="s">
        <v>2915</v>
      </c>
      <c r="G494" s="1" t="s">
        <v>2932</v>
      </c>
      <c r="H494" s="1" t="s">
        <v>2916</v>
      </c>
      <c r="I494" s="1" t="s">
        <v>5863</v>
      </c>
      <c r="J494" s="1" t="s">
        <v>30</v>
      </c>
      <c r="K494" s="1" t="s">
        <v>5864</v>
      </c>
      <c r="L494" s="1" t="s">
        <v>5864</v>
      </c>
      <c r="M494" s="1" t="s">
        <v>2919</v>
      </c>
      <c r="N494" s="1" t="s">
        <v>2919</v>
      </c>
      <c r="O494" s="1" t="s">
        <v>2920</v>
      </c>
      <c r="P494" s="1" t="s">
        <v>2921</v>
      </c>
      <c r="Q494" s="1" t="s">
        <v>2922</v>
      </c>
      <c r="R494" s="1" t="s">
        <v>5865</v>
      </c>
      <c r="S494" s="1" t="s">
        <v>2924</v>
      </c>
      <c r="T494" s="1" t="s">
        <v>2925</v>
      </c>
      <c r="U494" s="1" t="s">
        <v>2926</v>
      </c>
      <c r="V494" s="1" t="s">
        <v>2927</v>
      </c>
    </row>
    <row r="495" s="1" customFormat="1" spans="1:22">
      <c r="A495" s="3">
        <v>999226119404425</v>
      </c>
      <c r="B495" s="1" t="s">
        <v>2915</v>
      </c>
      <c r="C495" s="1" t="s">
        <v>5866</v>
      </c>
      <c r="D495" s="1" t="s">
        <v>5867</v>
      </c>
      <c r="E495" s="1" t="s">
        <v>5868</v>
      </c>
      <c r="F495" s="1" t="s">
        <v>2915</v>
      </c>
      <c r="G495" s="1" t="s">
        <v>2932</v>
      </c>
      <c r="H495" s="1" t="s">
        <v>2916</v>
      </c>
      <c r="I495" s="1" t="s">
        <v>5869</v>
      </c>
      <c r="J495" s="1" t="s">
        <v>30</v>
      </c>
      <c r="K495" s="1" t="s">
        <v>5870</v>
      </c>
      <c r="L495" s="1" t="s">
        <v>5870</v>
      </c>
      <c r="M495" s="1" t="s">
        <v>2919</v>
      </c>
      <c r="N495" s="1" t="s">
        <v>2919</v>
      </c>
      <c r="O495" s="1" t="s">
        <v>2920</v>
      </c>
      <c r="P495" s="1" t="s">
        <v>2921</v>
      </c>
      <c r="Q495" s="1" t="s">
        <v>2922</v>
      </c>
      <c r="R495" s="1" t="s">
        <v>5871</v>
      </c>
      <c r="S495" s="1" t="s">
        <v>2924</v>
      </c>
      <c r="T495" s="1" t="s">
        <v>2925</v>
      </c>
      <c r="U495" s="1" t="s">
        <v>2926</v>
      </c>
      <c r="V495" s="1" t="s">
        <v>2927</v>
      </c>
    </row>
    <row r="496" s="1" customFormat="1" spans="1:22">
      <c r="A496" s="3">
        <v>999226119438806</v>
      </c>
      <c r="B496" s="1" t="s">
        <v>2915</v>
      </c>
      <c r="C496" s="1" t="s">
        <v>5872</v>
      </c>
      <c r="D496" s="1" t="s">
        <v>5873</v>
      </c>
      <c r="E496" s="1" t="s">
        <v>5874</v>
      </c>
      <c r="F496" s="1" t="s">
        <v>2915</v>
      </c>
      <c r="G496" s="1" t="s">
        <v>2932</v>
      </c>
      <c r="H496" s="1" t="s">
        <v>2916</v>
      </c>
      <c r="I496" s="1" t="s">
        <v>5875</v>
      </c>
      <c r="J496" s="1" t="s">
        <v>30</v>
      </c>
      <c r="K496" s="1" t="s">
        <v>5876</v>
      </c>
      <c r="L496" s="1" t="s">
        <v>5876</v>
      </c>
      <c r="M496" s="1" t="s">
        <v>2919</v>
      </c>
      <c r="N496" s="1" t="s">
        <v>2919</v>
      </c>
      <c r="O496" s="1" t="s">
        <v>2920</v>
      </c>
      <c r="P496" s="1" t="s">
        <v>2921</v>
      </c>
      <c r="Q496" s="1" t="s">
        <v>2922</v>
      </c>
      <c r="R496" s="1" t="s">
        <v>5877</v>
      </c>
      <c r="S496" s="1" t="s">
        <v>2924</v>
      </c>
      <c r="T496" s="1" t="s">
        <v>2925</v>
      </c>
      <c r="U496" s="1" t="s">
        <v>2926</v>
      </c>
      <c r="V496" s="1" t="s">
        <v>2927</v>
      </c>
    </row>
    <row r="497" s="1" customFormat="1" spans="1:22">
      <c r="A497" s="3">
        <v>999226119481265</v>
      </c>
      <c r="B497" s="1" t="s">
        <v>2915</v>
      </c>
      <c r="C497" s="1" t="s">
        <v>5878</v>
      </c>
      <c r="D497" s="1" t="s">
        <v>5879</v>
      </c>
      <c r="E497" s="1" t="s">
        <v>5880</v>
      </c>
      <c r="F497" s="1" t="s">
        <v>2915</v>
      </c>
      <c r="G497" s="1" t="s">
        <v>2932</v>
      </c>
      <c r="H497" s="1" t="s">
        <v>2916</v>
      </c>
      <c r="I497" s="1" t="s">
        <v>5881</v>
      </c>
      <c r="J497" s="1" t="s">
        <v>30</v>
      </c>
      <c r="K497" s="1" t="s">
        <v>5882</v>
      </c>
      <c r="L497" s="1" t="s">
        <v>5882</v>
      </c>
      <c r="M497" s="1" t="s">
        <v>2919</v>
      </c>
      <c r="N497" s="1" t="s">
        <v>2919</v>
      </c>
      <c r="O497" s="1" t="s">
        <v>2920</v>
      </c>
      <c r="P497" s="1" t="s">
        <v>2921</v>
      </c>
      <c r="Q497" s="1" t="s">
        <v>2922</v>
      </c>
      <c r="R497" s="1" t="s">
        <v>5883</v>
      </c>
      <c r="S497" s="1" t="s">
        <v>2924</v>
      </c>
      <c r="T497" s="1" t="s">
        <v>2925</v>
      </c>
      <c r="U497" s="1" t="s">
        <v>2926</v>
      </c>
      <c r="V497" s="1" t="s">
        <v>2927</v>
      </c>
    </row>
    <row r="498" s="1" customFormat="1" spans="1:22">
      <c r="A498" s="3">
        <v>999226119490374</v>
      </c>
      <c r="B498" s="1" t="s">
        <v>2915</v>
      </c>
      <c r="C498" s="1" t="s">
        <v>5884</v>
      </c>
      <c r="D498" s="1" t="s">
        <v>5885</v>
      </c>
      <c r="E498" s="1" t="s">
        <v>5886</v>
      </c>
      <c r="F498" s="1" t="s">
        <v>2915</v>
      </c>
      <c r="G498" s="1" t="s">
        <v>2932</v>
      </c>
      <c r="H498" s="1" t="s">
        <v>2916</v>
      </c>
      <c r="I498" s="1" t="s">
        <v>5887</v>
      </c>
      <c r="J498" s="1" t="s">
        <v>30</v>
      </c>
      <c r="K498" s="1" t="s">
        <v>5888</v>
      </c>
      <c r="L498" s="1" t="s">
        <v>5888</v>
      </c>
      <c r="M498" s="1" t="s">
        <v>2919</v>
      </c>
      <c r="N498" s="1" t="s">
        <v>2919</v>
      </c>
      <c r="O498" s="1" t="s">
        <v>2920</v>
      </c>
      <c r="P498" s="1" t="s">
        <v>2921</v>
      </c>
      <c r="Q498" s="1" t="s">
        <v>2922</v>
      </c>
      <c r="R498" s="1" t="s">
        <v>5889</v>
      </c>
      <c r="S498" s="1" t="s">
        <v>2924</v>
      </c>
      <c r="T498" s="1" t="s">
        <v>2925</v>
      </c>
      <c r="U498" s="1" t="s">
        <v>2926</v>
      </c>
      <c r="V498" s="1" t="s">
        <v>2927</v>
      </c>
    </row>
    <row r="499" s="1" customFormat="1" spans="1:22">
      <c r="A499" s="3">
        <v>999226119530517</v>
      </c>
      <c r="B499" s="1" t="s">
        <v>2915</v>
      </c>
      <c r="C499" s="1" t="s">
        <v>5890</v>
      </c>
      <c r="D499" s="1" t="s">
        <v>5891</v>
      </c>
      <c r="E499" s="1" t="s">
        <v>5892</v>
      </c>
      <c r="F499" s="1" t="s">
        <v>2915</v>
      </c>
      <c r="G499" s="1" t="s">
        <v>2932</v>
      </c>
      <c r="H499" s="1" t="s">
        <v>2916</v>
      </c>
      <c r="I499" s="1" t="s">
        <v>5893</v>
      </c>
      <c r="J499" s="1" t="s">
        <v>30</v>
      </c>
      <c r="K499" s="1" t="s">
        <v>5894</v>
      </c>
      <c r="L499" s="1" t="s">
        <v>5894</v>
      </c>
      <c r="M499" s="1" t="s">
        <v>2919</v>
      </c>
      <c r="N499" s="1" t="s">
        <v>2919</v>
      </c>
      <c r="O499" s="1" t="s">
        <v>2920</v>
      </c>
      <c r="P499" s="1" t="s">
        <v>2921</v>
      </c>
      <c r="Q499" s="1" t="s">
        <v>2922</v>
      </c>
      <c r="R499" s="1" t="s">
        <v>5895</v>
      </c>
      <c r="S499" s="1" t="s">
        <v>2924</v>
      </c>
      <c r="T499" s="1" t="s">
        <v>2925</v>
      </c>
      <c r="U499" s="1" t="s">
        <v>2926</v>
      </c>
      <c r="V499" s="1" t="s">
        <v>2973</v>
      </c>
    </row>
    <row r="500" s="1" customFormat="1" spans="1:22">
      <c r="A500" s="3">
        <v>999226119614687</v>
      </c>
      <c r="B500" s="1" t="s">
        <v>2915</v>
      </c>
      <c r="C500" s="1" t="s">
        <v>5896</v>
      </c>
      <c r="D500" s="1" t="s">
        <v>5897</v>
      </c>
      <c r="E500" s="1" t="s">
        <v>5898</v>
      </c>
      <c r="F500" s="1" t="s">
        <v>2915</v>
      </c>
      <c r="G500" s="1" t="s">
        <v>2932</v>
      </c>
      <c r="H500" s="1" t="s">
        <v>2916</v>
      </c>
      <c r="I500" s="1" t="s">
        <v>5899</v>
      </c>
      <c r="J500" s="1" t="s">
        <v>30</v>
      </c>
      <c r="K500" s="1" t="s">
        <v>5900</v>
      </c>
      <c r="L500" s="1" t="s">
        <v>5900</v>
      </c>
      <c r="M500" s="1" t="s">
        <v>2919</v>
      </c>
      <c r="N500" s="1" t="s">
        <v>2919</v>
      </c>
      <c r="O500" s="1" t="s">
        <v>2920</v>
      </c>
      <c r="P500" s="1" t="s">
        <v>2921</v>
      </c>
      <c r="Q500" s="1" t="s">
        <v>2922</v>
      </c>
      <c r="R500" s="1" t="s">
        <v>5901</v>
      </c>
      <c r="S500" s="1" t="s">
        <v>2924</v>
      </c>
      <c r="T500" s="1" t="s">
        <v>2925</v>
      </c>
      <c r="U500" s="1" t="s">
        <v>2926</v>
      </c>
      <c r="V500" s="1" t="s">
        <v>2936</v>
      </c>
    </row>
    <row r="501" s="1" customFormat="1" spans="1:22">
      <c r="A501" s="3">
        <v>999226119651889</v>
      </c>
      <c r="B501" s="1" t="s">
        <v>2915</v>
      </c>
      <c r="C501" s="1" t="s">
        <v>5902</v>
      </c>
      <c r="D501" s="1" t="s">
        <v>5873</v>
      </c>
      <c r="E501" s="1" t="s">
        <v>5903</v>
      </c>
      <c r="F501" s="1" t="s">
        <v>2915</v>
      </c>
      <c r="G501" s="1" t="s">
        <v>2932</v>
      </c>
      <c r="H501" s="1" t="s">
        <v>2916</v>
      </c>
      <c r="I501" s="1" t="s">
        <v>5875</v>
      </c>
      <c r="J501" s="1" t="s">
        <v>30</v>
      </c>
      <c r="K501" s="1" t="s">
        <v>5876</v>
      </c>
      <c r="L501" s="1" t="s">
        <v>5876</v>
      </c>
      <c r="M501" s="1" t="s">
        <v>2919</v>
      </c>
      <c r="N501" s="1" t="s">
        <v>2919</v>
      </c>
      <c r="O501" s="1" t="s">
        <v>2920</v>
      </c>
      <c r="P501" s="1" t="s">
        <v>2921</v>
      </c>
      <c r="Q501" s="1" t="s">
        <v>2922</v>
      </c>
      <c r="R501" s="1" t="s">
        <v>5904</v>
      </c>
      <c r="S501" s="1" t="s">
        <v>2924</v>
      </c>
      <c r="T501" s="1" t="s">
        <v>2925</v>
      </c>
      <c r="U501" s="1" t="s">
        <v>2926</v>
      </c>
      <c r="V501" s="1" t="s">
        <v>2927</v>
      </c>
    </row>
    <row r="502" s="1" customFormat="1" spans="1:22">
      <c r="A502" s="3">
        <v>999226119762288</v>
      </c>
      <c r="B502" s="1" t="s">
        <v>2915</v>
      </c>
      <c r="C502" s="1" t="s">
        <v>5905</v>
      </c>
      <c r="D502" s="1" t="s">
        <v>5906</v>
      </c>
      <c r="E502" s="1" t="s">
        <v>5907</v>
      </c>
      <c r="F502" s="1" t="s">
        <v>2915</v>
      </c>
      <c r="G502" s="1" t="s">
        <v>2932</v>
      </c>
      <c r="H502" s="1" t="s">
        <v>2916</v>
      </c>
      <c r="I502" s="1" t="s">
        <v>5908</v>
      </c>
      <c r="J502" s="1" t="s">
        <v>30</v>
      </c>
      <c r="K502" s="1" t="s">
        <v>5909</v>
      </c>
      <c r="L502" s="1" t="s">
        <v>5909</v>
      </c>
      <c r="M502" s="1" t="s">
        <v>2919</v>
      </c>
      <c r="N502" s="1" t="s">
        <v>2919</v>
      </c>
      <c r="O502" s="1" t="s">
        <v>2920</v>
      </c>
      <c r="P502" s="1" t="s">
        <v>2921</v>
      </c>
      <c r="Q502" s="1" t="s">
        <v>2922</v>
      </c>
      <c r="R502" s="1" t="s">
        <v>5910</v>
      </c>
      <c r="S502" s="1" t="s">
        <v>2924</v>
      </c>
      <c r="T502" s="1" t="s">
        <v>2925</v>
      </c>
      <c r="U502" s="1" t="s">
        <v>2926</v>
      </c>
      <c r="V502" s="1" t="s">
        <v>2927</v>
      </c>
    </row>
    <row r="503" s="1" customFormat="1" spans="1:22">
      <c r="A503" s="3">
        <v>999226119764355</v>
      </c>
      <c r="B503" s="1" t="s">
        <v>2915</v>
      </c>
      <c r="C503" s="1" t="s">
        <v>5911</v>
      </c>
      <c r="D503" s="1" t="s">
        <v>5641</v>
      </c>
      <c r="E503" s="1" t="s">
        <v>5912</v>
      </c>
      <c r="F503" s="1" t="s">
        <v>2915</v>
      </c>
      <c r="G503" s="1" t="s">
        <v>2932</v>
      </c>
      <c r="H503" s="1" t="s">
        <v>2916</v>
      </c>
      <c r="I503" s="1" t="s">
        <v>5913</v>
      </c>
      <c r="J503" s="1" t="s">
        <v>30</v>
      </c>
      <c r="K503" s="1" t="s">
        <v>5914</v>
      </c>
      <c r="L503" s="1" t="s">
        <v>5914</v>
      </c>
      <c r="M503" s="1" t="s">
        <v>2919</v>
      </c>
      <c r="N503" s="1" t="s">
        <v>2919</v>
      </c>
      <c r="O503" s="1" t="s">
        <v>2920</v>
      </c>
      <c r="P503" s="1" t="s">
        <v>2921</v>
      </c>
      <c r="Q503" s="1" t="s">
        <v>2922</v>
      </c>
      <c r="R503" s="1" t="s">
        <v>5915</v>
      </c>
      <c r="S503" s="1" t="s">
        <v>2924</v>
      </c>
      <c r="T503" s="1" t="s">
        <v>2925</v>
      </c>
      <c r="U503" s="1" t="s">
        <v>2926</v>
      </c>
      <c r="V503" s="1" t="s">
        <v>2927</v>
      </c>
    </row>
    <row r="504" s="1" customFormat="1" spans="1:22">
      <c r="A504" s="3">
        <v>999226119783112</v>
      </c>
      <c r="B504" s="1" t="s">
        <v>2915</v>
      </c>
      <c r="C504" s="1" t="s">
        <v>5916</v>
      </c>
      <c r="D504" s="1" t="s">
        <v>5917</v>
      </c>
      <c r="E504" s="1" t="s">
        <v>5918</v>
      </c>
      <c r="F504" s="1" t="s">
        <v>2915</v>
      </c>
      <c r="G504" s="1" t="s">
        <v>2932</v>
      </c>
      <c r="H504" s="1" t="s">
        <v>2916</v>
      </c>
      <c r="I504" s="1" t="s">
        <v>5919</v>
      </c>
      <c r="J504" s="1" t="s">
        <v>30</v>
      </c>
      <c r="K504" s="1" t="s">
        <v>5920</v>
      </c>
      <c r="L504" s="1" t="s">
        <v>5920</v>
      </c>
      <c r="M504" s="1" t="s">
        <v>2919</v>
      </c>
      <c r="N504" s="1" t="s">
        <v>2919</v>
      </c>
      <c r="O504" s="1" t="s">
        <v>2920</v>
      </c>
      <c r="P504" s="1" t="s">
        <v>2921</v>
      </c>
      <c r="Q504" s="1" t="s">
        <v>2922</v>
      </c>
      <c r="R504" s="1" t="s">
        <v>5921</v>
      </c>
      <c r="S504" s="1" t="s">
        <v>2924</v>
      </c>
      <c r="T504" s="1" t="s">
        <v>2925</v>
      </c>
      <c r="U504" s="1" t="s">
        <v>2926</v>
      </c>
      <c r="V504" s="1" t="s">
        <v>3329</v>
      </c>
    </row>
    <row r="505" s="1" customFormat="1" spans="1:22">
      <c r="A505" s="3">
        <v>999226119832192</v>
      </c>
      <c r="B505" s="1" t="s">
        <v>2915</v>
      </c>
      <c r="C505" s="1" t="s">
        <v>5922</v>
      </c>
      <c r="D505" s="1" t="s">
        <v>5923</v>
      </c>
      <c r="E505" s="1" t="s">
        <v>5924</v>
      </c>
      <c r="F505" s="1" t="s">
        <v>2915</v>
      </c>
      <c r="G505" s="1" t="s">
        <v>2932</v>
      </c>
      <c r="H505" s="1" t="s">
        <v>2916</v>
      </c>
      <c r="I505" s="1" t="s">
        <v>5925</v>
      </c>
      <c r="J505" s="1" t="s">
        <v>30</v>
      </c>
      <c r="K505" s="1" t="s">
        <v>5926</v>
      </c>
      <c r="L505" s="1" t="s">
        <v>5926</v>
      </c>
      <c r="M505" s="1" t="s">
        <v>2919</v>
      </c>
      <c r="N505" s="1" t="s">
        <v>2919</v>
      </c>
      <c r="O505" s="1" t="s">
        <v>2920</v>
      </c>
      <c r="P505" s="1" t="s">
        <v>2921</v>
      </c>
      <c r="Q505" s="1" t="s">
        <v>2922</v>
      </c>
      <c r="R505" s="1" t="s">
        <v>5927</v>
      </c>
      <c r="S505" s="1" t="s">
        <v>2924</v>
      </c>
      <c r="T505" s="1" t="s">
        <v>2925</v>
      </c>
      <c r="U505" s="1" t="s">
        <v>2926</v>
      </c>
      <c r="V505" s="1" t="s">
        <v>2956</v>
      </c>
    </row>
    <row r="506" s="1" customFormat="1" spans="1:22">
      <c r="A506" s="3">
        <v>999226119934837</v>
      </c>
      <c r="B506" s="1" t="s">
        <v>2915</v>
      </c>
      <c r="C506" s="1" t="s">
        <v>5928</v>
      </c>
      <c r="D506" s="1" t="s">
        <v>5641</v>
      </c>
      <c r="E506" s="1" t="s">
        <v>5929</v>
      </c>
      <c r="F506" s="1" t="s">
        <v>2915</v>
      </c>
      <c r="G506" s="1" t="s">
        <v>2932</v>
      </c>
      <c r="H506" s="1" t="s">
        <v>2916</v>
      </c>
      <c r="I506" s="1" t="s">
        <v>5930</v>
      </c>
      <c r="J506" s="1" t="s">
        <v>30</v>
      </c>
      <c r="K506" s="1" t="s">
        <v>5931</v>
      </c>
      <c r="L506" s="1" t="s">
        <v>5931</v>
      </c>
      <c r="M506" s="1" t="s">
        <v>2919</v>
      </c>
      <c r="N506" s="1" t="s">
        <v>2919</v>
      </c>
      <c r="O506" s="1" t="s">
        <v>2920</v>
      </c>
      <c r="P506" s="1" t="s">
        <v>2921</v>
      </c>
      <c r="Q506" s="1" t="s">
        <v>2922</v>
      </c>
      <c r="R506" s="1" t="s">
        <v>5932</v>
      </c>
      <c r="S506" s="1" t="s">
        <v>2924</v>
      </c>
      <c r="T506" s="1" t="s">
        <v>2925</v>
      </c>
      <c r="U506" s="1" t="s">
        <v>2926</v>
      </c>
      <c r="V506" s="1" t="s">
        <v>2927</v>
      </c>
    </row>
    <row r="507" s="1" customFormat="1" spans="1:22">
      <c r="A507" s="3">
        <v>999226119946773</v>
      </c>
      <c r="B507" s="1" t="s">
        <v>2915</v>
      </c>
      <c r="C507" s="1" t="s">
        <v>5933</v>
      </c>
      <c r="D507" s="1" t="s">
        <v>4433</v>
      </c>
      <c r="E507" s="1" t="s">
        <v>5934</v>
      </c>
      <c r="F507" s="1" t="s">
        <v>2915</v>
      </c>
      <c r="G507" s="1" t="s">
        <v>2932</v>
      </c>
      <c r="H507" s="1" t="s">
        <v>2916</v>
      </c>
      <c r="I507" s="1" t="s">
        <v>5935</v>
      </c>
      <c r="J507" s="1" t="s">
        <v>30</v>
      </c>
      <c r="K507" s="1" t="s">
        <v>5936</v>
      </c>
      <c r="L507" s="1" t="s">
        <v>5936</v>
      </c>
      <c r="M507" s="1" t="s">
        <v>2919</v>
      </c>
      <c r="N507" s="1" t="s">
        <v>2919</v>
      </c>
      <c r="O507" s="1" t="s">
        <v>2920</v>
      </c>
      <c r="P507" s="1" t="s">
        <v>2921</v>
      </c>
      <c r="Q507" s="1" t="s">
        <v>2922</v>
      </c>
      <c r="R507" s="1" t="s">
        <v>5937</v>
      </c>
      <c r="S507" s="1" t="s">
        <v>2924</v>
      </c>
      <c r="T507" s="1" t="s">
        <v>2925</v>
      </c>
      <c r="U507" s="1" t="s">
        <v>2926</v>
      </c>
      <c r="V507" s="1" t="s">
        <v>3255</v>
      </c>
    </row>
    <row r="508" s="1" customFormat="1" spans="1:22">
      <c r="A508" s="3">
        <v>999226119982248</v>
      </c>
      <c r="B508" s="1" t="s">
        <v>2915</v>
      </c>
      <c r="C508" s="1" t="s">
        <v>5938</v>
      </c>
      <c r="D508" s="1" t="s">
        <v>5315</v>
      </c>
      <c r="E508" s="1" t="s">
        <v>5939</v>
      </c>
      <c r="F508" s="1" t="s">
        <v>2915</v>
      </c>
      <c r="G508" s="1" t="s">
        <v>2932</v>
      </c>
      <c r="H508" s="1" t="s">
        <v>2916</v>
      </c>
      <c r="I508" s="1" t="s">
        <v>5940</v>
      </c>
      <c r="J508" s="1" t="s">
        <v>30</v>
      </c>
      <c r="K508" s="1" t="s">
        <v>5941</v>
      </c>
      <c r="L508" s="1" t="s">
        <v>5941</v>
      </c>
      <c r="M508" s="1" t="s">
        <v>2919</v>
      </c>
      <c r="N508" s="1" t="s">
        <v>2919</v>
      </c>
      <c r="O508" s="1" t="s">
        <v>2920</v>
      </c>
      <c r="P508" s="1" t="s">
        <v>2921</v>
      </c>
      <c r="Q508" s="1" t="s">
        <v>2922</v>
      </c>
      <c r="R508" s="1" t="s">
        <v>5942</v>
      </c>
      <c r="S508" s="1" t="s">
        <v>2924</v>
      </c>
      <c r="T508" s="1" t="s">
        <v>2925</v>
      </c>
      <c r="U508" s="1" t="s">
        <v>2926</v>
      </c>
      <c r="V508" s="1" t="s">
        <v>2927</v>
      </c>
    </row>
    <row r="509" s="1" customFormat="1" spans="1:22">
      <c r="A509" s="3">
        <v>999226120158743</v>
      </c>
      <c r="B509" s="1" t="s">
        <v>2915</v>
      </c>
      <c r="C509" s="1" t="s">
        <v>5943</v>
      </c>
      <c r="D509" s="1" t="s">
        <v>5062</v>
      </c>
      <c r="E509" s="1" t="s">
        <v>5944</v>
      </c>
      <c r="F509" s="1" t="s">
        <v>2915</v>
      </c>
      <c r="G509" s="1" t="s">
        <v>2932</v>
      </c>
      <c r="H509" s="1" t="s">
        <v>2916</v>
      </c>
      <c r="I509" s="1" t="s">
        <v>5945</v>
      </c>
      <c r="J509" s="1" t="s">
        <v>30</v>
      </c>
      <c r="K509" s="1" t="s">
        <v>5946</v>
      </c>
      <c r="L509" s="1" t="s">
        <v>5946</v>
      </c>
      <c r="M509" s="1" t="s">
        <v>2919</v>
      </c>
      <c r="N509" s="1" t="s">
        <v>2919</v>
      </c>
      <c r="O509" s="1" t="s">
        <v>2920</v>
      </c>
      <c r="P509" s="1" t="s">
        <v>2921</v>
      </c>
      <c r="Q509" s="1" t="s">
        <v>2922</v>
      </c>
      <c r="R509" s="1" t="s">
        <v>5947</v>
      </c>
      <c r="S509" s="1" t="s">
        <v>2924</v>
      </c>
      <c r="T509" s="1" t="s">
        <v>2925</v>
      </c>
      <c r="U509" s="1" t="s">
        <v>2926</v>
      </c>
      <c r="V509" s="1" t="s">
        <v>3336</v>
      </c>
    </row>
    <row r="510" s="1" customFormat="1" spans="1:22">
      <c r="A510" s="3">
        <v>999226120412738</v>
      </c>
      <c r="B510" s="1" t="s">
        <v>2915</v>
      </c>
      <c r="C510" s="1" t="s">
        <v>5948</v>
      </c>
      <c r="D510" s="1" t="s">
        <v>5949</v>
      </c>
      <c r="E510" s="1" t="s">
        <v>5950</v>
      </c>
      <c r="F510" s="1" t="s">
        <v>2915</v>
      </c>
      <c r="G510" s="1" t="s">
        <v>2932</v>
      </c>
      <c r="H510" s="1" t="s">
        <v>2916</v>
      </c>
      <c r="I510" s="1" t="s">
        <v>5951</v>
      </c>
      <c r="J510" s="1" t="s">
        <v>30</v>
      </c>
      <c r="K510" s="1" t="s">
        <v>5952</v>
      </c>
      <c r="L510" s="1" t="s">
        <v>5952</v>
      </c>
      <c r="M510" s="1" t="s">
        <v>2919</v>
      </c>
      <c r="N510" s="1" t="s">
        <v>2919</v>
      </c>
      <c r="O510" s="1" t="s">
        <v>2920</v>
      </c>
      <c r="P510" s="1" t="s">
        <v>2921</v>
      </c>
      <c r="Q510" s="1" t="s">
        <v>2922</v>
      </c>
      <c r="R510" s="1" t="s">
        <v>5953</v>
      </c>
      <c r="S510" s="1" t="s">
        <v>2924</v>
      </c>
      <c r="T510" s="1" t="s">
        <v>2925</v>
      </c>
      <c r="U510" s="1" t="s">
        <v>2926</v>
      </c>
      <c r="V510" s="1" t="s">
        <v>2956</v>
      </c>
    </row>
    <row r="511" s="1" customFormat="1" spans="1:22">
      <c r="A511" s="3">
        <v>999226120463798</v>
      </c>
      <c r="B511" s="1" t="s">
        <v>2915</v>
      </c>
      <c r="C511" s="1" t="s">
        <v>5954</v>
      </c>
      <c r="D511" s="1" t="s">
        <v>5955</v>
      </c>
      <c r="E511" s="1" t="s">
        <v>5956</v>
      </c>
      <c r="F511" s="1" t="s">
        <v>2915</v>
      </c>
      <c r="G511" s="1" t="s">
        <v>2932</v>
      </c>
      <c r="H511" s="1" t="s">
        <v>2916</v>
      </c>
      <c r="I511" s="1" t="s">
        <v>5957</v>
      </c>
      <c r="J511" s="1" t="s">
        <v>30</v>
      </c>
      <c r="K511" s="1" t="s">
        <v>5958</v>
      </c>
      <c r="L511" s="1" t="s">
        <v>5958</v>
      </c>
      <c r="M511" s="1" t="s">
        <v>2919</v>
      </c>
      <c r="N511" s="1" t="s">
        <v>2919</v>
      </c>
      <c r="O511" s="1" t="s">
        <v>2920</v>
      </c>
      <c r="P511" s="1" t="s">
        <v>2921</v>
      </c>
      <c r="Q511" s="1" t="s">
        <v>2922</v>
      </c>
      <c r="R511" s="1" t="s">
        <v>5959</v>
      </c>
      <c r="S511" s="1" t="s">
        <v>2924</v>
      </c>
      <c r="T511" s="1" t="s">
        <v>2925</v>
      </c>
      <c r="U511" s="1" t="s">
        <v>2926</v>
      </c>
      <c r="V511" s="1" t="s">
        <v>3958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 HKD</vt:lpstr>
      <vt:lpstr>Sheet2 CNY</vt:lpstr>
      <vt:lpstr>对账HKD</vt:lpstr>
      <vt:lpstr>对账CNY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2023-08-21T02:31:24Z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